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+xml"/>
  <Override PartName="/xl/charts/chart1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2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4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5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/>
  <mc:AlternateContent xmlns:mc="http://schemas.openxmlformats.org/markup-compatibility/2006">
    <mc:Choice Requires="x15">
      <x15ac:absPath xmlns:x15ac="http://schemas.microsoft.com/office/spreadsheetml/2010/11/ac" url="C:\Users\1801668\Desktop\"/>
    </mc:Choice>
  </mc:AlternateContent>
  <xr:revisionPtr revIDLastSave="0" documentId="13_ncr:1_{C4196461-A760-476B-BDFD-E6E7BAA964C9}" xr6:coauthVersionLast="36" xr6:coauthVersionMax="36" xr10:uidLastSave="{00000000-0000-0000-0000-000000000000}"/>
  <bookViews>
    <workbookView xWindow="-105" yWindow="-105" windowWidth="23250" windowHeight="12570" firstSheet="6" activeTab="6" xr2:uid="{00000000-000D-0000-FFFF-FFFF00000000}"/>
  </bookViews>
  <sheets>
    <sheet name="6000" sheetId="6" r:id="rId1"/>
    <sheet name="5000" sheetId="8" r:id="rId2"/>
    <sheet name="4000" sheetId="9" r:id="rId3"/>
    <sheet name="3000" sheetId="10" r:id="rId4"/>
    <sheet name="2000" sheetId="11" r:id="rId5"/>
    <sheet name="1000" sheetId="12" r:id="rId6"/>
    <sheet name="Task One " sheetId="3" r:id="rId7"/>
    <sheet name="Task One Graphs" sheetId="4" r:id="rId8"/>
    <sheet name="Task Two" sheetId="2" r:id="rId9"/>
    <sheet name="Task Two Graphs" sheetId="13" r:id="rId10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3" l="1"/>
  <c r="AT4" i="3"/>
  <c r="AT5" i="3"/>
  <c r="AT6" i="3"/>
  <c r="AT7" i="3"/>
  <c r="AT8" i="3"/>
  <c r="AT9" i="3"/>
  <c r="AT10" i="3"/>
  <c r="AT11" i="3"/>
  <c r="AT12" i="3"/>
  <c r="AT13" i="3"/>
  <c r="AT14" i="3"/>
  <c r="AT15" i="3"/>
  <c r="AT16" i="3"/>
  <c r="AT17" i="3"/>
  <c r="AT18" i="3"/>
  <c r="AT19" i="3"/>
  <c r="AT20" i="3"/>
  <c r="AT21" i="3"/>
  <c r="AT22" i="3"/>
  <c r="AT23" i="3"/>
  <c r="AT24" i="3"/>
  <c r="AT25" i="3"/>
  <c r="AT26" i="3"/>
  <c r="AT27" i="3"/>
  <c r="AT28" i="3"/>
  <c r="AT29" i="3"/>
  <c r="AT30" i="3"/>
  <c r="AT31" i="3"/>
  <c r="AT32" i="3"/>
  <c r="AT33" i="3"/>
  <c r="AT34" i="3"/>
  <c r="AT35" i="3"/>
  <c r="AT36" i="3"/>
  <c r="AT37" i="3"/>
  <c r="AT38" i="3"/>
  <c r="AT39" i="3"/>
  <c r="AT40" i="3"/>
  <c r="AT41" i="3"/>
  <c r="AT42" i="3"/>
  <c r="AT43" i="3"/>
  <c r="AT44" i="3"/>
  <c r="AT45" i="3"/>
  <c r="AT46" i="3"/>
  <c r="AT47" i="3"/>
  <c r="AT48" i="3"/>
  <c r="AT49" i="3"/>
  <c r="AT50" i="3"/>
  <c r="AT51" i="3"/>
  <c r="AT52" i="3"/>
  <c r="AT53" i="3"/>
  <c r="AT54" i="3"/>
  <c r="AT55" i="3"/>
  <c r="AT56" i="3"/>
  <c r="AT57" i="3"/>
  <c r="AT58" i="3"/>
  <c r="AT59" i="3"/>
  <c r="AT60" i="3"/>
  <c r="AT61" i="3"/>
  <c r="AT62" i="3"/>
  <c r="AT63" i="3"/>
  <c r="AT64" i="3"/>
  <c r="AT65" i="3"/>
  <c r="AT66" i="3"/>
  <c r="AT67" i="3"/>
  <c r="AT68" i="3"/>
  <c r="AT69" i="3"/>
  <c r="AT70" i="3"/>
  <c r="AT71" i="3"/>
  <c r="AT72" i="3"/>
  <c r="AT73" i="3"/>
  <c r="AT74" i="3"/>
  <c r="AT75" i="3"/>
  <c r="AT76" i="3"/>
  <c r="AT77" i="3"/>
  <c r="AT78" i="3"/>
  <c r="AT79" i="3"/>
  <c r="AT80" i="3"/>
  <c r="AT81" i="3"/>
  <c r="AT82" i="3"/>
  <c r="AT83" i="3"/>
  <c r="AT84" i="3"/>
  <c r="AT85" i="3"/>
  <c r="AT86" i="3"/>
  <c r="AT87" i="3"/>
  <c r="AT88" i="3"/>
  <c r="AT89" i="3"/>
  <c r="AT90" i="3"/>
  <c r="AT91" i="3"/>
  <c r="AT92" i="3"/>
  <c r="AT93" i="3"/>
  <c r="AT94" i="3"/>
  <c r="AT95" i="3"/>
  <c r="AT96" i="3"/>
  <c r="AT97" i="3"/>
  <c r="AT98" i="3"/>
  <c r="AT99" i="3"/>
  <c r="AT100" i="3"/>
  <c r="AT101" i="3"/>
  <c r="AT102" i="3"/>
  <c r="AT103" i="3"/>
  <c r="AT104" i="3"/>
  <c r="AT105" i="3"/>
  <c r="AT106" i="3"/>
  <c r="AT107" i="3"/>
  <c r="AT108" i="3"/>
  <c r="AT109" i="3"/>
  <c r="AT110" i="3"/>
  <c r="AT111" i="3"/>
  <c r="AT112" i="3"/>
  <c r="AT113" i="3"/>
  <c r="AT114" i="3"/>
  <c r="AT115" i="3"/>
  <c r="AT116" i="3"/>
  <c r="AT117" i="3"/>
  <c r="AT118" i="3"/>
  <c r="AT119" i="3"/>
  <c r="AT120" i="3"/>
  <c r="AT121" i="3"/>
  <c r="AT122" i="3"/>
  <c r="AT123" i="3"/>
  <c r="AT124" i="3"/>
  <c r="AT125" i="3"/>
  <c r="AT126" i="3"/>
  <c r="AT127" i="3"/>
  <c r="AT128" i="3"/>
  <c r="AT129" i="3"/>
  <c r="AT130" i="3"/>
  <c r="AT131" i="3"/>
  <c r="AT132" i="3"/>
  <c r="AT133" i="3"/>
  <c r="AT134" i="3"/>
  <c r="AT135" i="3"/>
  <c r="AT136" i="3"/>
  <c r="AT137" i="3"/>
  <c r="AT138" i="3"/>
  <c r="AT139" i="3"/>
  <c r="AT140" i="3"/>
  <c r="AT141" i="3"/>
  <c r="AT142" i="3"/>
  <c r="AT143" i="3"/>
  <c r="AT144" i="3"/>
  <c r="AT145" i="3"/>
  <c r="AT146" i="3"/>
  <c r="AT147" i="3"/>
  <c r="AT148" i="3"/>
  <c r="AT149" i="3"/>
  <c r="AT150" i="3"/>
  <c r="AT151" i="3"/>
  <c r="AT152" i="3"/>
  <c r="AT153" i="3"/>
  <c r="AT154" i="3"/>
  <c r="AT155" i="3"/>
  <c r="AT156" i="3"/>
  <c r="AT157" i="3"/>
  <c r="AT158" i="3"/>
  <c r="AT159" i="3"/>
  <c r="AT160" i="3"/>
  <c r="AT161" i="3"/>
  <c r="AT162" i="3"/>
  <c r="AT163" i="3"/>
  <c r="AT164" i="3"/>
  <c r="AT165" i="3"/>
  <c r="AT166" i="3"/>
  <c r="AT167" i="3"/>
  <c r="AT168" i="3"/>
  <c r="AT169" i="3"/>
  <c r="AT170" i="3"/>
  <c r="AT171" i="3"/>
  <c r="AT172" i="3"/>
  <c r="AT173" i="3"/>
  <c r="AT174" i="3"/>
  <c r="AT175" i="3"/>
  <c r="AT176" i="3"/>
  <c r="AT177" i="3"/>
  <c r="AT178" i="3"/>
  <c r="AT179" i="3"/>
  <c r="AT180" i="3"/>
  <c r="AT181" i="3"/>
  <c r="AT182" i="3"/>
  <c r="AT183" i="3"/>
  <c r="AT184" i="3"/>
  <c r="AT185" i="3"/>
  <c r="AT186" i="3"/>
  <c r="AT187" i="3"/>
  <c r="AT188" i="3"/>
  <c r="AT189" i="3"/>
  <c r="AT190" i="3"/>
  <c r="AT191" i="3"/>
  <c r="AT192" i="3"/>
  <c r="AT193" i="3"/>
  <c r="AT194" i="3"/>
  <c r="AT195" i="3"/>
  <c r="AT196" i="3"/>
  <c r="AT197" i="3"/>
  <c r="AT198" i="3"/>
  <c r="AT199" i="3"/>
  <c r="AT200" i="3"/>
  <c r="AT201" i="3"/>
  <c r="AT202" i="3"/>
  <c r="AT203" i="3"/>
  <c r="AT204" i="3"/>
  <c r="AT205" i="3"/>
  <c r="AT206" i="3"/>
  <c r="AT207" i="3"/>
  <c r="AT208" i="3"/>
  <c r="AT209" i="3"/>
  <c r="AT210" i="3"/>
  <c r="AT211" i="3"/>
  <c r="AT212" i="3"/>
  <c r="AT213" i="3"/>
  <c r="AT214" i="3"/>
  <c r="AT215" i="3"/>
  <c r="AT216" i="3"/>
  <c r="AT217" i="3"/>
  <c r="AT218" i="3"/>
  <c r="AT219" i="3"/>
  <c r="AT220" i="3"/>
  <c r="AT221" i="3"/>
  <c r="AT222" i="3"/>
  <c r="AT223" i="3"/>
  <c r="AT224" i="3"/>
  <c r="AT225" i="3"/>
  <c r="AT226" i="3"/>
  <c r="AT227" i="3"/>
  <c r="AT228" i="3"/>
  <c r="AT229" i="3"/>
  <c r="AT230" i="3"/>
  <c r="AT231" i="3"/>
  <c r="AT232" i="3"/>
  <c r="AT233" i="3"/>
  <c r="AT234" i="3"/>
  <c r="AT235" i="3"/>
  <c r="AT236" i="3"/>
  <c r="AT237" i="3"/>
  <c r="AT238" i="3"/>
  <c r="AT239" i="3"/>
  <c r="AT240" i="3"/>
  <c r="AT241" i="3"/>
  <c r="AT242" i="3"/>
  <c r="AT243" i="3"/>
  <c r="AT244" i="3"/>
  <c r="AT245" i="3"/>
  <c r="AT246" i="3"/>
  <c r="AT247" i="3"/>
  <c r="AT248" i="3"/>
  <c r="AT249" i="3"/>
  <c r="AT250" i="3"/>
  <c r="AT251" i="3"/>
  <c r="AT252" i="3"/>
  <c r="AT253" i="3"/>
  <c r="AT254" i="3"/>
  <c r="AT255" i="3"/>
  <c r="AT256" i="3"/>
  <c r="AT257" i="3"/>
  <c r="AT258" i="3"/>
  <c r="AT259" i="3"/>
  <c r="AT260" i="3"/>
  <c r="AT261" i="3"/>
  <c r="AT262" i="3"/>
  <c r="AT263" i="3"/>
  <c r="AT264" i="3"/>
  <c r="AT265" i="3"/>
  <c r="AT266" i="3"/>
  <c r="AT267" i="3"/>
  <c r="AT268" i="3"/>
  <c r="AT269" i="3"/>
  <c r="AT270" i="3"/>
  <c r="AT271" i="3"/>
  <c r="AT272" i="3"/>
  <c r="AT273" i="3"/>
  <c r="AT274" i="3"/>
  <c r="AT275" i="3"/>
  <c r="AT276" i="3"/>
  <c r="AT277" i="3"/>
  <c r="AT278" i="3"/>
  <c r="AT279" i="3"/>
  <c r="AT280" i="3"/>
  <c r="AT281" i="3"/>
  <c r="AT282" i="3"/>
  <c r="AT283" i="3"/>
  <c r="AT284" i="3"/>
  <c r="AT285" i="3"/>
  <c r="AT286" i="3"/>
  <c r="AT287" i="3"/>
  <c r="AT288" i="3"/>
  <c r="AT289" i="3"/>
  <c r="AT290" i="3"/>
  <c r="AT291" i="3"/>
  <c r="AT292" i="3"/>
  <c r="AT293" i="3"/>
  <c r="AT294" i="3"/>
  <c r="AT295" i="3"/>
  <c r="AT296" i="3"/>
  <c r="AT297" i="3"/>
  <c r="AT298" i="3"/>
  <c r="AT299" i="3"/>
  <c r="AT300" i="3"/>
  <c r="AT301" i="3"/>
  <c r="AT302" i="3"/>
  <c r="AT303" i="3"/>
  <c r="AT304" i="3"/>
  <c r="AT305" i="3"/>
  <c r="AT306" i="3"/>
  <c r="AT307" i="3"/>
  <c r="AT308" i="3"/>
  <c r="AT309" i="3"/>
  <c r="AT310" i="3"/>
  <c r="AT311" i="3"/>
  <c r="AT312" i="3"/>
  <c r="AT313" i="3"/>
  <c r="AT314" i="3"/>
  <c r="AT315" i="3"/>
  <c r="AT316" i="3"/>
  <c r="AT317" i="3"/>
  <c r="AT318" i="3"/>
  <c r="AT319" i="3"/>
  <c r="AT320" i="3"/>
  <c r="AT321" i="3"/>
  <c r="AT322" i="3"/>
  <c r="AT323" i="3"/>
  <c r="AT324" i="3"/>
  <c r="AT325" i="3"/>
  <c r="AT326" i="3"/>
  <c r="AT327" i="3"/>
  <c r="AT328" i="3"/>
  <c r="AT329" i="3"/>
  <c r="AT330" i="3"/>
  <c r="AT331" i="3"/>
  <c r="AT332" i="3"/>
  <c r="AT333" i="3"/>
  <c r="AT334" i="3"/>
  <c r="AT335" i="3"/>
  <c r="AT336" i="3"/>
  <c r="AT337" i="3"/>
  <c r="AT338" i="3"/>
  <c r="AT339" i="3"/>
  <c r="AT340" i="3"/>
  <c r="AT341" i="3"/>
  <c r="AT342" i="3"/>
  <c r="AT343" i="3"/>
  <c r="AT344" i="3"/>
  <c r="AT345" i="3"/>
  <c r="AT346" i="3"/>
  <c r="AT347" i="3"/>
  <c r="AT348" i="3"/>
  <c r="AT349" i="3"/>
  <c r="AT350" i="3"/>
  <c r="AT351" i="3"/>
  <c r="AT352" i="3"/>
  <c r="AT353" i="3"/>
  <c r="AT354" i="3"/>
  <c r="AT355" i="3"/>
  <c r="AT356" i="3"/>
  <c r="AT357" i="3"/>
  <c r="AT358" i="3"/>
  <c r="AT359" i="3"/>
  <c r="AT360" i="3"/>
  <c r="AT361" i="3"/>
  <c r="AT362" i="3"/>
  <c r="AT363" i="3"/>
  <c r="AT364" i="3"/>
  <c r="AT365" i="3"/>
  <c r="AT366" i="3"/>
  <c r="AT367" i="3"/>
  <c r="AT368" i="3"/>
  <c r="AT369" i="3"/>
  <c r="AT370" i="3"/>
  <c r="AT371" i="3"/>
  <c r="AT372" i="3"/>
  <c r="AT373" i="3"/>
  <c r="AT374" i="3"/>
  <c r="AT375" i="3"/>
  <c r="AT376" i="3"/>
  <c r="AT377" i="3"/>
  <c r="AT378" i="3"/>
  <c r="AT379" i="3"/>
  <c r="AT380" i="3"/>
  <c r="AT381" i="3"/>
  <c r="AT382" i="3"/>
  <c r="AT383" i="3"/>
  <c r="AT384" i="3"/>
  <c r="AT385" i="3"/>
  <c r="AT386" i="3"/>
  <c r="AT387" i="3"/>
  <c r="AT388" i="3"/>
  <c r="AT389" i="3"/>
  <c r="AT390" i="3"/>
  <c r="AT391" i="3"/>
  <c r="AT392" i="3"/>
  <c r="AT393" i="3"/>
  <c r="AT394" i="3"/>
  <c r="AT395" i="3"/>
  <c r="AT396" i="3"/>
  <c r="AT397" i="3"/>
  <c r="AT398" i="3"/>
  <c r="AT399" i="3"/>
  <c r="AT400" i="3"/>
  <c r="AT401" i="3"/>
  <c r="AT402" i="3"/>
  <c r="AT403" i="3"/>
  <c r="AT404" i="3"/>
  <c r="AT405" i="3"/>
  <c r="AT406" i="3"/>
  <c r="AT407" i="3"/>
  <c r="AT408" i="3"/>
  <c r="AT409" i="3"/>
  <c r="AT410" i="3"/>
  <c r="AT411" i="3"/>
  <c r="AT412" i="3"/>
  <c r="AT413" i="3"/>
  <c r="AT414" i="3"/>
  <c r="AT415" i="3"/>
  <c r="AT416" i="3"/>
  <c r="AT417" i="3"/>
  <c r="AT418" i="3"/>
  <c r="AT419" i="3"/>
  <c r="AT420" i="3"/>
  <c r="AT421" i="3"/>
  <c r="AT422" i="3"/>
  <c r="AT423" i="3"/>
  <c r="AT424" i="3"/>
  <c r="AT425" i="3"/>
  <c r="AT426" i="3"/>
  <c r="AT427" i="3"/>
  <c r="AT428" i="3"/>
  <c r="AT429" i="3"/>
  <c r="AT430" i="3"/>
  <c r="AT431" i="3"/>
  <c r="AT432" i="3"/>
  <c r="AT433" i="3"/>
  <c r="AT434" i="3"/>
  <c r="AT435" i="3"/>
  <c r="AT436" i="3"/>
  <c r="AT437" i="3"/>
  <c r="AT438" i="3"/>
  <c r="AT439" i="3"/>
  <c r="AT440" i="3"/>
  <c r="AT441" i="3"/>
  <c r="AT442" i="3"/>
  <c r="AT443" i="3"/>
  <c r="AT444" i="3"/>
  <c r="AT445" i="3"/>
  <c r="AT446" i="3"/>
  <c r="AT447" i="3"/>
  <c r="AT448" i="3"/>
  <c r="AT449" i="3"/>
  <c r="AT450" i="3"/>
  <c r="AT451" i="3"/>
  <c r="AT452" i="3"/>
  <c r="AT453" i="3"/>
  <c r="AT454" i="3"/>
  <c r="AT455" i="3"/>
  <c r="AT456" i="3"/>
  <c r="AT457" i="3"/>
  <c r="AT458" i="3"/>
  <c r="AT459" i="3"/>
  <c r="AT460" i="3"/>
  <c r="AT461" i="3"/>
  <c r="AT462" i="3"/>
  <c r="AT463" i="3"/>
  <c r="AT464" i="3"/>
  <c r="AT465" i="3"/>
  <c r="AT466" i="3"/>
  <c r="AT467" i="3"/>
  <c r="AT468" i="3"/>
  <c r="AT469" i="3"/>
  <c r="AT470" i="3"/>
  <c r="AT471" i="3"/>
  <c r="AT472" i="3"/>
  <c r="AT473" i="3"/>
  <c r="AT474" i="3"/>
  <c r="AT475" i="3"/>
  <c r="AT476" i="3"/>
  <c r="AT477" i="3"/>
  <c r="AT478" i="3"/>
  <c r="AT479" i="3"/>
  <c r="AT480" i="3"/>
  <c r="AT481" i="3"/>
  <c r="AT482" i="3"/>
  <c r="AT483" i="3"/>
  <c r="AT484" i="3"/>
  <c r="AT485" i="3"/>
  <c r="AT486" i="3"/>
  <c r="AT487" i="3"/>
  <c r="AT488" i="3"/>
  <c r="AT489" i="3"/>
  <c r="AT490" i="3"/>
  <c r="AT491" i="3"/>
  <c r="AT492" i="3"/>
  <c r="AT493" i="3"/>
  <c r="AT494" i="3"/>
  <c r="AT495" i="3"/>
  <c r="AT496" i="3"/>
  <c r="AT497" i="3"/>
  <c r="AT498" i="3"/>
  <c r="AT499" i="3"/>
  <c r="AT500" i="3"/>
  <c r="AT501" i="3"/>
  <c r="AT502" i="3"/>
  <c r="AT503" i="3"/>
  <c r="AT504" i="3"/>
  <c r="AT505" i="3"/>
  <c r="AT506" i="3"/>
  <c r="AT507" i="3"/>
  <c r="AT508" i="3"/>
  <c r="AT509" i="3"/>
  <c r="AT510" i="3"/>
  <c r="AT511" i="3"/>
  <c r="AT512" i="3"/>
  <c r="AT513" i="3"/>
  <c r="AT514" i="3"/>
  <c r="AT515" i="3"/>
  <c r="AT516" i="3"/>
  <c r="AT517" i="3"/>
  <c r="AT518" i="3"/>
  <c r="AT519" i="3"/>
  <c r="AT520" i="3"/>
  <c r="AT521" i="3"/>
  <c r="AT522" i="3"/>
  <c r="AT523" i="3"/>
  <c r="AT524" i="3"/>
  <c r="AT525" i="3"/>
  <c r="AT526" i="3"/>
  <c r="AT527" i="3"/>
  <c r="AT528" i="3"/>
  <c r="AT529" i="3"/>
  <c r="AT530" i="3"/>
  <c r="AT531" i="3"/>
  <c r="AT532" i="3"/>
  <c r="AT533" i="3"/>
  <c r="AT534" i="3"/>
  <c r="AT535" i="3"/>
  <c r="AT536" i="3"/>
  <c r="AT537" i="3"/>
  <c r="AT538" i="3"/>
  <c r="AT539" i="3"/>
  <c r="AT540" i="3"/>
  <c r="AT541" i="3"/>
  <c r="AT542" i="3"/>
  <c r="AT543" i="3"/>
  <c r="AT544" i="3"/>
  <c r="AT545" i="3"/>
  <c r="AT546" i="3"/>
  <c r="AT547" i="3"/>
  <c r="AT548" i="3"/>
  <c r="AT549" i="3"/>
  <c r="AT550" i="3"/>
  <c r="AT551" i="3"/>
  <c r="AT552" i="3"/>
  <c r="AT553" i="3"/>
  <c r="AT554" i="3"/>
  <c r="AT555" i="3"/>
  <c r="AT556" i="3"/>
  <c r="AT557" i="3"/>
  <c r="AT558" i="3"/>
  <c r="AT559" i="3"/>
  <c r="AT560" i="3"/>
  <c r="AT561" i="3"/>
  <c r="AT562" i="3"/>
  <c r="AT563" i="3"/>
  <c r="AT564" i="3"/>
  <c r="AT565" i="3"/>
  <c r="AT566" i="3"/>
  <c r="AT567" i="3"/>
  <c r="AT568" i="3"/>
  <c r="AT569" i="3"/>
  <c r="AT570" i="3"/>
  <c r="AT571" i="3"/>
  <c r="AT572" i="3"/>
  <c r="AT573" i="3"/>
  <c r="AT574" i="3"/>
  <c r="AT575" i="3"/>
  <c r="AT576" i="3"/>
  <c r="AT577" i="3"/>
  <c r="AT578" i="3"/>
  <c r="AT579" i="3"/>
  <c r="AT580" i="3"/>
  <c r="AT581" i="3"/>
  <c r="AT582" i="3"/>
  <c r="AT583" i="3"/>
  <c r="AT584" i="3"/>
  <c r="AT585" i="3"/>
  <c r="AT586" i="3"/>
  <c r="AT587" i="3"/>
  <c r="AT588" i="3"/>
  <c r="AT589" i="3"/>
  <c r="AT590" i="3"/>
  <c r="AT591" i="3"/>
  <c r="AT592" i="3"/>
  <c r="AT593" i="3"/>
  <c r="AT594" i="3"/>
  <c r="AT595" i="3"/>
  <c r="AT596" i="3"/>
  <c r="AT597" i="3"/>
  <c r="AT598" i="3"/>
  <c r="AT599" i="3"/>
  <c r="AT600" i="3"/>
  <c r="AT601" i="3"/>
  <c r="AT602" i="3"/>
  <c r="AT603" i="3"/>
  <c r="AT604" i="3"/>
  <c r="AT605" i="3"/>
  <c r="AT606" i="3"/>
  <c r="AT607" i="3"/>
  <c r="AT608" i="3"/>
  <c r="AT609" i="3"/>
  <c r="AT610" i="3"/>
  <c r="AT611" i="3"/>
  <c r="AT612" i="3"/>
  <c r="AT613" i="3"/>
  <c r="AT614" i="3"/>
  <c r="AT615" i="3"/>
  <c r="AT616" i="3"/>
  <c r="AT617" i="3"/>
  <c r="AT618" i="3"/>
  <c r="AT619" i="3"/>
  <c r="AT620" i="3"/>
  <c r="AT621" i="3"/>
  <c r="AT622" i="3"/>
  <c r="AT623" i="3"/>
  <c r="AT624" i="3"/>
  <c r="AT625" i="3"/>
  <c r="AT626" i="3"/>
  <c r="AT627" i="3"/>
  <c r="AT628" i="3"/>
  <c r="AT629" i="3"/>
  <c r="AT630" i="3"/>
  <c r="AT631" i="3"/>
  <c r="AT632" i="3"/>
  <c r="AT633" i="3"/>
  <c r="AT634" i="3"/>
  <c r="AT635" i="3"/>
  <c r="AT636" i="3"/>
  <c r="AT637" i="3"/>
  <c r="AT638" i="3"/>
  <c r="AT639" i="3"/>
  <c r="AT640" i="3"/>
  <c r="AT641" i="3"/>
  <c r="AT642" i="3"/>
  <c r="AT643" i="3"/>
  <c r="AT644" i="3"/>
  <c r="AT645" i="3"/>
  <c r="AT646" i="3"/>
  <c r="AT647" i="3"/>
  <c r="AT648" i="3"/>
  <c r="AT649" i="3"/>
  <c r="AT650" i="3"/>
  <c r="AT651" i="3"/>
  <c r="AT652" i="3"/>
  <c r="AT653" i="3"/>
  <c r="AT654" i="3"/>
  <c r="AT655" i="3"/>
  <c r="AT656" i="3"/>
  <c r="AT657" i="3"/>
  <c r="AT658" i="3"/>
  <c r="AT659" i="3"/>
  <c r="AT660" i="3"/>
  <c r="AT661" i="3"/>
  <c r="AT662" i="3"/>
  <c r="AT663" i="3"/>
  <c r="AT664" i="3"/>
  <c r="AT665" i="3"/>
  <c r="AT666" i="3"/>
  <c r="AT667" i="3"/>
  <c r="AT668" i="3"/>
  <c r="AT669" i="3"/>
  <c r="AT670" i="3"/>
  <c r="AT671" i="3"/>
  <c r="AT672" i="3"/>
  <c r="AT673" i="3"/>
  <c r="AT674" i="3"/>
  <c r="AT675" i="3"/>
  <c r="AT676" i="3"/>
  <c r="AT677" i="3"/>
  <c r="AT678" i="3"/>
  <c r="AT679" i="3"/>
  <c r="AT680" i="3"/>
  <c r="AT681" i="3"/>
  <c r="AT682" i="3"/>
  <c r="AT683" i="3"/>
  <c r="AT684" i="3"/>
  <c r="AT685" i="3"/>
  <c r="AT686" i="3"/>
  <c r="AT687" i="3"/>
  <c r="AT688" i="3"/>
  <c r="AT689" i="3"/>
  <c r="AT690" i="3"/>
  <c r="AT691" i="3"/>
  <c r="AT692" i="3"/>
  <c r="AT693" i="3"/>
  <c r="AT694" i="3"/>
  <c r="AT695" i="3"/>
  <c r="AT696" i="3"/>
  <c r="AT697" i="3"/>
  <c r="AT698" i="3"/>
  <c r="AT699" i="3"/>
  <c r="AT700" i="3"/>
  <c r="AT701" i="3"/>
  <c r="AT702" i="3"/>
  <c r="AT703" i="3"/>
  <c r="AT704" i="3"/>
  <c r="AT705" i="3"/>
  <c r="AT706" i="3"/>
  <c r="AT707" i="3"/>
  <c r="AT708" i="3"/>
  <c r="AT709" i="3"/>
  <c r="AT710" i="3"/>
  <c r="AT711" i="3"/>
  <c r="AT712" i="3"/>
  <c r="AT713" i="3"/>
  <c r="AT714" i="3"/>
  <c r="AT715" i="3"/>
  <c r="AT716" i="3"/>
  <c r="AT717" i="3"/>
  <c r="AT718" i="3"/>
  <c r="AT719" i="3"/>
  <c r="AT720" i="3"/>
  <c r="AT721" i="3"/>
  <c r="AT722" i="3"/>
  <c r="AT3" i="3"/>
  <c r="G3" i="3" l="1"/>
  <c r="P375" i="2"/>
  <c r="L17" i="2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L71" i="2" s="1"/>
  <c r="L72" i="2" s="1"/>
  <c r="L73" i="2" s="1"/>
  <c r="L74" i="2" s="1"/>
  <c r="L75" i="2" s="1"/>
  <c r="L76" i="2" s="1"/>
  <c r="L77" i="2" s="1"/>
  <c r="L78" i="2" s="1"/>
  <c r="L79" i="2" s="1"/>
  <c r="L80" i="2" s="1"/>
  <c r="L81" i="2" s="1"/>
  <c r="L82" i="2" s="1"/>
  <c r="L83" i="2" s="1"/>
  <c r="L84" i="2" s="1"/>
  <c r="L85" i="2" s="1"/>
  <c r="L86" i="2" s="1"/>
  <c r="L87" i="2" s="1"/>
  <c r="L88" i="2" s="1"/>
  <c r="L89" i="2" s="1"/>
  <c r="L90" i="2" s="1"/>
  <c r="L91" i="2" s="1"/>
  <c r="L92" i="2" s="1"/>
  <c r="L93" i="2" s="1"/>
  <c r="L94" i="2" s="1"/>
  <c r="L95" i="2" s="1"/>
  <c r="L96" i="2" s="1"/>
  <c r="L97" i="2" s="1"/>
  <c r="L98" i="2" s="1"/>
  <c r="L99" i="2" s="1"/>
  <c r="L100" i="2" s="1"/>
  <c r="L101" i="2" s="1"/>
  <c r="L102" i="2" s="1"/>
  <c r="L103" i="2" s="1"/>
  <c r="L104" i="2" s="1"/>
  <c r="L105" i="2" s="1"/>
  <c r="L106" i="2" s="1"/>
  <c r="L107" i="2" s="1"/>
  <c r="L108" i="2" s="1"/>
  <c r="L109" i="2" s="1"/>
  <c r="L110" i="2" s="1"/>
  <c r="L111" i="2" s="1"/>
  <c r="L112" i="2" s="1"/>
  <c r="L113" i="2" s="1"/>
  <c r="L114" i="2" s="1"/>
  <c r="L115" i="2" s="1"/>
  <c r="L116" i="2" s="1"/>
  <c r="L117" i="2" s="1"/>
  <c r="L118" i="2" s="1"/>
  <c r="L119" i="2" s="1"/>
  <c r="L120" i="2" s="1"/>
  <c r="L121" i="2" s="1"/>
  <c r="L122" i="2" s="1"/>
  <c r="L123" i="2" s="1"/>
  <c r="L124" i="2" s="1"/>
  <c r="L125" i="2" s="1"/>
  <c r="L126" i="2" s="1"/>
  <c r="L127" i="2" s="1"/>
  <c r="L128" i="2" s="1"/>
  <c r="L129" i="2" s="1"/>
  <c r="L130" i="2" s="1"/>
  <c r="L131" i="2" s="1"/>
  <c r="L132" i="2" s="1"/>
  <c r="L133" i="2" s="1"/>
  <c r="L134" i="2" s="1"/>
  <c r="L135" i="2" s="1"/>
  <c r="L136" i="2" s="1"/>
  <c r="L137" i="2" s="1"/>
  <c r="L138" i="2" s="1"/>
  <c r="L139" i="2" s="1"/>
  <c r="L140" i="2" s="1"/>
  <c r="L141" i="2" s="1"/>
  <c r="L142" i="2" s="1"/>
  <c r="L143" i="2" s="1"/>
  <c r="L144" i="2" s="1"/>
  <c r="L145" i="2" s="1"/>
  <c r="L146" i="2" s="1"/>
  <c r="L147" i="2" s="1"/>
  <c r="L148" i="2" s="1"/>
  <c r="L149" i="2" s="1"/>
  <c r="L150" i="2" s="1"/>
  <c r="L151" i="2" s="1"/>
  <c r="L152" i="2" s="1"/>
  <c r="L153" i="2" s="1"/>
  <c r="L154" i="2" s="1"/>
  <c r="L155" i="2" s="1"/>
  <c r="L156" i="2" s="1"/>
  <c r="L157" i="2" s="1"/>
  <c r="L158" i="2" s="1"/>
  <c r="L159" i="2" s="1"/>
  <c r="L160" i="2" s="1"/>
  <c r="L161" i="2" s="1"/>
  <c r="L162" i="2" s="1"/>
  <c r="L163" i="2" s="1"/>
  <c r="L164" i="2" s="1"/>
  <c r="L165" i="2" s="1"/>
  <c r="L166" i="2" s="1"/>
  <c r="L167" i="2" s="1"/>
  <c r="L168" i="2" s="1"/>
  <c r="L169" i="2" s="1"/>
  <c r="L170" i="2" s="1"/>
  <c r="L171" i="2" s="1"/>
  <c r="L172" i="2" s="1"/>
  <c r="L173" i="2" s="1"/>
  <c r="L174" i="2" s="1"/>
  <c r="L175" i="2" s="1"/>
  <c r="L176" i="2" s="1"/>
  <c r="L177" i="2" s="1"/>
  <c r="L178" i="2" s="1"/>
  <c r="L179" i="2" s="1"/>
  <c r="L180" i="2" s="1"/>
  <c r="L181" i="2" s="1"/>
  <c r="L182" i="2" s="1"/>
  <c r="L183" i="2" s="1"/>
  <c r="L184" i="2" s="1"/>
  <c r="L185" i="2" s="1"/>
  <c r="L186" i="2" s="1"/>
  <c r="L187" i="2" s="1"/>
  <c r="L188" i="2" s="1"/>
  <c r="L189" i="2" s="1"/>
  <c r="L190" i="2" s="1"/>
  <c r="L191" i="2" s="1"/>
  <c r="L192" i="2" s="1"/>
  <c r="L193" i="2" s="1"/>
  <c r="L194" i="2" s="1"/>
  <c r="L195" i="2" s="1"/>
  <c r="L196" i="2" s="1"/>
  <c r="L197" i="2" s="1"/>
  <c r="L198" i="2" s="1"/>
  <c r="L199" i="2" s="1"/>
  <c r="L200" i="2" s="1"/>
  <c r="L201" i="2" s="1"/>
  <c r="L202" i="2" s="1"/>
  <c r="L203" i="2" s="1"/>
  <c r="L204" i="2" s="1"/>
  <c r="L205" i="2" s="1"/>
  <c r="L206" i="2" s="1"/>
  <c r="L207" i="2" s="1"/>
  <c r="L208" i="2" s="1"/>
  <c r="L209" i="2" s="1"/>
  <c r="L210" i="2" s="1"/>
  <c r="L211" i="2" s="1"/>
  <c r="L212" i="2" s="1"/>
  <c r="L213" i="2" s="1"/>
  <c r="L214" i="2" s="1"/>
  <c r="L215" i="2" s="1"/>
  <c r="L216" i="2" s="1"/>
  <c r="L217" i="2" s="1"/>
  <c r="L218" i="2" s="1"/>
  <c r="L219" i="2" s="1"/>
  <c r="L220" i="2" s="1"/>
  <c r="L221" i="2" s="1"/>
  <c r="L222" i="2" s="1"/>
  <c r="L223" i="2" s="1"/>
  <c r="L224" i="2" s="1"/>
  <c r="L225" i="2" s="1"/>
  <c r="L226" i="2" s="1"/>
  <c r="L227" i="2" s="1"/>
  <c r="L228" i="2" s="1"/>
  <c r="L229" i="2" s="1"/>
  <c r="L230" i="2" s="1"/>
  <c r="L231" i="2" s="1"/>
  <c r="L232" i="2" s="1"/>
  <c r="L233" i="2" s="1"/>
  <c r="L234" i="2" s="1"/>
  <c r="L235" i="2" s="1"/>
  <c r="L236" i="2" s="1"/>
  <c r="L237" i="2" s="1"/>
  <c r="L238" i="2" s="1"/>
  <c r="L239" i="2" s="1"/>
  <c r="L240" i="2" s="1"/>
  <c r="L241" i="2" s="1"/>
  <c r="L242" i="2" s="1"/>
  <c r="L243" i="2" s="1"/>
  <c r="L244" i="2" s="1"/>
  <c r="L245" i="2" s="1"/>
  <c r="L246" i="2" s="1"/>
  <c r="L247" i="2" s="1"/>
  <c r="L248" i="2" s="1"/>
  <c r="L249" i="2" s="1"/>
  <c r="L250" i="2" s="1"/>
  <c r="L251" i="2" s="1"/>
  <c r="L252" i="2" s="1"/>
  <c r="L253" i="2" s="1"/>
  <c r="L254" i="2" s="1"/>
  <c r="L255" i="2" s="1"/>
  <c r="L256" i="2" s="1"/>
  <c r="L257" i="2" s="1"/>
  <c r="L258" i="2" s="1"/>
  <c r="L259" i="2" s="1"/>
  <c r="L260" i="2" s="1"/>
  <c r="L261" i="2" s="1"/>
  <c r="L262" i="2" s="1"/>
  <c r="L263" i="2" s="1"/>
  <c r="L264" i="2" s="1"/>
  <c r="L265" i="2" s="1"/>
  <c r="L266" i="2" s="1"/>
  <c r="L267" i="2" s="1"/>
  <c r="L268" i="2" s="1"/>
  <c r="L269" i="2" s="1"/>
  <c r="L270" i="2" s="1"/>
  <c r="L271" i="2" s="1"/>
  <c r="L272" i="2" s="1"/>
  <c r="L273" i="2" s="1"/>
  <c r="L274" i="2" s="1"/>
  <c r="L275" i="2" s="1"/>
  <c r="L276" i="2" s="1"/>
  <c r="L277" i="2" s="1"/>
  <c r="L278" i="2" s="1"/>
  <c r="L279" i="2" s="1"/>
  <c r="L280" i="2" s="1"/>
  <c r="L281" i="2" s="1"/>
  <c r="L282" i="2" s="1"/>
  <c r="L283" i="2" s="1"/>
  <c r="L284" i="2" s="1"/>
  <c r="L285" i="2" s="1"/>
  <c r="L286" i="2" s="1"/>
  <c r="L287" i="2" s="1"/>
  <c r="L288" i="2" s="1"/>
  <c r="L289" i="2" s="1"/>
  <c r="L290" i="2" s="1"/>
  <c r="L291" i="2" s="1"/>
  <c r="L292" i="2" s="1"/>
  <c r="L293" i="2" s="1"/>
  <c r="L294" i="2" s="1"/>
  <c r="L295" i="2" s="1"/>
  <c r="L296" i="2" s="1"/>
  <c r="L297" i="2" s="1"/>
  <c r="L298" i="2" s="1"/>
  <c r="L299" i="2" s="1"/>
  <c r="L300" i="2" s="1"/>
  <c r="L301" i="2" s="1"/>
  <c r="L302" i="2" s="1"/>
  <c r="L303" i="2" s="1"/>
  <c r="L304" i="2" s="1"/>
  <c r="L305" i="2" s="1"/>
  <c r="L306" i="2" s="1"/>
  <c r="L307" i="2" s="1"/>
  <c r="L308" i="2" s="1"/>
  <c r="L309" i="2" s="1"/>
  <c r="L310" i="2" s="1"/>
  <c r="L311" i="2" s="1"/>
  <c r="L312" i="2" s="1"/>
  <c r="L313" i="2" s="1"/>
  <c r="L314" i="2" s="1"/>
  <c r="L315" i="2" s="1"/>
  <c r="L316" i="2" s="1"/>
  <c r="L317" i="2" s="1"/>
  <c r="L318" i="2" s="1"/>
  <c r="L319" i="2" s="1"/>
  <c r="L320" i="2" s="1"/>
  <c r="L321" i="2" s="1"/>
  <c r="L322" i="2" s="1"/>
  <c r="L323" i="2" s="1"/>
  <c r="L324" i="2" s="1"/>
  <c r="L325" i="2" s="1"/>
  <c r="L326" i="2" s="1"/>
  <c r="L327" i="2" s="1"/>
  <c r="L328" i="2" s="1"/>
  <c r="L329" i="2" s="1"/>
  <c r="L330" i="2" s="1"/>
  <c r="L331" i="2" s="1"/>
  <c r="L332" i="2" s="1"/>
  <c r="L333" i="2" s="1"/>
  <c r="L334" i="2" s="1"/>
  <c r="L335" i="2" s="1"/>
  <c r="L336" i="2" s="1"/>
  <c r="L337" i="2" s="1"/>
  <c r="L338" i="2" s="1"/>
  <c r="L339" i="2" s="1"/>
  <c r="L340" i="2" s="1"/>
  <c r="L341" i="2" s="1"/>
  <c r="L342" i="2" s="1"/>
  <c r="L343" i="2" s="1"/>
  <c r="L344" i="2" s="1"/>
  <c r="L345" i="2" s="1"/>
  <c r="L346" i="2" s="1"/>
  <c r="L347" i="2" s="1"/>
  <c r="L348" i="2" s="1"/>
  <c r="L349" i="2" s="1"/>
  <c r="L350" i="2" s="1"/>
  <c r="L351" i="2" s="1"/>
  <c r="L352" i="2" s="1"/>
  <c r="L353" i="2" s="1"/>
  <c r="L354" i="2" s="1"/>
  <c r="L355" i="2" s="1"/>
  <c r="L356" i="2" s="1"/>
  <c r="L357" i="2" s="1"/>
  <c r="L358" i="2" s="1"/>
  <c r="L359" i="2" s="1"/>
  <c r="L360" i="2" s="1"/>
  <c r="L361" i="2" s="1"/>
  <c r="L362" i="2" s="1"/>
  <c r="L363" i="2" s="1"/>
  <c r="L364" i="2" s="1"/>
  <c r="L365" i="2" s="1"/>
  <c r="L366" i="2" s="1"/>
  <c r="L367" i="2" s="1"/>
  <c r="L368" i="2" s="1"/>
  <c r="L369" i="2" s="1"/>
  <c r="L370" i="2" s="1"/>
  <c r="L371" i="2" s="1"/>
  <c r="L372" i="2" s="1"/>
  <c r="L373" i="2" s="1"/>
  <c r="L374" i="2" s="1"/>
  <c r="L375" i="2" s="1"/>
  <c r="L16" i="2"/>
  <c r="M15" i="2" l="1"/>
  <c r="AQ4" i="3"/>
  <c r="AQ5" i="3"/>
  <c r="AQ6" i="3"/>
  <c r="AQ7" i="3"/>
  <c r="AQ8" i="3"/>
  <c r="AQ9" i="3"/>
  <c r="AQ10" i="3"/>
  <c r="AQ11" i="3"/>
  <c r="AQ12" i="3"/>
  <c r="AQ13" i="3"/>
  <c r="AQ14" i="3"/>
  <c r="AQ15" i="3"/>
  <c r="AQ16" i="3"/>
  <c r="AQ17" i="3"/>
  <c r="AQ18" i="3"/>
  <c r="AQ19" i="3"/>
  <c r="AQ20" i="3"/>
  <c r="AQ21" i="3"/>
  <c r="AQ22" i="3"/>
  <c r="AQ23" i="3"/>
  <c r="AQ24" i="3"/>
  <c r="AQ25" i="3"/>
  <c r="AQ26" i="3"/>
  <c r="AQ27" i="3"/>
  <c r="AQ28" i="3"/>
  <c r="AQ29" i="3"/>
  <c r="AQ30" i="3"/>
  <c r="AQ31" i="3"/>
  <c r="AQ32" i="3"/>
  <c r="AQ33" i="3"/>
  <c r="AQ34" i="3"/>
  <c r="AQ35" i="3"/>
  <c r="AQ36" i="3"/>
  <c r="AQ37" i="3"/>
  <c r="AQ38" i="3"/>
  <c r="AQ39" i="3"/>
  <c r="AQ40" i="3"/>
  <c r="AQ41" i="3"/>
  <c r="AQ42" i="3"/>
  <c r="AQ43" i="3"/>
  <c r="AQ44" i="3"/>
  <c r="AQ45" i="3"/>
  <c r="AQ46" i="3"/>
  <c r="AQ47" i="3"/>
  <c r="AQ48" i="3"/>
  <c r="AQ49" i="3"/>
  <c r="AQ50" i="3"/>
  <c r="AQ51" i="3"/>
  <c r="AQ52" i="3"/>
  <c r="AQ53" i="3"/>
  <c r="AQ54" i="3"/>
  <c r="AQ55" i="3"/>
  <c r="AQ56" i="3"/>
  <c r="AQ57" i="3"/>
  <c r="AQ58" i="3"/>
  <c r="AQ59" i="3"/>
  <c r="AQ60" i="3"/>
  <c r="AQ61" i="3"/>
  <c r="AQ62" i="3"/>
  <c r="AQ63" i="3"/>
  <c r="AQ64" i="3"/>
  <c r="AQ65" i="3"/>
  <c r="AQ66" i="3"/>
  <c r="AQ67" i="3"/>
  <c r="AQ68" i="3"/>
  <c r="AQ69" i="3"/>
  <c r="AQ70" i="3"/>
  <c r="AQ71" i="3"/>
  <c r="AQ72" i="3"/>
  <c r="AQ73" i="3"/>
  <c r="AQ74" i="3"/>
  <c r="AQ75" i="3"/>
  <c r="AQ76" i="3"/>
  <c r="AQ77" i="3"/>
  <c r="AQ78" i="3"/>
  <c r="AQ79" i="3"/>
  <c r="AQ80" i="3"/>
  <c r="AQ81" i="3"/>
  <c r="AQ82" i="3"/>
  <c r="AQ83" i="3"/>
  <c r="AQ84" i="3"/>
  <c r="AQ85" i="3"/>
  <c r="AQ86" i="3"/>
  <c r="AQ87" i="3"/>
  <c r="AQ88" i="3"/>
  <c r="AQ89" i="3"/>
  <c r="AQ90" i="3"/>
  <c r="AQ91" i="3"/>
  <c r="AQ92" i="3"/>
  <c r="AQ93" i="3"/>
  <c r="AQ94" i="3"/>
  <c r="AQ95" i="3"/>
  <c r="AQ96" i="3"/>
  <c r="AQ97" i="3"/>
  <c r="AQ98" i="3"/>
  <c r="AQ99" i="3"/>
  <c r="AQ100" i="3"/>
  <c r="AQ101" i="3"/>
  <c r="AQ102" i="3"/>
  <c r="AQ103" i="3"/>
  <c r="AQ104" i="3"/>
  <c r="AQ105" i="3"/>
  <c r="AQ106" i="3"/>
  <c r="AQ107" i="3"/>
  <c r="AQ108" i="3"/>
  <c r="AQ109" i="3"/>
  <c r="AQ110" i="3"/>
  <c r="AQ111" i="3"/>
  <c r="AQ112" i="3"/>
  <c r="AQ113" i="3"/>
  <c r="AQ114" i="3"/>
  <c r="AQ115" i="3"/>
  <c r="AQ116" i="3"/>
  <c r="AQ117" i="3"/>
  <c r="AQ118" i="3"/>
  <c r="AQ119" i="3"/>
  <c r="AQ120" i="3"/>
  <c r="AQ121" i="3"/>
  <c r="AQ122" i="3"/>
  <c r="AQ123" i="3"/>
  <c r="AQ124" i="3"/>
  <c r="AQ125" i="3"/>
  <c r="AQ126" i="3"/>
  <c r="AQ127" i="3"/>
  <c r="AQ128" i="3"/>
  <c r="AQ129" i="3"/>
  <c r="AQ130" i="3"/>
  <c r="AQ131" i="3"/>
  <c r="AQ132" i="3"/>
  <c r="AQ133" i="3"/>
  <c r="AQ134" i="3"/>
  <c r="AQ135" i="3"/>
  <c r="AQ136" i="3"/>
  <c r="AQ137" i="3"/>
  <c r="AQ138" i="3"/>
  <c r="AQ139" i="3"/>
  <c r="AQ140" i="3"/>
  <c r="AQ141" i="3"/>
  <c r="AQ142" i="3"/>
  <c r="AQ143" i="3"/>
  <c r="AQ144" i="3"/>
  <c r="AQ145" i="3"/>
  <c r="AQ146" i="3"/>
  <c r="AQ147" i="3"/>
  <c r="AQ148" i="3"/>
  <c r="AQ149" i="3"/>
  <c r="AQ150" i="3"/>
  <c r="AQ151" i="3"/>
  <c r="AQ152" i="3"/>
  <c r="AQ153" i="3"/>
  <c r="AQ154" i="3"/>
  <c r="AQ155" i="3"/>
  <c r="AQ156" i="3"/>
  <c r="AQ157" i="3"/>
  <c r="AQ158" i="3"/>
  <c r="AQ159" i="3"/>
  <c r="AQ160" i="3"/>
  <c r="AQ161" i="3"/>
  <c r="AQ162" i="3"/>
  <c r="AQ163" i="3"/>
  <c r="AQ164" i="3"/>
  <c r="AQ165" i="3"/>
  <c r="AQ166" i="3"/>
  <c r="AQ167" i="3"/>
  <c r="AQ168" i="3"/>
  <c r="AQ169" i="3"/>
  <c r="AQ170" i="3"/>
  <c r="AQ171" i="3"/>
  <c r="AQ172" i="3"/>
  <c r="AQ173" i="3"/>
  <c r="AQ174" i="3"/>
  <c r="AQ175" i="3"/>
  <c r="AQ176" i="3"/>
  <c r="AQ177" i="3"/>
  <c r="AQ178" i="3"/>
  <c r="AQ179" i="3"/>
  <c r="AQ180" i="3"/>
  <c r="AQ181" i="3"/>
  <c r="AQ182" i="3"/>
  <c r="AQ183" i="3"/>
  <c r="AQ184" i="3"/>
  <c r="AQ185" i="3"/>
  <c r="AQ186" i="3"/>
  <c r="AQ187" i="3"/>
  <c r="AQ188" i="3"/>
  <c r="AQ189" i="3"/>
  <c r="AQ190" i="3"/>
  <c r="AQ191" i="3"/>
  <c r="AQ192" i="3"/>
  <c r="AQ193" i="3"/>
  <c r="AQ194" i="3"/>
  <c r="AQ195" i="3"/>
  <c r="AQ196" i="3"/>
  <c r="AQ197" i="3"/>
  <c r="AQ198" i="3"/>
  <c r="AQ199" i="3"/>
  <c r="AQ200" i="3"/>
  <c r="AQ201" i="3"/>
  <c r="AQ202" i="3"/>
  <c r="AQ203" i="3"/>
  <c r="AQ204" i="3"/>
  <c r="AQ205" i="3"/>
  <c r="AQ206" i="3"/>
  <c r="AQ207" i="3"/>
  <c r="AQ208" i="3"/>
  <c r="AQ209" i="3"/>
  <c r="AQ210" i="3"/>
  <c r="AQ211" i="3"/>
  <c r="AQ212" i="3"/>
  <c r="AQ213" i="3"/>
  <c r="AQ214" i="3"/>
  <c r="AQ215" i="3"/>
  <c r="AQ216" i="3"/>
  <c r="AQ217" i="3"/>
  <c r="AQ218" i="3"/>
  <c r="AQ219" i="3"/>
  <c r="AQ220" i="3"/>
  <c r="AQ221" i="3"/>
  <c r="AQ222" i="3"/>
  <c r="AQ223" i="3"/>
  <c r="AQ224" i="3"/>
  <c r="AQ225" i="3"/>
  <c r="AQ226" i="3"/>
  <c r="AQ227" i="3"/>
  <c r="AQ228" i="3"/>
  <c r="AQ229" i="3"/>
  <c r="AQ230" i="3"/>
  <c r="AQ231" i="3"/>
  <c r="AQ232" i="3"/>
  <c r="AQ233" i="3"/>
  <c r="AQ234" i="3"/>
  <c r="AQ235" i="3"/>
  <c r="AQ236" i="3"/>
  <c r="AQ237" i="3"/>
  <c r="AQ238" i="3"/>
  <c r="AQ239" i="3"/>
  <c r="AQ240" i="3"/>
  <c r="AQ241" i="3"/>
  <c r="AQ242" i="3"/>
  <c r="AQ243" i="3"/>
  <c r="AQ244" i="3"/>
  <c r="AQ245" i="3"/>
  <c r="AQ246" i="3"/>
  <c r="AQ247" i="3"/>
  <c r="AQ248" i="3"/>
  <c r="AQ249" i="3"/>
  <c r="AQ250" i="3"/>
  <c r="AQ251" i="3"/>
  <c r="AQ252" i="3"/>
  <c r="AQ253" i="3"/>
  <c r="AQ254" i="3"/>
  <c r="AQ255" i="3"/>
  <c r="AQ256" i="3"/>
  <c r="AQ257" i="3"/>
  <c r="AQ258" i="3"/>
  <c r="AQ259" i="3"/>
  <c r="AQ260" i="3"/>
  <c r="AQ261" i="3"/>
  <c r="AQ262" i="3"/>
  <c r="AQ263" i="3"/>
  <c r="AQ264" i="3"/>
  <c r="AQ265" i="3"/>
  <c r="AQ266" i="3"/>
  <c r="AQ267" i="3"/>
  <c r="AQ268" i="3"/>
  <c r="AQ269" i="3"/>
  <c r="AQ270" i="3"/>
  <c r="AQ271" i="3"/>
  <c r="AQ272" i="3"/>
  <c r="AQ273" i="3"/>
  <c r="AQ274" i="3"/>
  <c r="AQ275" i="3"/>
  <c r="AQ276" i="3"/>
  <c r="AQ277" i="3"/>
  <c r="AQ278" i="3"/>
  <c r="AQ279" i="3"/>
  <c r="AQ280" i="3"/>
  <c r="AQ281" i="3"/>
  <c r="AQ282" i="3"/>
  <c r="AQ283" i="3"/>
  <c r="AQ284" i="3"/>
  <c r="AQ285" i="3"/>
  <c r="AQ286" i="3"/>
  <c r="AQ287" i="3"/>
  <c r="AQ288" i="3"/>
  <c r="AQ289" i="3"/>
  <c r="AQ290" i="3"/>
  <c r="AQ291" i="3"/>
  <c r="AQ292" i="3"/>
  <c r="AQ293" i="3"/>
  <c r="AQ294" i="3"/>
  <c r="AQ295" i="3"/>
  <c r="AQ296" i="3"/>
  <c r="AQ297" i="3"/>
  <c r="AQ298" i="3"/>
  <c r="AQ299" i="3"/>
  <c r="AQ300" i="3"/>
  <c r="AQ301" i="3"/>
  <c r="AQ302" i="3"/>
  <c r="AQ303" i="3"/>
  <c r="AQ304" i="3"/>
  <c r="AQ305" i="3"/>
  <c r="AQ306" i="3"/>
  <c r="AQ307" i="3"/>
  <c r="AQ308" i="3"/>
  <c r="AQ309" i="3"/>
  <c r="AQ310" i="3"/>
  <c r="AQ311" i="3"/>
  <c r="AQ312" i="3"/>
  <c r="AQ313" i="3"/>
  <c r="AQ314" i="3"/>
  <c r="AQ315" i="3"/>
  <c r="AQ316" i="3"/>
  <c r="AQ317" i="3"/>
  <c r="AQ318" i="3"/>
  <c r="AQ319" i="3"/>
  <c r="AQ320" i="3"/>
  <c r="AQ321" i="3"/>
  <c r="AQ322" i="3"/>
  <c r="AQ323" i="3"/>
  <c r="AQ324" i="3"/>
  <c r="AQ325" i="3"/>
  <c r="AQ326" i="3"/>
  <c r="AQ327" i="3"/>
  <c r="AQ328" i="3"/>
  <c r="AQ329" i="3"/>
  <c r="AQ330" i="3"/>
  <c r="AQ331" i="3"/>
  <c r="AQ332" i="3"/>
  <c r="AQ333" i="3"/>
  <c r="AQ334" i="3"/>
  <c r="AQ335" i="3"/>
  <c r="AQ336" i="3"/>
  <c r="AQ337" i="3"/>
  <c r="AQ338" i="3"/>
  <c r="AQ339" i="3"/>
  <c r="AQ340" i="3"/>
  <c r="AQ341" i="3"/>
  <c r="AQ342" i="3"/>
  <c r="AQ343" i="3"/>
  <c r="AQ344" i="3"/>
  <c r="AQ345" i="3"/>
  <c r="AQ346" i="3"/>
  <c r="AQ347" i="3"/>
  <c r="AQ348" i="3"/>
  <c r="AQ349" i="3"/>
  <c r="AQ350" i="3"/>
  <c r="AQ351" i="3"/>
  <c r="AQ352" i="3"/>
  <c r="AQ353" i="3"/>
  <c r="AQ354" i="3"/>
  <c r="AQ355" i="3"/>
  <c r="AQ356" i="3"/>
  <c r="AQ357" i="3"/>
  <c r="AQ358" i="3"/>
  <c r="AQ359" i="3"/>
  <c r="AQ360" i="3"/>
  <c r="AQ361" i="3"/>
  <c r="AQ362" i="3"/>
  <c r="AQ363" i="3"/>
  <c r="AQ364" i="3"/>
  <c r="AQ365" i="3"/>
  <c r="AQ366" i="3"/>
  <c r="AQ367" i="3"/>
  <c r="AQ368" i="3"/>
  <c r="AQ369" i="3"/>
  <c r="AQ370" i="3"/>
  <c r="AQ371" i="3"/>
  <c r="AQ372" i="3"/>
  <c r="AQ373" i="3"/>
  <c r="AQ374" i="3"/>
  <c r="AQ375" i="3"/>
  <c r="AQ376" i="3"/>
  <c r="AQ377" i="3"/>
  <c r="AQ378" i="3"/>
  <c r="AQ379" i="3"/>
  <c r="AQ380" i="3"/>
  <c r="AQ381" i="3"/>
  <c r="AQ382" i="3"/>
  <c r="AQ383" i="3"/>
  <c r="AQ384" i="3"/>
  <c r="AQ385" i="3"/>
  <c r="AQ386" i="3"/>
  <c r="AQ387" i="3"/>
  <c r="AQ388" i="3"/>
  <c r="AQ389" i="3"/>
  <c r="AQ390" i="3"/>
  <c r="AQ391" i="3"/>
  <c r="AQ392" i="3"/>
  <c r="AQ393" i="3"/>
  <c r="AQ394" i="3"/>
  <c r="AQ395" i="3"/>
  <c r="AQ396" i="3"/>
  <c r="AQ397" i="3"/>
  <c r="AQ398" i="3"/>
  <c r="AQ399" i="3"/>
  <c r="AQ400" i="3"/>
  <c r="AQ401" i="3"/>
  <c r="AQ402" i="3"/>
  <c r="AQ403" i="3"/>
  <c r="AQ404" i="3"/>
  <c r="AQ405" i="3"/>
  <c r="AQ406" i="3"/>
  <c r="AQ407" i="3"/>
  <c r="AQ408" i="3"/>
  <c r="AQ409" i="3"/>
  <c r="AQ410" i="3"/>
  <c r="AQ411" i="3"/>
  <c r="AQ412" i="3"/>
  <c r="AQ413" i="3"/>
  <c r="AQ414" i="3"/>
  <c r="AQ415" i="3"/>
  <c r="AQ416" i="3"/>
  <c r="AQ417" i="3"/>
  <c r="AQ418" i="3"/>
  <c r="AQ419" i="3"/>
  <c r="AQ420" i="3"/>
  <c r="AQ421" i="3"/>
  <c r="AQ422" i="3"/>
  <c r="AQ423" i="3"/>
  <c r="AQ424" i="3"/>
  <c r="AQ425" i="3"/>
  <c r="AQ426" i="3"/>
  <c r="AQ427" i="3"/>
  <c r="AQ428" i="3"/>
  <c r="AQ429" i="3"/>
  <c r="AQ430" i="3"/>
  <c r="AQ431" i="3"/>
  <c r="AQ432" i="3"/>
  <c r="AQ433" i="3"/>
  <c r="AQ434" i="3"/>
  <c r="AQ435" i="3"/>
  <c r="AQ436" i="3"/>
  <c r="AQ437" i="3"/>
  <c r="AQ438" i="3"/>
  <c r="AQ439" i="3"/>
  <c r="AQ440" i="3"/>
  <c r="AQ441" i="3"/>
  <c r="AQ442" i="3"/>
  <c r="AQ443" i="3"/>
  <c r="AQ444" i="3"/>
  <c r="AQ445" i="3"/>
  <c r="AQ446" i="3"/>
  <c r="AQ447" i="3"/>
  <c r="AQ448" i="3"/>
  <c r="AQ449" i="3"/>
  <c r="AQ450" i="3"/>
  <c r="AQ451" i="3"/>
  <c r="AQ452" i="3"/>
  <c r="AQ453" i="3"/>
  <c r="AQ454" i="3"/>
  <c r="AQ455" i="3"/>
  <c r="AQ456" i="3"/>
  <c r="AQ457" i="3"/>
  <c r="AQ458" i="3"/>
  <c r="AQ459" i="3"/>
  <c r="AQ460" i="3"/>
  <c r="AQ461" i="3"/>
  <c r="AQ462" i="3"/>
  <c r="AQ463" i="3"/>
  <c r="AQ464" i="3"/>
  <c r="AQ465" i="3"/>
  <c r="AQ466" i="3"/>
  <c r="AQ467" i="3"/>
  <c r="AQ468" i="3"/>
  <c r="AQ469" i="3"/>
  <c r="AQ470" i="3"/>
  <c r="AQ471" i="3"/>
  <c r="AQ472" i="3"/>
  <c r="AQ473" i="3"/>
  <c r="AQ474" i="3"/>
  <c r="AQ475" i="3"/>
  <c r="AQ476" i="3"/>
  <c r="AQ477" i="3"/>
  <c r="AQ478" i="3"/>
  <c r="AQ479" i="3"/>
  <c r="AQ480" i="3"/>
  <c r="AQ481" i="3"/>
  <c r="AQ482" i="3"/>
  <c r="AQ483" i="3"/>
  <c r="AQ484" i="3"/>
  <c r="AQ485" i="3"/>
  <c r="AQ486" i="3"/>
  <c r="AQ487" i="3"/>
  <c r="AQ488" i="3"/>
  <c r="AQ489" i="3"/>
  <c r="AQ490" i="3"/>
  <c r="AQ491" i="3"/>
  <c r="AQ492" i="3"/>
  <c r="AQ493" i="3"/>
  <c r="AQ494" i="3"/>
  <c r="AQ495" i="3"/>
  <c r="AQ496" i="3"/>
  <c r="AQ497" i="3"/>
  <c r="AQ498" i="3"/>
  <c r="AQ499" i="3"/>
  <c r="AQ500" i="3"/>
  <c r="AQ501" i="3"/>
  <c r="AQ502" i="3"/>
  <c r="AQ503" i="3"/>
  <c r="AQ504" i="3"/>
  <c r="AQ505" i="3"/>
  <c r="AQ506" i="3"/>
  <c r="AQ507" i="3"/>
  <c r="AQ508" i="3"/>
  <c r="AQ509" i="3"/>
  <c r="AQ510" i="3"/>
  <c r="AQ511" i="3"/>
  <c r="AQ512" i="3"/>
  <c r="AQ513" i="3"/>
  <c r="AQ514" i="3"/>
  <c r="AQ515" i="3"/>
  <c r="AQ516" i="3"/>
  <c r="AQ517" i="3"/>
  <c r="AQ518" i="3"/>
  <c r="AQ519" i="3"/>
  <c r="AQ520" i="3"/>
  <c r="AQ521" i="3"/>
  <c r="AQ522" i="3"/>
  <c r="AQ523" i="3"/>
  <c r="AQ524" i="3"/>
  <c r="AQ525" i="3"/>
  <c r="AQ526" i="3"/>
  <c r="AQ527" i="3"/>
  <c r="AQ528" i="3"/>
  <c r="AQ529" i="3"/>
  <c r="AQ530" i="3"/>
  <c r="AQ531" i="3"/>
  <c r="AQ532" i="3"/>
  <c r="AQ533" i="3"/>
  <c r="AQ534" i="3"/>
  <c r="AQ535" i="3"/>
  <c r="AQ536" i="3"/>
  <c r="AQ537" i="3"/>
  <c r="AQ538" i="3"/>
  <c r="AQ539" i="3"/>
  <c r="AQ540" i="3"/>
  <c r="AQ541" i="3"/>
  <c r="AQ542" i="3"/>
  <c r="AQ543" i="3"/>
  <c r="AQ544" i="3"/>
  <c r="AQ545" i="3"/>
  <c r="AQ546" i="3"/>
  <c r="AQ547" i="3"/>
  <c r="AQ548" i="3"/>
  <c r="AQ549" i="3"/>
  <c r="AQ550" i="3"/>
  <c r="AQ551" i="3"/>
  <c r="AQ552" i="3"/>
  <c r="AQ553" i="3"/>
  <c r="AQ554" i="3"/>
  <c r="AQ555" i="3"/>
  <c r="AQ556" i="3"/>
  <c r="AQ557" i="3"/>
  <c r="AQ558" i="3"/>
  <c r="AQ559" i="3"/>
  <c r="AQ560" i="3"/>
  <c r="AQ561" i="3"/>
  <c r="AQ562" i="3"/>
  <c r="AQ563" i="3"/>
  <c r="AQ564" i="3"/>
  <c r="AQ565" i="3"/>
  <c r="AQ566" i="3"/>
  <c r="AQ567" i="3"/>
  <c r="AQ568" i="3"/>
  <c r="AQ569" i="3"/>
  <c r="AQ570" i="3"/>
  <c r="AQ571" i="3"/>
  <c r="AQ572" i="3"/>
  <c r="AQ573" i="3"/>
  <c r="AQ574" i="3"/>
  <c r="AQ575" i="3"/>
  <c r="AQ576" i="3"/>
  <c r="AQ577" i="3"/>
  <c r="AQ578" i="3"/>
  <c r="AQ579" i="3"/>
  <c r="AQ580" i="3"/>
  <c r="AQ581" i="3"/>
  <c r="AQ582" i="3"/>
  <c r="AQ583" i="3"/>
  <c r="AQ584" i="3"/>
  <c r="AQ585" i="3"/>
  <c r="AQ586" i="3"/>
  <c r="AQ587" i="3"/>
  <c r="AQ588" i="3"/>
  <c r="AQ589" i="3"/>
  <c r="AQ590" i="3"/>
  <c r="AQ591" i="3"/>
  <c r="AQ592" i="3"/>
  <c r="AQ593" i="3"/>
  <c r="AQ594" i="3"/>
  <c r="AQ595" i="3"/>
  <c r="AQ596" i="3"/>
  <c r="AQ597" i="3"/>
  <c r="AQ598" i="3"/>
  <c r="AQ599" i="3"/>
  <c r="AQ600" i="3"/>
  <c r="AQ601" i="3"/>
  <c r="AQ602" i="3"/>
  <c r="AQ603" i="3"/>
  <c r="AQ604" i="3"/>
  <c r="AQ605" i="3"/>
  <c r="AQ606" i="3"/>
  <c r="AQ607" i="3"/>
  <c r="AQ608" i="3"/>
  <c r="AQ609" i="3"/>
  <c r="AQ610" i="3"/>
  <c r="AQ611" i="3"/>
  <c r="AQ612" i="3"/>
  <c r="AQ613" i="3"/>
  <c r="AQ614" i="3"/>
  <c r="AQ615" i="3"/>
  <c r="AQ616" i="3"/>
  <c r="AQ617" i="3"/>
  <c r="AQ618" i="3"/>
  <c r="AQ619" i="3"/>
  <c r="AQ620" i="3"/>
  <c r="AQ621" i="3"/>
  <c r="AQ622" i="3"/>
  <c r="AQ623" i="3"/>
  <c r="AQ624" i="3"/>
  <c r="AQ625" i="3"/>
  <c r="AQ626" i="3"/>
  <c r="AQ627" i="3"/>
  <c r="AQ628" i="3"/>
  <c r="AQ629" i="3"/>
  <c r="AQ630" i="3"/>
  <c r="AQ631" i="3"/>
  <c r="AQ632" i="3"/>
  <c r="AQ633" i="3"/>
  <c r="AQ634" i="3"/>
  <c r="AQ635" i="3"/>
  <c r="AQ636" i="3"/>
  <c r="AQ637" i="3"/>
  <c r="AQ638" i="3"/>
  <c r="AQ639" i="3"/>
  <c r="AQ640" i="3"/>
  <c r="AQ641" i="3"/>
  <c r="AQ642" i="3"/>
  <c r="AQ643" i="3"/>
  <c r="AQ644" i="3"/>
  <c r="AQ645" i="3"/>
  <c r="AQ646" i="3"/>
  <c r="AQ647" i="3"/>
  <c r="AQ648" i="3"/>
  <c r="AQ649" i="3"/>
  <c r="AQ650" i="3"/>
  <c r="AQ651" i="3"/>
  <c r="AQ652" i="3"/>
  <c r="AQ653" i="3"/>
  <c r="AQ654" i="3"/>
  <c r="AQ655" i="3"/>
  <c r="AQ656" i="3"/>
  <c r="AQ657" i="3"/>
  <c r="AQ658" i="3"/>
  <c r="AQ659" i="3"/>
  <c r="AQ660" i="3"/>
  <c r="AQ661" i="3"/>
  <c r="AQ662" i="3"/>
  <c r="AQ663" i="3"/>
  <c r="AQ664" i="3"/>
  <c r="AQ665" i="3"/>
  <c r="AQ666" i="3"/>
  <c r="AQ667" i="3"/>
  <c r="AQ668" i="3"/>
  <c r="AQ669" i="3"/>
  <c r="AQ670" i="3"/>
  <c r="AQ671" i="3"/>
  <c r="AQ672" i="3"/>
  <c r="AQ673" i="3"/>
  <c r="AQ674" i="3"/>
  <c r="AQ675" i="3"/>
  <c r="AQ676" i="3"/>
  <c r="AQ677" i="3"/>
  <c r="AQ678" i="3"/>
  <c r="AQ679" i="3"/>
  <c r="AQ680" i="3"/>
  <c r="AQ681" i="3"/>
  <c r="AQ682" i="3"/>
  <c r="AQ683" i="3"/>
  <c r="AQ684" i="3"/>
  <c r="AQ685" i="3"/>
  <c r="AQ686" i="3"/>
  <c r="AQ687" i="3"/>
  <c r="AQ688" i="3"/>
  <c r="AQ689" i="3"/>
  <c r="AQ690" i="3"/>
  <c r="AQ691" i="3"/>
  <c r="AQ692" i="3"/>
  <c r="AQ693" i="3"/>
  <c r="AQ694" i="3"/>
  <c r="AQ695" i="3"/>
  <c r="AQ696" i="3"/>
  <c r="AQ697" i="3"/>
  <c r="AQ698" i="3"/>
  <c r="AQ699" i="3"/>
  <c r="AQ700" i="3"/>
  <c r="AQ701" i="3"/>
  <c r="AQ702" i="3"/>
  <c r="AQ703" i="3"/>
  <c r="AQ704" i="3"/>
  <c r="AQ705" i="3"/>
  <c r="AQ706" i="3"/>
  <c r="AQ707" i="3"/>
  <c r="AQ708" i="3"/>
  <c r="AQ709" i="3"/>
  <c r="AQ710" i="3"/>
  <c r="AQ711" i="3"/>
  <c r="AQ712" i="3"/>
  <c r="AQ713" i="3"/>
  <c r="AQ714" i="3"/>
  <c r="AQ715" i="3"/>
  <c r="AQ716" i="3"/>
  <c r="AQ717" i="3"/>
  <c r="AQ718" i="3"/>
  <c r="AQ719" i="3"/>
  <c r="AQ720" i="3"/>
  <c r="AQ721" i="3"/>
  <c r="AQ722" i="3"/>
  <c r="AQ3" i="3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AK42" i="3"/>
  <c r="AK43" i="3"/>
  <c r="AK44" i="3"/>
  <c r="AK45" i="3"/>
  <c r="AK46" i="3"/>
  <c r="AK47" i="3"/>
  <c r="AK48" i="3"/>
  <c r="AK49" i="3"/>
  <c r="AK50" i="3"/>
  <c r="AK51" i="3"/>
  <c r="AK52" i="3"/>
  <c r="AK53" i="3"/>
  <c r="AK54" i="3"/>
  <c r="AK55" i="3"/>
  <c r="AK56" i="3"/>
  <c r="AK57" i="3"/>
  <c r="AK58" i="3"/>
  <c r="AK59" i="3"/>
  <c r="AK60" i="3"/>
  <c r="AK61" i="3"/>
  <c r="AK62" i="3"/>
  <c r="AK63" i="3"/>
  <c r="AK64" i="3"/>
  <c r="AK65" i="3"/>
  <c r="AK66" i="3"/>
  <c r="AK67" i="3"/>
  <c r="AK68" i="3"/>
  <c r="AK69" i="3"/>
  <c r="AK70" i="3"/>
  <c r="AK71" i="3"/>
  <c r="AK72" i="3"/>
  <c r="AK73" i="3"/>
  <c r="AK74" i="3"/>
  <c r="AK75" i="3"/>
  <c r="AK76" i="3"/>
  <c r="AK77" i="3"/>
  <c r="AK78" i="3"/>
  <c r="AK79" i="3"/>
  <c r="AK80" i="3"/>
  <c r="AK81" i="3"/>
  <c r="AK82" i="3"/>
  <c r="AK83" i="3"/>
  <c r="AK84" i="3"/>
  <c r="AK85" i="3"/>
  <c r="AK86" i="3"/>
  <c r="AK87" i="3"/>
  <c r="AK88" i="3"/>
  <c r="AK89" i="3"/>
  <c r="AK90" i="3"/>
  <c r="AK91" i="3"/>
  <c r="AK92" i="3"/>
  <c r="AK93" i="3"/>
  <c r="AK94" i="3"/>
  <c r="AK95" i="3"/>
  <c r="AK96" i="3"/>
  <c r="AK97" i="3"/>
  <c r="AK98" i="3"/>
  <c r="AK99" i="3"/>
  <c r="AK100" i="3"/>
  <c r="AK101" i="3"/>
  <c r="AK102" i="3"/>
  <c r="AK103" i="3"/>
  <c r="AK104" i="3"/>
  <c r="AK105" i="3"/>
  <c r="AK106" i="3"/>
  <c r="AK107" i="3"/>
  <c r="AK108" i="3"/>
  <c r="AK109" i="3"/>
  <c r="AK110" i="3"/>
  <c r="AK111" i="3"/>
  <c r="AK112" i="3"/>
  <c r="AK113" i="3"/>
  <c r="AK114" i="3"/>
  <c r="AK115" i="3"/>
  <c r="AK116" i="3"/>
  <c r="AK117" i="3"/>
  <c r="AK118" i="3"/>
  <c r="AK119" i="3"/>
  <c r="AK120" i="3"/>
  <c r="AK121" i="3"/>
  <c r="AK122" i="3"/>
  <c r="AK123" i="3"/>
  <c r="AK124" i="3"/>
  <c r="AK125" i="3"/>
  <c r="AK126" i="3"/>
  <c r="AK127" i="3"/>
  <c r="AK128" i="3"/>
  <c r="AK129" i="3"/>
  <c r="AK130" i="3"/>
  <c r="AK131" i="3"/>
  <c r="AK132" i="3"/>
  <c r="AK133" i="3"/>
  <c r="AK134" i="3"/>
  <c r="AK135" i="3"/>
  <c r="AK136" i="3"/>
  <c r="AK137" i="3"/>
  <c r="AK138" i="3"/>
  <c r="AK139" i="3"/>
  <c r="AK140" i="3"/>
  <c r="AK141" i="3"/>
  <c r="AK142" i="3"/>
  <c r="AK143" i="3"/>
  <c r="AK144" i="3"/>
  <c r="AK145" i="3"/>
  <c r="AK146" i="3"/>
  <c r="AK147" i="3"/>
  <c r="AK148" i="3"/>
  <c r="AK149" i="3"/>
  <c r="AK150" i="3"/>
  <c r="AK151" i="3"/>
  <c r="AK152" i="3"/>
  <c r="AK153" i="3"/>
  <c r="AK154" i="3"/>
  <c r="AK155" i="3"/>
  <c r="AK156" i="3"/>
  <c r="AK157" i="3"/>
  <c r="AK158" i="3"/>
  <c r="AK159" i="3"/>
  <c r="AK160" i="3"/>
  <c r="AK161" i="3"/>
  <c r="AK162" i="3"/>
  <c r="AK163" i="3"/>
  <c r="AK164" i="3"/>
  <c r="AK165" i="3"/>
  <c r="AK166" i="3"/>
  <c r="AK167" i="3"/>
  <c r="AK168" i="3"/>
  <c r="AK169" i="3"/>
  <c r="AK170" i="3"/>
  <c r="AK171" i="3"/>
  <c r="AK172" i="3"/>
  <c r="AK173" i="3"/>
  <c r="AK174" i="3"/>
  <c r="AK175" i="3"/>
  <c r="AK176" i="3"/>
  <c r="AK177" i="3"/>
  <c r="AK178" i="3"/>
  <c r="AK179" i="3"/>
  <c r="AK180" i="3"/>
  <c r="AK181" i="3"/>
  <c r="AK182" i="3"/>
  <c r="AK183" i="3"/>
  <c r="AK184" i="3"/>
  <c r="AK185" i="3"/>
  <c r="AK186" i="3"/>
  <c r="AK187" i="3"/>
  <c r="AK188" i="3"/>
  <c r="AK189" i="3"/>
  <c r="AK190" i="3"/>
  <c r="AK191" i="3"/>
  <c r="AK192" i="3"/>
  <c r="AK193" i="3"/>
  <c r="AK194" i="3"/>
  <c r="AK195" i="3"/>
  <c r="AK196" i="3"/>
  <c r="AK197" i="3"/>
  <c r="AK198" i="3"/>
  <c r="AK199" i="3"/>
  <c r="AK200" i="3"/>
  <c r="AK201" i="3"/>
  <c r="AK202" i="3"/>
  <c r="AK203" i="3"/>
  <c r="AK204" i="3"/>
  <c r="AK205" i="3"/>
  <c r="AK206" i="3"/>
  <c r="AK207" i="3"/>
  <c r="AK208" i="3"/>
  <c r="AK209" i="3"/>
  <c r="AK210" i="3"/>
  <c r="AK211" i="3"/>
  <c r="AK212" i="3"/>
  <c r="AK213" i="3"/>
  <c r="AK214" i="3"/>
  <c r="AK215" i="3"/>
  <c r="AK216" i="3"/>
  <c r="AK217" i="3"/>
  <c r="AK218" i="3"/>
  <c r="AK219" i="3"/>
  <c r="AK220" i="3"/>
  <c r="AK221" i="3"/>
  <c r="AK222" i="3"/>
  <c r="AK223" i="3"/>
  <c r="AK224" i="3"/>
  <c r="AK225" i="3"/>
  <c r="AK226" i="3"/>
  <c r="AK227" i="3"/>
  <c r="AK228" i="3"/>
  <c r="AK229" i="3"/>
  <c r="AK230" i="3"/>
  <c r="AK231" i="3"/>
  <c r="AK232" i="3"/>
  <c r="AK233" i="3"/>
  <c r="AK234" i="3"/>
  <c r="AK235" i="3"/>
  <c r="AK236" i="3"/>
  <c r="AK237" i="3"/>
  <c r="AK238" i="3"/>
  <c r="AK239" i="3"/>
  <c r="AK240" i="3"/>
  <c r="AK241" i="3"/>
  <c r="AK242" i="3"/>
  <c r="AK243" i="3"/>
  <c r="AK244" i="3"/>
  <c r="AK245" i="3"/>
  <c r="AK246" i="3"/>
  <c r="AK247" i="3"/>
  <c r="AK248" i="3"/>
  <c r="AK249" i="3"/>
  <c r="AK250" i="3"/>
  <c r="AK251" i="3"/>
  <c r="AK252" i="3"/>
  <c r="AK253" i="3"/>
  <c r="AK254" i="3"/>
  <c r="AK255" i="3"/>
  <c r="AK256" i="3"/>
  <c r="AK257" i="3"/>
  <c r="AK258" i="3"/>
  <c r="AK259" i="3"/>
  <c r="AK260" i="3"/>
  <c r="AK261" i="3"/>
  <c r="AK262" i="3"/>
  <c r="AK263" i="3"/>
  <c r="AK264" i="3"/>
  <c r="AK265" i="3"/>
  <c r="AK266" i="3"/>
  <c r="AK267" i="3"/>
  <c r="AK268" i="3"/>
  <c r="AK269" i="3"/>
  <c r="AK270" i="3"/>
  <c r="AK271" i="3"/>
  <c r="AK272" i="3"/>
  <c r="AK273" i="3"/>
  <c r="AK274" i="3"/>
  <c r="AK275" i="3"/>
  <c r="AK276" i="3"/>
  <c r="AK277" i="3"/>
  <c r="AK278" i="3"/>
  <c r="AK279" i="3"/>
  <c r="AK280" i="3"/>
  <c r="AK281" i="3"/>
  <c r="AK282" i="3"/>
  <c r="AK283" i="3"/>
  <c r="AK284" i="3"/>
  <c r="AK285" i="3"/>
  <c r="AK286" i="3"/>
  <c r="AK287" i="3"/>
  <c r="AK288" i="3"/>
  <c r="AK289" i="3"/>
  <c r="AK290" i="3"/>
  <c r="AK291" i="3"/>
  <c r="AK292" i="3"/>
  <c r="AK293" i="3"/>
  <c r="AK294" i="3"/>
  <c r="AK295" i="3"/>
  <c r="AK296" i="3"/>
  <c r="AK297" i="3"/>
  <c r="AK298" i="3"/>
  <c r="AK299" i="3"/>
  <c r="AK300" i="3"/>
  <c r="AK301" i="3"/>
  <c r="AK302" i="3"/>
  <c r="AK303" i="3"/>
  <c r="AK304" i="3"/>
  <c r="AK305" i="3"/>
  <c r="AK306" i="3"/>
  <c r="AK307" i="3"/>
  <c r="AK308" i="3"/>
  <c r="AK309" i="3"/>
  <c r="AK310" i="3"/>
  <c r="AK311" i="3"/>
  <c r="AK312" i="3"/>
  <c r="AK313" i="3"/>
  <c r="AK314" i="3"/>
  <c r="AK315" i="3"/>
  <c r="AK316" i="3"/>
  <c r="AK317" i="3"/>
  <c r="AK318" i="3"/>
  <c r="AK319" i="3"/>
  <c r="AK320" i="3"/>
  <c r="AK321" i="3"/>
  <c r="AK322" i="3"/>
  <c r="AK323" i="3"/>
  <c r="AK324" i="3"/>
  <c r="AK325" i="3"/>
  <c r="AK326" i="3"/>
  <c r="AK327" i="3"/>
  <c r="AK328" i="3"/>
  <c r="AK329" i="3"/>
  <c r="AK330" i="3"/>
  <c r="AK331" i="3"/>
  <c r="AK332" i="3"/>
  <c r="AK333" i="3"/>
  <c r="AK334" i="3"/>
  <c r="AK335" i="3"/>
  <c r="AK336" i="3"/>
  <c r="AK337" i="3"/>
  <c r="AK338" i="3"/>
  <c r="AK339" i="3"/>
  <c r="AK340" i="3"/>
  <c r="AK341" i="3"/>
  <c r="AK342" i="3"/>
  <c r="AK343" i="3"/>
  <c r="AK344" i="3"/>
  <c r="AK345" i="3"/>
  <c r="AK346" i="3"/>
  <c r="AK347" i="3"/>
  <c r="AK348" i="3"/>
  <c r="AK349" i="3"/>
  <c r="AK350" i="3"/>
  <c r="AK351" i="3"/>
  <c r="AK352" i="3"/>
  <c r="AK353" i="3"/>
  <c r="AK354" i="3"/>
  <c r="AK355" i="3"/>
  <c r="AK356" i="3"/>
  <c r="AK357" i="3"/>
  <c r="AK358" i="3"/>
  <c r="AK359" i="3"/>
  <c r="AK360" i="3"/>
  <c r="AK361" i="3"/>
  <c r="AK362" i="3"/>
  <c r="AK363" i="3"/>
  <c r="AK364" i="3"/>
  <c r="AK365" i="3"/>
  <c r="AK366" i="3"/>
  <c r="AK367" i="3"/>
  <c r="AK368" i="3"/>
  <c r="AK369" i="3"/>
  <c r="AK370" i="3"/>
  <c r="AK371" i="3"/>
  <c r="AK372" i="3"/>
  <c r="AK373" i="3"/>
  <c r="AK374" i="3"/>
  <c r="AK375" i="3"/>
  <c r="AK376" i="3"/>
  <c r="AK377" i="3"/>
  <c r="AK378" i="3"/>
  <c r="AK379" i="3"/>
  <c r="AK380" i="3"/>
  <c r="AK381" i="3"/>
  <c r="AK382" i="3"/>
  <c r="AK383" i="3"/>
  <c r="AK384" i="3"/>
  <c r="AK385" i="3"/>
  <c r="AK386" i="3"/>
  <c r="AK387" i="3"/>
  <c r="AK388" i="3"/>
  <c r="AK389" i="3"/>
  <c r="AK390" i="3"/>
  <c r="AK391" i="3"/>
  <c r="AK392" i="3"/>
  <c r="AK393" i="3"/>
  <c r="AK394" i="3"/>
  <c r="AK395" i="3"/>
  <c r="AK396" i="3"/>
  <c r="AK397" i="3"/>
  <c r="AK398" i="3"/>
  <c r="AK399" i="3"/>
  <c r="AK400" i="3"/>
  <c r="AK401" i="3"/>
  <c r="AK402" i="3"/>
  <c r="AK403" i="3"/>
  <c r="AK404" i="3"/>
  <c r="AK405" i="3"/>
  <c r="AK406" i="3"/>
  <c r="AK407" i="3"/>
  <c r="AK408" i="3"/>
  <c r="AK409" i="3"/>
  <c r="AK410" i="3"/>
  <c r="AK411" i="3"/>
  <c r="AK412" i="3"/>
  <c r="AK413" i="3"/>
  <c r="AK414" i="3"/>
  <c r="AK415" i="3"/>
  <c r="AK416" i="3"/>
  <c r="AK417" i="3"/>
  <c r="AK418" i="3"/>
  <c r="AK419" i="3"/>
  <c r="AK420" i="3"/>
  <c r="AK421" i="3"/>
  <c r="AK422" i="3"/>
  <c r="AK423" i="3"/>
  <c r="AK424" i="3"/>
  <c r="AK425" i="3"/>
  <c r="AK426" i="3"/>
  <c r="AK427" i="3"/>
  <c r="AK428" i="3"/>
  <c r="AK429" i="3"/>
  <c r="AK430" i="3"/>
  <c r="AK431" i="3"/>
  <c r="AK432" i="3"/>
  <c r="AK433" i="3"/>
  <c r="AK434" i="3"/>
  <c r="AK435" i="3"/>
  <c r="AK436" i="3"/>
  <c r="AK437" i="3"/>
  <c r="AK438" i="3"/>
  <c r="AK439" i="3"/>
  <c r="AK440" i="3"/>
  <c r="AK441" i="3"/>
  <c r="AK442" i="3"/>
  <c r="AK443" i="3"/>
  <c r="AK444" i="3"/>
  <c r="AK445" i="3"/>
  <c r="AK446" i="3"/>
  <c r="AK447" i="3"/>
  <c r="AK448" i="3"/>
  <c r="AK449" i="3"/>
  <c r="AK450" i="3"/>
  <c r="AK451" i="3"/>
  <c r="AK452" i="3"/>
  <c r="AK453" i="3"/>
  <c r="AK454" i="3"/>
  <c r="AK455" i="3"/>
  <c r="AK456" i="3"/>
  <c r="AK457" i="3"/>
  <c r="AK458" i="3"/>
  <c r="AK459" i="3"/>
  <c r="AK460" i="3"/>
  <c r="AK461" i="3"/>
  <c r="AK462" i="3"/>
  <c r="AK463" i="3"/>
  <c r="AK464" i="3"/>
  <c r="AK465" i="3"/>
  <c r="AK466" i="3"/>
  <c r="AK467" i="3"/>
  <c r="AK468" i="3"/>
  <c r="AK469" i="3"/>
  <c r="AK470" i="3"/>
  <c r="AK471" i="3"/>
  <c r="AK472" i="3"/>
  <c r="AK473" i="3"/>
  <c r="AK474" i="3"/>
  <c r="AK475" i="3"/>
  <c r="AK476" i="3"/>
  <c r="AK477" i="3"/>
  <c r="AK478" i="3"/>
  <c r="AK479" i="3"/>
  <c r="AK480" i="3"/>
  <c r="AK481" i="3"/>
  <c r="AK482" i="3"/>
  <c r="AK483" i="3"/>
  <c r="AK484" i="3"/>
  <c r="AK485" i="3"/>
  <c r="AK486" i="3"/>
  <c r="AK487" i="3"/>
  <c r="AK488" i="3"/>
  <c r="AK489" i="3"/>
  <c r="AK490" i="3"/>
  <c r="AK491" i="3"/>
  <c r="AK492" i="3"/>
  <c r="AK493" i="3"/>
  <c r="AK494" i="3"/>
  <c r="AK495" i="3"/>
  <c r="AK496" i="3"/>
  <c r="AK497" i="3"/>
  <c r="AK498" i="3"/>
  <c r="AK499" i="3"/>
  <c r="AK500" i="3"/>
  <c r="AK501" i="3"/>
  <c r="AK502" i="3"/>
  <c r="AK503" i="3"/>
  <c r="AK504" i="3"/>
  <c r="AK505" i="3"/>
  <c r="AK506" i="3"/>
  <c r="AK507" i="3"/>
  <c r="AK508" i="3"/>
  <c r="AK509" i="3"/>
  <c r="AK510" i="3"/>
  <c r="AK511" i="3"/>
  <c r="AK512" i="3"/>
  <c r="AK513" i="3"/>
  <c r="AK514" i="3"/>
  <c r="AK515" i="3"/>
  <c r="AK516" i="3"/>
  <c r="AK517" i="3"/>
  <c r="AK518" i="3"/>
  <c r="AK519" i="3"/>
  <c r="AK520" i="3"/>
  <c r="AK521" i="3"/>
  <c r="AK522" i="3"/>
  <c r="AK523" i="3"/>
  <c r="AK524" i="3"/>
  <c r="AK525" i="3"/>
  <c r="AK526" i="3"/>
  <c r="AK527" i="3"/>
  <c r="AK528" i="3"/>
  <c r="AK529" i="3"/>
  <c r="AK530" i="3"/>
  <c r="AK531" i="3"/>
  <c r="AK532" i="3"/>
  <c r="AK533" i="3"/>
  <c r="AK534" i="3"/>
  <c r="AK535" i="3"/>
  <c r="AK536" i="3"/>
  <c r="AK537" i="3"/>
  <c r="AK538" i="3"/>
  <c r="AK539" i="3"/>
  <c r="AK540" i="3"/>
  <c r="AK541" i="3"/>
  <c r="AK542" i="3"/>
  <c r="AK543" i="3"/>
  <c r="AK544" i="3"/>
  <c r="AK545" i="3"/>
  <c r="AK546" i="3"/>
  <c r="AK547" i="3"/>
  <c r="AK548" i="3"/>
  <c r="AK549" i="3"/>
  <c r="AK550" i="3"/>
  <c r="AK551" i="3"/>
  <c r="AK552" i="3"/>
  <c r="AK553" i="3"/>
  <c r="AK554" i="3"/>
  <c r="AK555" i="3"/>
  <c r="AK556" i="3"/>
  <c r="AK557" i="3"/>
  <c r="AK558" i="3"/>
  <c r="AK559" i="3"/>
  <c r="AK560" i="3"/>
  <c r="AK561" i="3"/>
  <c r="AK562" i="3"/>
  <c r="AK563" i="3"/>
  <c r="AK564" i="3"/>
  <c r="AK565" i="3"/>
  <c r="AK566" i="3"/>
  <c r="AK567" i="3"/>
  <c r="AK568" i="3"/>
  <c r="AK569" i="3"/>
  <c r="AK570" i="3"/>
  <c r="AK571" i="3"/>
  <c r="AK572" i="3"/>
  <c r="AK573" i="3"/>
  <c r="AK574" i="3"/>
  <c r="AK575" i="3"/>
  <c r="AK576" i="3"/>
  <c r="AK577" i="3"/>
  <c r="AK578" i="3"/>
  <c r="AK579" i="3"/>
  <c r="AK580" i="3"/>
  <c r="AK581" i="3"/>
  <c r="AK582" i="3"/>
  <c r="AK583" i="3"/>
  <c r="AK584" i="3"/>
  <c r="AK585" i="3"/>
  <c r="AK586" i="3"/>
  <c r="AK587" i="3"/>
  <c r="AK588" i="3"/>
  <c r="AK589" i="3"/>
  <c r="AK590" i="3"/>
  <c r="AK591" i="3"/>
  <c r="AK592" i="3"/>
  <c r="AK593" i="3"/>
  <c r="AK594" i="3"/>
  <c r="AK595" i="3"/>
  <c r="AK596" i="3"/>
  <c r="AK597" i="3"/>
  <c r="AK598" i="3"/>
  <c r="AK599" i="3"/>
  <c r="AK600" i="3"/>
  <c r="AK601" i="3"/>
  <c r="AK602" i="3"/>
  <c r="AK603" i="3"/>
  <c r="AK604" i="3"/>
  <c r="AK605" i="3"/>
  <c r="AK606" i="3"/>
  <c r="AK607" i="3"/>
  <c r="AK608" i="3"/>
  <c r="AK609" i="3"/>
  <c r="AK610" i="3"/>
  <c r="AK611" i="3"/>
  <c r="AK612" i="3"/>
  <c r="AK613" i="3"/>
  <c r="AK614" i="3"/>
  <c r="AK615" i="3"/>
  <c r="AK616" i="3"/>
  <c r="AK617" i="3"/>
  <c r="AK618" i="3"/>
  <c r="AK619" i="3"/>
  <c r="AK620" i="3"/>
  <c r="AK621" i="3"/>
  <c r="AK622" i="3"/>
  <c r="AK623" i="3"/>
  <c r="AK624" i="3"/>
  <c r="AK625" i="3"/>
  <c r="AK626" i="3"/>
  <c r="AK627" i="3"/>
  <c r="AK628" i="3"/>
  <c r="AK629" i="3"/>
  <c r="AK630" i="3"/>
  <c r="AK631" i="3"/>
  <c r="AK632" i="3"/>
  <c r="AK633" i="3"/>
  <c r="AK634" i="3"/>
  <c r="AK635" i="3"/>
  <c r="AK636" i="3"/>
  <c r="AK637" i="3"/>
  <c r="AK638" i="3"/>
  <c r="AK639" i="3"/>
  <c r="AK640" i="3"/>
  <c r="AK641" i="3"/>
  <c r="AK642" i="3"/>
  <c r="AK643" i="3"/>
  <c r="AK644" i="3"/>
  <c r="AK645" i="3"/>
  <c r="AK646" i="3"/>
  <c r="AK647" i="3"/>
  <c r="AK648" i="3"/>
  <c r="AK649" i="3"/>
  <c r="AK650" i="3"/>
  <c r="AK651" i="3"/>
  <c r="AK652" i="3"/>
  <c r="AK653" i="3"/>
  <c r="AK654" i="3"/>
  <c r="AK655" i="3"/>
  <c r="AK656" i="3"/>
  <c r="AK657" i="3"/>
  <c r="AK658" i="3"/>
  <c r="AK659" i="3"/>
  <c r="AK660" i="3"/>
  <c r="AK661" i="3"/>
  <c r="AK662" i="3"/>
  <c r="AK663" i="3"/>
  <c r="AK664" i="3"/>
  <c r="AK665" i="3"/>
  <c r="AK666" i="3"/>
  <c r="AK667" i="3"/>
  <c r="AK668" i="3"/>
  <c r="AK669" i="3"/>
  <c r="AK670" i="3"/>
  <c r="AK671" i="3"/>
  <c r="AK672" i="3"/>
  <c r="AK673" i="3"/>
  <c r="AK674" i="3"/>
  <c r="AK675" i="3"/>
  <c r="AK676" i="3"/>
  <c r="AK677" i="3"/>
  <c r="AK678" i="3"/>
  <c r="AK679" i="3"/>
  <c r="AK680" i="3"/>
  <c r="AK681" i="3"/>
  <c r="AK682" i="3"/>
  <c r="AK683" i="3"/>
  <c r="AK684" i="3"/>
  <c r="AK685" i="3"/>
  <c r="AK686" i="3"/>
  <c r="AK687" i="3"/>
  <c r="AK688" i="3"/>
  <c r="AK689" i="3"/>
  <c r="AK690" i="3"/>
  <c r="AK691" i="3"/>
  <c r="AK692" i="3"/>
  <c r="AK693" i="3"/>
  <c r="AK694" i="3"/>
  <c r="AK695" i="3"/>
  <c r="AK696" i="3"/>
  <c r="AK697" i="3"/>
  <c r="AK698" i="3"/>
  <c r="AK699" i="3"/>
  <c r="AK700" i="3"/>
  <c r="AK701" i="3"/>
  <c r="AK702" i="3"/>
  <c r="AK703" i="3"/>
  <c r="AK704" i="3"/>
  <c r="AK705" i="3"/>
  <c r="AK706" i="3"/>
  <c r="AK707" i="3"/>
  <c r="AK708" i="3"/>
  <c r="AK709" i="3"/>
  <c r="AK710" i="3"/>
  <c r="AK711" i="3"/>
  <c r="AK712" i="3"/>
  <c r="AK713" i="3"/>
  <c r="AK714" i="3"/>
  <c r="AK715" i="3"/>
  <c r="AK716" i="3"/>
  <c r="AK717" i="3"/>
  <c r="AK718" i="3"/>
  <c r="AK719" i="3"/>
  <c r="AK720" i="3"/>
  <c r="AK721" i="3"/>
  <c r="AK722" i="3"/>
  <c r="AK3" i="3"/>
  <c r="AE4" i="3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E18" i="3"/>
  <c r="AE19" i="3"/>
  <c r="AE20" i="3"/>
  <c r="AE21" i="3"/>
  <c r="AE22" i="3"/>
  <c r="AE23" i="3"/>
  <c r="AE24" i="3"/>
  <c r="AE25" i="3"/>
  <c r="AE26" i="3"/>
  <c r="AE27" i="3"/>
  <c r="AE28" i="3"/>
  <c r="AE29" i="3"/>
  <c r="AE30" i="3"/>
  <c r="AE31" i="3"/>
  <c r="AE32" i="3"/>
  <c r="AE33" i="3"/>
  <c r="AE34" i="3"/>
  <c r="AE35" i="3"/>
  <c r="AE36" i="3"/>
  <c r="AE37" i="3"/>
  <c r="AE38" i="3"/>
  <c r="AE39" i="3"/>
  <c r="AE40" i="3"/>
  <c r="AE41" i="3"/>
  <c r="AE42" i="3"/>
  <c r="AE43" i="3"/>
  <c r="AE44" i="3"/>
  <c r="AE45" i="3"/>
  <c r="AE46" i="3"/>
  <c r="AE47" i="3"/>
  <c r="AE48" i="3"/>
  <c r="AE49" i="3"/>
  <c r="AE50" i="3"/>
  <c r="AE51" i="3"/>
  <c r="AE52" i="3"/>
  <c r="AE53" i="3"/>
  <c r="AE54" i="3"/>
  <c r="AE55" i="3"/>
  <c r="AE56" i="3"/>
  <c r="AE57" i="3"/>
  <c r="AE58" i="3"/>
  <c r="AE59" i="3"/>
  <c r="AE60" i="3"/>
  <c r="AE61" i="3"/>
  <c r="AE62" i="3"/>
  <c r="AE63" i="3"/>
  <c r="AE64" i="3"/>
  <c r="AE65" i="3"/>
  <c r="AE66" i="3"/>
  <c r="AE67" i="3"/>
  <c r="AE68" i="3"/>
  <c r="AE69" i="3"/>
  <c r="AE70" i="3"/>
  <c r="AE71" i="3"/>
  <c r="AE72" i="3"/>
  <c r="AE73" i="3"/>
  <c r="AE74" i="3"/>
  <c r="AE75" i="3"/>
  <c r="AE76" i="3"/>
  <c r="AE77" i="3"/>
  <c r="AE78" i="3"/>
  <c r="AE79" i="3"/>
  <c r="AE80" i="3"/>
  <c r="AE81" i="3"/>
  <c r="AE82" i="3"/>
  <c r="AE83" i="3"/>
  <c r="AE84" i="3"/>
  <c r="AE85" i="3"/>
  <c r="AE86" i="3"/>
  <c r="AE87" i="3"/>
  <c r="AE88" i="3"/>
  <c r="AE89" i="3"/>
  <c r="AE90" i="3"/>
  <c r="AE91" i="3"/>
  <c r="AE92" i="3"/>
  <c r="AE93" i="3"/>
  <c r="AE94" i="3"/>
  <c r="AE95" i="3"/>
  <c r="AE96" i="3"/>
  <c r="AE97" i="3"/>
  <c r="AE98" i="3"/>
  <c r="AE99" i="3"/>
  <c r="AE100" i="3"/>
  <c r="AE101" i="3"/>
  <c r="AE102" i="3"/>
  <c r="AE103" i="3"/>
  <c r="AE104" i="3"/>
  <c r="AE105" i="3"/>
  <c r="AE106" i="3"/>
  <c r="AE107" i="3"/>
  <c r="AE108" i="3"/>
  <c r="AE109" i="3"/>
  <c r="AE110" i="3"/>
  <c r="AE111" i="3"/>
  <c r="AE112" i="3"/>
  <c r="AE113" i="3"/>
  <c r="AE114" i="3"/>
  <c r="AE115" i="3"/>
  <c r="AE116" i="3"/>
  <c r="AE117" i="3"/>
  <c r="AE118" i="3"/>
  <c r="AE119" i="3"/>
  <c r="AE120" i="3"/>
  <c r="AE121" i="3"/>
  <c r="AE122" i="3"/>
  <c r="AE123" i="3"/>
  <c r="AE124" i="3"/>
  <c r="AE125" i="3"/>
  <c r="AE126" i="3"/>
  <c r="AE127" i="3"/>
  <c r="AE128" i="3"/>
  <c r="AE129" i="3"/>
  <c r="AE130" i="3"/>
  <c r="AE131" i="3"/>
  <c r="AE132" i="3"/>
  <c r="AE133" i="3"/>
  <c r="AE134" i="3"/>
  <c r="AE135" i="3"/>
  <c r="AE136" i="3"/>
  <c r="AE137" i="3"/>
  <c r="AE138" i="3"/>
  <c r="AE139" i="3"/>
  <c r="AE140" i="3"/>
  <c r="AE141" i="3"/>
  <c r="AE142" i="3"/>
  <c r="AE143" i="3"/>
  <c r="AE144" i="3"/>
  <c r="AE145" i="3"/>
  <c r="AE146" i="3"/>
  <c r="AE147" i="3"/>
  <c r="AE148" i="3"/>
  <c r="AE149" i="3"/>
  <c r="AE150" i="3"/>
  <c r="AE151" i="3"/>
  <c r="AE152" i="3"/>
  <c r="AE153" i="3"/>
  <c r="AE154" i="3"/>
  <c r="AE155" i="3"/>
  <c r="AE156" i="3"/>
  <c r="AE157" i="3"/>
  <c r="AE158" i="3"/>
  <c r="AE159" i="3"/>
  <c r="AE160" i="3"/>
  <c r="AE161" i="3"/>
  <c r="AE162" i="3"/>
  <c r="AE163" i="3"/>
  <c r="AE164" i="3"/>
  <c r="AE165" i="3"/>
  <c r="AE166" i="3"/>
  <c r="AE167" i="3"/>
  <c r="AE168" i="3"/>
  <c r="AE169" i="3"/>
  <c r="AE170" i="3"/>
  <c r="AE171" i="3"/>
  <c r="AE172" i="3"/>
  <c r="AE173" i="3"/>
  <c r="AE174" i="3"/>
  <c r="AE175" i="3"/>
  <c r="AE176" i="3"/>
  <c r="AE177" i="3"/>
  <c r="AE178" i="3"/>
  <c r="AE179" i="3"/>
  <c r="AE180" i="3"/>
  <c r="AE181" i="3"/>
  <c r="AE182" i="3"/>
  <c r="AE183" i="3"/>
  <c r="AE184" i="3"/>
  <c r="AE185" i="3"/>
  <c r="AE186" i="3"/>
  <c r="AE187" i="3"/>
  <c r="AE188" i="3"/>
  <c r="AE189" i="3"/>
  <c r="AE190" i="3"/>
  <c r="AE191" i="3"/>
  <c r="AE192" i="3"/>
  <c r="AE193" i="3"/>
  <c r="AE194" i="3"/>
  <c r="AE195" i="3"/>
  <c r="AE196" i="3"/>
  <c r="AE197" i="3"/>
  <c r="AE198" i="3"/>
  <c r="AE199" i="3"/>
  <c r="AE200" i="3"/>
  <c r="AE201" i="3"/>
  <c r="AE202" i="3"/>
  <c r="AE203" i="3"/>
  <c r="AE204" i="3"/>
  <c r="AE205" i="3"/>
  <c r="AE206" i="3"/>
  <c r="AE207" i="3"/>
  <c r="AE208" i="3"/>
  <c r="AE209" i="3"/>
  <c r="AE210" i="3"/>
  <c r="AE211" i="3"/>
  <c r="AE212" i="3"/>
  <c r="AE213" i="3"/>
  <c r="AE214" i="3"/>
  <c r="AE215" i="3"/>
  <c r="AE216" i="3"/>
  <c r="AE217" i="3"/>
  <c r="AE218" i="3"/>
  <c r="AE219" i="3"/>
  <c r="AE220" i="3"/>
  <c r="AE221" i="3"/>
  <c r="AE222" i="3"/>
  <c r="AE223" i="3"/>
  <c r="AE224" i="3"/>
  <c r="AE225" i="3"/>
  <c r="AE226" i="3"/>
  <c r="AE227" i="3"/>
  <c r="AE228" i="3"/>
  <c r="AE229" i="3"/>
  <c r="AE230" i="3"/>
  <c r="AE231" i="3"/>
  <c r="AE232" i="3"/>
  <c r="AE233" i="3"/>
  <c r="AE234" i="3"/>
  <c r="AE235" i="3"/>
  <c r="AE236" i="3"/>
  <c r="AE237" i="3"/>
  <c r="AE238" i="3"/>
  <c r="AE239" i="3"/>
  <c r="AE240" i="3"/>
  <c r="AE241" i="3"/>
  <c r="AE242" i="3"/>
  <c r="AE243" i="3"/>
  <c r="AE244" i="3"/>
  <c r="AE245" i="3"/>
  <c r="AE246" i="3"/>
  <c r="AE247" i="3"/>
  <c r="AE248" i="3"/>
  <c r="AE249" i="3"/>
  <c r="AE250" i="3"/>
  <c r="AE251" i="3"/>
  <c r="AE252" i="3"/>
  <c r="AE253" i="3"/>
  <c r="AE254" i="3"/>
  <c r="AE255" i="3"/>
  <c r="AE256" i="3"/>
  <c r="AE257" i="3"/>
  <c r="AE258" i="3"/>
  <c r="AE259" i="3"/>
  <c r="AE260" i="3"/>
  <c r="AE261" i="3"/>
  <c r="AE262" i="3"/>
  <c r="AE263" i="3"/>
  <c r="AE264" i="3"/>
  <c r="AE265" i="3"/>
  <c r="AE266" i="3"/>
  <c r="AE267" i="3"/>
  <c r="AE268" i="3"/>
  <c r="AE269" i="3"/>
  <c r="AE270" i="3"/>
  <c r="AE271" i="3"/>
  <c r="AE272" i="3"/>
  <c r="AE273" i="3"/>
  <c r="AE274" i="3"/>
  <c r="AE275" i="3"/>
  <c r="AE276" i="3"/>
  <c r="AE277" i="3"/>
  <c r="AE278" i="3"/>
  <c r="AE279" i="3"/>
  <c r="AE280" i="3"/>
  <c r="AE281" i="3"/>
  <c r="AE282" i="3"/>
  <c r="AE283" i="3"/>
  <c r="AE284" i="3"/>
  <c r="AE285" i="3"/>
  <c r="AE286" i="3"/>
  <c r="AE287" i="3"/>
  <c r="AE288" i="3"/>
  <c r="AE289" i="3"/>
  <c r="AE290" i="3"/>
  <c r="AE291" i="3"/>
  <c r="AE292" i="3"/>
  <c r="AE293" i="3"/>
  <c r="AE294" i="3"/>
  <c r="AE295" i="3"/>
  <c r="AE296" i="3"/>
  <c r="AE297" i="3"/>
  <c r="AE298" i="3"/>
  <c r="AE299" i="3"/>
  <c r="AE300" i="3"/>
  <c r="AE301" i="3"/>
  <c r="AE302" i="3"/>
  <c r="AE303" i="3"/>
  <c r="AE304" i="3"/>
  <c r="AE305" i="3"/>
  <c r="AE306" i="3"/>
  <c r="AE307" i="3"/>
  <c r="AE308" i="3"/>
  <c r="AE309" i="3"/>
  <c r="AE310" i="3"/>
  <c r="AE311" i="3"/>
  <c r="AE312" i="3"/>
  <c r="AE313" i="3"/>
  <c r="AE314" i="3"/>
  <c r="AE315" i="3"/>
  <c r="AE316" i="3"/>
  <c r="AE317" i="3"/>
  <c r="AE318" i="3"/>
  <c r="AE319" i="3"/>
  <c r="AE320" i="3"/>
  <c r="AE321" i="3"/>
  <c r="AE322" i="3"/>
  <c r="AE323" i="3"/>
  <c r="AE324" i="3"/>
  <c r="AE325" i="3"/>
  <c r="AE326" i="3"/>
  <c r="AE327" i="3"/>
  <c r="AE328" i="3"/>
  <c r="AE329" i="3"/>
  <c r="AE330" i="3"/>
  <c r="AE331" i="3"/>
  <c r="AE332" i="3"/>
  <c r="AE333" i="3"/>
  <c r="AE334" i="3"/>
  <c r="AE335" i="3"/>
  <c r="AE336" i="3"/>
  <c r="AE337" i="3"/>
  <c r="AE338" i="3"/>
  <c r="AE339" i="3"/>
  <c r="AE340" i="3"/>
  <c r="AE341" i="3"/>
  <c r="AE342" i="3"/>
  <c r="AE343" i="3"/>
  <c r="AE344" i="3"/>
  <c r="AE345" i="3"/>
  <c r="AE346" i="3"/>
  <c r="AE347" i="3"/>
  <c r="AE348" i="3"/>
  <c r="AE349" i="3"/>
  <c r="AE350" i="3"/>
  <c r="AE351" i="3"/>
  <c r="AE352" i="3"/>
  <c r="AE353" i="3"/>
  <c r="AE354" i="3"/>
  <c r="AE355" i="3"/>
  <c r="AE356" i="3"/>
  <c r="AE357" i="3"/>
  <c r="AE358" i="3"/>
  <c r="AE359" i="3"/>
  <c r="AE360" i="3"/>
  <c r="AE361" i="3"/>
  <c r="AE362" i="3"/>
  <c r="AE363" i="3"/>
  <c r="AE364" i="3"/>
  <c r="AE365" i="3"/>
  <c r="AE366" i="3"/>
  <c r="AE367" i="3"/>
  <c r="AE368" i="3"/>
  <c r="AE369" i="3"/>
  <c r="AE370" i="3"/>
  <c r="AE371" i="3"/>
  <c r="AE372" i="3"/>
  <c r="AE373" i="3"/>
  <c r="AE374" i="3"/>
  <c r="AE375" i="3"/>
  <c r="AE376" i="3"/>
  <c r="AE377" i="3"/>
  <c r="AE378" i="3"/>
  <c r="AE379" i="3"/>
  <c r="AE380" i="3"/>
  <c r="AE381" i="3"/>
  <c r="AE382" i="3"/>
  <c r="AE383" i="3"/>
  <c r="AE384" i="3"/>
  <c r="AE385" i="3"/>
  <c r="AE386" i="3"/>
  <c r="AE387" i="3"/>
  <c r="AE388" i="3"/>
  <c r="AE389" i="3"/>
  <c r="AE390" i="3"/>
  <c r="AE391" i="3"/>
  <c r="AE392" i="3"/>
  <c r="AE393" i="3"/>
  <c r="AE394" i="3"/>
  <c r="AE395" i="3"/>
  <c r="AE396" i="3"/>
  <c r="AE397" i="3"/>
  <c r="AE398" i="3"/>
  <c r="AE399" i="3"/>
  <c r="AE400" i="3"/>
  <c r="AE401" i="3"/>
  <c r="AE402" i="3"/>
  <c r="AE403" i="3"/>
  <c r="AE404" i="3"/>
  <c r="AE405" i="3"/>
  <c r="AE406" i="3"/>
  <c r="AE407" i="3"/>
  <c r="AE408" i="3"/>
  <c r="AE409" i="3"/>
  <c r="AE410" i="3"/>
  <c r="AE411" i="3"/>
  <c r="AE412" i="3"/>
  <c r="AE413" i="3"/>
  <c r="AE414" i="3"/>
  <c r="AE415" i="3"/>
  <c r="AE416" i="3"/>
  <c r="AE417" i="3"/>
  <c r="AE418" i="3"/>
  <c r="AE419" i="3"/>
  <c r="AE420" i="3"/>
  <c r="AE421" i="3"/>
  <c r="AE422" i="3"/>
  <c r="AE423" i="3"/>
  <c r="AE424" i="3"/>
  <c r="AE425" i="3"/>
  <c r="AE426" i="3"/>
  <c r="AE427" i="3"/>
  <c r="AE428" i="3"/>
  <c r="AE429" i="3"/>
  <c r="AE430" i="3"/>
  <c r="AE431" i="3"/>
  <c r="AE432" i="3"/>
  <c r="AE433" i="3"/>
  <c r="AE434" i="3"/>
  <c r="AE435" i="3"/>
  <c r="AE436" i="3"/>
  <c r="AE437" i="3"/>
  <c r="AE438" i="3"/>
  <c r="AE439" i="3"/>
  <c r="AE440" i="3"/>
  <c r="AE441" i="3"/>
  <c r="AE442" i="3"/>
  <c r="AE443" i="3"/>
  <c r="AE444" i="3"/>
  <c r="AE445" i="3"/>
  <c r="AE446" i="3"/>
  <c r="AE447" i="3"/>
  <c r="AE448" i="3"/>
  <c r="AE449" i="3"/>
  <c r="AE450" i="3"/>
  <c r="AE451" i="3"/>
  <c r="AE452" i="3"/>
  <c r="AE453" i="3"/>
  <c r="AE454" i="3"/>
  <c r="AE455" i="3"/>
  <c r="AE456" i="3"/>
  <c r="AE457" i="3"/>
  <c r="AE458" i="3"/>
  <c r="AE459" i="3"/>
  <c r="AE460" i="3"/>
  <c r="AE461" i="3"/>
  <c r="AE462" i="3"/>
  <c r="AE463" i="3"/>
  <c r="AE464" i="3"/>
  <c r="AE465" i="3"/>
  <c r="AE466" i="3"/>
  <c r="AE467" i="3"/>
  <c r="AE468" i="3"/>
  <c r="AE469" i="3"/>
  <c r="AE470" i="3"/>
  <c r="AE471" i="3"/>
  <c r="AE472" i="3"/>
  <c r="AE473" i="3"/>
  <c r="AE474" i="3"/>
  <c r="AE475" i="3"/>
  <c r="AE476" i="3"/>
  <c r="AE477" i="3"/>
  <c r="AE478" i="3"/>
  <c r="AE479" i="3"/>
  <c r="AE480" i="3"/>
  <c r="AE481" i="3"/>
  <c r="AE482" i="3"/>
  <c r="AE483" i="3"/>
  <c r="AE484" i="3"/>
  <c r="AE485" i="3"/>
  <c r="AE486" i="3"/>
  <c r="AE487" i="3"/>
  <c r="AE488" i="3"/>
  <c r="AE489" i="3"/>
  <c r="AE490" i="3"/>
  <c r="AE491" i="3"/>
  <c r="AE492" i="3"/>
  <c r="AE493" i="3"/>
  <c r="AE494" i="3"/>
  <c r="AE495" i="3"/>
  <c r="AE496" i="3"/>
  <c r="AE497" i="3"/>
  <c r="AE498" i="3"/>
  <c r="AE499" i="3"/>
  <c r="AE500" i="3"/>
  <c r="AE501" i="3"/>
  <c r="AE502" i="3"/>
  <c r="AE503" i="3"/>
  <c r="AE504" i="3"/>
  <c r="AE505" i="3"/>
  <c r="AE506" i="3"/>
  <c r="AE507" i="3"/>
  <c r="AE508" i="3"/>
  <c r="AE509" i="3"/>
  <c r="AE510" i="3"/>
  <c r="AE511" i="3"/>
  <c r="AE512" i="3"/>
  <c r="AE513" i="3"/>
  <c r="AE514" i="3"/>
  <c r="AE515" i="3"/>
  <c r="AE516" i="3"/>
  <c r="AE517" i="3"/>
  <c r="AE518" i="3"/>
  <c r="AE519" i="3"/>
  <c r="AE520" i="3"/>
  <c r="AE521" i="3"/>
  <c r="AE522" i="3"/>
  <c r="AE523" i="3"/>
  <c r="AE524" i="3"/>
  <c r="AE525" i="3"/>
  <c r="AE526" i="3"/>
  <c r="AE527" i="3"/>
  <c r="AE528" i="3"/>
  <c r="AE529" i="3"/>
  <c r="AE530" i="3"/>
  <c r="AE531" i="3"/>
  <c r="AE532" i="3"/>
  <c r="AE533" i="3"/>
  <c r="AE534" i="3"/>
  <c r="AE535" i="3"/>
  <c r="AE536" i="3"/>
  <c r="AE537" i="3"/>
  <c r="AE538" i="3"/>
  <c r="AE539" i="3"/>
  <c r="AE540" i="3"/>
  <c r="AE541" i="3"/>
  <c r="AE542" i="3"/>
  <c r="AE543" i="3"/>
  <c r="AE544" i="3"/>
  <c r="AE545" i="3"/>
  <c r="AE546" i="3"/>
  <c r="AE547" i="3"/>
  <c r="AE548" i="3"/>
  <c r="AE549" i="3"/>
  <c r="AE550" i="3"/>
  <c r="AE551" i="3"/>
  <c r="AE552" i="3"/>
  <c r="AE553" i="3"/>
  <c r="AE554" i="3"/>
  <c r="AE555" i="3"/>
  <c r="AE556" i="3"/>
  <c r="AE557" i="3"/>
  <c r="AE558" i="3"/>
  <c r="AE559" i="3"/>
  <c r="AE560" i="3"/>
  <c r="AE561" i="3"/>
  <c r="AE562" i="3"/>
  <c r="AE563" i="3"/>
  <c r="AE564" i="3"/>
  <c r="AE565" i="3"/>
  <c r="AE566" i="3"/>
  <c r="AE567" i="3"/>
  <c r="AE568" i="3"/>
  <c r="AE569" i="3"/>
  <c r="AE570" i="3"/>
  <c r="AE571" i="3"/>
  <c r="AE572" i="3"/>
  <c r="AE573" i="3"/>
  <c r="AE574" i="3"/>
  <c r="AE575" i="3"/>
  <c r="AE576" i="3"/>
  <c r="AE577" i="3"/>
  <c r="AE578" i="3"/>
  <c r="AE579" i="3"/>
  <c r="AE580" i="3"/>
  <c r="AE581" i="3"/>
  <c r="AE582" i="3"/>
  <c r="AE583" i="3"/>
  <c r="AE584" i="3"/>
  <c r="AE585" i="3"/>
  <c r="AE586" i="3"/>
  <c r="AE587" i="3"/>
  <c r="AE588" i="3"/>
  <c r="AE589" i="3"/>
  <c r="AE590" i="3"/>
  <c r="AE591" i="3"/>
  <c r="AE592" i="3"/>
  <c r="AE593" i="3"/>
  <c r="AE594" i="3"/>
  <c r="AE595" i="3"/>
  <c r="AE596" i="3"/>
  <c r="AE597" i="3"/>
  <c r="AE598" i="3"/>
  <c r="AE599" i="3"/>
  <c r="AE600" i="3"/>
  <c r="AE601" i="3"/>
  <c r="AE602" i="3"/>
  <c r="AE603" i="3"/>
  <c r="AE604" i="3"/>
  <c r="AE605" i="3"/>
  <c r="AE606" i="3"/>
  <c r="AE607" i="3"/>
  <c r="AE608" i="3"/>
  <c r="AE609" i="3"/>
  <c r="AE610" i="3"/>
  <c r="AE611" i="3"/>
  <c r="AE612" i="3"/>
  <c r="AE613" i="3"/>
  <c r="AE614" i="3"/>
  <c r="AE615" i="3"/>
  <c r="AE616" i="3"/>
  <c r="AE617" i="3"/>
  <c r="AE618" i="3"/>
  <c r="AE619" i="3"/>
  <c r="AE620" i="3"/>
  <c r="AE621" i="3"/>
  <c r="AE622" i="3"/>
  <c r="AE623" i="3"/>
  <c r="AE624" i="3"/>
  <c r="AE625" i="3"/>
  <c r="AE626" i="3"/>
  <c r="AE627" i="3"/>
  <c r="AE628" i="3"/>
  <c r="AE629" i="3"/>
  <c r="AE630" i="3"/>
  <c r="AE631" i="3"/>
  <c r="AE632" i="3"/>
  <c r="AE633" i="3"/>
  <c r="AE634" i="3"/>
  <c r="AE635" i="3"/>
  <c r="AE636" i="3"/>
  <c r="AE637" i="3"/>
  <c r="AE638" i="3"/>
  <c r="AE639" i="3"/>
  <c r="AE640" i="3"/>
  <c r="AE641" i="3"/>
  <c r="AE642" i="3"/>
  <c r="AE643" i="3"/>
  <c r="AE644" i="3"/>
  <c r="AE645" i="3"/>
  <c r="AE646" i="3"/>
  <c r="AE647" i="3"/>
  <c r="AE648" i="3"/>
  <c r="AE649" i="3"/>
  <c r="AE650" i="3"/>
  <c r="AE651" i="3"/>
  <c r="AE652" i="3"/>
  <c r="AE653" i="3"/>
  <c r="AE654" i="3"/>
  <c r="AE655" i="3"/>
  <c r="AE656" i="3"/>
  <c r="AE657" i="3"/>
  <c r="AE658" i="3"/>
  <c r="AE659" i="3"/>
  <c r="AE660" i="3"/>
  <c r="AE661" i="3"/>
  <c r="AE662" i="3"/>
  <c r="AE663" i="3"/>
  <c r="AE664" i="3"/>
  <c r="AE665" i="3"/>
  <c r="AE666" i="3"/>
  <c r="AE667" i="3"/>
  <c r="AE668" i="3"/>
  <c r="AE669" i="3"/>
  <c r="AE670" i="3"/>
  <c r="AE671" i="3"/>
  <c r="AE672" i="3"/>
  <c r="AE673" i="3"/>
  <c r="AE674" i="3"/>
  <c r="AE675" i="3"/>
  <c r="AE676" i="3"/>
  <c r="AE677" i="3"/>
  <c r="AE678" i="3"/>
  <c r="AE679" i="3"/>
  <c r="AE680" i="3"/>
  <c r="AE681" i="3"/>
  <c r="AE682" i="3"/>
  <c r="AE683" i="3"/>
  <c r="AE684" i="3"/>
  <c r="AE685" i="3"/>
  <c r="AE686" i="3"/>
  <c r="AE687" i="3"/>
  <c r="AE688" i="3"/>
  <c r="AE689" i="3"/>
  <c r="AE690" i="3"/>
  <c r="AE691" i="3"/>
  <c r="AE692" i="3"/>
  <c r="AE693" i="3"/>
  <c r="AE694" i="3"/>
  <c r="AE695" i="3"/>
  <c r="AE696" i="3"/>
  <c r="AE697" i="3"/>
  <c r="AE698" i="3"/>
  <c r="AE699" i="3"/>
  <c r="AE700" i="3"/>
  <c r="AE701" i="3"/>
  <c r="AE702" i="3"/>
  <c r="AE703" i="3"/>
  <c r="AE704" i="3"/>
  <c r="AE705" i="3"/>
  <c r="AE706" i="3"/>
  <c r="AE707" i="3"/>
  <c r="AE708" i="3"/>
  <c r="AE709" i="3"/>
  <c r="AE710" i="3"/>
  <c r="AE711" i="3"/>
  <c r="AE712" i="3"/>
  <c r="AE713" i="3"/>
  <c r="AE714" i="3"/>
  <c r="AE715" i="3"/>
  <c r="AE716" i="3"/>
  <c r="AE717" i="3"/>
  <c r="AE718" i="3"/>
  <c r="AE719" i="3"/>
  <c r="AE720" i="3"/>
  <c r="AE721" i="3"/>
  <c r="AE722" i="3"/>
  <c r="AE3" i="3"/>
  <c r="Y4" i="3"/>
  <c r="Y5" i="3"/>
  <c r="Y6" i="3"/>
  <c r="Y7" i="3"/>
  <c r="Y8" i="3"/>
  <c r="Y9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2" i="3"/>
  <c r="Y63" i="3"/>
  <c r="Y64" i="3"/>
  <c r="Y65" i="3"/>
  <c r="Y66" i="3"/>
  <c r="Y67" i="3"/>
  <c r="Y68" i="3"/>
  <c r="Y69" i="3"/>
  <c r="Y70" i="3"/>
  <c r="Y71" i="3"/>
  <c r="Y72" i="3"/>
  <c r="Y73" i="3"/>
  <c r="Y74" i="3"/>
  <c r="Y75" i="3"/>
  <c r="Y76" i="3"/>
  <c r="Y77" i="3"/>
  <c r="Y78" i="3"/>
  <c r="Y79" i="3"/>
  <c r="Y80" i="3"/>
  <c r="Y81" i="3"/>
  <c r="Y82" i="3"/>
  <c r="Y83" i="3"/>
  <c r="Y84" i="3"/>
  <c r="Y85" i="3"/>
  <c r="Y86" i="3"/>
  <c r="Y87" i="3"/>
  <c r="Y88" i="3"/>
  <c r="Y89" i="3"/>
  <c r="Y90" i="3"/>
  <c r="Y91" i="3"/>
  <c r="Y92" i="3"/>
  <c r="Y93" i="3"/>
  <c r="Y94" i="3"/>
  <c r="Y95" i="3"/>
  <c r="Y96" i="3"/>
  <c r="Y97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Y113" i="3"/>
  <c r="Y114" i="3"/>
  <c r="Y115" i="3"/>
  <c r="Y116" i="3"/>
  <c r="Y117" i="3"/>
  <c r="Y118" i="3"/>
  <c r="Y119" i="3"/>
  <c r="Y120" i="3"/>
  <c r="Y121" i="3"/>
  <c r="Y122" i="3"/>
  <c r="Y123" i="3"/>
  <c r="Y124" i="3"/>
  <c r="Y125" i="3"/>
  <c r="Y126" i="3"/>
  <c r="Y127" i="3"/>
  <c r="Y128" i="3"/>
  <c r="Y129" i="3"/>
  <c r="Y130" i="3"/>
  <c r="Y131" i="3"/>
  <c r="Y132" i="3"/>
  <c r="Y133" i="3"/>
  <c r="Y134" i="3"/>
  <c r="Y135" i="3"/>
  <c r="Y136" i="3"/>
  <c r="Y137" i="3"/>
  <c r="Y138" i="3"/>
  <c r="Y139" i="3"/>
  <c r="Y140" i="3"/>
  <c r="Y141" i="3"/>
  <c r="Y142" i="3"/>
  <c r="Y143" i="3"/>
  <c r="Y144" i="3"/>
  <c r="Y145" i="3"/>
  <c r="Y146" i="3"/>
  <c r="Y147" i="3"/>
  <c r="Y148" i="3"/>
  <c r="Y149" i="3"/>
  <c r="Y150" i="3"/>
  <c r="Y151" i="3"/>
  <c r="Y152" i="3"/>
  <c r="Y153" i="3"/>
  <c r="Y154" i="3"/>
  <c r="Y155" i="3"/>
  <c r="Y156" i="3"/>
  <c r="Y157" i="3"/>
  <c r="Y158" i="3"/>
  <c r="Y159" i="3"/>
  <c r="Y160" i="3"/>
  <c r="Y161" i="3"/>
  <c r="Y162" i="3"/>
  <c r="Y163" i="3"/>
  <c r="Y164" i="3"/>
  <c r="Y165" i="3"/>
  <c r="Y166" i="3"/>
  <c r="Y167" i="3"/>
  <c r="Y168" i="3"/>
  <c r="Y169" i="3"/>
  <c r="Y170" i="3"/>
  <c r="Y171" i="3"/>
  <c r="Y172" i="3"/>
  <c r="Y173" i="3"/>
  <c r="Y174" i="3"/>
  <c r="Y175" i="3"/>
  <c r="Y176" i="3"/>
  <c r="Y177" i="3"/>
  <c r="Y178" i="3"/>
  <c r="Y179" i="3"/>
  <c r="Y180" i="3"/>
  <c r="Y181" i="3"/>
  <c r="Y182" i="3"/>
  <c r="Y183" i="3"/>
  <c r="Y184" i="3"/>
  <c r="Y185" i="3"/>
  <c r="Y186" i="3"/>
  <c r="Y187" i="3"/>
  <c r="Y188" i="3"/>
  <c r="Y189" i="3"/>
  <c r="Y190" i="3"/>
  <c r="Y191" i="3"/>
  <c r="Y192" i="3"/>
  <c r="Y193" i="3"/>
  <c r="Y194" i="3"/>
  <c r="Y195" i="3"/>
  <c r="Y196" i="3"/>
  <c r="Y197" i="3"/>
  <c r="Y198" i="3"/>
  <c r="Y199" i="3"/>
  <c r="Y200" i="3"/>
  <c r="Y201" i="3"/>
  <c r="Y202" i="3"/>
  <c r="Y203" i="3"/>
  <c r="Y204" i="3"/>
  <c r="Y205" i="3"/>
  <c r="Y206" i="3"/>
  <c r="Y207" i="3"/>
  <c r="Y208" i="3"/>
  <c r="Y209" i="3"/>
  <c r="Y210" i="3"/>
  <c r="Y211" i="3"/>
  <c r="Y212" i="3"/>
  <c r="Y213" i="3"/>
  <c r="Y214" i="3"/>
  <c r="Y215" i="3"/>
  <c r="Y216" i="3"/>
  <c r="Y217" i="3"/>
  <c r="Y218" i="3"/>
  <c r="Y219" i="3"/>
  <c r="Y220" i="3"/>
  <c r="Y221" i="3"/>
  <c r="Y222" i="3"/>
  <c r="Y223" i="3"/>
  <c r="Y224" i="3"/>
  <c r="Y225" i="3"/>
  <c r="Y226" i="3"/>
  <c r="Y227" i="3"/>
  <c r="Y228" i="3"/>
  <c r="Y229" i="3"/>
  <c r="Y230" i="3"/>
  <c r="Y231" i="3"/>
  <c r="Y232" i="3"/>
  <c r="Y233" i="3"/>
  <c r="Y234" i="3"/>
  <c r="Y235" i="3"/>
  <c r="Y236" i="3"/>
  <c r="Y237" i="3"/>
  <c r="Y238" i="3"/>
  <c r="Y239" i="3"/>
  <c r="Y240" i="3"/>
  <c r="Y241" i="3"/>
  <c r="Y242" i="3"/>
  <c r="Y243" i="3"/>
  <c r="Y244" i="3"/>
  <c r="Y245" i="3"/>
  <c r="Y246" i="3"/>
  <c r="Y247" i="3"/>
  <c r="Y248" i="3"/>
  <c r="Y249" i="3"/>
  <c r="Y250" i="3"/>
  <c r="Y251" i="3"/>
  <c r="Y252" i="3"/>
  <c r="Y253" i="3"/>
  <c r="Y254" i="3"/>
  <c r="Y255" i="3"/>
  <c r="Y256" i="3"/>
  <c r="Y257" i="3"/>
  <c r="Y258" i="3"/>
  <c r="Y259" i="3"/>
  <c r="Y260" i="3"/>
  <c r="Y261" i="3"/>
  <c r="Y262" i="3"/>
  <c r="Y263" i="3"/>
  <c r="Y264" i="3"/>
  <c r="Y265" i="3"/>
  <c r="Y266" i="3"/>
  <c r="Y267" i="3"/>
  <c r="Y268" i="3"/>
  <c r="Y269" i="3"/>
  <c r="Y270" i="3"/>
  <c r="Y271" i="3"/>
  <c r="Y272" i="3"/>
  <c r="Y273" i="3"/>
  <c r="Y274" i="3"/>
  <c r="Y275" i="3"/>
  <c r="Y276" i="3"/>
  <c r="Y277" i="3"/>
  <c r="Y278" i="3"/>
  <c r="Y279" i="3"/>
  <c r="Y280" i="3"/>
  <c r="Y281" i="3"/>
  <c r="Y282" i="3"/>
  <c r="Y283" i="3"/>
  <c r="Y284" i="3"/>
  <c r="Y285" i="3"/>
  <c r="Y286" i="3"/>
  <c r="Y287" i="3"/>
  <c r="Y288" i="3"/>
  <c r="Y289" i="3"/>
  <c r="Y290" i="3"/>
  <c r="Y291" i="3"/>
  <c r="Y292" i="3"/>
  <c r="Y293" i="3"/>
  <c r="Y294" i="3"/>
  <c r="Y295" i="3"/>
  <c r="Y296" i="3"/>
  <c r="Y297" i="3"/>
  <c r="Y298" i="3"/>
  <c r="Y299" i="3"/>
  <c r="Y300" i="3"/>
  <c r="Y301" i="3"/>
  <c r="Y302" i="3"/>
  <c r="Y303" i="3"/>
  <c r="Y304" i="3"/>
  <c r="Y305" i="3"/>
  <c r="Y306" i="3"/>
  <c r="Y307" i="3"/>
  <c r="Y308" i="3"/>
  <c r="Y309" i="3"/>
  <c r="Y310" i="3"/>
  <c r="Y311" i="3"/>
  <c r="Y312" i="3"/>
  <c r="Y313" i="3"/>
  <c r="Y314" i="3"/>
  <c r="Y315" i="3"/>
  <c r="Y316" i="3"/>
  <c r="Y317" i="3"/>
  <c r="Y318" i="3"/>
  <c r="Y319" i="3"/>
  <c r="Y320" i="3"/>
  <c r="Y321" i="3"/>
  <c r="Y322" i="3"/>
  <c r="Y323" i="3"/>
  <c r="Y324" i="3"/>
  <c r="Y325" i="3"/>
  <c r="Y326" i="3"/>
  <c r="Y327" i="3"/>
  <c r="Y328" i="3"/>
  <c r="Y329" i="3"/>
  <c r="Y330" i="3"/>
  <c r="Y331" i="3"/>
  <c r="Y332" i="3"/>
  <c r="Y333" i="3"/>
  <c r="Y334" i="3"/>
  <c r="Y335" i="3"/>
  <c r="Y336" i="3"/>
  <c r="Y337" i="3"/>
  <c r="Y338" i="3"/>
  <c r="Y339" i="3"/>
  <c r="Y340" i="3"/>
  <c r="Y341" i="3"/>
  <c r="Y342" i="3"/>
  <c r="Y343" i="3"/>
  <c r="Y344" i="3"/>
  <c r="Y345" i="3"/>
  <c r="Y346" i="3"/>
  <c r="Y347" i="3"/>
  <c r="Y348" i="3"/>
  <c r="Y349" i="3"/>
  <c r="Y350" i="3"/>
  <c r="Y351" i="3"/>
  <c r="Y352" i="3"/>
  <c r="Y353" i="3"/>
  <c r="Y354" i="3"/>
  <c r="Y355" i="3"/>
  <c r="Y356" i="3"/>
  <c r="Y357" i="3"/>
  <c r="Y358" i="3"/>
  <c r="Y359" i="3"/>
  <c r="Y360" i="3"/>
  <c r="Y361" i="3"/>
  <c r="Y362" i="3"/>
  <c r="Y363" i="3"/>
  <c r="Y364" i="3"/>
  <c r="Y365" i="3"/>
  <c r="Y366" i="3"/>
  <c r="Y367" i="3"/>
  <c r="Y368" i="3"/>
  <c r="Y369" i="3"/>
  <c r="Y370" i="3"/>
  <c r="Y371" i="3"/>
  <c r="Y372" i="3"/>
  <c r="Y373" i="3"/>
  <c r="Y374" i="3"/>
  <c r="Y375" i="3"/>
  <c r="Y376" i="3"/>
  <c r="Y377" i="3"/>
  <c r="Y378" i="3"/>
  <c r="Y379" i="3"/>
  <c r="Y380" i="3"/>
  <c r="Y381" i="3"/>
  <c r="Y382" i="3"/>
  <c r="Y383" i="3"/>
  <c r="Y384" i="3"/>
  <c r="Y385" i="3"/>
  <c r="Y386" i="3"/>
  <c r="Y387" i="3"/>
  <c r="Y388" i="3"/>
  <c r="Y389" i="3"/>
  <c r="Y390" i="3"/>
  <c r="Y391" i="3"/>
  <c r="Y392" i="3"/>
  <c r="Y393" i="3"/>
  <c r="Y394" i="3"/>
  <c r="Y395" i="3"/>
  <c r="Y396" i="3"/>
  <c r="Y397" i="3"/>
  <c r="Y398" i="3"/>
  <c r="Y399" i="3"/>
  <c r="Y400" i="3"/>
  <c r="Y401" i="3"/>
  <c r="Y402" i="3"/>
  <c r="Y403" i="3"/>
  <c r="Y404" i="3"/>
  <c r="Y405" i="3"/>
  <c r="Y406" i="3"/>
  <c r="Y407" i="3"/>
  <c r="Y408" i="3"/>
  <c r="Y409" i="3"/>
  <c r="Y410" i="3"/>
  <c r="Y411" i="3"/>
  <c r="Y412" i="3"/>
  <c r="Y413" i="3"/>
  <c r="Y414" i="3"/>
  <c r="Y415" i="3"/>
  <c r="Y416" i="3"/>
  <c r="Y417" i="3"/>
  <c r="Y418" i="3"/>
  <c r="Y419" i="3"/>
  <c r="Y420" i="3"/>
  <c r="Y421" i="3"/>
  <c r="Y422" i="3"/>
  <c r="Y423" i="3"/>
  <c r="Y424" i="3"/>
  <c r="Y425" i="3"/>
  <c r="Y426" i="3"/>
  <c r="Y427" i="3"/>
  <c r="Y428" i="3"/>
  <c r="Y429" i="3"/>
  <c r="Y430" i="3"/>
  <c r="Y431" i="3"/>
  <c r="Y432" i="3"/>
  <c r="Y433" i="3"/>
  <c r="Y434" i="3"/>
  <c r="Y435" i="3"/>
  <c r="Y436" i="3"/>
  <c r="Y437" i="3"/>
  <c r="Y438" i="3"/>
  <c r="Y439" i="3"/>
  <c r="Y440" i="3"/>
  <c r="Y441" i="3"/>
  <c r="Y442" i="3"/>
  <c r="Y443" i="3"/>
  <c r="Y444" i="3"/>
  <c r="Y445" i="3"/>
  <c r="Y446" i="3"/>
  <c r="Y447" i="3"/>
  <c r="Y448" i="3"/>
  <c r="Y449" i="3"/>
  <c r="Y450" i="3"/>
  <c r="Y451" i="3"/>
  <c r="Y452" i="3"/>
  <c r="Y453" i="3"/>
  <c r="Y454" i="3"/>
  <c r="Y455" i="3"/>
  <c r="Y456" i="3"/>
  <c r="Y457" i="3"/>
  <c r="Y458" i="3"/>
  <c r="Y459" i="3"/>
  <c r="Y460" i="3"/>
  <c r="Y461" i="3"/>
  <c r="Y462" i="3"/>
  <c r="Y463" i="3"/>
  <c r="Y464" i="3"/>
  <c r="Y465" i="3"/>
  <c r="Y466" i="3"/>
  <c r="Y467" i="3"/>
  <c r="Y468" i="3"/>
  <c r="Y469" i="3"/>
  <c r="Y470" i="3"/>
  <c r="Y471" i="3"/>
  <c r="Y472" i="3"/>
  <c r="Y473" i="3"/>
  <c r="Y474" i="3"/>
  <c r="Y475" i="3"/>
  <c r="Y476" i="3"/>
  <c r="Y477" i="3"/>
  <c r="Y478" i="3"/>
  <c r="Y479" i="3"/>
  <c r="Y480" i="3"/>
  <c r="Y481" i="3"/>
  <c r="Y482" i="3"/>
  <c r="Y483" i="3"/>
  <c r="Y484" i="3"/>
  <c r="Y485" i="3"/>
  <c r="Y486" i="3"/>
  <c r="Y487" i="3"/>
  <c r="Y488" i="3"/>
  <c r="Y489" i="3"/>
  <c r="Y490" i="3"/>
  <c r="Y491" i="3"/>
  <c r="Y492" i="3"/>
  <c r="Y493" i="3"/>
  <c r="Y494" i="3"/>
  <c r="Y495" i="3"/>
  <c r="Y496" i="3"/>
  <c r="Y497" i="3"/>
  <c r="Y498" i="3"/>
  <c r="Y499" i="3"/>
  <c r="Y500" i="3"/>
  <c r="Y501" i="3"/>
  <c r="Y502" i="3"/>
  <c r="Y503" i="3"/>
  <c r="Y504" i="3"/>
  <c r="Y505" i="3"/>
  <c r="Y506" i="3"/>
  <c r="Y507" i="3"/>
  <c r="Y508" i="3"/>
  <c r="Y509" i="3"/>
  <c r="Y510" i="3"/>
  <c r="Y511" i="3"/>
  <c r="Y512" i="3"/>
  <c r="Y513" i="3"/>
  <c r="Y514" i="3"/>
  <c r="Y515" i="3"/>
  <c r="Y516" i="3"/>
  <c r="Y517" i="3"/>
  <c r="Y518" i="3"/>
  <c r="Y519" i="3"/>
  <c r="Y520" i="3"/>
  <c r="Y521" i="3"/>
  <c r="Y522" i="3"/>
  <c r="Y523" i="3"/>
  <c r="Y524" i="3"/>
  <c r="Y525" i="3"/>
  <c r="Y526" i="3"/>
  <c r="Y527" i="3"/>
  <c r="Y528" i="3"/>
  <c r="Y529" i="3"/>
  <c r="Y530" i="3"/>
  <c r="Y531" i="3"/>
  <c r="Y532" i="3"/>
  <c r="Y533" i="3"/>
  <c r="Y534" i="3"/>
  <c r="Y535" i="3"/>
  <c r="Y536" i="3"/>
  <c r="Y537" i="3"/>
  <c r="Y538" i="3"/>
  <c r="Y539" i="3"/>
  <c r="Y540" i="3"/>
  <c r="Y541" i="3"/>
  <c r="Y542" i="3"/>
  <c r="Y543" i="3"/>
  <c r="Y544" i="3"/>
  <c r="Y545" i="3"/>
  <c r="Y546" i="3"/>
  <c r="Y547" i="3"/>
  <c r="Y548" i="3"/>
  <c r="Y549" i="3"/>
  <c r="Y550" i="3"/>
  <c r="Y551" i="3"/>
  <c r="Y552" i="3"/>
  <c r="Y553" i="3"/>
  <c r="Y554" i="3"/>
  <c r="Y555" i="3"/>
  <c r="Y556" i="3"/>
  <c r="Y557" i="3"/>
  <c r="Y558" i="3"/>
  <c r="Y559" i="3"/>
  <c r="Y560" i="3"/>
  <c r="Y561" i="3"/>
  <c r="Y562" i="3"/>
  <c r="Y563" i="3"/>
  <c r="Y564" i="3"/>
  <c r="Y565" i="3"/>
  <c r="Y566" i="3"/>
  <c r="Y567" i="3"/>
  <c r="Y568" i="3"/>
  <c r="Y569" i="3"/>
  <c r="Y570" i="3"/>
  <c r="Y571" i="3"/>
  <c r="Y572" i="3"/>
  <c r="Y573" i="3"/>
  <c r="Y574" i="3"/>
  <c r="Y575" i="3"/>
  <c r="Y576" i="3"/>
  <c r="Y577" i="3"/>
  <c r="Y578" i="3"/>
  <c r="Y579" i="3"/>
  <c r="Y580" i="3"/>
  <c r="Y581" i="3"/>
  <c r="Y582" i="3"/>
  <c r="Y583" i="3"/>
  <c r="Y584" i="3"/>
  <c r="Y585" i="3"/>
  <c r="Y586" i="3"/>
  <c r="Y587" i="3"/>
  <c r="Y588" i="3"/>
  <c r="Y589" i="3"/>
  <c r="Y590" i="3"/>
  <c r="Y591" i="3"/>
  <c r="Y592" i="3"/>
  <c r="Y593" i="3"/>
  <c r="Y594" i="3"/>
  <c r="Y595" i="3"/>
  <c r="Y596" i="3"/>
  <c r="Y597" i="3"/>
  <c r="Y598" i="3"/>
  <c r="Y599" i="3"/>
  <c r="Y600" i="3"/>
  <c r="Y601" i="3"/>
  <c r="Y602" i="3"/>
  <c r="Y603" i="3"/>
  <c r="Y604" i="3"/>
  <c r="Y605" i="3"/>
  <c r="Y606" i="3"/>
  <c r="Y607" i="3"/>
  <c r="Y608" i="3"/>
  <c r="Y609" i="3"/>
  <c r="Y610" i="3"/>
  <c r="Y611" i="3"/>
  <c r="Y612" i="3"/>
  <c r="Y613" i="3"/>
  <c r="Y614" i="3"/>
  <c r="Y615" i="3"/>
  <c r="Y616" i="3"/>
  <c r="Y617" i="3"/>
  <c r="Y618" i="3"/>
  <c r="Y619" i="3"/>
  <c r="Y620" i="3"/>
  <c r="Y621" i="3"/>
  <c r="Y622" i="3"/>
  <c r="Y623" i="3"/>
  <c r="Y624" i="3"/>
  <c r="Y625" i="3"/>
  <c r="Y626" i="3"/>
  <c r="Y627" i="3"/>
  <c r="Y628" i="3"/>
  <c r="Y629" i="3"/>
  <c r="Y630" i="3"/>
  <c r="Y631" i="3"/>
  <c r="Y632" i="3"/>
  <c r="Y633" i="3"/>
  <c r="Y634" i="3"/>
  <c r="Y635" i="3"/>
  <c r="Y636" i="3"/>
  <c r="Y637" i="3"/>
  <c r="Y638" i="3"/>
  <c r="Y639" i="3"/>
  <c r="Y640" i="3"/>
  <c r="Y641" i="3"/>
  <c r="Y642" i="3"/>
  <c r="Y643" i="3"/>
  <c r="Y644" i="3"/>
  <c r="Y645" i="3"/>
  <c r="Y646" i="3"/>
  <c r="Y647" i="3"/>
  <c r="Y648" i="3"/>
  <c r="Y649" i="3"/>
  <c r="Y650" i="3"/>
  <c r="Y651" i="3"/>
  <c r="Y652" i="3"/>
  <c r="Y653" i="3"/>
  <c r="Y654" i="3"/>
  <c r="Y655" i="3"/>
  <c r="Y656" i="3"/>
  <c r="Y657" i="3"/>
  <c r="Y658" i="3"/>
  <c r="Y659" i="3"/>
  <c r="Y660" i="3"/>
  <c r="Y661" i="3"/>
  <c r="Y662" i="3"/>
  <c r="Y663" i="3"/>
  <c r="Y664" i="3"/>
  <c r="Y665" i="3"/>
  <c r="Y666" i="3"/>
  <c r="Y667" i="3"/>
  <c r="Y668" i="3"/>
  <c r="Y669" i="3"/>
  <c r="Y670" i="3"/>
  <c r="Y671" i="3"/>
  <c r="Y672" i="3"/>
  <c r="Y673" i="3"/>
  <c r="Y674" i="3"/>
  <c r="Y675" i="3"/>
  <c r="Y676" i="3"/>
  <c r="Y677" i="3"/>
  <c r="Y678" i="3"/>
  <c r="Y679" i="3"/>
  <c r="Y680" i="3"/>
  <c r="Y681" i="3"/>
  <c r="Y682" i="3"/>
  <c r="Y683" i="3"/>
  <c r="Y684" i="3"/>
  <c r="Y685" i="3"/>
  <c r="Y686" i="3"/>
  <c r="Y687" i="3"/>
  <c r="Y688" i="3"/>
  <c r="Y689" i="3"/>
  <c r="Y690" i="3"/>
  <c r="Y691" i="3"/>
  <c r="Y692" i="3"/>
  <c r="Y693" i="3"/>
  <c r="Y694" i="3"/>
  <c r="Y695" i="3"/>
  <c r="Y696" i="3"/>
  <c r="Y697" i="3"/>
  <c r="Y698" i="3"/>
  <c r="Y699" i="3"/>
  <c r="Y700" i="3"/>
  <c r="Y701" i="3"/>
  <c r="Y702" i="3"/>
  <c r="Y703" i="3"/>
  <c r="Y704" i="3"/>
  <c r="Y705" i="3"/>
  <c r="Y706" i="3"/>
  <c r="Y707" i="3"/>
  <c r="Y708" i="3"/>
  <c r="Y709" i="3"/>
  <c r="Y710" i="3"/>
  <c r="Y711" i="3"/>
  <c r="Y712" i="3"/>
  <c r="Y713" i="3"/>
  <c r="Y714" i="3"/>
  <c r="Y715" i="3"/>
  <c r="Y716" i="3"/>
  <c r="Y717" i="3"/>
  <c r="Y718" i="3"/>
  <c r="Y719" i="3"/>
  <c r="Y720" i="3"/>
  <c r="Y721" i="3"/>
  <c r="Y722" i="3"/>
  <c r="Y3" i="3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S114" i="3"/>
  <c r="S115" i="3"/>
  <c r="S116" i="3"/>
  <c r="S117" i="3"/>
  <c r="S118" i="3"/>
  <c r="S119" i="3"/>
  <c r="S120" i="3"/>
  <c r="S121" i="3"/>
  <c r="S122" i="3"/>
  <c r="S123" i="3"/>
  <c r="S124" i="3"/>
  <c r="S125" i="3"/>
  <c r="S126" i="3"/>
  <c r="S127" i="3"/>
  <c r="S128" i="3"/>
  <c r="S129" i="3"/>
  <c r="S130" i="3"/>
  <c r="S131" i="3"/>
  <c r="S132" i="3"/>
  <c r="S133" i="3"/>
  <c r="S134" i="3"/>
  <c r="S135" i="3"/>
  <c r="S136" i="3"/>
  <c r="S137" i="3"/>
  <c r="S138" i="3"/>
  <c r="S139" i="3"/>
  <c r="S140" i="3"/>
  <c r="S141" i="3"/>
  <c r="S142" i="3"/>
  <c r="S143" i="3"/>
  <c r="S144" i="3"/>
  <c r="S145" i="3"/>
  <c r="S146" i="3"/>
  <c r="S147" i="3"/>
  <c r="S148" i="3"/>
  <c r="S149" i="3"/>
  <c r="S150" i="3"/>
  <c r="S151" i="3"/>
  <c r="S152" i="3"/>
  <c r="S153" i="3"/>
  <c r="S154" i="3"/>
  <c r="S155" i="3"/>
  <c r="S156" i="3"/>
  <c r="S157" i="3"/>
  <c r="S158" i="3"/>
  <c r="S159" i="3"/>
  <c r="S160" i="3"/>
  <c r="S161" i="3"/>
  <c r="S162" i="3"/>
  <c r="S163" i="3"/>
  <c r="S164" i="3"/>
  <c r="S165" i="3"/>
  <c r="S166" i="3"/>
  <c r="S167" i="3"/>
  <c r="S168" i="3"/>
  <c r="S169" i="3"/>
  <c r="S170" i="3"/>
  <c r="S171" i="3"/>
  <c r="S172" i="3"/>
  <c r="S173" i="3"/>
  <c r="S174" i="3"/>
  <c r="S175" i="3"/>
  <c r="S176" i="3"/>
  <c r="S177" i="3"/>
  <c r="S178" i="3"/>
  <c r="S179" i="3"/>
  <c r="S180" i="3"/>
  <c r="S181" i="3"/>
  <c r="S182" i="3"/>
  <c r="S183" i="3"/>
  <c r="S184" i="3"/>
  <c r="S185" i="3"/>
  <c r="S186" i="3"/>
  <c r="S187" i="3"/>
  <c r="S188" i="3"/>
  <c r="S189" i="3"/>
  <c r="S190" i="3"/>
  <c r="S191" i="3"/>
  <c r="S192" i="3"/>
  <c r="S193" i="3"/>
  <c r="S194" i="3"/>
  <c r="S195" i="3"/>
  <c r="S196" i="3"/>
  <c r="S197" i="3"/>
  <c r="S198" i="3"/>
  <c r="S199" i="3"/>
  <c r="S200" i="3"/>
  <c r="S201" i="3"/>
  <c r="S202" i="3"/>
  <c r="S203" i="3"/>
  <c r="S204" i="3"/>
  <c r="S205" i="3"/>
  <c r="S206" i="3"/>
  <c r="S207" i="3"/>
  <c r="S208" i="3"/>
  <c r="S209" i="3"/>
  <c r="S210" i="3"/>
  <c r="S211" i="3"/>
  <c r="S212" i="3"/>
  <c r="S213" i="3"/>
  <c r="S214" i="3"/>
  <c r="S215" i="3"/>
  <c r="S216" i="3"/>
  <c r="S217" i="3"/>
  <c r="S218" i="3"/>
  <c r="S219" i="3"/>
  <c r="S220" i="3"/>
  <c r="S221" i="3"/>
  <c r="S222" i="3"/>
  <c r="S223" i="3"/>
  <c r="S224" i="3"/>
  <c r="S225" i="3"/>
  <c r="S226" i="3"/>
  <c r="S227" i="3"/>
  <c r="S228" i="3"/>
  <c r="S229" i="3"/>
  <c r="S230" i="3"/>
  <c r="S231" i="3"/>
  <c r="S232" i="3"/>
  <c r="S233" i="3"/>
  <c r="S234" i="3"/>
  <c r="S235" i="3"/>
  <c r="S236" i="3"/>
  <c r="S237" i="3"/>
  <c r="S238" i="3"/>
  <c r="S239" i="3"/>
  <c r="S240" i="3"/>
  <c r="S241" i="3"/>
  <c r="S242" i="3"/>
  <c r="S243" i="3"/>
  <c r="S244" i="3"/>
  <c r="S245" i="3"/>
  <c r="S246" i="3"/>
  <c r="S247" i="3"/>
  <c r="S248" i="3"/>
  <c r="S249" i="3"/>
  <c r="S250" i="3"/>
  <c r="S251" i="3"/>
  <c r="S252" i="3"/>
  <c r="S253" i="3"/>
  <c r="S254" i="3"/>
  <c r="S255" i="3"/>
  <c r="S256" i="3"/>
  <c r="S257" i="3"/>
  <c r="S258" i="3"/>
  <c r="S259" i="3"/>
  <c r="S260" i="3"/>
  <c r="S261" i="3"/>
  <c r="S262" i="3"/>
  <c r="S263" i="3"/>
  <c r="S264" i="3"/>
  <c r="S265" i="3"/>
  <c r="S266" i="3"/>
  <c r="S267" i="3"/>
  <c r="S268" i="3"/>
  <c r="S269" i="3"/>
  <c r="S270" i="3"/>
  <c r="S271" i="3"/>
  <c r="S272" i="3"/>
  <c r="S273" i="3"/>
  <c r="S274" i="3"/>
  <c r="S275" i="3"/>
  <c r="S276" i="3"/>
  <c r="S277" i="3"/>
  <c r="S278" i="3"/>
  <c r="S279" i="3"/>
  <c r="S280" i="3"/>
  <c r="S281" i="3"/>
  <c r="S282" i="3"/>
  <c r="S283" i="3"/>
  <c r="S284" i="3"/>
  <c r="S285" i="3"/>
  <c r="S286" i="3"/>
  <c r="S287" i="3"/>
  <c r="S288" i="3"/>
  <c r="S289" i="3"/>
  <c r="S290" i="3"/>
  <c r="S291" i="3"/>
  <c r="S292" i="3"/>
  <c r="S293" i="3"/>
  <c r="S294" i="3"/>
  <c r="S295" i="3"/>
  <c r="S296" i="3"/>
  <c r="S297" i="3"/>
  <c r="S298" i="3"/>
  <c r="S299" i="3"/>
  <c r="S300" i="3"/>
  <c r="S301" i="3"/>
  <c r="S302" i="3"/>
  <c r="S303" i="3"/>
  <c r="S304" i="3"/>
  <c r="S305" i="3"/>
  <c r="S306" i="3"/>
  <c r="S307" i="3"/>
  <c r="S308" i="3"/>
  <c r="S309" i="3"/>
  <c r="S310" i="3"/>
  <c r="S311" i="3"/>
  <c r="S312" i="3"/>
  <c r="S313" i="3"/>
  <c r="S314" i="3"/>
  <c r="S315" i="3"/>
  <c r="S316" i="3"/>
  <c r="S317" i="3"/>
  <c r="S318" i="3"/>
  <c r="S319" i="3"/>
  <c r="S320" i="3"/>
  <c r="S321" i="3"/>
  <c r="S322" i="3"/>
  <c r="S323" i="3"/>
  <c r="S324" i="3"/>
  <c r="S325" i="3"/>
  <c r="S326" i="3"/>
  <c r="S327" i="3"/>
  <c r="S328" i="3"/>
  <c r="S329" i="3"/>
  <c r="S330" i="3"/>
  <c r="S331" i="3"/>
  <c r="S332" i="3"/>
  <c r="S333" i="3"/>
  <c r="S334" i="3"/>
  <c r="S335" i="3"/>
  <c r="S336" i="3"/>
  <c r="S337" i="3"/>
  <c r="S338" i="3"/>
  <c r="S339" i="3"/>
  <c r="S340" i="3"/>
  <c r="S341" i="3"/>
  <c r="S342" i="3"/>
  <c r="S343" i="3"/>
  <c r="S344" i="3"/>
  <c r="S345" i="3"/>
  <c r="S346" i="3"/>
  <c r="S347" i="3"/>
  <c r="S348" i="3"/>
  <c r="S349" i="3"/>
  <c r="S350" i="3"/>
  <c r="S351" i="3"/>
  <c r="S352" i="3"/>
  <c r="S353" i="3"/>
  <c r="S354" i="3"/>
  <c r="S355" i="3"/>
  <c r="S356" i="3"/>
  <c r="S357" i="3"/>
  <c r="S358" i="3"/>
  <c r="S359" i="3"/>
  <c r="S360" i="3"/>
  <c r="S361" i="3"/>
  <c r="S362" i="3"/>
  <c r="S363" i="3"/>
  <c r="S364" i="3"/>
  <c r="S365" i="3"/>
  <c r="S366" i="3"/>
  <c r="S367" i="3"/>
  <c r="S368" i="3"/>
  <c r="S369" i="3"/>
  <c r="S370" i="3"/>
  <c r="S371" i="3"/>
  <c r="S372" i="3"/>
  <c r="S373" i="3"/>
  <c r="S374" i="3"/>
  <c r="S375" i="3"/>
  <c r="S376" i="3"/>
  <c r="S377" i="3"/>
  <c r="S378" i="3"/>
  <c r="S379" i="3"/>
  <c r="S380" i="3"/>
  <c r="S381" i="3"/>
  <c r="S382" i="3"/>
  <c r="S383" i="3"/>
  <c r="S384" i="3"/>
  <c r="S385" i="3"/>
  <c r="S386" i="3"/>
  <c r="S387" i="3"/>
  <c r="S388" i="3"/>
  <c r="S389" i="3"/>
  <c r="S390" i="3"/>
  <c r="S391" i="3"/>
  <c r="S392" i="3"/>
  <c r="S393" i="3"/>
  <c r="S394" i="3"/>
  <c r="S395" i="3"/>
  <c r="S396" i="3"/>
  <c r="S397" i="3"/>
  <c r="S398" i="3"/>
  <c r="S399" i="3"/>
  <c r="S400" i="3"/>
  <c r="S401" i="3"/>
  <c r="S402" i="3"/>
  <c r="S403" i="3"/>
  <c r="S404" i="3"/>
  <c r="S405" i="3"/>
  <c r="S406" i="3"/>
  <c r="S407" i="3"/>
  <c r="S408" i="3"/>
  <c r="S409" i="3"/>
  <c r="S410" i="3"/>
  <c r="S411" i="3"/>
  <c r="S412" i="3"/>
  <c r="S413" i="3"/>
  <c r="S414" i="3"/>
  <c r="S415" i="3"/>
  <c r="S416" i="3"/>
  <c r="S417" i="3"/>
  <c r="S418" i="3"/>
  <c r="S419" i="3"/>
  <c r="S420" i="3"/>
  <c r="S421" i="3"/>
  <c r="S422" i="3"/>
  <c r="S423" i="3"/>
  <c r="S424" i="3"/>
  <c r="S425" i="3"/>
  <c r="S426" i="3"/>
  <c r="S427" i="3"/>
  <c r="S428" i="3"/>
  <c r="S429" i="3"/>
  <c r="S430" i="3"/>
  <c r="S431" i="3"/>
  <c r="S432" i="3"/>
  <c r="S433" i="3"/>
  <c r="S434" i="3"/>
  <c r="S435" i="3"/>
  <c r="S436" i="3"/>
  <c r="S437" i="3"/>
  <c r="S438" i="3"/>
  <c r="S439" i="3"/>
  <c r="S440" i="3"/>
  <c r="S441" i="3"/>
  <c r="S442" i="3"/>
  <c r="S443" i="3"/>
  <c r="S444" i="3"/>
  <c r="S445" i="3"/>
  <c r="S446" i="3"/>
  <c r="S447" i="3"/>
  <c r="S448" i="3"/>
  <c r="S449" i="3"/>
  <c r="S450" i="3"/>
  <c r="S451" i="3"/>
  <c r="S452" i="3"/>
  <c r="S453" i="3"/>
  <c r="S454" i="3"/>
  <c r="S455" i="3"/>
  <c r="S456" i="3"/>
  <c r="S457" i="3"/>
  <c r="S458" i="3"/>
  <c r="S459" i="3"/>
  <c r="S460" i="3"/>
  <c r="S461" i="3"/>
  <c r="S462" i="3"/>
  <c r="S463" i="3"/>
  <c r="S464" i="3"/>
  <c r="S465" i="3"/>
  <c r="S466" i="3"/>
  <c r="S467" i="3"/>
  <c r="S468" i="3"/>
  <c r="S469" i="3"/>
  <c r="S470" i="3"/>
  <c r="S471" i="3"/>
  <c r="S472" i="3"/>
  <c r="S473" i="3"/>
  <c r="S474" i="3"/>
  <c r="S475" i="3"/>
  <c r="S476" i="3"/>
  <c r="S477" i="3"/>
  <c r="S478" i="3"/>
  <c r="S479" i="3"/>
  <c r="S480" i="3"/>
  <c r="S481" i="3"/>
  <c r="S482" i="3"/>
  <c r="S483" i="3"/>
  <c r="S484" i="3"/>
  <c r="S485" i="3"/>
  <c r="S486" i="3"/>
  <c r="S487" i="3"/>
  <c r="S488" i="3"/>
  <c r="S489" i="3"/>
  <c r="S490" i="3"/>
  <c r="S491" i="3"/>
  <c r="S492" i="3"/>
  <c r="S493" i="3"/>
  <c r="S494" i="3"/>
  <c r="S495" i="3"/>
  <c r="S496" i="3"/>
  <c r="S497" i="3"/>
  <c r="S498" i="3"/>
  <c r="S499" i="3"/>
  <c r="S500" i="3"/>
  <c r="S501" i="3"/>
  <c r="S502" i="3"/>
  <c r="S503" i="3"/>
  <c r="S504" i="3"/>
  <c r="S505" i="3"/>
  <c r="S506" i="3"/>
  <c r="S507" i="3"/>
  <c r="S508" i="3"/>
  <c r="S509" i="3"/>
  <c r="S510" i="3"/>
  <c r="S511" i="3"/>
  <c r="S512" i="3"/>
  <c r="S513" i="3"/>
  <c r="S514" i="3"/>
  <c r="S515" i="3"/>
  <c r="S516" i="3"/>
  <c r="S517" i="3"/>
  <c r="S518" i="3"/>
  <c r="S519" i="3"/>
  <c r="S520" i="3"/>
  <c r="S521" i="3"/>
  <c r="S522" i="3"/>
  <c r="S523" i="3"/>
  <c r="S524" i="3"/>
  <c r="S525" i="3"/>
  <c r="S526" i="3"/>
  <c r="S527" i="3"/>
  <c r="S528" i="3"/>
  <c r="S529" i="3"/>
  <c r="S530" i="3"/>
  <c r="S531" i="3"/>
  <c r="S532" i="3"/>
  <c r="S533" i="3"/>
  <c r="S534" i="3"/>
  <c r="S535" i="3"/>
  <c r="S536" i="3"/>
  <c r="S537" i="3"/>
  <c r="S538" i="3"/>
  <c r="S539" i="3"/>
  <c r="S540" i="3"/>
  <c r="S541" i="3"/>
  <c r="S542" i="3"/>
  <c r="S543" i="3"/>
  <c r="S544" i="3"/>
  <c r="S545" i="3"/>
  <c r="S546" i="3"/>
  <c r="S547" i="3"/>
  <c r="S548" i="3"/>
  <c r="S549" i="3"/>
  <c r="S550" i="3"/>
  <c r="S551" i="3"/>
  <c r="S552" i="3"/>
  <c r="S553" i="3"/>
  <c r="S554" i="3"/>
  <c r="S555" i="3"/>
  <c r="S556" i="3"/>
  <c r="S557" i="3"/>
  <c r="S558" i="3"/>
  <c r="S559" i="3"/>
  <c r="S560" i="3"/>
  <c r="S561" i="3"/>
  <c r="S562" i="3"/>
  <c r="S563" i="3"/>
  <c r="S564" i="3"/>
  <c r="S565" i="3"/>
  <c r="S566" i="3"/>
  <c r="S567" i="3"/>
  <c r="S568" i="3"/>
  <c r="S569" i="3"/>
  <c r="S570" i="3"/>
  <c r="S571" i="3"/>
  <c r="S572" i="3"/>
  <c r="S573" i="3"/>
  <c r="S574" i="3"/>
  <c r="S575" i="3"/>
  <c r="S576" i="3"/>
  <c r="S577" i="3"/>
  <c r="S578" i="3"/>
  <c r="S579" i="3"/>
  <c r="S580" i="3"/>
  <c r="S581" i="3"/>
  <c r="S582" i="3"/>
  <c r="S583" i="3"/>
  <c r="S584" i="3"/>
  <c r="S585" i="3"/>
  <c r="S586" i="3"/>
  <c r="S587" i="3"/>
  <c r="S588" i="3"/>
  <c r="S589" i="3"/>
  <c r="S590" i="3"/>
  <c r="S591" i="3"/>
  <c r="S592" i="3"/>
  <c r="S593" i="3"/>
  <c r="S594" i="3"/>
  <c r="S595" i="3"/>
  <c r="S596" i="3"/>
  <c r="S597" i="3"/>
  <c r="S598" i="3"/>
  <c r="S599" i="3"/>
  <c r="S600" i="3"/>
  <c r="S601" i="3"/>
  <c r="S602" i="3"/>
  <c r="S603" i="3"/>
  <c r="S604" i="3"/>
  <c r="S605" i="3"/>
  <c r="S606" i="3"/>
  <c r="S607" i="3"/>
  <c r="S608" i="3"/>
  <c r="S609" i="3"/>
  <c r="S610" i="3"/>
  <c r="S611" i="3"/>
  <c r="S612" i="3"/>
  <c r="S613" i="3"/>
  <c r="S614" i="3"/>
  <c r="S615" i="3"/>
  <c r="S616" i="3"/>
  <c r="S617" i="3"/>
  <c r="S618" i="3"/>
  <c r="S619" i="3"/>
  <c r="S620" i="3"/>
  <c r="S621" i="3"/>
  <c r="S622" i="3"/>
  <c r="S623" i="3"/>
  <c r="S624" i="3"/>
  <c r="S625" i="3"/>
  <c r="S626" i="3"/>
  <c r="S627" i="3"/>
  <c r="S628" i="3"/>
  <c r="S629" i="3"/>
  <c r="S630" i="3"/>
  <c r="S631" i="3"/>
  <c r="S632" i="3"/>
  <c r="S633" i="3"/>
  <c r="S634" i="3"/>
  <c r="S635" i="3"/>
  <c r="S636" i="3"/>
  <c r="S637" i="3"/>
  <c r="S638" i="3"/>
  <c r="S639" i="3"/>
  <c r="S640" i="3"/>
  <c r="S641" i="3"/>
  <c r="S642" i="3"/>
  <c r="S643" i="3"/>
  <c r="S644" i="3"/>
  <c r="S645" i="3"/>
  <c r="S646" i="3"/>
  <c r="S647" i="3"/>
  <c r="S648" i="3"/>
  <c r="S649" i="3"/>
  <c r="S650" i="3"/>
  <c r="S651" i="3"/>
  <c r="S652" i="3"/>
  <c r="S653" i="3"/>
  <c r="S654" i="3"/>
  <c r="S655" i="3"/>
  <c r="S656" i="3"/>
  <c r="S657" i="3"/>
  <c r="S658" i="3"/>
  <c r="S659" i="3"/>
  <c r="S660" i="3"/>
  <c r="S661" i="3"/>
  <c r="S662" i="3"/>
  <c r="S663" i="3"/>
  <c r="S664" i="3"/>
  <c r="S665" i="3"/>
  <c r="S666" i="3"/>
  <c r="S667" i="3"/>
  <c r="S668" i="3"/>
  <c r="S669" i="3"/>
  <c r="S670" i="3"/>
  <c r="S671" i="3"/>
  <c r="S672" i="3"/>
  <c r="S673" i="3"/>
  <c r="S674" i="3"/>
  <c r="S675" i="3"/>
  <c r="S676" i="3"/>
  <c r="S677" i="3"/>
  <c r="S678" i="3"/>
  <c r="S679" i="3"/>
  <c r="S680" i="3"/>
  <c r="S681" i="3"/>
  <c r="S682" i="3"/>
  <c r="S683" i="3"/>
  <c r="S684" i="3"/>
  <c r="S685" i="3"/>
  <c r="S686" i="3"/>
  <c r="S687" i="3"/>
  <c r="S688" i="3"/>
  <c r="S689" i="3"/>
  <c r="S690" i="3"/>
  <c r="S691" i="3"/>
  <c r="S692" i="3"/>
  <c r="S693" i="3"/>
  <c r="S694" i="3"/>
  <c r="S695" i="3"/>
  <c r="S696" i="3"/>
  <c r="S697" i="3"/>
  <c r="S698" i="3"/>
  <c r="S699" i="3"/>
  <c r="S700" i="3"/>
  <c r="S701" i="3"/>
  <c r="S702" i="3"/>
  <c r="S703" i="3"/>
  <c r="S704" i="3"/>
  <c r="S705" i="3"/>
  <c r="S706" i="3"/>
  <c r="S707" i="3"/>
  <c r="S708" i="3"/>
  <c r="S709" i="3"/>
  <c r="S710" i="3"/>
  <c r="S711" i="3"/>
  <c r="S712" i="3"/>
  <c r="S713" i="3"/>
  <c r="S714" i="3"/>
  <c r="S715" i="3"/>
  <c r="S716" i="3"/>
  <c r="S717" i="3"/>
  <c r="S718" i="3"/>
  <c r="S719" i="3"/>
  <c r="S720" i="3"/>
  <c r="S721" i="3"/>
  <c r="S722" i="3"/>
  <c r="S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665" i="3"/>
  <c r="M666" i="3"/>
  <c r="M667" i="3"/>
  <c r="M668" i="3"/>
  <c r="M669" i="3"/>
  <c r="M670" i="3"/>
  <c r="M671" i="3"/>
  <c r="M672" i="3"/>
  <c r="M673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1" i="3"/>
  <c r="M702" i="3"/>
  <c r="M703" i="3"/>
  <c r="M704" i="3"/>
  <c r="M705" i="3"/>
  <c r="M706" i="3"/>
  <c r="M707" i="3"/>
  <c r="M708" i="3"/>
  <c r="M709" i="3"/>
  <c r="M710" i="3"/>
  <c r="M711" i="3"/>
  <c r="M712" i="3"/>
  <c r="M713" i="3"/>
  <c r="M714" i="3"/>
  <c r="M715" i="3"/>
  <c r="M716" i="3"/>
  <c r="M717" i="3"/>
  <c r="M718" i="3"/>
  <c r="M719" i="3"/>
  <c r="M720" i="3"/>
  <c r="M721" i="3"/>
  <c r="M722" i="3"/>
  <c r="M3" i="3"/>
  <c r="O15" i="2" l="1"/>
  <c r="M16" i="2"/>
  <c r="O16" i="2" s="1"/>
  <c r="M17" i="2"/>
  <c r="O17" i="2" s="1"/>
  <c r="M18" i="2"/>
  <c r="O18" i="2" s="1"/>
  <c r="M19" i="2"/>
  <c r="O19" i="2" s="1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G6" i="2"/>
  <c r="P15" i="2" l="1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15" i="2"/>
  <c r="P16" i="2"/>
  <c r="P21" i="2"/>
  <c r="P24" i="2"/>
  <c r="P29" i="2"/>
  <c r="P32" i="2"/>
  <c r="P37" i="2"/>
  <c r="P40" i="2"/>
  <c r="P45" i="2"/>
  <c r="P48" i="2"/>
  <c r="P53" i="2"/>
  <c r="P56" i="2"/>
  <c r="P61" i="2"/>
  <c r="P64" i="2"/>
  <c r="P69" i="2"/>
  <c r="P72" i="2"/>
  <c r="P77" i="2"/>
  <c r="P80" i="2"/>
  <c r="P85" i="2"/>
  <c r="P88" i="2"/>
  <c r="P93" i="2"/>
  <c r="P96" i="2"/>
  <c r="P104" i="2"/>
  <c r="P112" i="2"/>
  <c r="P120" i="2"/>
  <c r="P128" i="2"/>
  <c r="P136" i="2"/>
  <c r="P144" i="2"/>
  <c r="P152" i="2"/>
  <c r="P160" i="2"/>
  <c r="P168" i="2"/>
  <c r="P176" i="2"/>
  <c r="P184" i="2"/>
  <c r="P192" i="2"/>
  <c r="P200" i="2"/>
  <c r="P208" i="2"/>
  <c r="P216" i="2"/>
  <c r="P224" i="2"/>
  <c r="P232" i="2"/>
  <c r="P240" i="2"/>
  <c r="P248" i="2"/>
  <c r="P256" i="2"/>
  <c r="P264" i="2"/>
  <c r="P272" i="2"/>
  <c r="P280" i="2"/>
  <c r="P288" i="2"/>
  <c r="P296" i="2"/>
  <c r="P304" i="2"/>
  <c r="P312" i="2"/>
  <c r="P320" i="2"/>
  <c r="K16" i="2"/>
  <c r="K17" i="2"/>
  <c r="K18" i="2"/>
  <c r="P17" i="2" s="1"/>
  <c r="K19" i="2"/>
  <c r="P18" i="2" s="1"/>
  <c r="K20" i="2"/>
  <c r="P19" i="2" s="1"/>
  <c r="K21" i="2"/>
  <c r="P20" i="2" s="1"/>
  <c r="K22" i="2"/>
  <c r="K23" i="2"/>
  <c r="P22" i="2" s="1"/>
  <c r="K24" i="2"/>
  <c r="P23" i="2" s="1"/>
  <c r="K25" i="2"/>
  <c r="K26" i="2"/>
  <c r="P25" i="2" s="1"/>
  <c r="K27" i="2"/>
  <c r="P26" i="2" s="1"/>
  <c r="K28" i="2"/>
  <c r="P27" i="2" s="1"/>
  <c r="K29" i="2"/>
  <c r="P28" i="2" s="1"/>
  <c r="K30" i="2"/>
  <c r="K31" i="2"/>
  <c r="P30" i="2" s="1"/>
  <c r="K32" i="2"/>
  <c r="P31" i="2" s="1"/>
  <c r="K33" i="2"/>
  <c r="K34" i="2"/>
  <c r="P33" i="2" s="1"/>
  <c r="K35" i="2"/>
  <c r="P34" i="2" s="1"/>
  <c r="K36" i="2"/>
  <c r="P35" i="2" s="1"/>
  <c r="K37" i="2"/>
  <c r="P36" i="2" s="1"/>
  <c r="K38" i="2"/>
  <c r="K39" i="2"/>
  <c r="P38" i="2" s="1"/>
  <c r="K40" i="2"/>
  <c r="P39" i="2" s="1"/>
  <c r="K41" i="2"/>
  <c r="K42" i="2"/>
  <c r="P41" i="2" s="1"/>
  <c r="K43" i="2"/>
  <c r="P42" i="2" s="1"/>
  <c r="K44" i="2"/>
  <c r="P43" i="2" s="1"/>
  <c r="K45" i="2"/>
  <c r="P44" i="2" s="1"/>
  <c r="K46" i="2"/>
  <c r="K47" i="2"/>
  <c r="P46" i="2" s="1"/>
  <c r="K48" i="2"/>
  <c r="P47" i="2" s="1"/>
  <c r="K49" i="2"/>
  <c r="K50" i="2"/>
  <c r="P49" i="2" s="1"/>
  <c r="K51" i="2"/>
  <c r="P50" i="2" s="1"/>
  <c r="K52" i="2"/>
  <c r="P51" i="2" s="1"/>
  <c r="K53" i="2"/>
  <c r="P52" i="2" s="1"/>
  <c r="K54" i="2"/>
  <c r="K55" i="2"/>
  <c r="P54" i="2" s="1"/>
  <c r="K56" i="2"/>
  <c r="K57" i="2"/>
  <c r="K58" i="2"/>
  <c r="P57" i="2" s="1"/>
  <c r="K59" i="2"/>
  <c r="P58" i="2" s="1"/>
  <c r="K60" i="2"/>
  <c r="P59" i="2" s="1"/>
  <c r="K61" i="2"/>
  <c r="P60" i="2" s="1"/>
  <c r="K62" i="2"/>
  <c r="K63" i="2"/>
  <c r="P62" i="2" s="1"/>
  <c r="K64" i="2"/>
  <c r="K65" i="2"/>
  <c r="K66" i="2"/>
  <c r="P65" i="2" s="1"/>
  <c r="K67" i="2"/>
  <c r="P66" i="2" s="1"/>
  <c r="K68" i="2"/>
  <c r="P67" i="2" s="1"/>
  <c r="K69" i="2"/>
  <c r="P68" i="2" s="1"/>
  <c r="K70" i="2"/>
  <c r="K71" i="2"/>
  <c r="P70" i="2" s="1"/>
  <c r="K72" i="2"/>
  <c r="K73" i="2"/>
  <c r="K74" i="2"/>
  <c r="P73" i="2" s="1"/>
  <c r="K75" i="2"/>
  <c r="P74" i="2" s="1"/>
  <c r="K76" i="2"/>
  <c r="P75" i="2" s="1"/>
  <c r="K77" i="2"/>
  <c r="P76" i="2" s="1"/>
  <c r="K78" i="2"/>
  <c r="K79" i="2"/>
  <c r="P78" i="2" s="1"/>
  <c r="K80" i="2"/>
  <c r="K81" i="2"/>
  <c r="K82" i="2"/>
  <c r="P81" i="2" s="1"/>
  <c r="K83" i="2"/>
  <c r="P82" i="2" s="1"/>
  <c r="K84" i="2"/>
  <c r="P83" i="2" s="1"/>
  <c r="K85" i="2"/>
  <c r="P84" i="2" s="1"/>
  <c r="K86" i="2"/>
  <c r="K87" i="2"/>
  <c r="P86" i="2" s="1"/>
  <c r="K88" i="2"/>
  <c r="K89" i="2"/>
  <c r="K90" i="2"/>
  <c r="P89" i="2" s="1"/>
  <c r="K91" i="2"/>
  <c r="P90" i="2" s="1"/>
  <c r="K92" i="2"/>
  <c r="P91" i="2" s="1"/>
  <c r="K93" i="2"/>
  <c r="P92" i="2" s="1"/>
  <c r="K94" i="2"/>
  <c r="K95" i="2"/>
  <c r="P94" i="2" s="1"/>
  <c r="K96" i="2"/>
  <c r="K97" i="2"/>
  <c r="K98" i="2"/>
  <c r="P97" i="2" s="1"/>
  <c r="K99" i="2"/>
  <c r="P98" i="2" s="1"/>
  <c r="K100" i="2"/>
  <c r="P99" i="2" s="1"/>
  <c r="K101" i="2"/>
  <c r="P100" i="2" s="1"/>
  <c r="K102" i="2"/>
  <c r="P101" i="2" s="1"/>
  <c r="K103" i="2"/>
  <c r="P102" i="2" s="1"/>
  <c r="K104" i="2"/>
  <c r="K105" i="2"/>
  <c r="K106" i="2"/>
  <c r="P105" i="2" s="1"/>
  <c r="K107" i="2"/>
  <c r="P106" i="2" s="1"/>
  <c r="K108" i="2"/>
  <c r="P107" i="2" s="1"/>
  <c r="K109" i="2"/>
  <c r="P108" i="2" s="1"/>
  <c r="K110" i="2"/>
  <c r="P109" i="2" s="1"/>
  <c r="K111" i="2"/>
  <c r="P110" i="2" s="1"/>
  <c r="K112" i="2"/>
  <c r="K113" i="2"/>
  <c r="K114" i="2"/>
  <c r="P113" i="2" s="1"/>
  <c r="K115" i="2"/>
  <c r="P114" i="2" s="1"/>
  <c r="K116" i="2"/>
  <c r="P115" i="2" s="1"/>
  <c r="K117" i="2"/>
  <c r="P116" i="2" s="1"/>
  <c r="K118" i="2"/>
  <c r="P117" i="2" s="1"/>
  <c r="K119" i="2"/>
  <c r="P118" i="2" s="1"/>
  <c r="K120" i="2"/>
  <c r="K121" i="2"/>
  <c r="K122" i="2"/>
  <c r="P121" i="2" s="1"/>
  <c r="K123" i="2"/>
  <c r="P122" i="2" s="1"/>
  <c r="K124" i="2"/>
  <c r="P123" i="2" s="1"/>
  <c r="K125" i="2"/>
  <c r="P124" i="2" s="1"/>
  <c r="K126" i="2"/>
  <c r="P125" i="2" s="1"/>
  <c r="K127" i="2"/>
  <c r="P126" i="2" s="1"/>
  <c r="K128" i="2"/>
  <c r="K129" i="2"/>
  <c r="K130" i="2"/>
  <c r="P129" i="2" s="1"/>
  <c r="K131" i="2"/>
  <c r="P130" i="2" s="1"/>
  <c r="K132" i="2"/>
  <c r="P131" i="2" s="1"/>
  <c r="K133" i="2"/>
  <c r="P132" i="2" s="1"/>
  <c r="K134" i="2"/>
  <c r="P133" i="2" s="1"/>
  <c r="K135" i="2"/>
  <c r="P134" i="2" s="1"/>
  <c r="K136" i="2"/>
  <c r="K137" i="2"/>
  <c r="K138" i="2"/>
  <c r="P137" i="2" s="1"/>
  <c r="K139" i="2"/>
  <c r="P138" i="2" s="1"/>
  <c r="K140" i="2"/>
  <c r="P139" i="2" s="1"/>
  <c r="K141" i="2"/>
  <c r="P140" i="2" s="1"/>
  <c r="K142" i="2"/>
  <c r="P141" i="2" s="1"/>
  <c r="K143" i="2"/>
  <c r="P142" i="2" s="1"/>
  <c r="K144" i="2"/>
  <c r="K145" i="2"/>
  <c r="K146" i="2"/>
  <c r="P145" i="2" s="1"/>
  <c r="K147" i="2"/>
  <c r="P146" i="2" s="1"/>
  <c r="K148" i="2"/>
  <c r="P147" i="2" s="1"/>
  <c r="K149" i="2"/>
  <c r="P148" i="2" s="1"/>
  <c r="K150" i="2"/>
  <c r="P149" i="2" s="1"/>
  <c r="K151" i="2"/>
  <c r="P150" i="2" s="1"/>
  <c r="K152" i="2"/>
  <c r="K153" i="2"/>
  <c r="K154" i="2"/>
  <c r="P153" i="2" s="1"/>
  <c r="K155" i="2"/>
  <c r="P154" i="2" s="1"/>
  <c r="K156" i="2"/>
  <c r="P155" i="2" s="1"/>
  <c r="K157" i="2"/>
  <c r="P156" i="2" s="1"/>
  <c r="K158" i="2"/>
  <c r="P157" i="2" s="1"/>
  <c r="K159" i="2"/>
  <c r="P158" i="2" s="1"/>
  <c r="K160" i="2"/>
  <c r="K161" i="2"/>
  <c r="K162" i="2"/>
  <c r="P161" i="2" s="1"/>
  <c r="K163" i="2"/>
  <c r="P162" i="2" s="1"/>
  <c r="K164" i="2"/>
  <c r="P163" i="2" s="1"/>
  <c r="K165" i="2"/>
  <c r="P164" i="2" s="1"/>
  <c r="K166" i="2"/>
  <c r="P165" i="2" s="1"/>
  <c r="K167" i="2"/>
  <c r="P166" i="2" s="1"/>
  <c r="K168" i="2"/>
  <c r="K169" i="2"/>
  <c r="K170" i="2"/>
  <c r="P169" i="2" s="1"/>
  <c r="K171" i="2"/>
  <c r="P170" i="2" s="1"/>
  <c r="K172" i="2"/>
  <c r="P171" i="2" s="1"/>
  <c r="K173" i="2"/>
  <c r="P172" i="2" s="1"/>
  <c r="K174" i="2"/>
  <c r="P173" i="2" s="1"/>
  <c r="K175" i="2"/>
  <c r="P174" i="2" s="1"/>
  <c r="K176" i="2"/>
  <c r="K177" i="2"/>
  <c r="K178" i="2"/>
  <c r="P177" i="2" s="1"/>
  <c r="K179" i="2"/>
  <c r="P178" i="2" s="1"/>
  <c r="K180" i="2"/>
  <c r="P179" i="2" s="1"/>
  <c r="K181" i="2"/>
  <c r="P180" i="2" s="1"/>
  <c r="K182" i="2"/>
  <c r="P181" i="2" s="1"/>
  <c r="K183" i="2"/>
  <c r="P182" i="2" s="1"/>
  <c r="K184" i="2"/>
  <c r="K185" i="2"/>
  <c r="K186" i="2"/>
  <c r="P185" i="2" s="1"/>
  <c r="K187" i="2"/>
  <c r="P186" i="2" s="1"/>
  <c r="K188" i="2"/>
  <c r="P187" i="2" s="1"/>
  <c r="K189" i="2"/>
  <c r="P188" i="2" s="1"/>
  <c r="K190" i="2"/>
  <c r="P189" i="2" s="1"/>
  <c r="K191" i="2"/>
  <c r="P190" i="2" s="1"/>
  <c r="K192" i="2"/>
  <c r="K193" i="2"/>
  <c r="K194" i="2"/>
  <c r="P193" i="2" s="1"/>
  <c r="K195" i="2"/>
  <c r="P194" i="2" s="1"/>
  <c r="K196" i="2"/>
  <c r="P195" i="2" s="1"/>
  <c r="K197" i="2"/>
  <c r="P196" i="2" s="1"/>
  <c r="K198" i="2"/>
  <c r="P197" i="2" s="1"/>
  <c r="K199" i="2"/>
  <c r="P198" i="2" s="1"/>
  <c r="K200" i="2"/>
  <c r="K201" i="2"/>
  <c r="K202" i="2"/>
  <c r="P201" i="2" s="1"/>
  <c r="K203" i="2"/>
  <c r="P202" i="2" s="1"/>
  <c r="K204" i="2"/>
  <c r="P203" i="2" s="1"/>
  <c r="K205" i="2"/>
  <c r="P204" i="2" s="1"/>
  <c r="K206" i="2"/>
  <c r="P205" i="2" s="1"/>
  <c r="K207" i="2"/>
  <c r="P206" i="2" s="1"/>
  <c r="K208" i="2"/>
  <c r="K209" i="2"/>
  <c r="K210" i="2"/>
  <c r="P209" i="2" s="1"/>
  <c r="K211" i="2"/>
  <c r="P210" i="2" s="1"/>
  <c r="K212" i="2"/>
  <c r="P211" i="2" s="1"/>
  <c r="K213" i="2"/>
  <c r="P212" i="2" s="1"/>
  <c r="K214" i="2"/>
  <c r="P213" i="2" s="1"/>
  <c r="K215" i="2"/>
  <c r="P214" i="2" s="1"/>
  <c r="K216" i="2"/>
  <c r="K217" i="2"/>
  <c r="K218" i="2"/>
  <c r="P217" i="2" s="1"/>
  <c r="K219" i="2"/>
  <c r="P218" i="2" s="1"/>
  <c r="K220" i="2"/>
  <c r="P219" i="2" s="1"/>
  <c r="K221" i="2"/>
  <c r="P220" i="2" s="1"/>
  <c r="K222" i="2"/>
  <c r="P221" i="2" s="1"/>
  <c r="K223" i="2"/>
  <c r="P222" i="2" s="1"/>
  <c r="K224" i="2"/>
  <c r="K225" i="2"/>
  <c r="K226" i="2"/>
  <c r="P225" i="2" s="1"/>
  <c r="K227" i="2"/>
  <c r="P226" i="2" s="1"/>
  <c r="K228" i="2"/>
  <c r="P227" i="2" s="1"/>
  <c r="K229" i="2"/>
  <c r="P228" i="2" s="1"/>
  <c r="K230" i="2"/>
  <c r="P229" i="2" s="1"/>
  <c r="K231" i="2"/>
  <c r="P230" i="2" s="1"/>
  <c r="K232" i="2"/>
  <c r="K233" i="2"/>
  <c r="K234" i="2"/>
  <c r="P233" i="2" s="1"/>
  <c r="K235" i="2"/>
  <c r="P234" i="2" s="1"/>
  <c r="K236" i="2"/>
  <c r="P235" i="2" s="1"/>
  <c r="K237" i="2"/>
  <c r="P236" i="2" s="1"/>
  <c r="K238" i="2"/>
  <c r="P237" i="2" s="1"/>
  <c r="K239" i="2"/>
  <c r="P238" i="2" s="1"/>
  <c r="K240" i="2"/>
  <c r="K241" i="2"/>
  <c r="K242" i="2"/>
  <c r="P241" i="2" s="1"/>
  <c r="K243" i="2"/>
  <c r="P242" i="2" s="1"/>
  <c r="K244" i="2"/>
  <c r="P243" i="2" s="1"/>
  <c r="K245" i="2"/>
  <c r="P244" i="2" s="1"/>
  <c r="K246" i="2"/>
  <c r="P245" i="2" s="1"/>
  <c r="K247" i="2"/>
  <c r="P246" i="2" s="1"/>
  <c r="K248" i="2"/>
  <c r="K249" i="2"/>
  <c r="K250" i="2"/>
  <c r="P249" i="2" s="1"/>
  <c r="K251" i="2"/>
  <c r="P250" i="2" s="1"/>
  <c r="K252" i="2"/>
  <c r="P251" i="2" s="1"/>
  <c r="K253" i="2"/>
  <c r="P252" i="2" s="1"/>
  <c r="K254" i="2"/>
  <c r="P253" i="2" s="1"/>
  <c r="K255" i="2"/>
  <c r="P254" i="2" s="1"/>
  <c r="K256" i="2"/>
  <c r="K257" i="2"/>
  <c r="K258" i="2"/>
  <c r="P257" i="2" s="1"/>
  <c r="K259" i="2"/>
  <c r="P258" i="2" s="1"/>
  <c r="K260" i="2"/>
  <c r="P259" i="2" s="1"/>
  <c r="K261" i="2"/>
  <c r="P260" i="2" s="1"/>
  <c r="K262" i="2"/>
  <c r="P261" i="2" s="1"/>
  <c r="K263" i="2"/>
  <c r="P262" i="2" s="1"/>
  <c r="K264" i="2"/>
  <c r="K265" i="2"/>
  <c r="K266" i="2"/>
  <c r="P265" i="2" s="1"/>
  <c r="K267" i="2"/>
  <c r="P266" i="2" s="1"/>
  <c r="K268" i="2"/>
  <c r="P267" i="2" s="1"/>
  <c r="K269" i="2"/>
  <c r="P268" i="2" s="1"/>
  <c r="K270" i="2"/>
  <c r="P269" i="2" s="1"/>
  <c r="K271" i="2"/>
  <c r="P270" i="2" s="1"/>
  <c r="K272" i="2"/>
  <c r="K273" i="2"/>
  <c r="K274" i="2"/>
  <c r="P273" i="2" s="1"/>
  <c r="K275" i="2"/>
  <c r="P274" i="2" s="1"/>
  <c r="K276" i="2"/>
  <c r="P275" i="2" s="1"/>
  <c r="K277" i="2"/>
  <c r="P276" i="2" s="1"/>
  <c r="K278" i="2"/>
  <c r="P277" i="2" s="1"/>
  <c r="K279" i="2"/>
  <c r="P278" i="2" s="1"/>
  <c r="K280" i="2"/>
  <c r="K281" i="2"/>
  <c r="K282" i="2"/>
  <c r="P281" i="2" s="1"/>
  <c r="K283" i="2"/>
  <c r="P282" i="2" s="1"/>
  <c r="K284" i="2"/>
  <c r="P283" i="2" s="1"/>
  <c r="K285" i="2"/>
  <c r="P284" i="2" s="1"/>
  <c r="K286" i="2"/>
  <c r="P285" i="2" s="1"/>
  <c r="K287" i="2"/>
  <c r="P286" i="2" s="1"/>
  <c r="K288" i="2"/>
  <c r="K289" i="2"/>
  <c r="K290" i="2"/>
  <c r="P289" i="2" s="1"/>
  <c r="K291" i="2"/>
  <c r="P290" i="2" s="1"/>
  <c r="K292" i="2"/>
  <c r="P291" i="2" s="1"/>
  <c r="K293" i="2"/>
  <c r="P292" i="2" s="1"/>
  <c r="K294" i="2"/>
  <c r="P293" i="2" s="1"/>
  <c r="K295" i="2"/>
  <c r="P294" i="2" s="1"/>
  <c r="K296" i="2"/>
  <c r="K297" i="2"/>
  <c r="K298" i="2"/>
  <c r="P297" i="2" s="1"/>
  <c r="K299" i="2"/>
  <c r="P298" i="2" s="1"/>
  <c r="K300" i="2"/>
  <c r="P299" i="2" s="1"/>
  <c r="K301" i="2"/>
  <c r="P300" i="2" s="1"/>
  <c r="K302" i="2"/>
  <c r="P301" i="2" s="1"/>
  <c r="K303" i="2"/>
  <c r="P302" i="2" s="1"/>
  <c r="K304" i="2"/>
  <c r="K305" i="2"/>
  <c r="K306" i="2"/>
  <c r="P305" i="2" s="1"/>
  <c r="K307" i="2"/>
  <c r="P306" i="2" s="1"/>
  <c r="K308" i="2"/>
  <c r="P307" i="2" s="1"/>
  <c r="K309" i="2"/>
  <c r="P308" i="2" s="1"/>
  <c r="K310" i="2"/>
  <c r="P309" i="2" s="1"/>
  <c r="K311" i="2"/>
  <c r="P310" i="2" s="1"/>
  <c r="K312" i="2"/>
  <c r="K313" i="2"/>
  <c r="K314" i="2"/>
  <c r="P313" i="2" s="1"/>
  <c r="K315" i="2"/>
  <c r="P314" i="2" s="1"/>
  <c r="K316" i="2"/>
  <c r="P315" i="2" s="1"/>
  <c r="K317" i="2"/>
  <c r="P316" i="2" s="1"/>
  <c r="K318" i="2"/>
  <c r="P317" i="2" s="1"/>
  <c r="K319" i="2"/>
  <c r="P318" i="2" s="1"/>
  <c r="K320" i="2"/>
  <c r="K321" i="2"/>
  <c r="K322" i="2"/>
  <c r="P321" i="2" s="1"/>
  <c r="K323" i="2"/>
  <c r="P322" i="2" s="1"/>
  <c r="K324" i="2"/>
  <c r="P323" i="2" s="1"/>
  <c r="K325" i="2"/>
  <c r="P324" i="2" s="1"/>
  <c r="K326" i="2"/>
  <c r="P325" i="2" s="1"/>
  <c r="K327" i="2"/>
  <c r="P326" i="2" s="1"/>
  <c r="K328" i="2"/>
  <c r="K329" i="2"/>
  <c r="P328" i="2" s="1"/>
  <c r="K330" i="2"/>
  <c r="P329" i="2" s="1"/>
  <c r="K331" i="2"/>
  <c r="P330" i="2" s="1"/>
  <c r="K332" i="2"/>
  <c r="P331" i="2" s="1"/>
  <c r="K333" i="2"/>
  <c r="P332" i="2" s="1"/>
  <c r="K334" i="2"/>
  <c r="P333" i="2" s="1"/>
  <c r="K335" i="2"/>
  <c r="P334" i="2" s="1"/>
  <c r="K336" i="2"/>
  <c r="K337" i="2"/>
  <c r="P336" i="2" s="1"/>
  <c r="K338" i="2"/>
  <c r="P337" i="2" s="1"/>
  <c r="K339" i="2"/>
  <c r="P338" i="2" s="1"/>
  <c r="K340" i="2"/>
  <c r="P339" i="2" s="1"/>
  <c r="K341" i="2"/>
  <c r="P340" i="2" s="1"/>
  <c r="K342" i="2"/>
  <c r="P341" i="2" s="1"/>
  <c r="K343" i="2"/>
  <c r="P342" i="2" s="1"/>
  <c r="K344" i="2"/>
  <c r="K345" i="2"/>
  <c r="P344" i="2" s="1"/>
  <c r="K346" i="2"/>
  <c r="P345" i="2" s="1"/>
  <c r="K347" i="2"/>
  <c r="P346" i="2" s="1"/>
  <c r="K348" i="2"/>
  <c r="P347" i="2" s="1"/>
  <c r="K349" i="2"/>
  <c r="P348" i="2" s="1"/>
  <c r="K350" i="2"/>
  <c r="P349" i="2" s="1"/>
  <c r="K351" i="2"/>
  <c r="P350" i="2" s="1"/>
  <c r="K352" i="2"/>
  <c r="K353" i="2"/>
  <c r="P352" i="2" s="1"/>
  <c r="K354" i="2"/>
  <c r="P353" i="2" s="1"/>
  <c r="K355" i="2"/>
  <c r="P354" i="2" s="1"/>
  <c r="K356" i="2"/>
  <c r="P355" i="2" s="1"/>
  <c r="K357" i="2"/>
  <c r="P356" i="2" s="1"/>
  <c r="K358" i="2"/>
  <c r="P357" i="2" s="1"/>
  <c r="K359" i="2"/>
  <c r="P358" i="2" s="1"/>
  <c r="K360" i="2"/>
  <c r="K361" i="2"/>
  <c r="P360" i="2" s="1"/>
  <c r="K362" i="2"/>
  <c r="P361" i="2" s="1"/>
  <c r="K363" i="2"/>
  <c r="P362" i="2" s="1"/>
  <c r="K364" i="2"/>
  <c r="P363" i="2" s="1"/>
  <c r="K365" i="2"/>
  <c r="P364" i="2" s="1"/>
  <c r="K366" i="2"/>
  <c r="P365" i="2" s="1"/>
  <c r="K367" i="2"/>
  <c r="P366" i="2" s="1"/>
  <c r="K368" i="2"/>
  <c r="K369" i="2"/>
  <c r="P368" i="2" s="1"/>
  <c r="K370" i="2"/>
  <c r="P369" i="2" s="1"/>
  <c r="K371" i="2"/>
  <c r="P370" i="2" s="1"/>
  <c r="K372" i="2"/>
  <c r="P371" i="2" s="1"/>
  <c r="K373" i="2"/>
  <c r="P372" i="2" s="1"/>
  <c r="K374" i="2"/>
  <c r="P373" i="2" s="1"/>
  <c r="K375" i="2"/>
  <c r="K15" i="2"/>
  <c r="P374" i="2" l="1"/>
  <c r="P367" i="2"/>
  <c r="P359" i="2"/>
  <c r="P351" i="2"/>
  <c r="P343" i="2"/>
  <c r="P335" i="2"/>
  <c r="P327" i="2"/>
  <c r="P319" i="2"/>
  <c r="P311" i="2"/>
  <c r="P303" i="2"/>
  <c r="P295" i="2"/>
  <c r="P287" i="2"/>
  <c r="P279" i="2"/>
  <c r="P271" i="2"/>
  <c r="P263" i="2"/>
  <c r="P255" i="2"/>
  <c r="P247" i="2"/>
  <c r="P239" i="2"/>
  <c r="P231" i="2"/>
  <c r="P223" i="2"/>
  <c r="P215" i="2"/>
  <c r="P207" i="2"/>
  <c r="P199" i="2"/>
  <c r="P191" i="2"/>
  <c r="P183" i="2"/>
  <c r="P175" i="2"/>
  <c r="P167" i="2"/>
  <c r="P159" i="2"/>
  <c r="P151" i="2"/>
  <c r="P143" i="2"/>
  <c r="P135" i="2"/>
  <c r="P127" i="2"/>
  <c r="P119" i="2"/>
  <c r="P111" i="2"/>
  <c r="P103" i="2"/>
  <c r="P95" i="2"/>
  <c r="P87" i="2"/>
  <c r="P79" i="2"/>
  <c r="P71" i="2"/>
  <c r="P63" i="2"/>
  <c r="P55" i="2"/>
  <c r="J15" i="2" l="1"/>
  <c r="E6" i="2"/>
  <c r="L3" i="3" l="1"/>
  <c r="AS4" i="3"/>
  <c r="AS5" i="3"/>
  <c r="AS6" i="3"/>
  <c r="AS7" i="3"/>
  <c r="AS8" i="3"/>
  <c r="AS9" i="3"/>
  <c r="AS10" i="3"/>
  <c r="AS11" i="3"/>
  <c r="AS12" i="3"/>
  <c r="AS13" i="3"/>
  <c r="AS14" i="3"/>
  <c r="AS15" i="3"/>
  <c r="AS16" i="3"/>
  <c r="AS17" i="3"/>
  <c r="AS18" i="3"/>
  <c r="AS19" i="3"/>
  <c r="AS20" i="3"/>
  <c r="AS21" i="3"/>
  <c r="AS22" i="3"/>
  <c r="AS23" i="3"/>
  <c r="AS24" i="3"/>
  <c r="AS25" i="3"/>
  <c r="AS26" i="3"/>
  <c r="AS27" i="3"/>
  <c r="AS28" i="3"/>
  <c r="AS29" i="3"/>
  <c r="AS30" i="3"/>
  <c r="AS31" i="3"/>
  <c r="AS32" i="3"/>
  <c r="AS33" i="3"/>
  <c r="AS34" i="3"/>
  <c r="AS35" i="3"/>
  <c r="AS36" i="3"/>
  <c r="AS37" i="3"/>
  <c r="AS38" i="3"/>
  <c r="AS39" i="3"/>
  <c r="AS40" i="3"/>
  <c r="AS41" i="3"/>
  <c r="AS42" i="3"/>
  <c r="AS43" i="3"/>
  <c r="AS44" i="3"/>
  <c r="AS45" i="3"/>
  <c r="AS46" i="3"/>
  <c r="AS47" i="3"/>
  <c r="AS48" i="3"/>
  <c r="AS49" i="3"/>
  <c r="AS50" i="3"/>
  <c r="AS51" i="3"/>
  <c r="AS52" i="3"/>
  <c r="AS53" i="3"/>
  <c r="AS54" i="3"/>
  <c r="AS55" i="3"/>
  <c r="AS56" i="3"/>
  <c r="AS57" i="3"/>
  <c r="AS58" i="3"/>
  <c r="AS59" i="3"/>
  <c r="AS60" i="3"/>
  <c r="AS61" i="3"/>
  <c r="AS62" i="3"/>
  <c r="AS63" i="3"/>
  <c r="AS64" i="3"/>
  <c r="AS65" i="3"/>
  <c r="AS66" i="3"/>
  <c r="AS67" i="3"/>
  <c r="AS68" i="3"/>
  <c r="AS69" i="3"/>
  <c r="AS70" i="3"/>
  <c r="AS71" i="3"/>
  <c r="AS72" i="3"/>
  <c r="AS73" i="3"/>
  <c r="AS74" i="3"/>
  <c r="AS75" i="3"/>
  <c r="AS76" i="3"/>
  <c r="AS77" i="3"/>
  <c r="AS78" i="3"/>
  <c r="AS79" i="3"/>
  <c r="AS80" i="3"/>
  <c r="AS81" i="3"/>
  <c r="AS82" i="3"/>
  <c r="AS83" i="3"/>
  <c r="AS84" i="3"/>
  <c r="AS85" i="3"/>
  <c r="AS86" i="3"/>
  <c r="AS87" i="3"/>
  <c r="AS88" i="3"/>
  <c r="AS89" i="3"/>
  <c r="AS90" i="3"/>
  <c r="AS91" i="3"/>
  <c r="AS92" i="3"/>
  <c r="AS93" i="3"/>
  <c r="AS94" i="3"/>
  <c r="AS95" i="3"/>
  <c r="AS96" i="3"/>
  <c r="AS97" i="3"/>
  <c r="AS98" i="3"/>
  <c r="AS99" i="3"/>
  <c r="AS100" i="3"/>
  <c r="AS101" i="3"/>
  <c r="AS102" i="3"/>
  <c r="AS103" i="3"/>
  <c r="AS104" i="3"/>
  <c r="AS105" i="3"/>
  <c r="AS106" i="3"/>
  <c r="AS107" i="3"/>
  <c r="AS108" i="3"/>
  <c r="AS109" i="3"/>
  <c r="AS110" i="3"/>
  <c r="AS111" i="3"/>
  <c r="AS112" i="3"/>
  <c r="AS113" i="3"/>
  <c r="AS114" i="3"/>
  <c r="AS115" i="3"/>
  <c r="AS116" i="3"/>
  <c r="AS117" i="3"/>
  <c r="AS118" i="3"/>
  <c r="AS119" i="3"/>
  <c r="AS120" i="3"/>
  <c r="AS121" i="3"/>
  <c r="AS122" i="3"/>
  <c r="AS123" i="3"/>
  <c r="AS124" i="3"/>
  <c r="AS125" i="3"/>
  <c r="AS126" i="3"/>
  <c r="AS127" i="3"/>
  <c r="AS128" i="3"/>
  <c r="AS129" i="3"/>
  <c r="AS130" i="3"/>
  <c r="AS131" i="3"/>
  <c r="AS132" i="3"/>
  <c r="AS133" i="3"/>
  <c r="AS134" i="3"/>
  <c r="AS135" i="3"/>
  <c r="AS136" i="3"/>
  <c r="AS137" i="3"/>
  <c r="AS138" i="3"/>
  <c r="AS139" i="3"/>
  <c r="AS140" i="3"/>
  <c r="AS141" i="3"/>
  <c r="AS142" i="3"/>
  <c r="AS143" i="3"/>
  <c r="AS144" i="3"/>
  <c r="AS145" i="3"/>
  <c r="AS146" i="3"/>
  <c r="AS147" i="3"/>
  <c r="AS148" i="3"/>
  <c r="AS149" i="3"/>
  <c r="AS150" i="3"/>
  <c r="AS151" i="3"/>
  <c r="AS152" i="3"/>
  <c r="AS153" i="3"/>
  <c r="AS154" i="3"/>
  <c r="AS155" i="3"/>
  <c r="AS156" i="3"/>
  <c r="AS157" i="3"/>
  <c r="AS158" i="3"/>
  <c r="AS159" i="3"/>
  <c r="AS160" i="3"/>
  <c r="AS161" i="3"/>
  <c r="AS162" i="3"/>
  <c r="AS163" i="3"/>
  <c r="AS164" i="3"/>
  <c r="AS165" i="3"/>
  <c r="AS166" i="3"/>
  <c r="AS167" i="3"/>
  <c r="AS168" i="3"/>
  <c r="AS169" i="3"/>
  <c r="AS170" i="3"/>
  <c r="AS171" i="3"/>
  <c r="AS172" i="3"/>
  <c r="AS173" i="3"/>
  <c r="AS174" i="3"/>
  <c r="AS175" i="3"/>
  <c r="AS176" i="3"/>
  <c r="AS177" i="3"/>
  <c r="AS178" i="3"/>
  <c r="AS179" i="3"/>
  <c r="AS180" i="3"/>
  <c r="AS181" i="3"/>
  <c r="AS182" i="3"/>
  <c r="AS183" i="3"/>
  <c r="AS184" i="3"/>
  <c r="AS185" i="3"/>
  <c r="AS186" i="3"/>
  <c r="AS187" i="3"/>
  <c r="AS188" i="3"/>
  <c r="AS189" i="3"/>
  <c r="AS190" i="3"/>
  <c r="AS191" i="3"/>
  <c r="AS192" i="3"/>
  <c r="AS193" i="3"/>
  <c r="AS194" i="3"/>
  <c r="AS195" i="3"/>
  <c r="AS196" i="3"/>
  <c r="AS197" i="3"/>
  <c r="AS198" i="3"/>
  <c r="AS199" i="3"/>
  <c r="AS200" i="3"/>
  <c r="AS201" i="3"/>
  <c r="AS202" i="3"/>
  <c r="AS203" i="3"/>
  <c r="AS204" i="3"/>
  <c r="AS205" i="3"/>
  <c r="AS206" i="3"/>
  <c r="AS207" i="3"/>
  <c r="AS208" i="3"/>
  <c r="AS209" i="3"/>
  <c r="AS210" i="3"/>
  <c r="AS211" i="3"/>
  <c r="AS212" i="3"/>
  <c r="AS213" i="3"/>
  <c r="AS214" i="3"/>
  <c r="AS215" i="3"/>
  <c r="AS216" i="3"/>
  <c r="AS217" i="3"/>
  <c r="AS218" i="3"/>
  <c r="AS219" i="3"/>
  <c r="AS220" i="3"/>
  <c r="AS221" i="3"/>
  <c r="AS222" i="3"/>
  <c r="AS223" i="3"/>
  <c r="AS224" i="3"/>
  <c r="AS225" i="3"/>
  <c r="AS226" i="3"/>
  <c r="AS227" i="3"/>
  <c r="AS228" i="3"/>
  <c r="AS229" i="3"/>
  <c r="AS230" i="3"/>
  <c r="AS231" i="3"/>
  <c r="AS232" i="3"/>
  <c r="AS233" i="3"/>
  <c r="AS234" i="3"/>
  <c r="AS235" i="3"/>
  <c r="AS236" i="3"/>
  <c r="AS237" i="3"/>
  <c r="AS238" i="3"/>
  <c r="AS239" i="3"/>
  <c r="AS240" i="3"/>
  <c r="AS241" i="3"/>
  <c r="AS242" i="3"/>
  <c r="AS243" i="3"/>
  <c r="AS244" i="3"/>
  <c r="AS245" i="3"/>
  <c r="AS246" i="3"/>
  <c r="AS247" i="3"/>
  <c r="AS248" i="3"/>
  <c r="AS249" i="3"/>
  <c r="AS250" i="3"/>
  <c r="AS251" i="3"/>
  <c r="AS252" i="3"/>
  <c r="AS253" i="3"/>
  <c r="AS254" i="3"/>
  <c r="AS255" i="3"/>
  <c r="AS256" i="3"/>
  <c r="AS257" i="3"/>
  <c r="AS258" i="3"/>
  <c r="AS259" i="3"/>
  <c r="AS260" i="3"/>
  <c r="AS261" i="3"/>
  <c r="AS262" i="3"/>
  <c r="AS263" i="3"/>
  <c r="AS264" i="3"/>
  <c r="AS265" i="3"/>
  <c r="AS266" i="3"/>
  <c r="AS267" i="3"/>
  <c r="AS268" i="3"/>
  <c r="AS269" i="3"/>
  <c r="AS270" i="3"/>
  <c r="AS271" i="3"/>
  <c r="AS272" i="3"/>
  <c r="AS273" i="3"/>
  <c r="AS274" i="3"/>
  <c r="AS275" i="3"/>
  <c r="AS276" i="3"/>
  <c r="AS277" i="3"/>
  <c r="AS278" i="3"/>
  <c r="AS279" i="3"/>
  <c r="AS280" i="3"/>
  <c r="AS281" i="3"/>
  <c r="AS282" i="3"/>
  <c r="AS283" i="3"/>
  <c r="AS284" i="3"/>
  <c r="AS285" i="3"/>
  <c r="AS286" i="3"/>
  <c r="AS287" i="3"/>
  <c r="AS288" i="3"/>
  <c r="AS289" i="3"/>
  <c r="AS290" i="3"/>
  <c r="AS291" i="3"/>
  <c r="AS292" i="3"/>
  <c r="AS293" i="3"/>
  <c r="AS294" i="3"/>
  <c r="AS295" i="3"/>
  <c r="AS296" i="3"/>
  <c r="AS297" i="3"/>
  <c r="AS298" i="3"/>
  <c r="AS299" i="3"/>
  <c r="AS300" i="3"/>
  <c r="AS301" i="3"/>
  <c r="AS302" i="3"/>
  <c r="AS303" i="3"/>
  <c r="AS304" i="3"/>
  <c r="AS305" i="3"/>
  <c r="AS306" i="3"/>
  <c r="AS307" i="3"/>
  <c r="AS308" i="3"/>
  <c r="AS309" i="3"/>
  <c r="AS310" i="3"/>
  <c r="AS311" i="3"/>
  <c r="AS312" i="3"/>
  <c r="AS313" i="3"/>
  <c r="AS314" i="3"/>
  <c r="AS315" i="3"/>
  <c r="AS316" i="3"/>
  <c r="AS317" i="3"/>
  <c r="AS318" i="3"/>
  <c r="AS319" i="3"/>
  <c r="AS320" i="3"/>
  <c r="AS321" i="3"/>
  <c r="AS322" i="3"/>
  <c r="AS323" i="3"/>
  <c r="AS324" i="3"/>
  <c r="AS325" i="3"/>
  <c r="AS326" i="3"/>
  <c r="AS327" i="3"/>
  <c r="AS328" i="3"/>
  <c r="AS329" i="3"/>
  <c r="AS330" i="3"/>
  <c r="AS331" i="3"/>
  <c r="AS332" i="3"/>
  <c r="AS333" i="3"/>
  <c r="AS334" i="3"/>
  <c r="AS335" i="3"/>
  <c r="AS336" i="3"/>
  <c r="AS337" i="3"/>
  <c r="AS338" i="3"/>
  <c r="AS339" i="3"/>
  <c r="AS340" i="3"/>
  <c r="AS341" i="3"/>
  <c r="AS342" i="3"/>
  <c r="AS343" i="3"/>
  <c r="AS344" i="3"/>
  <c r="AS345" i="3"/>
  <c r="AS346" i="3"/>
  <c r="AS347" i="3"/>
  <c r="AS348" i="3"/>
  <c r="AS349" i="3"/>
  <c r="AS350" i="3"/>
  <c r="AS351" i="3"/>
  <c r="AS352" i="3"/>
  <c r="AS353" i="3"/>
  <c r="AS354" i="3"/>
  <c r="AS355" i="3"/>
  <c r="AS356" i="3"/>
  <c r="AS357" i="3"/>
  <c r="AS358" i="3"/>
  <c r="AS359" i="3"/>
  <c r="AS360" i="3"/>
  <c r="AS361" i="3"/>
  <c r="AS362" i="3"/>
  <c r="AS363" i="3"/>
  <c r="AS364" i="3"/>
  <c r="AS365" i="3"/>
  <c r="AS366" i="3"/>
  <c r="AS367" i="3"/>
  <c r="AS368" i="3"/>
  <c r="AS369" i="3"/>
  <c r="AS370" i="3"/>
  <c r="AS371" i="3"/>
  <c r="AS372" i="3"/>
  <c r="AS373" i="3"/>
  <c r="AS374" i="3"/>
  <c r="AS375" i="3"/>
  <c r="AS376" i="3"/>
  <c r="AS377" i="3"/>
  <c r="AS378" i="3"/>
  <c r="AS379" i="3"/>
  <c r="AS380" i="3"/>
  <c r="AS381" i="3"/>
  <c r="AS382" i="3"/>
  <c r="AS383" i="3"/>
  <c r="AS384" i="3"/>
  <c r="AS385" i="3"/>
  <c r="AS386" i="3"/>
  <c r="AS387" i="3"/>
  <c r="AS388" i="3"/>
  <c r="AS389" i="3"/>
  <c r="AS390" i="3"/>
  <c r="AS391" i="3"/>
  <c r="AS392" i="3"/>
  <c r="AS393" i="3"/>
  <c r="AS394" i="3"/>
  <c r="AS395" i="3"/>
  <c r="AS396" i="3"/>
  <c r="AS397" i="3"/>
  <c r="AS398" i="3"/>
  <c r="AS399" i="3"/>
  <c r="AS400" i="3"/>
  <c r="AS401" i="3"/>
  <c r="AS402" i="3"/>
  <c r="AS403" i="3"/>
  <c r="AS404" i="3"/>
  <c r="AS405" i="3"/>
  <c r="AS406" i="3"/>
  <c r="AS407" i="3"/>
  <c r="AS408" i="3"/>
  <c r="AS409" i="3"/>
  <c r="AS410" i="3"/>
  <c r="AS411" i="3"/>
  <c r="AS412" i="3"/>
  <c r="AS413" i="3"/>
  <c r="AS414" i="3"/>
  <c r="AS415" i="3"/>
  <c r="AS416" i="3"/>
  <c r="AS417" i="3"/>
  <c r="AS418" i="3"/>
  <c r="AS419" i="3"/>
  <c r="AS420" i="3"/>
  <c r="AS421" i="3"/>
  <c r="AS422" i="3"/>
  <c r="AS423" i="3"/>
  <c r="AS424" i="3"/>
  <c r="AS425" i="3"/>
  <c r="AS426" i="3"/>
  <c r="AS427" i="3"/>
  <c r="AS428" i="3"/>
  <c r="AS429" i="3"/>
  <c r="AS430" i="3"/>
  <c r="AS431" i="3"/>
  <c r="AS432" i="3"/>
  <c r="AS433" i="3"/>
  <c r="AS434" i="3"/>
  <c r="AS435" i="3"/>
  <c r="AS436" i="3"/>
  <c r="AS437" i="3"/>
  <c r="AS438" i="3"/>
  <c r="AS439" i="3"/>
  <c r="AS440" i="3"/>
  <c r="AS441" i="3"/>
  <c r="AS442" i="3"/>
  <c r="AS443" i="3"/>
  <c r="AS444" i="3"/>
  <c r="AS445" i="3"/>
  <c r="AS446" i="3"/>
  <c r="AS447" i="3"/>
  <c r="AS448" i="3"/>
  <c r="AS449" i="3"/>
  <c r="AS450" i="3"/>
  <c r="AS451" i="3"/>
  <c r="AS452" i="3"/>
  <c r="AS453" i="3"/>
  <c r="AS454" i="3"/>
  <c r="AS455" i="3"/>
  <c r="AS456" i="3"/>
  <c r="AS457" i="3"/>
  <c r="AS458" i="3"/>
  <c r="AS459" i="3"/>
  <c r="AS460" i="3"/>
  <c r="AS461" i="3"/>
  <c r="AS462" i="3"/>
  <c r="AS463" i="3"/>
  <c r="AS464" i="3"/>
  <c r="AS465" i="3"/>
  <c r="AS466" i="3"/>
  <c r="AS467" i="3"/>
  <c r="AS468" i="3"/>
  <c r="AS469" i="3"/>
  <c r="AS470" i="3"/>
  <c r="AS471" i="3"/>
  <c r="AS472" i="3"/>
  <c r="AS473" i="3"/>
  <c r="AS474" i="3"/>
  <c r="AS475" i="3"/>
  <c r="AS476" i="3"/>
  <c r="AS477" i="3"/>
  <c r="AS478" i="3"/>
  <c r="AS479" i="3"/>
  <c r="AS480" i="3"/>
  <c r="AS481" i="3"/>
  <c r="AS482" i="3"/>
  <c r="AS483" i="3"/>
  <c r="AS484" i="3"/>
  <c r="AS485" i="3"/>
  <c r="AS486" i="3"/>
  <c r="AS487" i="3"/>
  <c r="AS488" i="3"/>
  <c r="AS489" i="3"/>
  <c r="AS490" i="3"/>
  <c r="AS491" i="3"/>
  <c r="AS492" i="3"/>
  <c r="AS493" i="3"/>
  <c r="AS494" i="3"/>
  <c r="AS495" i="3"/>
  <c r="AS496" i="3"/>
  <c r="AS497" i="3"/>
  <c r="AS498" i="3"/>
  <c r="AS499" i="3"/>
  <c r="AS500" i="3"/>
  <c r="AS501" i="3"/>
  <c r="AS502" i="3"/>
  <c r="AS503" i="3"/>
  <c r="AS504" i="3"/>
  <c r="AS505" i="3"/>
  <c r="AS506" i="3"/>
  <c r="AS507" i="3"/>
  <c r="AS508" i="3"/>
  <c r="AS509" i="3"/>
  <c r="AS510" i="3"/>
  <c r="AS511" i="3"/>
  <c r="AS512" i="3"/>
  <c r="AS513" i="3"/>
  <c r="AS514" i="3"/>
  <c r="AS515" i="3"/>
  <c r="AS516" i="3"/>
  <c r="AS517" i="3"/>
  <c r="AS518" i="3"/>
  <c r="AS519" i="3"/>
  <c r="AS520" i="3"/>
  <c r="AS521" i="3"/>
  <c r="AS522" i="3"/>
  <c r="AS523" i="3"/>
  <c r="AS524" i="3"/>
  <c r="AS525" i="3"/>
  <c r="AS526" i="3"/>
  <c r="AS527" i="3"/>
  <c r="AS528" i="3"/>
  <c r="AS529" i="3"/>
  <c r="AS530" i="3"/>
  <c r="AS531" i="3"/>
  <c r="AS532" i="3"/>
  <c r="AS533" i="3"/>
  <c r="AS534" i="3"/>
  <c r="AS535" i="3"/>
  <c r="AS536" i="3"/>
  <c r="AS537" i="3"/>
  <c r="AS538" i="3"/>
  <c r="AS539" i="3"/>
  <c r="AS540" i="3"/>
  <c r="AS541" i="3"/>
  <c r="AS542" i="3"/>
  <c r="AS543" i="3"/>
  <c r="AS544" i="3"/>
  <c r="AS545" i="3"/>
  <c r="AS546" i="3"/>
  <c r="AS547" i="3"/>
  <c r="AS548" i="3"/>
  <c r="AS549" i="3"/>
  <c r="AS550" i="3"/>
  <c r="AS551" i="3"/>
  <c r="AS552" i="3"/>
  <c r="AS553" i="3"/>
  <c r="AS554" i="3"/>
  <c r="AS555" i="3"/>
  <c r="AS556" i="3"/>
  <c r="AS557" i="3"/>
  <c r="AS558" i="3"/>
  <c r="AS559" i="3"/>
  <c r="AS560" i="3"/>
  <c r="AS561" i="3"/>
  <c r="AS562" i="3"/>
  <c r="AS563" i="3"/>
  <c r="AS564" i="3"/>
  <c r="AS565" i="3"/>
  <c r="AS566" i="3"/>
  <c r="AS567" i="3"/>
  <c r="AS568" i="3"/>
  <c r="AS569" i="3"/>
  <c r="AS570" i="3"/>
  <c r="AS571" i="3"/>
  <c r="AS572" i="3"/>
  <c r="AS573" i="3"/>
  <c r="AS574" i="3"/>
  <c r="AS575" i="3"/>
  <c r="AS576" i="3"/>
  <c r="AS577" i="3"/>
  <c r="AS578" i="3"/>
  <c r="AS579" i="3"/>
  <c r="AS580" i="3"/>
  <c r="AS581" i="3"/>
  <c r="AS582" i="3"/>
  <c r="AS583" i="3"/>
  <c r="AS584" i="3"/>
  <c r="AS585" i="3"/>
  <c r="AS586" i="3"/>
  <c r="AS587" i="3"/>
  <c r="AS588" i="3"/>
  <c r="AS589" i="3"/>
  <c r="AS590" i="3"/>
  <c r="AS591" i="3"/>
  <c r="AS592" i="3"/>
  <c r="AS593" i="3"/>
  <c r="AS594" i="3"/>
  <c r="AS595" i="3"/>
  <c r="AS596" i="3"/>
  <c r="AS597" i="3"/>
  <c r="AS598" i="3"/>
  <c r="AS599" i="3"/>
  <c r="AS600" i="3"/>
  <c r="AS601" i="3"/>
  <c r="AS602" i="3"/>
  <c r="AS603" i="3"/>
  <c r="AS604" i="3"/>
  <c r="AS605" i="3"/>
  <c r="AS606" i="3"/>
  <c r="AS607" i="3"/>
  <c r="AS608" i="3"/>
  <c r="AS609" i="3"/>
  <c r="AS610" i="3"/>
  <c r="AS611" i="3"/>
  <c r="AS612" i="3"/>
  <c r="AS613" i="3"/>
  <c r="AS614" i="3"/>
  <c r="AS615" i="3"/>
  <c r="AS616" i="3"/>
  <c r="AS617" i="3"/>
  <c r="AS618" i="3"/>
  <c r="AS619" i="3"/>
  <c r="AS620" i="3"/>
  <c r="AS621" i="3"/>
  <c r="AS622" i="3"/>
  <c r="AS623" i="3"/>
  <c r="AS624" i="3"/>
  <c r="AS625" i="3"/>
  <c r="AS626" i="3"/>
  <c r="AS627" i="3"/>
  <c r="AS628" i="3"/>
  <c r="AS629" i="3"/>
  <c r="AS630" i="3"/>
  <c r="AS631" i="3"/>
  <c r="AS632" i="3"/>
  <c r="AS633" i="3"/>
  <c r="AS634" i="3"/>
  <c r="AS635" i="3"/>
  <c r="AS636" i="3"/>
  <c r="AS637" i="3"/>
  <c r="AS638" i="3"/>
  <c r="AS639" i="3"/>
  <c r="AS640" i="3"/>
  <c r="AS641" i="3"/>
  <c r="AS642" i="3"/>
  <c r="AS643" i="3"/>
  <c r="AS644" i="3"/>
  <c r="AS645" i="3"/>
  <c r="AS646" i="3"/>
  <c r="AS647" i="3"/>
  <c r="AS648" i="3"/>
  <c r="AS649" i="3"/>
  <c r="AS650" i="3"/>
  <c r="AS651" i="3"/>
  <c r="AS652" i="3"/>
  <c r="AS653" i="3"/>
  <c r="AS654" i="3"/>
  <c r="AS655" i="3"/>
  <c r="AS656" i="3"/>
  <c r="AS657" i="3"/>
  <c r="AS658" i="3"/>
  <c r="AS659" i="3"/>
  <c r="AS660" i="3"/>
  <c r="AS661" i="3"/>
  <c r="AS662" i="3"/>
  <c r="AS663" i="3"/>
  <c r="AS664" i="3"/>
  <c r="AS665" i="3"/>
  <c r="AS666" i="3"/>
  <c r="AS667" i="3"/>
  <c r="AS668" i="3"/>
  <c r="AS669" i="3"/>
  <c r="AS670" i="3"/>
  <c r="AS671" i="3"/>
  <c r="AS672" i="3"/>
  <c r="AS673" i="3"/>
  <c r="AS674" i="3"/>
  <c r="AS675" i="3"/>
  <c r="AS676" i="3"/>
  <c r="AS677" i="3"/>
  <c r="AS678" i="3"/>
  <c r="AS679" i="3"/>
  <c r="AS680" i="3"/>
  <c r="AS681" i="3"/>
  <c r="AS682" i="3"/>
  <c r="AS683" i="3"/>
  <c r="AS684" i="3"/>
  <c r="AS685" i="3"/>
  <c r="AS686" i="3"/>
  <c r="AS687" i="3"/>
  <c r="AS688" i="3"/>
  <c r="AS689" i="3"/>
  <c r="AS690" i="3"/>
  <c r="AS691" i="3"/>
  <c r="AS692" i="3"/>
  <c r="AS693" i="3"/>
  <c r="AS694" i="3"/>
  <c r="AS695" i="3"/>
  <c r="AS696" i="3"/>
  <c r="AS697" i="3"/>
  <c r="AS698" i="3"/>
  <c r="AS699" i="3"/>
  <c r="AS700" i="3"/>
  <c r="AS701" i="3"/>
  <c r="AS702" i="3"/>
  <c r="AS703" i="3"/>
  <c r="AS704" i="3"/>
  <c r="AS705" i="3"/>
  <c r="AS706" i="3"/>
  <c r="AS707" i="3"/>
  <c r="AS708" i="3"/>
  <c r="AS709" i="3"/>
  <c r="AS710" i="3"/>
  <c r="AS711" i="3"/>
  <c r="AS712" i="3"/>
  <c r="AS713" i="3"/>
  <c r="AS714" i="3"/>
  <c r="AS715" i="3"/>
  <c r="AS716" i="3"/>
  <c r="AS717" i="3"/>
  <c r="AS718" i="3"/>
  <c r="AS719" i="3"/>
  <c r="AS720" i="3"/>
  <c r="AS721" i="3"/>
  <c r="AS722" i="3"/>
  <c r="AS3" i="3"/>
  <c r="AM4" i="3"/>
  <c r="AM5" i="3"/>
  <c r="AM6" i="3"/>
  <c r="AM7" i="3"/>
  <c r="AM8" i="3"/>
  <c r="AM9" i="3"/>
  <c r="AM10" i="3"/>
  <c r="AM11" i="3"/>
  <c r="AM12" i="3"/>
  <c r="AM13" i="3"/>
  <c r="AM14" i="3"/>
  <c r="AM15" i="3"/>
  <c r="AM16" i="3"/>
  <c r="AM17" i="3"/>
  <c r="AM18" i="3"/>
  <c r="AM19" i="3"/>
  <c r="AM20" i="3"/>
  <c r="AM21" i="3"/>
  <c r="AM22" i="3"/>
  <c r="AM23" i="3"/>
  <c r="AM24" i="3"/>
  <c r="AM25" i="3"/>
  <c r="AM26" i="3"/>
  <c r="AM27" i="3"/>
  <c r="AM28" i="3"/>
  <c r="AM29" i="3"/>
  <c r="AM30" i="3"/>
  <c r="AM31" i="3"/>
  <c r="AM32" i="3"/>
  <c r="AM33" i="3"/>
  <c r="AM34" i="3"/>
  <c r="AM35" i="3"/>
  <c r="AM36" i="3"/>
  <c r="AM37" i="3"/>
  <c r="AM38" i="3"/>
  <c r="AM39" i="3"/>
  <c r="AM40" i="3"/>
  <c r="AM41" i="3"/>
  <c r="AM42" i="3"/>
  <c r="AM43" i="3"/>
  <c r="AM44" i="3"/>
  <c r="AM45" i="3"/>
  <c r="AM46" i="3"/>
  <c r="AM47" i="3"/>
  <c r="AM48" i="3"/>
  <c r="AM49" i="3"/>
  <c r="AM50" i="3"/>
  <c r="AM51" i="3"/>
  <c r="AM52" i="3"/>
  <c r="AM53" i="3"/>
  <c r="AM54" i="3"/>
  <c r="AM55" i="3"/>
  <c r="AM56" i="3"/>
  <c r="AM57" i="3"/>
  <c r="AM58" i="3"/>
  <c r="AM59" i="3"/>
  <c r="AM60" i="3"/>
  <c r="AM61" i="3"/>
  <c r="AM62" i="3"/>
  <c r="AM63" i="3"/>
  <c r="AM64" i="3"/>
  <c r="AM65" i="3"/>
  <c r="AM66" i="3"/>
  <c r="AM67" i="3"/>
  <c r="AM68" i="3"/>
  <c r="AM69" i="3"/>
  <c r="AM70" i="3"/>
  <c r="AM71" i="3"/>
  <c r="AM72" i="3"/>
  <c r="AM73" i="3"/>
  <c r="AM74" i="3"/>
  <c r="AM75" i="3"/>
  <c r="AM76" i="3"/>
  <c r="AM77" i="3"/>
  <c r="AM78" i="3"/>
  <c r="AM79" i="3"/>
  <c r="AM80" i="3"/>
  <c r="AM81" i="3"/>
  <c r="AM82" i="3"/>
  <c r="AM83" i="3"/>
  <c r="AM84" i="3"/>
  <c r="AM85" i="3"/>
  <c r="AM86" i="3"/>
  <c r="AM87" i="3"/>
  <c r="AM88" i="3"/>
  <c r="AM89" i="3"/>
  <c r="AM90" i="3"/>
  <c r="AM91" i="3"/>
  <c r="AM92" i="3"/>
  <c r="AM93" i="3"/>
  <c r="AM94" i="3"/>
  <c r="AM95" i="3"/>
  <c r="AM96" i="3"/>
  <c r="AM97" i="3"/>
  <c r="AM98" i="3"/>
  <c r="AM99" i="3"/>
  <c r="AM100" i="3"/>
  <c r="AM101" i="3"/>
  <c r="AM102" i="3"/>
  <c r="AM103" i="3"/>
  <c r="AM104" i="3"/>
  <c r="AM105" i="3"/>
  <c r="AM106" i="3"/>
  <c r="AM107" i="3"/>
  <c r="AM108" i="3"/>
  <c r="AM109" i="3"/>
  <c r="AM110" i="3"/>
  <c r="AM111" i="3"/>
  <c r="AM112" i="3"/>
  <c r="AM113" i="3"/>
  <c r="AM114" i="3"/>
  <c r="AM115" i="3"/>
  <c r="AM116" i="3"/>
  <c r="AM117" i="3"/>
  <c r="AM118" i="3"/>
  <c r="AM119" i="3"/>
  <c r="AM120" i="3"/>
  <c r="AM121" i="3"/>
  <c r="AM122" i="3"/>
  <c r="AM123" i="3"/>
  <c r="AM124" i="3"/>
  <c r="AM125" i="3"/>
  <c r="AM126" i="3"/>
  <c r="AM127" i="3"/>
  <c r="AM128" i="3"/>
  <c r="AM129" i="3"/>
  <c r="AM130" i="3"/>
  <c r="AM131" i="3"/>
  <c r="AM132" i="3"/>
  <c r="AM133" i="3"/>
  <c r="AM134" i="3"/>
  <c r="AM135" i="3"/>
  <c r="AM136" i="3"/>
  <c r="AM137" i="3"/>
  <c r="AM138" i="3"/>
  <c r="AM139" i="3"/>
  <c r="AM140" i="3"/>
  <c r="AM141" i="3"/>
  <c r="AM142" i="3"/>
  <c r="AM143" i="3"/>
  <c r="AM144" i="3"/>
  <c r="AM145" i="3"/>
  <c r="AM146" i="3"/>
  <c r="AM147" i="3"/>
  <c r="AM148" i="3"/>
  <c r="AM149" i="3"/>
  <c r="AM150" i="3"/>
  <c r="AM151" i="3"/>
  <c r="AM152" i="3"/>
  <c r="AM153" i="3"/>
  <c r="AM154" i="3"/>
  <c r="AM155" i="3"/>
  <c r="AM156" i="3"/>
  <c r="AM157" i="3"/>
  <c r="AM158" i="3"/>
  <c r="AM159" i="3"/>
  <c r="AM160" i="3"/>
  <c r="AM161" i="3"/>
  <c r="AM162" i="3"/>
  <c r="AM163" i="3"/>
  <c r="AM164" i="3"/>
  <c r="AM165" i="3"/>
  <c r="AM166" i="3"/>
  <c r="AM167" i="3"/>
  <c r="AM168" i="3"/>
  <c r="AM169" i="3"/>
  <c r="AM170" i="3"/>
  <c r="AM171" i="3"/>
  <c r="AM172" i="3"/>
  <c r="AM173" i="3"/>
  <c r="AM174" i="3"/>
  <c r="AM175" i="3"/>
  <c r="AM176" i="3"/>
  <c r="AM177" i="3"/>
  <c r="AM178" i="3"/>
  <c r="AM179" i="3"/>
  <c r="AM180" i="3"/>
  <c r="AM181" i="3"/>
  <c r="AM182" i="3"/>
  <c r="AM183" i="3"/>
  <c r="AM184" i="3"/>
  <c r="AM185" i="3"/>
  <c r="AM186" i="3"/>
  <c r="AM187" i="3"/>
  <c r="AM188" i="3"/>
  <c r="AM189" i="3"/>
  <c r="AM190" i="3"/>
  <c r="AM191" i="3"/>
  <c r="AM192" i="3"/>
  <c r="AM193" i="3"/>
  <c r="AM194" i="3"/>
  <c r="AM195" i="3"/>
  <c r="AM196" i="3"/>
  <c r="AM197" i="3"/>
  <c r="AM198" i="3"/>
  <c r="AM199" i="3"/>
  <c r="AM200" i="3"/>
  <c r="AM201" i="3"/>
  <c r="AM202" i="3"/>
  <c r="AM203" i="3"/>
  <c r="AM204" i="3"/>
  <c r="AM205" i="3"/>
  <c r="AM206" i="3"/>
  <c r="AM207" i="3"/>
  <c r="AM208" i="3"/>
  <c r="AM209" i="3"/>
  <c r="AM210" i="3"/>
  <c r="AM211" i="3"/>
  <c r="AM212" i="3"/>
  <c r="AM213" i="3"/>
  <c r="AM214" i="3"/>
  <c r="AM215" i="3"/>
  <c r="AM216" i="3"/>
  <c r="AM217" i="3"/>
  <c r="AM218" i="3"/>
  <c r="AM219" i="3"/>
  <c r="AM220" i="3"/>
  <c r="AM221" i="3"/>
  <c r="AM222" i="3"/>
  <c r="AM223" i="3"/>
  <c r="AM224" i="3"/>
  <c r="AM225" i="3"/>
  <c r="AM226" i="3"/>
  <c r="AM227" i="3"/>
  <c r="AM228" i="3"/>
  <c r="AM229" i="3"/>
  <c r="AM230" i="3"/>
  <c r="AM231" i="3"/>
  <c r="AM232" i="3"/>
  <c r="AM233" i="3"/>
  <c r="AM234" i="3"/>
  <c r="AM235" i="3"/>
  <c r="AM236" i="3"/>
  <c r="AM237" i="3"/>
  <c r="AM238" i="3"/>
  <c r="AM239" i="3"/>
  <c r="AM240" i="3"/>
  <c r="AM241" i="3"/>
  <c r="AM242" i="3"/>
  <c r="AM243" i="3"/>
  <c r="AM244" i="3"/>
  <c r="AM245" i="3"/>
  <c r="AM246" i="3"/>
  <c r="AM247" i="3"/>
  <c r="AM248" i="3"/>
  <c r="AM249" i="3"/>
  <c r="AM250" i="3"/>
  <c r="AM251" i="3"/>
  <c r="AM252" i="3"/>
  <c r="AM253" i="3"/>
  <c r="AM254" i="3"/>
  <c r="AM255" i="3"/>
  <c r="AM256" i="3"/>
  <c r="AM257" i="3"/>
  <c r="AM258" i="3"/>
  <c r="AM259" i="3"/>
  <c r="AM260" i="3"/>
  <c r="AM261" i="3"/>
  <c r="AM262" i="3"/>
  <c r="AM263" i="3"/>
  <c r="AM264" i="3"/>
  <c r="AM265" i="3"/>
  <c r="AM266" i="3"/>
  <c r="AM267" i="3"/>
  <c r="AM268" i="3"/>
  <c r="AM269" i="3"/>
  <c r="AM270" i="3"/>
  <c r="AM271" i="3"/>
  <c r="AM272" i="3"/>
  <c r="AM273" i="3"/>
  <c r="AM274" i="3"/>
  <c r="AM275" i="3"/>
  <c r="AM276" i="3"/>
  <c r="AM277" i="3"/>
  <c r="AM278" i="3"/>
  <c r="AM279" i="3"/>
  <c r="AM280" i="3"/>
  <c r="AM281" i="3"/>
  <c r="AM282" i="3"/>
  <c r="AM283" i="3"/>
  <c r="AM284" i="3"/>
  <c r="AM285" i="3"/>
  <c r="AM286" i="3"/>
  <c r="AM287" i="3"/>
  <c r="AM288" i="3"/>
  <c r="AM289" i="3"/>
  <c r="AM290" i="3"/>
  <c r="AM291" i="3"/>
  <c r="AM292" i="3"/>
  <c r="AM293" i="3"/>
  <c r="AM294" i="3"/>
  <c r="AM295" i="3"/>
  <c r="AM296" i="3"/>
  <c r="AM297" i="3"/>
  <c r="AM298" i="3"/>
  <c r="AM299" i="3"/>
  <c r="AM300" i="3"/>
  <c r="AM301" i="3"/>
  <c r="AM302" i="3"/>
  <c r="AM303" i="3"/>
  <c r="AM304" i="3"/>
  <c r="AM305" i="3"/>
  <c r="AM306" i="3"/>
  <c r="AM307" i="3"/>
  <c r="AM308" i="3"/>
  <c r="AM309" i="3"/>
  <c r="AM310" i="3"/>
  <c r="AM311" i="3"/>
  <c r="AM312" i="3"/>
  <c r="AM313" i="3"/>
  <c r="AM314" i="3"/>
  <c r="AM315" i="3"/>
  <c r="AM316" i="3"/>
  <c r="AM317" i="3"/>
  <c r="AM318" i="3"/>
  <c r="AM319" i="3"/>
  <c r="AM320" i="3"/>
  <c r="AM321" i="3"/>
  <c r="AM322" i="3"/>
  <c r="AM323" i="3"/>
  <c r="AM324" i="3"/>
  <c r="AM325" i="3"/>
  <c r="AM326" i="3"/>
  <c r="AM327" i="3"/>
  <c r="AM328" i="3"/>
  <c r="AM329" i="3"/>
  <c r="AM330" i="3"/>
  <c r="AM331" i="3"/>
  <c r="AM332" i="3"/>
  <c r="AM333" i="3"/>
  <c r="AM334" i="3"/>
  <c r="AM335" i="3"/>
  <c r="AM336" i="3"/>
  <c r="AM337" i="3"/>
  <c r="AM338" i="3"/>
  <c r="AM339" i="3"/>
  <c r="AM340" i="3"/>
  <c r="AM341" i="3"/>
  <c r="AM342" i="3"/>
  <c r="AM343" i="3"/>
  <c r="AM344" i="3"/>
  <c r="AM345" i="3"/>
  <c r="AM346" i="3"/>
  <c r="AM347" i="3"/>
  <c r="AM348" i="3"/>
  <c r="AM349" i="3"/>
  <c r="AM350" i="3"/>
  <c r="AM351" i="3"/>
  <c r="AM352" i="3"/>
  <c r="AM353" i="3"/>
  <c r="AM354" i="3"/>
  <c r="AM355" i="3"/>
  <c r="AM356" i="3"/>
  <c r="AM357" i="3"/>
  <c r="AM358" i="3"/>
  <c r="AM359" i="3"/>
  <c r="AM360" i="3"/>
  <c r="AM361" i="3"/>
  <c r="AM362" i="3"/>
  <c r="AM363" i="3"/>
  <c r="AM364" i="3"/>
  <c r="AM365" i="3"/>
  <c r="AM366" i="3"/>
  <c r="AM367" i="3"/>
  <c r="AM368" i="3"/>
  <c r="AM369" i="3"/>
  <c r="AM370" i="3"/>
  <c r="AM371" i="3"/>
  <c r="AM372" i="3"/>
  <c r="AM373" i="3"/>
  <c r="AM374" i="3"/>
  <c r="AM375" i="3"/>
  <c r="AM376" i="3"/>
  <c r="AM377" i="3"/>
  <c r="AM378" i="3"/>
  <c r="AM379" i="3"/>
  <c r="AM380" i="3"/>
  <c r="AM381" i="3"/>
  <c r="AM382" i="3"/>
  <c r="AM383" i="3"/>
  <c r="AM384" i="3"/>
  <c r="AM385" i="3"/>
  <c r="AM386" i="3"/>
  <c r="AM387" i="3"/>
  <c r="AM388" i="3"/>
  <c r="AM389" i="3"/>
  <c r="AM390" i="3"/>
  <c r="AM391" i="3"/>
  <c r="AM392" i="3"/>
  <c r="AM393" i="3"/>
  <c r="AM394" i="3"/>
  <c r="AM395" i="3"/>
  <c r="AM396" i="3"/>
  <c r="AM397" i="3"/>
  <c r="AM398" i="3"/>
  <c r="AM399" i="3"/>
  <c r="AM400" i="3"/>
  <c r="AM401" i="3"/>
  <c r="AM402" i="3"/>
  <c r="AM403" i="3"/>
  <c r="AM404" i="3"/>
  <c r="AM405" i="3"/>
  <c r="AM406" i="3"/>
  <c r="AM407" i="3"/>
  <c r="AM408" i="3"/>
  <c r="AM409" i="3"/>
  <c r="AM410" i="3"/>
  <c r="AM411" i="3"/>
  <c r="AM412" i="3"/>
  <c r="AM413" i="3"/>
  <c r="AM414" i="3"/>
  <c r="AM415" i="3"/>
  <c r="AM416" i="3"/>
  <c r="AM417" i="3"/>
  <c r="AM418" i="3"/>
  <c r="AM419" i="3"/>
  <c r="AM420" i="3"/>
  <c r="AM421" i="3"/>
  <c r="AM422" i="3"/>
  <c r="AM423" i="3"/>
  <c r="AM424" i="3"/>
  <c r="AM425" i="3"/>
  <c r="AM426" i="3"/>
  <c r="AM427" i="3"/>
  <c r="AM428" i="3"/>
  <c r="AM429" i="3"/>
  <c r="AM430" i="3"/>
  <c r="AM431" i="3"/>
  <c r="AM432" i="3"/>
  <c r="AM433" i="3"/>
  <c r="AM434" i="3"/>
  <c r="AM435" i="3"/>
  <c r="AM436" i="3"/>
  <c r="AM437" i="3"/>
  <c r="AM438" i="3"/>
  <c r="AM439" i="3"/>
  <c r="AM440" i="3"/>
  <c r="AM441" i="3"/>
  <c r="AM442" i="3"/>
  <c r="AM443" i="3"/>
  <c r="AM444" i="3"/>
  <c r="AM445" i="3"/>
  <c r="AM446" i="3"/>
  <c r="AM447" i="3"/>
  <c r="AM448" i="3"/>
  <c r="AM449" i="3"/>
  <c r="AM450" i="3"/>
  <c r="AM451" i="3"/>
  <c r="AM452" i="3"/>
  <c r="AM453" i="3"/>
  <c r="AM454" i="3"/>
  <c r="AM455" i="3"/>
  <c r="AM456" i="3"/>
  <c r="AM457" i="3"/>
  <c r="AM458" i="3"/>
  <c r="AM459" i="3"/>
  <c r="AM460" i="3"/>
  <c r="AM461" i="3"/>
  <c r="AM462" i="3"/>
  <c r="AM463" i="3"/>
  <c r="AM464" i="3"/>
  <c r="AM465" i="3"/>
  <c r="AM466" i="3"/>
  <c r="AM467" i="3"/>
  <c r="AM468" i="3"/>
  <c r="AM469" i="3"/>
  <c r="AM470" i="3"/>
  <c r="AM471" i="3"/>
  <c r="AM472" i="3"/>
  <c r="AM473" i="3"/>
  <c r="AM474" i="3"/>
  <c r="AM475" i="3"/>
  <c r="AM476" i="3"/>
  <c r="AM477" i="3"/>
  <c r="AM478" i="3"/>
  <c r="AM479" i="3"/>
  <c r="AM480" i="3"/>
  <c r="AM481" i="3"/>
  <c r="AM482" i="3"/>
  <c r="AM483" i="3"/>
  <c r="AM484" i="3"/>
  <c r="AM485" i="3"/>
  <c r="AM486" i="3"/>
  <c r="AM487" i="3"/>
  <c r="AM488" i="3"/>
  <c r="AM489" i="3"/>
  <c r="AM490" i="3"/>
  <c r="AM491" i="3"/>
  <c r="AM492" i="3"/>
  <c r="AM493" i="3"/>
  <c r="AM494" i="3"/>
  <c r="AM495" i="3"/>
  <c r="AM496" i="3"/>
  <c r="AM497" i="3"/>
  <c r="AM498" i="3"/>
  <c r="AM499" i="3"/>
  <c r="AM500" i="3"/>
  <c r="AM501" i="3"/>
  <c r="AM502" i="3"/>
  <c r="AM503" i="3"/>
  <c r="AM504" i="3"/>
  <c r="AM505" i="3"/>
  <c r="AM506" i="3"/>
  <c r="AM507" i="3"/>
  <c r="AM508" i="3"/>
  <c r="AM509" i="3"/>
  <c r="AM510" i="3"/>
  <c r="AM511" i="3"/>
  <c r="AM512" i="3"/>
  <c r="AM513" i="3"/>
  <c r="AM514" i="3"/>
  <c r="AM515" i="3"/>
  <c r="AM516" i="3"/>
  <c r="AM517" i="3"/>
  <c r="AM518" i="3"/>
  <c r="AM519" i="3"/>
  <c r="AM520" i="3"/>
  <c r="AM521" i="3"/>
  <c r="AM522" i="3"/>
  <c r="AM523" i="3"/>
  <c r="AM524" i="3"/>
  <c r="AM525" i="3"/>
  <c r="AM526" i="3"/>
  <c r="AM527" i="3"/>
  <c r="AM528" i="3"/>
  <c r="AM529" i="3"/>
  <c r="AM530" i="3"/>
  <c r="AM531" i="3"/>
  <c r="AM532" i="3"/>
  <c r="AM533" i="3"/>
  <c r="AM534" i="3"/>
  <c r="AM535" i="3"/>
  <c r="AM536" i="3"/>
  <c r="AM537" i="3"/>
  <c r="AM538" i="3"/>
  <c r="AM539" i="3"/>
  <c r="AM540" i="3"/>
  <c r="AM541" i="3"/>
  <c r="AM542" i="3"/>
  <c r="AM543" i="3"/>
  <c r="AM544" i="3"/>
  <c r="AM545" i="3"/>
  <c r="AM546" i="3"/>
  <c r="AM547" i="3"/>
  <c r="AM548" i="3"/>
  <c r="AM549" i="3"/>
  <c r="AM550" i="3"/>
  <c r="AM551" i="3"/>
  <c r="AM552" i="3"/>
  <c r="AM553" i="3"/>
  <c r="AM554" i="3"/>
  <c r="AM555" i="3"/>
  <c r="AM556" i="3"/>
  <c r="AM557" i="3"/>
  <c r="AM558" i="3"/>
  <c r="AM559" i="3"/>
  <c r="AM560" i="3"/>
  <c r="AM561" i="3"/>
  <c r="AM562" i="3"/>
  <c r="AM563" i="3"/>
  <c r="AM564" i="3"/>
  <c r="AM565" i="3"/>
  <c r="AM566" i="3"/>
  <c r="AM567" i="3"/>
  <c r="AM568" i="3"/>
  <c r="AM569" i="3"/>
  <c r="AM570" i="3"/>
  <c r="AM571" i="3"/>
  <c r="AM572" i="3"/>
  <c r="AM573" i="3"/>
  <c r="AM574" i="3"/>
  <c r="AM575" i="3"/>
  <c r="AM576" i="3"/>
  <c r="AM577" i="3"/>
  <c r="AM578" i="3"/>
  <c r="AM579" i="3"/>
  <c r="AM580" i="3"/>
  <c r="AM581" i="3"/>
  <c r="AM582" i="3"/>
  <c r="AM583" i="3"/>
  <c r="AM584" i="3"/>
  <c r="AM585" i="3"/>
  <c r="AM586" i="3"/>
  <c r="AM587" i="3"/>
  <c r="AM588" i="3"/>
  <c r="AM589" i="3"/>
  <c r="AM590" i="3"/>
  <c r="AM591" i="3"/>
  <c r="AM592" i="3"/>
  <c r="AM593" i="3"/>
  <c r="AM594" i="3"/>
  <c r="AM595" i="3"/>
  <c r="AM596" i="3"/>
  <c r="AM597" i="3"/>
  <c r="AM598" i="3"/>
  <c r="AM599" i="3"/>
  <c r="AM600" i="3"/>
  <c r="AM601" i="3"/>
  <c r="AM602" i="3"/>
  <c r="AM603" i="3"/>
  <c r="AM604" i="3"/>
  <c r="AM605" i="3"/>
  <c r="AM606" i="3"/>
  <c r="AM607" i="3"/>
  <c r="AM608" i="3"/>
  <c r="AM609" i="3"/>
  <c r="AM610" i="3"/>
  <c r="AM611" i="3"/>
  <c r="AM612" i="3"/>
  <c r="AM613" i="3"/>
  <c r="AM614" i="3"/>
  <c r="AM615" i="3"/>
  <c r="AM616" i="3"/>
  <c r="AM617" i="3"/>
  <c r="AM618" i="3"/>
  <c r="AM619" i="3"/>
  <c r="AM620" i="3"/>
  <c r="AM621" i="3"/>
  <c r="AM622" i="3"/>
  <c r="AM623" i="3"/>
  <c r="AM624" i="3"/>
  <c r="AM625" i="3"/>
  <c r="AM626" i="3"/>
  <c r="AM627" i="3"/>
  <c r="AM628" i="3"/>
  <c r="AM629" i="3"/>
  <c r="AM630" i="3"/>
  <c r="AM631" i="3"/>
  <c r="AM632" i="3"/>
  <c r="AM633" i="3"/>
  <c r="AM634" i="3"/>
  <c r="AM635" i="3"/>
  <c r="AM636" i="3"/>
  <c r="AM637" i="3"/>
  <c r="AM638" i="3"/>
  <c r="AM639" i="3"/>
  <c r="AM640" i="3"/>
  <c r="AM641" i="3"/>
  <c r="AM642" i="3"/>
  <c r="AM643" i="3"/>
  <c r="AM644" i="3"/>
  <c r="AM645" i="3"/>
  <c r="AM646" i="3"/>
  <c r="AM647" i="3"/>
  <c r="AM648" i="3"/>
  <c r="AM649" i="3"/>
  <c r="AM650" i="3"/>
  <c r="AM651" i="3"/>
  <c r="AM652" i="3"/>
  <c r="AM653" i="3"/>
  <c r="AM654" i="3"/>
  <c r="AM655" i="3"/>
  <c r="AM656" i="3"/>
  <c r="AM657" i="3"/>
  <c r="AM658" i="3"/>
  <c r="AM659" i="3"/>
  <c r="AM660" i="3"/>
  <c r="AM661" i="3"/>
  <c r="AM662" i="3"/>
  <c r="AM663" i="3"/>
  <c r="AM664" i="3"/>
  <c r="AM665" i="3"/>
  <c r="AM666" i="3"/>
  <c r="AM667" i="3"/>
  <c r="AM668" i="3"/>
  <c r="AM669" i="3"/>
  <c r="AM670" i="3"/>
  <c r="AM671" i="3"/>
  <c r="AM672" i="3"/>
  <c r="AM673" i="3"/>
  <c r="AM674" i="3"/>
  <c r="AM675" i="3"/>
  <c r="AM676" i="3"/>
  <c r="AM677" i="3"/>
  <c r="AM678" i="3"/>
  <c r="AM679" i="3"/>
  <c r="AM680" i="3"/>
  <c r="AM681" i="3"/>
  <c r="AM682" i="3"/>
  <c r="AM683" i="3"/>
  <c r="AM684" i="3"/>
  <c r="AM685" i="3"/>
  <c r="AM686" i="3"/>
  <c r="AM687" i="3"/>
  <c r="AM688" i="3"/>
  <c r="AM689" i="3"/>
  <c r="AM690" i="3"/>
  <c r="AM691" i="3"/>
  <c r="AM692" i="3"/>
  <c r="AM693" i="3"/>
  <c r="AM694" i="3"/>
  <c r="AM695" i="3"/>
  <c r="AM696" i="3"/>
  <c r="AM697" i="3"/>
  <c r="AM698" i="3"/>
  <c r="AM699" i="3"/>
  <c r="AM700" i="3"/>
  <c r="AM701" i="3"/>
  <c r="AM702" i="3"/>
  <c r="AM703" i="3"/>
  <c r="AM704" i="3"/>
  <c r="AM705" i="3"/>
  <c r="AM706" i="3"/>
  <c r="AM707" i="3"/>
  <c r="AM708" i="3"/>
  <c r="AM709" i="3"/>
  <c r="AM710" i="3"/>
  <c r="AM711" i="3"/>
  <c r="AM712" i="3"/>
  <c r="AM713" i="3"/>
  <c r="AM714" i="3"/>
  <c r="AM715" i="3"/>
  <c r="AM716" i="3"/>
  <c r="AM717" i="3"/>
  <c r="AM718" i="3"/>
  <c r="AM719" i="3"/>
  <c r="AM720" i="3"/>
  <c r="AM721" i="3"/>
  <c r="AM722" i="3"/>
  <c r="AM3" i="3"/>
  <c r="AG4" i="3"/>
  <c r="AG5" i="3"/>
  <c r="AG6" i="3"/>
  <c r="AG7" i="3"/>
  <c r="AG8" i="3"/>
  <c r="AG9" i="3"/>
  <c r="AG10" i="3"/>
  <c r="AG11" i="3"/>
  <c r="AG12" i="3"/>
  <c r="AG13" i="3"/>
  <c r="AG14" i="3"/>
  <c r="AG15" i="3"/>
  <c r="AG16" i="3"/>
  <c r="AG17" i="3"/>
  <c r="AG18" i="3"/>
  <c r="AG19" i="3"/>
  <c r="AG20" i="3"/>
  <c r="AG21" i="3"/>
  <c r="AG22" i="3"/>
  <c r="AG23" i="3"/>
  <c r="AG24" i="3"/>
  <c r="AG25" i="3"/>
  <c r="AG26" i="3"/>
  <c r="AG27" i="3"/>
  <c r="AG28" i="3"/>
  <c r="AG29" i="3"/>
  <c r="AG30" i="3"/>
  <c r="AG31" i="3"/>
  <c r="AG32" i="3"/>
  <c r="AG33" i="3"/>
  <c r="AG34" i="3"/>
  <c r="AG35" i="3"/>
  <c r="AG36" i="3"/>
  <c r="AG37" i="3"/>
  <c r="AG38" i="3"/>
  <c r="AG39" i="3"/>
  <c r="AG40" i="3"/>
  <c r="AG41" i="3"/>
  <c r="AG42" i="3"/>
  <c r="AG43" i="3"/>
  <c r="AG44" i="3"/>
  <c r="AG45" i="3"/>
  <c r="AG46" i="3"/>
  <c r="AG47" i="3"/>
  <c r="AG48" i="3"/>
  <c r="AG49" i="3"/>
  <c r="AG50" i="3"/>
  <c r="AG51" i="3"/>
  <c r="AG52" i="3"/>
  <c r="AG53" i="3"/>
  <c r="AG54" i="3"/>
  <c r="AG55" i="3"/>
  <c r="AG56" i="3"/>
  <c r="AG57" i="3"/>
  <c r="AG58" i="3"/>
  <c r="AG59" i="3"/>
  <c r="AG60" i="3"/>
  <c r="AG61" i="3"/>
  <c r="AG62" i="3"/>
  <c r="AG63" i="3"/>
  <c r="AG64" i="3"/>
  <c r="AG65" i="3"/>
  <c r="AG66" i="3"/>
  <c r="AG67" i="3"/>
  <c r="AG68" i="3"/>
  <c r="AG69" i="3"/>
  <c r="AG70" i="3"/>
  <c r="AG71" i="3"/>
  <c r="AG72" i="3"/>
  <c r="AG73" i="3"/>
  <c r="AG74" i="3"/>
  <c r="AG75" i="3"/>
  <c r="AG76" i="3"/>
  <c r="AG77" i="3"/>
  <c r="AG78" i="3"/>
  <c r="AG79" i="3"/>
  <c r="AG80" i="3"/>
  <c r="AG81" i="3"/>
  <c r="AG82" i="3"/>
  <c r="AG83" i="3"/>
  <c r="AG84" i="3"/>
  <c r="AG85" i="3"/>
  <c r="AG86" i="3"/>
  <c r="AG87" i="3"/>
  <c r="AG88" i="3"/>
  <c r="AG89" i="3"/>
  <c r="AG90" i="3"/>
  <c r="AG91" i="3"/>
  <c r="AG92" i="3"/>
  <c r="AG93" i="3"/>
  <c r="AG94" i="3"/>
  <c r="AG95" i="3"/>
  <c r="AG96" i="3"/>
  <c r="AG97" i="3"/>
  <c r="AG98" i="3"/>
  <c r="AG99" i="3"/>
  <c r="AG100" i="3"/>
  <c r="AG101" i="3"/>
  <c r="AG102" i="3"/>
  <c r="AG103" i="3"/>
  <c r="AG104" i="3"/>
  <c r="AG105" i="3"/>
  <c r="AG106" i="3"/>
  <c r="AG107" i="3"/>
  <c r="AG108" i="3"/>
  <c r="AG109" i="3"/>
  <c r="AG110" i="3"/>
  <c r="AG111" i="3"/>
  <c r="AG112" i="3"/>
  <c r="AG113" i="3"/>
  <c r="AG114" i="3"/>
  <c r="AG115" i="3"/>
  <c r="AG116" i="3"/>
  <c r="AG117" i="3"/>
  <c r="AG118" i="3"/>
  <c r="AG119" i="3"/>
  <c r="AG120" i="3"/>
  <c r="AG121" i="3"/>
  <c r="AG122" i="3"/>
  <c r="AG123" i="3"/>
  <c r="AG124" i="3"/>
  <c r="AG125" i="3"/>
  <c r="AG126" i="3"/>
  <c r="AG127" i="3"/>
  <c r="AG128" i="3"/>
  <c r="AG129" i="3"/>
  <c r="AG130" i="3"/>
  <c r="AG131" i="3"/>
  <c r="AG132" i="3"/>
  <c r="AG133" i="3"/>
  <c r="AG134" i="3"/>
  <c r="AG135" i="3"/>
  <c r="AG136" i="3"/>
  <c r="AG137" i="3"/>
  <c r="AG138" i="3"/>
  <c r="AG139" i="3"/>
  <c r="AG140" i="3"/>
  <c r="AG141" i="3"/>
  <c r="AG142" i="3"/>
  <c r="AG143" i="3"/>
  <c r="AG144" i="3"/>
  <c r="AG145" i="3"/>
  <c r="AG146" i="3"/>
  <c r="AG147" i="3"/>
  <c r="AG148" i="3"/>
  <c r="AG149" i="3"/>
  <c r="AG150" i="3"/>
  <c r="AG151" i="3"/>
  <c r="AG152" i="3"/>
  <c r="AG153" i="3"/>
  <c r="AG154" i="3"/>
  <c r="AG155" i="3"/>
  <c r="AG156" i="3"/>
  <c r="AG157" i="3"/>
  <c r="AG158" i="3"/>
  <c r="AG159" i="3"/>
  <c r="AG160" i="3"/>
  <c r="AG161" i="3"/>
  <c r="AG162" i="3"/>
  <c r="AG163" i="3"/>
  <c r="AG164" i="3"/>
  <c r="AG165" i="3"/>
  <c r="AG166" i="3"/>
  <c r="AG167" i="3"/>
  <c r="AG168" i="3"/>
  <c r="AG169" i="3"/>
  <c r="AG170" i="3"/>
  <c r="AG171" i="3"/>
  <c r="AG172" i="3"/>
  <c r="AG173" i="3"/>
  <c r="AG174" i="3"/>
  <c r="AG175" i="3"/>
  <c r="AG176" i="3"/>
  <c r="AG177" i="3"/>
  <c r="AG178" i="3"/>
  <c r="AG179" i="3"/>
  <c r="AG180" i="3"/>
  <c r="AG181" i="3"/>
  <c r="AG182" i="3"/>
  <c r="AG183" i="3"/>
  <c r="AG184" i="3"/>
  <c r="AG185" i="3"/>
  <c r="AG186" i="3"/>
  <c r="AG187" i="3"/>
  <c r="AG188" i="3"/>
  <c r="AG189" i="3"/>
  <c r="AG190" i="3"/>
  <c r="AG191" i="3"/>
  <c r="AG192" i="3"/>
  <c r="AG193" i="3"/>
  <c r="AG194" i="3"/>
  <c r="AG195" i="3"/>
  <c r="AG196" i="3"/>
  <c r="AG197" i="3"/>
  <c r="AG198" i="3"/>
  <c r="AG199" i="3"/>
  <c r="AG200" i="3"/>
  <c r="AG201" i="3"/>
  <c r="AG202" i="3"/>
  <c r="AG203" i="3"/>
  <c r="AG204" i="3"/>
  <c r="AG205" i="3"/>
  <c r="AG206" i="3"/>
  <c r="AG207" i="3"/>
  <c r="AG208" i="3"/>
  <c r="AG209" i="3"/>
  <c r="AG210" i="3"/>
  <c r="AG211" i="3"/>
  <c r="AG212" i="3"/>
  <c r="AG213" i="3"/>
  <c r="AG214" i="3"/>
  <c r="AG215" i="3"/>
  <c r="AG216" i="3"/>
  <c r="AG217" i="3"/>
  <c r="AG218" i="3"/>
  <c r="AG219" i="3"/>
  <c r="AG220" i="3"/>
  <c r="AG221" i="3"/>
  <c r="AG222" i="3"/>
  <c r="AG223" i="3"/>
  <c r="AG224" i="3"/>
  <c r="AG225" i="3"/>
  <c r="AG226" i="3"/>
  <c r="AG227" i="3"/>
  <c r="AG228" i="3"/>
  <c r="AG229" i="3"/>
  <c r="AG230" i="3"/>
  <c r="AG231" i="3"/>
  <c r="AG232" i="3"/>
  <c r="AG233" i="3"/>
  <c r="AG234" i="3"/>
  <c r="AG235" i="3"/>
  <c r="AG236" i="3"/>
  <c r="AG237" i="3"/>
  <c r="AG238" i="3"/>
  <c r="AG239" i="3"/>
  <c r="AG240" i="3"/>
  <c r="AG241" i="3"/>
  <c r="AG242" i="3"/>
  <c r="AG243" i="3"/>
  <c r="AG244" i="3"/>
  <c r="AG245" i="3"/>
  <c r="AG246" i="3"/>
  <c r="AG247" i="3"/>
  <c r="AG248" i="3"/>
  <c r="AG249" i="3"/>
  <c r="AG250" i="3"/>
  <c r="AG251" i="3"/>
  <c r="AG252" i="3"/>
  <c r="AG253" i="3"/>
  <c r="AG254" i="3"/>
  <c r="AG255" i="3"/>
  <c r="AG256" i="3"/>
  <c r="AG257" i="3"/>
  <c r="AG258" i="3"/>
  <c r="AG259" i="3"/>
  <c r="AG260" i="3"/>
  <c r="AG261" i="3"/>
  <c r="AG262" i="3"/>
  <c r="AG263" i="3"/>
  <c r="AG264" i="3"/>
  <c r="AG265" i="3"/>
  <c r="AG266" i="3"/>
  <c r="AG267" i="3"/>
  <c r="AG268" i="3"/>
  <c r="AG269" i="3"/>
  <c r="AG270" i="3"/>
  <c r="AG271" i="3"/>
  <c r="AG272" i="3"/>
  <c r="AG273" i="3"/>
  <c r="AG274" i="3"/>
  <c r="AG275" i="3"/>
  <c r="AG276" i="3"/>
  <c r="AG277" i="3"/>
  <c r="AG278" i="3"/>
  <c r="AG279" i="3"/>
  <c r="AG280" i="3"/>
  <c r="AG281" i="3"/>
  <c r="AG282" i="3"/>
  <c r="AG283" i="3"/>
  <c r="AG284" i="3"/>
  <c r="AG285" i="3"/>
  <c r="AG286" i="3"/>
  <c r="AG287" i="3"/>
  <c r="AG288" i="3"/>
  <c r="AG289" i="3"/>
  <c r="AG290" i="3"/>
  <c r="AG291" i="3"/>
  <c r="AG292" i="3"/>
  <c r="AG293" i="3"/>
  <c r="AG294" i="3"/>
  <c r="AG295" i="3"/>
  <c r="AG296" i="3"/>
  <c r="AG297" i="3"/>
  <c r="AG298" i="3"/>
  <c r="AG299" i="3"/>
  <c r="AG300" i="3"/>
  <c r="AG301" i="3"/>
  <c r="AG302" i="3"/>
  <c r="AG303" i="3"/>
  <c r="AG304" i="3"/>
  <c r="AG305" i="3"/>
  <c r="AG306" i="3"/>
  <c r="AG307" i="3"/>
  <c r="AG308" i="3"/>
  <c r="AG309" i="3"/>
  <c r="AG310" i="3"/>
  <c r="AG311" i="3"/>
  <c r="AG312" i="3"/>
  <c r="AG313" i="3"/>
  <c r="AG314" i="3"/>
  <c r="AG315" i="3"/>
  <c r="AG316" i="3"/>
  <c r="AG317" i="3"/>
  <c r="AG318" i="3"/>
  <c r="AG319" i="3"/>
  <c r="AG320" i="3"/>
  <c r="AG321" i="3"/>
  <c r="AG322" i="3"/>
  <c r="AG323" i="3"/>
  <c r="AG324" i="3"/>
  <c r="AG325" i="3"/>
  <c r="AG326" i="3"/>
  <c r="AG327" i="3"/>
  <c r="AG328" i="3"/>
  <c r="AG329" i="3"/>
  <c r="AG330" i="3"/>
  <c r="AG331" i="3"/>
  <c r="AG332" i="3"/>
  <c r="AG333" i="3"/>
  <c r="AG334" i="3"/>
  <c r="AG335" i="3"/>
  <c r="AG336" i="3"/>
  <c r="AG337" i="3"/>
  <c r="AG338" i="3"/>
  <c r="AG339" i="3"/>
  <c r="AG340" i="3"/>
  <c r="AG341" i="3"/>
  <c r="AG342" i="3"/>
  <c r="AG343" i="3"/>
  <c r="AG344" i="3"/>
  <c r="AG345" i="3"/>
  <c r="AG346" i="3"/>
  <c r="AG347" i="3"/>
  <c r="AG348" i="3"/>
  <c r="AG349" i="3"/>
  <c r="AG350" i="3"/>
  <c r="AG351" i="3"/>
  <c r="AG352" i="3"/>
  <c r="AG353" i="3"/>
  <c r="AG354" i="3"/>
  <c r="AG355" i="3"/>
  <c r="AG356" i="3"/>
  <c r="AG357" i="3"/>
  <c r="AG358" i="3"/>
  <c r="AG359" i="3"/>
  <c r="AG360" i="3"/>
  <c r="AG361" i="3"/>
  <c r="AG362" i="3"/>
  <c r="AG363" i="3"/>
  <c r="AG364" i="3"/>
  <c r="AG365" i="3"/>
  <c r="AG366" i="3"/>
  <c r="AG367" i="3"/>
  <c r="AG368" i="3"/>
  <c r="AG369" i="3"/>
  <c r="AG370" i="3"/>
  <c r="AG371" i="3"/>
  <c r="AG372" i="3"/>
  <c r="AG373" i="3"/>
  <c r="AG374" i="3"/>
  <c r="AG375" i="3"/>
  <c r="AG376" i="3"/>
  <c r="AG377" i="3"/>
  <c r="AG378" i="3"/>
  <c r="AG379" i="3"/>
  <c r="AG380" i="3"/>
  <c r="AG381" i="3"/>
  <c r="AG382" i="3"/>
  <c r="AG383" i="3"/>
  <c r="AG384" i="3"/>
  <c r="AG385" i="3"/>
  <c r="AG386" i="3"/>
  <c r="AG387" i="3"/>
  <c r="AG388" i="3"/>
  <c r="AG389" i="3"/>
  <c r="AG390" i="3"/>
  <c r="AG391" i="3"/>
  <c r="AG392" i="3"/>
  <c r="AG393" i="3"/>
  <c r="AG394" i="3"/>
  <c r="AG395" i="3"/>
  <c r="AG396" i="3"/>
  <c r="AG397" i="3"/>
  <c r="AG398" i="3"/>
  <c r="AG399" i="3"/>
  <c r="AG400" i="3"/>
  <c r="AG401" i="3"/>
  <c r="AG402" i="3"/>
  <c r="AG403" i="3"/>
  <c r="AG404" i="3"/>
  <c r="AG405" i="3"/>
  <c r="AG406" i="3"/>
  <c r="AG407" i="3"/>
  <c r="AG408" i="3"/>
  <c r="AG409" i="3"/>
  <c r="AG410" i="3"/>
  <c r="AG411" i="3"/>
  <c r="AG412" i="3"/>
  <c r="AG413" i="3"/>
  <c r="AG414" i="3"/>
  <c r="AG415" i="3"/>
  <c r="AG416" i="3"/>
  <c r="AG417" i="3"/>
  <c r="AG418" i="3"/>
  <c r="AG419" i="3"/>
  <c r="AG420" i="3"/>
  <c r="AG421" i="3"/>
  <c r="AG422" i="3"/>
  <c r="AG423" i="3"/>
  <c r="AG424" i="3"/>
  <c r="AG425" i="3"/>
  <c r="AG426" i="3"/>
  <c r="AG427" i="3"/>
  <c r="AG428" i="3"/>
  <c r="AG429" i="3"/>
  <c r="AG430" i="3"/>
  <c r="AG431" i="3"/>
  <c r="AG432" i="3"/>
  <c r="AG433" i="3"/>
  <c r="AG434" i="3"/>
  <c r="AG435" i="3"/>
  <c r="AG436" i="3"/>
  <c r="AG437" i="3"/>
  <c r="AG438" i="3"/>
  <c r="AG439" i="3"/>
  <c r="AG440" i="3"/>
  <c r="AG441" i="3"/>
  <c r="AG442" i="3"/>
  <c r="AG443" i="3"/>
  <c r="AG444" i="3"/>
  <c r="AG445" i="3"/>
  <c r="AG446" i="3"/>
  <c r="AG447" i="3"/>
  <c r="AG448" i="3"/>
  <c r="AG449" i="3"/>
  <c r="AG450" i="3"/>
  <c r="AG451" i="3"/>
  <c r="AG452" i="3"/>
  <c r="AG453" i="3"/>
  <c r="AG454" i="3"/>
  <c r="AG455" i="3"/>
  <c r="AG456" i="3"/>
  <c r="AG457" i="3"/>
  <c r="AG458" i="3"/>
  <c r="AG459" i="3"/>
  <c r="AG460" i="3"/>
  <c r="AG461" i="3"/>
  <c r="AG462" i="3"/>
  <c r="AG463" i="3"/>
  <c r="AG464" i="3"/>
  <c r="AG465" i="3"/>
  <c r="AG466" i="3"/>
  <c r="AG467" i="3"/>
  <c r="AG468" i="3"/>
  <c r="AG469" i="3"/>
  <c r="AG470" i="3"/>
  <c r="AG471" i="3"/>
  <c r="AG472" i="3"/>
  <c r="AG473" i="3"/>
  <c r="AG474" i="3"/>
  <c r="AG475" i="3"/>
  <c r="AG476" i="3"/>
  <c r="AG477" i="3"/>
  <c r="AG478" i="3"/>
  <c r="AG479" i="3"/>
  <c r="AG480" i="3"/>
  <c r="AG481" i="3"/>
  <c r="AG482" i="3"/>
  <c r="AG483" i="3"/>
  <c r="AG484" i="3"/>
  <c r="AG485" i="3"/>
  <c r="AG486" i="3"/>
  <c r="AG487" i="3"/>
  <c r="AG488" i="3"/>
  <c r="AG489" i="3"/>
  <c r="AG490" i="3"/>
  <c r="AG491" i="3"/>
  <c r="AG492" i="3"/>
  <c r="AG493" i="3"/>
  <c r="AG494" i="3"/>
  <c r="AG495" i="3"/>
  <c r="AG496" i="3"/>
  <c r="AG497" i="3"/>
  <c r="AG498" i="3"/>
  <c r="AG499" i="3"/>
  <c r="AG500" i="3"/>
  <c r="AG501" i="3"/>
  <c r="AG502" i="3"/>
  <c r="AG503" i="3"/>
  <c r="AG504" i="3"/>
  <c r="AG505" i="3"/>
  <c r="AG506" i="3"/>
  <c r="AG507" i="3"/>
  <c r="AG508" i="3"/>
  <c r="AG509" i="3"/>
  <c r="AG510" i="3"/>
  <c r="AG511" i="3"/>
  <c r="AG512" i="3"/>
  <c r="AG513" i="3"/>
  <c r="AG514" i="3"/>
  <c r="AG515" i="3"/>
  <c r="AG516" i="3"/>
  <c r="AG517" i="3"/>
  <c r="AG518" i="3"/>
  <c r="AG519" i="3"/>
  <c r="AG520" i="3"/>
  <c r="AG521" i="3"/>
  <c r="AG522" i="3"/>
  <c r="AG523" i="3"/>
  <c r="AG524" i="3"/>
  <c r="AG525" i="3"/>
  <c r="AG526" i="3"/>
  <c r="AG527" i="3"/>
  <c r="AG528" i="3"/>
  <c r="AG529" i="3"/>
  <c r="AG530" i="3"/>
  <c r="AG531" i="3"/>
  <c r="AG532" i="3"/>
  <c r="AG533" i="3"/>
  <c r="AG534" i="3"/>
  <c r="AG535" i="3"/>
  <c r="AG536" i="3"/>
  <c r="AG537" i="3"/>
  <c r="AG538" i="3"/>
  <c r="AG539" i="3"/>
  <c r="AG540" i="3"/>
  <c r="AG541" i="3"/>
  <c r="AG542" i="3"/>
  <c r="AG543" i="3"/>
  <c r="AG544" i="3"/>
  <c r="AG545" i="3"/>
  <c r="AG546" i="3"/>
  <c r="AG547" i="3"/>
  <c r="AG548" i="3"/>
  <c r="AG549" i="3"/>
  <c r="AG550" i="3"/>
  <c r="AG551" i="3"/>
  <c r="AG552" i="3"/>
  <c r="AG553" i="3"/>
  <c r="AG554" i="3"/>
  <c r="AG555" i="3"/>
  <c r="AG556" i="3"/>
  <c r="AG557" i="3"/>
  <c r="AG558" i="3"/>
  <c r="AG559" i="3"/>
  <c r="AG560" i="3"/>
  <c r="AG561" i="3"/>
  <c r="AG562" i="3"/>
  <c r="AG563" i="3"/>
  <c r="AG564" i="3"/>
  <c r="AG565" i="3"/>
  <c r="AG566" i="3"/>
  <c r="AG567" i="3"/>
  <c r="AG568" i="3"/>
  <c r="AG569" i="3"/>
  <c r="AG570" i="3"/>
  <c r="AG571" i="3"/>
  <c r="AG572" i="3"/>
  <c r="AG573" i="3"/>
  <c r="AG574" i="3"/>
  <c r="AG575" i="3"/>
  <c r="AG576" i="3"/>
  <c r="AG577" i="3"/>
  <c r="AG578" i="3"/>
  <c r="AG579" i="3"/>
  <c r="AG580" i="3"/>
  <c r="AG581" i="3"/>
  <c r="AG582" i="3"/>
  <c r="AG583" i="3"/>
  <c r="AG584" i="3"/>
  <c r="AG585" i="3"/>
  <c r="AG586" i="3"/>
  <c r="AG587" i="3"/>
  <c r="AG588" i="3"/>
  <c r="AG589" i="3"/>
  <c r="AG590" i="3"/>
  <c r="AG591" i="3"/>
  <c r="AG592" i="3"/>
  <c r="AG593" i="3"/>
  <c r="AG594" i="3"/>
  <c r="AG595" i="3"/>
  <c r="AG596" i="3"/>
  <c r="AG597" i="3"/>
  <c r="AG598" i="3"/>
  <c r="AG599" i="3"/>
  <c r="AG600" i="3"/>
  <c r="AG601" i="3"/>
  <c r="AG602" i="3"/>
  <c r="AG603" i="3"/>
  <c r="AG604" i="3"/>
  <c r="AG605" i="3"/>
  <c r="AG606" i="3"/>
  <c r="AG607" i="3"/>
  <c r="AG608" i="3"/>
  <c r="AG609" i="3"/>
  <c r="AG610" i="3"/>
  <c r="AG611" i="3"/>
  <c r="AG612" i="3"/>
  <c r="AG613" i="3"/>
  <c r="AG614" i="3"/>
  <c r="AG615" i="3"/>
  <c r="AG616" i="3"/>
  <c r="AG617" i="3"/>
  <c r="AG618" i="3"/>
  <c r="AG619" i="3"/>
  <c r="AG620" i="3"/>
  <c r="AG621" i="3"/>
  <c r="AG622" i="3"/>
  <c r="AG623" i="3"/>
  <c r="AG624" i="3"/>
  <c r="AG625" i="3"/>
  <c r="AG626" i="3"/>
  <c r="AG627" i="3"/>
  <c r="AG628" i="3"/>
  <c r="AG629" i="3"/>
  <c r="AG630" i="3"/>
  <c r="AG631" i="3"/>
  <c r="AG632" i="3"/>
  <c r="AG633" i="3"/>
  <c r="AG634" i="3"/>
  <c r="AG635" i="3"/>
  <c r="AG636" i="3"/>
  <c r="AG637" i="3"/>
  <c r="AG638" i="3"/>
  <c r="AG639" i="3"/>
  <c r="AG640" i="3"/>
  <c r="AG641" i="3"/>
  <c r="AG642" i="3"/>
  <c r="AG643" i="3"/>
  <c r="AG644" i="3"/>
  <c r="AG645" i="3"/>
  <c r="AG646" i="3"/>
  <c r="AG647" i="3"/>
  <c r="AG648" i="3"/>
  <c r="AG649" i="3"/>
  <c r="AG650" i="3"/>
  <c r="AG651" i="3"/>
  <c r="AG652" i="3"/>
  <c r="AG653" i="3"/>
  <c r="AG654" i="3"/>
  <c r="AG655" i="3"/>
  <c r="AG656" i="3"/>
  <c r="AG657" i="3"/>
  <c r="AG658" i="3"/>
  <c r="AG659" i="3"/>
  <c r="AG660" i="3"/>
  <c r="AG661" i="3"/>
  <c r="AG662" i="3"/>
  <c r="AG663" i="3"/>
  <c r="AG664" i="3"/>
  <c r="AG665" i="3"/>
  <c r="AG666" i="3"/>
  <c r="AG667" i="3"/>
  <c r="AG668" i="3"/>
  <c r="AG669" i="3"/>
  <c r="AG670" i="3"/>
  <c r="AG671" i="3"/>
  <c r="AG672" i="3"/>
  <c r="AG673" i="3"/>
  <c r="AG674" i="3"/>
  <c r="AG675" i="3"/>
  <c r="AG676" i="3"/>
  <c r="AG677" i="3"/>
  <c r="AG678" i="3"/>
  <c r="AG679" i="3"/>
  <c r="AG680" i="3"/>
  <c r="AG681" i="3"/>
  <c r="AG682" i="3"/>
  <c r="AG683" i="3"/>
  <c r="AG684" i="3"/>
  <c r="AG685" i="3"/>
  <c r="AG686" i="3"/>
  <c r="AG687" i="3"/>
  <c r="AG688" i="3"/>
  <c r="AG689" i="3"/>
  <c r="AG690" i="3"/>
  <c r="AG691" i="3"/>
  <c r="AG692" i="3"/>
  <c r="AG693" i="3"/>
  <c r="AG694" i="3"/>
  <c r="AG695" i="3"/>
  <c r="AG696" i="3"/>
  <c r="AG697" i="3"/>
  <c r="AG698" i="3"/>
  <c r="AG699" i="3"/>
  <c r="AG700" i="3"/>
  <c r="AG701" i="3"/>
  <c r="AG702" i="3"/>
  <c r="AG703" i="3"/>
  <c r="AG704" i="3"/>
  <c r="AG705" i="3"/>
  <c r="AG706" i="3"/>
  <c r="AG707" i="3"/>
  <c r="AG708" i="3"/>
  <c r="AG709" i="3"/>
  <c r="AG710" i="3"/>
  <c r="AG711" i="3"/>
  <c r="AG712" i="3"/>
  <c r="AG713" i="3"/>
  <c r="AG714" i="3"/>
  <c r="AG715" i="3"/>
  <c r="AG716" i="3"/>
  <c r="AG717" i="3"/>
  <c r="AG718" i="3"/>
  <c r="AG719" i="3"/>
  <c r="AG720" i="3"/>
  <c r="AG721" i="3"/>
  <c r="AG722" i="3"/>
  <c r="AG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A48" i="3"/>
  <c r="AA49" i="3"/>
  <c r="AA50" i="3"/>
  <c r="AA51" i="3"/>
  <c r="AA52" i="3"/>
  <c r="AA53" i="3"/>
  <c r="AA54" i="3"/>
  <c r="AA55" i="3"/>
  <c r="AA56" i="3"/>
  <c r="AA57" i="3"/>
  <c r="AA58" i="3"/>
  <c r="AA59" i="3"/>
  <c r="AA60" i="3"/>
  <c r="AA61" i="3"/>
  <c r="AA62" i="3"/>
  <c r="AA63" i="3"/>
  <c r="AA64" i="3"/>
  <c r="AA65" i="3"/>
  <c r="AA66" i="3"/>
  <c r="AA67" i="3"/>
  <c r="AA68" i="3"/>
  <c r="AA69" i="3"/>
  <c r="AA70" i="3"/>
  <c r="AA71" i="3"/>
  <c r="AA72" i="3"/>
  <c r="AA73" i="3"/>
  <c r="AA74" i="3"/>
  <c r="AA75" i="3"/>
  <c r="AA76" i="3"/>
  <c r="AA77" i="3"/>
  <c r="AA78" i="3"/>
  <c r="AA79" i="3"/>
  <c r="AA80" i="3"/>
  <c r="AA81" i="3"/>
  <c r="AA82" i="3"/>
  <c r="AA83" i="3"/>
  <c r="AA84" i="3"/>
  <c r="AA85" i="3"/>
  <c r="AA86" i="3"/>
  <c r="AA87" i="3"/>
  <c r="AA88" i="3"/>
  <c r="AA89" i="3"/>
  <c r="AA90" i="3"/>
  <c r="AA91" i="3"/>
  <c r="AA92" i="3"/>
  <c r="AA93" i="3"/>
  <c r="AA94" i="3"/>
  <c r="AA95" i="3"/>
  <c r="AA96" i="3"/>
  <c r="AA97" i="3"/>
  <c r="AA98" i="3"/>
  <c r="AA99" i="3"/>
  <c r="AA100" i="3"/>
  <c r="AA101" i="3"/>
  <c r="AA102" i="3"/>
  <c r="AA103" i="3"/>
  <c r="AA104" i="3"/>
  <c r="AA105" i="3"/>
  <c r="AA106" i="3"/>
  <c r="AA107" i="3"/>
  <c r="AA108" i="3"/>
  <c r="AA109" i="3"/>
  <c r="AA110" i="3"/>
  <c r="AA111" i="3"/>
  <c r="AA112" i="3"/>
  <c r="AA113" i="3"/>
  <c r="AA114" i="3"/>
  <c r="AA115" i="3"/>
  <c r="AA116" i="3"/>
  <c r="AA117" i="3"/>
  <c r="AA118" i="3"/>
  <c r="AA119" i="3"/>
  <c r="AA120" i="3"/>
  <c r="AA121" i="3"/>
  <c r="AA122" i="3"/>
  <c r="AA123" i="3"/>
  <c r="AA124" i="3"/>
  <c r="AA125" i="3"/>
  <c r="AA126" i="3"/>
  <c r="AA127" i="3"/>
  <c r="AA128" i="3"/>
  <c r="AA129" i="3"/>
  <c r="AA130" i="3"/>
  <c r="AA131" i="3"/>
  <c r="AA132" i="3"/>
  <c r="AA133" i="3"/>
  <c r="AA134" i="3"/>
  <c r="AA135" i="3"/>
  <c r="AA136" i="3"/>
  <c r="AA137" i="3"/>
  <c r="AA138" i="3"/>
  <c r="AA139" i="3"/>
  <c r="AA140" i="3"/>
  <c r="AA141" i="3"/>
  <c r="AA142" i="3"/>
  <c r="AA143" i="3"/>
  <c r="AA144" i="3"/>
  <c r="AA145" i="3"/>
  <c r="AA146" i="3"/>
  <c r="AA147" i="3"/>
  <c r="AA148" i="3"/>
  <c r="AA149" i="3"/>
  <c r="AA150" i="3"/>
  <c r="AA151" i="3"/>
  <c r="AA152" i="3"/>
  <c r="AA153" i="3"/>
  <c r="AA154" i="3"/>
  <c r="AA155" i="3"/>
  <c r="AA156" i="3"/>
  <c r="AA157" i="3"/>
  <c r="AA158" i="3"/>
  <c r="AA159" i="3"/>
  <c r="AA160" i="3"/>
  <c r="AA161" i="3"/>
  <c r="AA162" i="3"/>
  <c r="AA163" i="3"/>
  <c r="AA164" i="3"/>
  <c r="AA165" i="3"/>
  <c r="AA166" i="3"/>
  <c r="AA167" i="3"/>
  <c r="AA168" i="3"/>
  <c r="AA169" i="3"/>
  <c r="AA170" i="3"/>
  <c r="AA171" i="3"/>
  <c r="AA172" i="3"/>
  <c r="AA173" i="3"/>
  <c r="AA174" i="3"/>
  <c r="AA175" i="3"/>
  <c r="AA176" i="3"/>
  <c r="AA177" i="3"/>
  <c r="AA178" i="3"/>
  <c r="AA179" i="3"/>
  <c r="AA180" i="3"/>
  <c r="AA181" i="3"/>
  <c r="AA182" i="3"/>
  <c r="AA183" i="3"/>
  <c r="AA184" i="3"/>
  <c r="AA185" i="3"/>
  <c r="AA186" i="3"/>
  <c r="AA187" i="3"/>
  <c r="AA188" i="3"/>
  <c r="AA189" i="3"/>
  <c r="AA190" i="3"/>
  <c r="AA191" i="3"/>
  <c r="AA192" i="3"/>
  <c r="AA193" i="3"/>
  <c r="AA194" i="3"/>
  <c r="AA195" i="3"/>
  <c r="AA196" i="3"/>
  <c r="AA197" i="3"/>
  <c r="AA198" i="3"/>
  <c r="AA199" i="3"/>
  <c r="AA200" i="3"/>
  <c r="AA201" i="3"/>
  <c r="AA202" i="3"/>
  <c r="AA203" i="3"/>
  <c r="AA204" i="3"/>
  <c r="AA205" i="3"/>
  <c r="AA206" i="3"/>
  <c r="AA207" i="3"/>
  <c r="AA208" i="3"/>
  <c r="AA209" i="3"/>
  <c r="AA210" i="3"/>
  <c r="AA211" i="3"/>
  <c r="AA212" i="3"/>
  <c r="AA213" i="3"/>
  <c r="AA214" i="3"/>
  <c r="AA215" i="3"/>
  <c r="AA216" i="3"/>
  <c r="AA217" i="3"/>
  <c r="AA218" i="3"/>
  <c r="AA219" i="3"/>
  <c r="AA220" i="3"/>
  <c r="AA221" i="3"/>
  <c r="AA222" i="3"/>
  <c r="AA223" i="3"/>
  <c r="AA224" i="3"/>
  <c r="AA225" i="3"/>
  <c r="AA226" i="3"/>
  <c r="AA227" i="3"/>
  <c r="AA228" i="3"/>
  <c r="AA229" i="3"/>
  <c r="AA230" i="3"/>
  <c r="AA231" i="3"/>
  <c r="AA232" i="3"/>
  <c r="AA233" i="3"/>
  <c r="AA234" i="3"/>
  <c r="AA235" i="3"/>
  <c r="AA236" i="3"/>
  <c r="AA237" i="3"/>
  <c r="AA238" i="3"/>
  <c r="AA239" i="3"/>
  <c r="AA240" i="3"/>
  <c r="AA241" i="3"/>
  <c r="AA242" i="3"/>
  <c r="AA243" i="3"/>
  <c r="AA244" i="3"/>
  <c r="AA245" i="3"/>
  <c r="AA246" i="3"/>
  <c r="AA247" i="3"/>
  <c r="AA248" i="3"/>
  <c r="AA249" i="3"/>
  <c r="AA250" i="3"/>
  <c r="AA251" i="3"/>
  <c r="AA252" i="3"/>
  <c r="AA253" i="3"/>
  <c r="AA254" i="3"/>
  <c r="AA255" i="3"/>
  <c r="AA256" i="3"/>
  <c r="AA257" i="3"/>
  <c r="AA258" i="3"/>
  <c r="AA259" i="3"/>
  <c r="AA260" i="3"/>
  <c r="AA261" i="3"/>
  <c r="AA262" i="3"/>
  <c r="AA263" i="3"/>
  <c r="AA264" i="3"/>
  <c r="AA265" i="3"/>
  <c r="AA266" i="3"/>
  <c r="AA267" i="3"/>
  <c r="AA268" i="3"/>
  <c r="AA269" i="3"/>
  <c r="AA270" i="3"/>
  <c r="AA271" i="3"/>
  <c r="AA272" i="3"/>
  <c r="AA273" i="3"/>
  <c r="AA274" i="3"/>
  <c r="AA275" i="3"/>
  <c r="AA276" i="3"/>
  <c r="AA277" i="3"/>
  <c r="AA278" i="3"/>
  <c r="AA279" i="3"/>
  <c r="AA280" i="3"/>
  <c r="AA281" i="3"/>
  <c r="AA282" i="3"/>
  <c r="AA283" i="3"/>
  <c r="AA284" i="3"/>
  <c r="AA285" i="3"/>
  <c r="AA286" i="3"/>
  <c r="AA287" i="3"/>
  <c r="AA288" i="3"/>
  <c r="AA289" i="3"/>
  <c r="AA290" i="3"/>
  <c r="AA291" i="3"/>
  <c r="AA292" i="3"/>
  <c r="AA293" i="3"/>
  <c r="AA294" i="3"/>
  <c r="AA295" i="3"/>
  <c r="AA296" i="3"/>
  <c r="AA297" i="3"/>
  <c r="AA298" i="3"/>
  <c r="AA299" i="3"/>
  <c r="AA300" i="3"/>
  <c r="AA301" i="3"/>
  <c r="AA302" i="3"/>
  <c r="AA303" i="3"/>
  <c r="AA304" i="3"/>
  <c r="AA305" i="3"/>
  <c r="AA306" i="3"/>
  <c r="AA307" i="3"/>
  <c r="AA308" i="3"/>
  <c r="AA309" i="3"/>
  <c r="AA310" i="3"/>
  <c r="AA311" i="3"/>
  <c r="AA312" i="3"/>
  <c r="AA313" i="3"/>
  <c r="AA314" i="3"/>
  <c r="AA315" i="3"/>
  <c r="AA316" i="3"/>
  <c r="AA317" i="3"/>
  <c r="AA318" i="3"/>
  <c r="AA319" i="3"/>
  <c r="AA320" i="3"/>
  <c r="AA321" i="3"/>
  <c r="AA322" i="3"/>
  <c r="AA323" i="3"/>
  <c r="AA324" i="3"/>
  <c r="AA325" i="3"/>
  <c r="AA326" i="3"/>
  <c r="AA327" i="3"/>
  <c r="AA328" i="3"/>
  <c r="AA329" i="3"/>
  <c r="AA330" i="3"/>
  <c r="AA331" i="3"/>
  <c r="AA332" i="3"/>
  <c r="AA333" i="3"/>
  <c r="AA334" i="3"/>
  <c r="AA335" i="3"/>
  <c r="AA336" i="3"/>
  <c r="AA337" i="3"/>
  <c r="AA338" i="3"/>
  <c r="AA339" i="3"/>
  <c r="AA340" i="3"/>
  <c r="AA341" i="3"/>
  <c r="AA342" i="3"/>
  <c r="AA343" i="3"/>
  <c r="AA344" i="3"/>
  <c r="AA345" i="3"/>
  <c r="AA346" i="3"/>
  <c r="AA347" i="3"/>
  <c r="AA348" i="3"/>
  <c r="AA349" i="3"/>
  <c r="AA350" i="3"/>
  <c r="AA351" i="3"/>
  <c r="AA352" i="3"/>
  <c r="AA353" i="3"/>
  <c r="AA354" i="3"/>
  <c r="AA355" i="3"/>
  <c r="AA356" i="3"/>
  <c r="AA357" i="3"/>
  <c r="AA358" i="3"/>
  <c r="AA359" i="3"/>
  <c r="AA360" i="3"/>
  <c r="AA361" i="3"/>
  <c r="AA362" i="3"/>
  <c r="AA363" i="3"/>
  <c r="AA364" i="3"/>
  <c r="AA365" i="3"/>
  <c r="AA366" i="3"/>
  <c r="AA367" i="3"/>
  <c r="AA368" i="3"/>
  <c r="AA369" i="3"/>
  <c r="AA370" i="3"/>
  <c r="AA371" i="3"/>
  <c r="AA372" i="3"/>
  <c r="AA373" i="3"/>
  <c r="AA374" i="3"/>
  <c r="AA375" i="3"/>
  <c r="AA376" i="3"/>
  <c r="AA377" i="3"/>
  <c r="AA378" i="3"/>
  <c r="AA379" i="3"/>
  <c r="AA380" i="3"/>
  <c r="AA381" i="3"/>
  <c r="AA382" i="3"/>
  <c r="AA383" i="3"/>
  <c r="AA384" i="3"/>
  <c r="AA385" i="3"/>
  <c r="AA386" i="3"/>
  <c r="AA387" i="3"/>
  <c r="AA388" i="3"/>
  <c r="AA389" i="3"/>
  <c r="AA390" i="3"/>
  <c r="AA391" i="3"/>
  <c r="AA392" i="3"/>
  <c r="AA393" i="3"/>
  <c r="AA394" i="3"/>
  <c r="AA395" i="3"/>
  <c r="AA396" i="3"/>
  <c r="AA397" i="3"/>
  <c r="AA398" i="3"/>
  <c r="AA399" i="3"/>
  <c r="AA400" i="3"/>
  <c r="AA401" i="3"/>
  <c r="AA402" i="3"/>
  <c r="AA403" i="3"/>
  <c r="AA404" i="3"/>
  <c r="AA405" i="3"/>
  <c r="AA406" i="3"/>
  <c r="AA407" i="3"/>
  <c r="AA408" i="3"/>
  <c r="AA409" i="3"/>
  <c r="AA410" i="3"/>
  <c r="AA411" i="3"/>
  <c r="AA412" i="3"/>
  <c r="AA413" i="3"/>
  <c r="AA414" i="3"/>
  <c r="AA415" i="3"/>
  <c r="AA416" i="3"/>
  <c r="AA417" i="3"/>
  <c r="AA418" i="3"/>
  <c r="AA419" i="3"/>
  <c r="AA420" i="3"/>
  <c r="AA421" i="3"/>
  <c r="AA422" i="3"/>
  <c r="AA423" i="3"/>
  <c r="AA424" i="3"/>
  <c r="AA425" i="3"/>
  <c r="AA426" i="3"/>
  <c r="AA427" i="3"/>
  <c r="AA428" i="3"/>
  <c r="AA429" i="3"/>
  <c r="AA430" i="3"/>
  <c r="AA431" i="3"/>
  <c r="AA432" i="3"/>
  <c r="AA433" i="3"/>
  <c r="AA434" i="3"/>
  <c r="AA435" i="3"/>
  <c r="AA436" i="3"/>
  <c r="AA437" i="3"/>
  <c r="AA438" i="3"/>
  <c r="AA439" i="3"/>
  <c r="AA440" i="3"/>
  <c r="AA441" i="3"/>
  <c r="AA442" i="3"/>
  <c r="AA443" i="3"/>
  <c r="AA444" i="3"/>
  <c r="AA445" i="3"/>
  <c r="AA446" i="3"/>
  <c r="AA447" i="3"/>
  <c r="AA448" i="3"/>
  <c r="AA449" i="3"/>
  <c r="AA450" i="3"/>
  <c r="AA451" i="3"/>
  <c r="AA452" i="3"/>
  <c r="AA453" i="3"/>
  <c r="AA454" i="3"/>
  <c r="AA455" i="3"/>
  <c r="AA456" i="3"/>
  <c r="AA457" i="3"/>
  <c r="AA458" i="3"/>
  <c r="AA459" i="3"/>
  <c r="AA460" i="3"/>
  <c r="AA461" i="3"/>
  <c r="AA462" i="3"/>
  <c r="AA463" i="3"/>
  <c r="AA464" i="3"/>
  <c r="AA465" i="3"/>
  <c r="AA466" i="3"/>
  <c r="AA467" i="3"/>
  <c r="AA468" i="3"/>
  <c r="AA469" i="3"/>
  <c r="AA470" i="3"/>
  <c r="AA471" i="3"/>
  <c r="AA472" i="3"/>
  <c r="AA473" i="3"/>
  <c r="AA474" i="3"/>
  <c r="AA475" i="3"/>
  <c r="AA476" i="3"/>
  <c r="AA477" i="3"/>
  <c r="AA478" i="3"/>
  <c r="AA479" i="3"/>
  <c r="AA480" i="3"/>
  <c r="AA481" i="3"/>
  <c r="AA482" i="3"/>
  <c r="AA483" i="3"/>
  <c r="AA484" i="3"/>
  <c r="AA485" i="3"/>
  <c r="AA486" i="3"/>
  <c r="AA487" i="3"/>
  <c r="AA488" i="3"/>
  <c r="AA489" i="3"/>
  <c r="AA490" i="3"/>
  <c r="AA491" i="3"/>
  <c r="AA492" i="3"/>
  <c r="AA493" i="3"/>
  <c r="AA494" i="3"/>
  <c r="AA495" i="3"/>
  <c r="AA496" i="3"/>
  <c r="AA497" i="3"/>
  <c r="AA498" i="3"/>
  <c r="AA499" i="3"/>
  <c r="AA500" i="3"/>
  <c r="AA501" i="3"/>
  <c r="AA502" i="3"/>
  <c r="AA503" i="3"/>
  <c r="AA504" i="3"/>
  <c r="AA505" i="3"/>
  <c r="AA506" i="3"/>
  <c r="AA507" i="3"/>
  <c r="AA508" i="3"/>
  <c r="AA509" i="3"/>
  <c r="AA510" i="3"/>
  <c r="AA511" i="3"/>
  <c r="AA512" i="3"/>
  <c r="AA513" i="3"/>
  <c r="AA514" i="3"/>
  <c r="AA515" i="3"/>
  <c r="AA516" i="3"/>
  <c r="AA517" i="3"/>
  <c r="AA518" i="3"/>
  <c r="AA519" i="3"/>
  <c r="AA520" i="3"/>
  <c r="AA521" i="3"/>
  <c r="AA522" i="3"/>
  <c r="AA523" i="3"/>
  <c r="AA524" i="3"/>
  <c r="AA525" i="3"/>
  <c r="AA526" i="3"/>
  <c r="AA527" i="3"/>
  <c r="AA528" i="3"/>
  <c r="AA529" i="3"/>
  <c r="AA530" i="3"/>
  <c r="AA531" i="3"/>
  <c r="AA532" i="3"/>
  <c r="AA533" i="3"/>
  <c r="AA534" i="3"/>
  <c r="AA535" i="3"/>
  <c r="AA536" i="3"/>
  <c r="AA537" i="3"/>
  <c r="AA538" i="3"/>
  <c r="AA539" i="3"/>
  <c r="AA540" i="3"/>
  <c r="AA541" i="3"/>
  <c r="AA542" i="3"/>
  <c r="AA543" i="3"/>
  <c r="AA544" i="3"/>
  <c r="AA545" i="3"/>
  <c r="AA546" i="3"/>
  <c r="AA547" i="3"/>
  <c r="AA548" i="3"/>
  <c r="AA549" i="3"/>
  <c r="AA550" i="3"/>
  <c r="AA551" i="3"/>
  <c r="AA552" i="3"/>
  <c r="AA553" i="3"/>
  <c r="AA554" i="3"/>
  <c r="AA555" i="3"/>
  <c r="AA556" i="3"/>
  <c r="AA557" i="3"/>
  <c r="AA558" i="3"/>
  <c r="AA559" i="3"/>
  <c r="AA560" i="3"/>
  <c r="AA561" i="3"/>
  <c r="AA562" i="3"/>
  <c r="AA563" i="3"/>
  <c r="AA564" i="3"/>
  <c r="AA565" i="3"/>
  <c r="AA566" i="3"/>
  <c r="AA567" i="3"/>
  <c r="AA568" i="3"/>
  <c r="AA569" i="3"/>
  <c r="AA570" i="3"/>
  <c r="AA571" i="3"/>
  <c r="AA572" i="3"/>
  <c r="AA573" i="3"/>
  <c r="AA574" i="3"/>
  <c r="AA575" i="3"/>
  <c r="AA576" i="3"/>
  <c r="AA577" i="3"/>
  <c r="AA578" i="3"/>
  <c r="AA579" i="3"/>
  <c r="AA580" i="3"/>
  <c r="AA581" i="3"/>
  <c r="AA582" i="3"/>
  <c r="AA583" i="3"/>
  <c r="AA584" i="3"/>
  <c r="AA585" i="3"/>
  <c r="AA586" i="3"/>
  <c r="AA587" i="3"/>
  <c r="AA588" i="3"/>
  <c r="AA589" i="3"/>
  <c r="AA590" i="3"/>
  <c r="AA591" i="3"/>
  <c r="AA592" i="3"/>
  <c r="AA593" i="3"/>
  <c r="AA594" i="3"/>
  <c r="AA595" i="3"/>
  <c r="AA596" i="3"/>
  <c r="AA597" i="3"/>
  <c r="AA598" i="3"/>
  <c r="AA599" i="3"/>
  <c r="AA600" i="3"/>
  <c r="AA601" i="3"/>
  <c r="AA602" i="3"/>
  <c r="AA603" i="3"/>
  <c r="AA604" i="3"/>
  <c r="AA605" i="3"/>
  <c r="AA606" i="3"/>
  <c r="AA607" i="3"/>
  <c r="AA608" i="3"/>
  <c r="AA609" i="3"/>
  <c r="AA610" i="3"/>
  <c r="AA611" i="3"/>
  <c r="AA612" i="3"/>
  <c r="AA613" i="3"/>
  <c r="AA614" i="3"/>
  <c r="AA615" i="3"/>
  <c r="AA616" i="3"/>
  <c r="AA617" i="3"/>
  <c r="AA618" i="3"/>
  <c r="AA619" i="3"/>
  <c r="AA620" i="3"/>
  <c r="AA621" i="3"/>
  <c r="AA622" i="3"/>
  <c r="AA623" i="3"/>
  <c r="AA624" i="3"/>
  <c r="AA625" i="3"/>
  <c r="AA626" i="3"/>
  <c r="AA627" i="3"/>
  <c r="AA628" i="3"/>
  <c r="AA629" i="3"/>
  <c r="AA630" i="3"/>
  <c r="AA631" i="3"/>
  <c r="AA632" i="3"/>
  <c r="AA633" i="3"/>
  <c r="AA634" i="3"/>
  <c r="AA635" i="3"/>
  <c r="AA636" i="3"/>
  <c r="AA637" i="3"/>
  <c r="AA638" i="3"/>
  <c r="AA639" i="3"/>
  <c r="AA640" i="3"/>
  <c r="AA641" i="3"/>
  <c r="AA642" i="3"/>
  <c r="AA643" i="3"/>
  <c r="AA644" i="3"/>
  <c r="AA645" i="3"/>
  <c r="AA646" i="3"/>
  <c r="AA647" i="3"/>
  <c r="AA648" i="3"/>
  <c r="AA649" i="3"/>
  <c r="AA650" i="3"/>
  <c r="AA651" i="3"/>
  <c r="AA652" i="3"/>
  <c r="AA653" i="3"/>
  <c r="AA654" i="3"/>
  <c r="AA655" i="3"/>
  <c r="AA656" i="3"/>
  <c r="AA657" i="3"/>
  <c r="AA658" i="3"/>
  <c r="AA659" i="3"/>
  <c r="AA660" i="3"/>
  <c r="AA661" i="3"/>
  <c r="AA662" i="3"/>
  <c r="AA663" i="3"/>
  <c r="AA664" i="3"/>
  <c r="AA665" i="3"/>
  <c r="AA666" i="3"/>
  <c r="AA667" i="3"/>
  <c r="AA668" i="3"/>
  <c r="AA669" i="3"/>
  <c r="AA670" i="3"/>
  <c r="AA671" i="3"/>
  <c r="AA672" i="3"/>
  <c r="AA673" i="3"/>
  <c r="AA674" i="3"/>
  <c r="AA675" i="3"/>
  <c r="AA676" i="3"/>
  <c r="AA677" i="3"/>
  <c r="AA678" i="3"/>
  <c r="AA679" i="3"/>
  <c r="AA680" i="3"/>
  <c r="AA681" i="3"/>
  <c r="AA682" i="3"/>
  <c r="AA683" i="3"/>
  <c r="AA684" i="3"/>
  <c r="AA685" i="3"/>
  <c r="AA686" i="3"/>
  <c r="AA687" i="3"/>
  <c r="AA688" i="3"/>
  <c r="AA689" i="3"/>
  <c r="AA690" i="3"/>
  <c r="AA691" i="3"/>
  <c r="AA692" i="3"/>
  <c r="AA693" i="3"/>
  <c r="AA694" i="3"/>
  <c r="AA695" i="3"/>
  <c r="AA696" i="3"/>
  <c r="AA697" i="3"/>
  <c r="AA698" i="3"/>
  <c r="AA699" i="3"/>
  <c r="AA700" i="3"/>
  <c r="AA701" i="3"/>
  <c r="AA702" i="3"/>
  <c r="AA703" i="3"/>
  <c r="AA704" i="3"/>
  <c r="AA705" i="3"/>
  <c r="AA706" i="3"/>
  <c r="AA707" i="3"/>
  <c r="AA708" i="3"/>
  <c r="AA709" i="3"/>
  <c r="AA710" i="3"/>
  <c r="AA711" i="3"/>
  <c r="AA712" i="3"/>
  <c r="AA713" i="3"/>
  <c r="AA714" i="3"/>
  <c r="AA715" i="3"/>
  <c r="AA716" i="3"/>
  <c r="AA717" i="3"/>
  <c r="AA718" i="3"/>
  <c r="AA719" i="3"/>
  <c r="AA720" i="3"/>
  <c r="AA721" i="3"/>
  <c r="AA722" i="3"/>
  <c r="AA3" i="3"/>
  <c r="T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70" i="3"/>
  <c r="T171" i="3"/>
  <c r="T172" i="3"/>
  <c r="T173" i="3"/>
  <c r="T174" i="3"/>
  <c r="T175" i="3"/>
  <c r="T176" i="3"/>
  <c r="T177" i="3"/>
  <c r="T178" i="3"/>
  <c r="T179" i="3"/>
  <c r="T180" i="3"/>
  <c r="T181" i="3"/>
  <c r="T182" i="3"/>
  <c r="T183" i="3"/>
  <c r="T184" i="3"/>
  <c r="T185" i="3"/>
  <c r="T186" i="3"/>
  <c r="T187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T200" i="3"/>
  <c r="T201" i="3"/>
  <c r="T202" i="3"/>
  <c r="T203" i="3"/>
  <c r="T204" i="3"/>
  <c r="T205" i="3"/>
  <c r="T206" i="3"/>
  <c r="T207" i="3"/>
  <c r="T208" i="3"/>
  <c r="T209" i="3"/>
  <c r="T210" i="3"/>
  <c r="T211" i="3"/>
  <c r="T212" i="3"/>
  <c r="T213" i="3"/>
  <c r="T214" i="3"/>
  <c r="T215" i="3"/>
  <c r="T216" i="3"/>
  <c r="T217" i="3"/>
  <c r="T218" i="3"/>
  <c r="T219" i="3"/>
  <c r="T220" i="3"/>
  <c r="T221" i="3"/>
  <c r="T222" i="3"/>
  <c r="T223" i="3"/>
  <c r="T224" i="3"/>
  <c r="T225" i="3"/>
  <c r="T226" i="3"/>
  <c r="T227" i="3"/>
  <c r="T228" i="3"/>
  <c r="T229" i="3"/>
  <c r="T230" i="3"/>
  <c r="T231" i="3"/>
  <c r="T232" i="3"/>
  <c r="T233" i="3"/>
  <c r="T234" i="3"/>
  <c r="T235" i="3"/>
  <c r="T236" i="3"/>
  <c r="T237" i="3"/>
  <c r="T238" i="3"/>
  <c r="T239" i="3"/>
  <c r="T240" i="3"/>
  <c r="T241" i="3"/>
  <c r="T242" i="3"/>
  <c r="T243" i="3"/>
  <c r="T244" i="3"/>
  <c r="T245" i="3"/>
  <c r="T246" i="3"/>
  <c r="T247" i="3"/>
  <c r="T248" i="3"/>
  <c r="T249" i="3"/>
  <c r="T250" i="3"/>
  <c r="T251" i="3"/>
  <c r="T252" i="3"/>
  <c r="T253" i="3"/>
  <c r="T254" i="3"/>
  <c r="T255" i="3"/>
  <c r="T256" i="3"/>
  <c r="T257" i="3"/>
  <c r="T258" i="3"/>
  <c r="T259" i="3"/>
  <c r="T260" i="3"/>
  <c r="T261" i="3"/>
  <c r="T262" i="3"/>
  <c r="T263" i="3"/>
  <c r="T264" i="3"/>
  <c r="T265" i="3"/>
  <c r="T266" i="3"/>
  <c r="T267" i="3"/>
  <c r="T268" i="3"/>
  <c r="T269" i="3"/>
  <c r="T270" i="3"/>
  <c r="T271" i="3"/>
  <c r="T272" i="3"/>
  <c r="T273" i="3"/>
  <c r="T274" i="3"/>
  <c r="T275" i="3"/>
  <c r="T276" i="3"/>
  <c r="T277" i="3"/>
  <c r="T278" i="3"/>
  <c r="T279" i="3"/>
  <c r="T280" i="3"/>
  <c r="T281" i="3"/>
  <c r="T282" i="3"/>
  <c r="T283" i="3"/>
  <c r="T284" i="3"/>
  <c r="T285" i="3"/>
  <c r="T286" i="3"/>
  <c r="T287" i="3"/>
  <c r="T288" i="3"/>
  <c r="T289" i="3"/>
  <c r="T290" i="3"/>
  <c r="T291" i="3"/>
  <c r="T292" i="3"/>
  <c r="T293" i="3"/>
  <c r="T294" i="3"/>
  <c r="T295" i="3"/>
  <c r="T296" i="3"/>
  <c r="T297" i="3"/>
  <c r="T298" i="3"/>
  <c r="T299" i="3"/>
  <c r="T300" i="3"/>
  <c r="T301" i="3"/>
  <c r="T302" i="3"/>
  <c r="T303" i="3"/>
  <c r="T304" i="3"/>
  <c r="T305" i="3"/>
  <c r="T306" i="3"/>
  <c r="T307" i="3"/>
  <c r="T308" i="3"/>
  <c r="T309" i="3"/>
  <c r="T310" i="3"/>
  <c r="T311" i="3"/>
  <c r="T312" i="3"/>
  <c r="T313" i="3"/>
  <c r="T314" i="3"/>
  <c r="T315" i="3"/>
  <c r="T316" i="3"/>
  <c r="T317" i="3"/>
  <c r="T318" i="3"/>
  <c r="T319" i="3"/>
  <c r="T320" i="3"/>
  <c r="T321" i="3"/>
  <c r="T322" i="3"/>
  <c r="T323" i="3"/>
  <c r="T324" i="3"/>
  <c r="T325" i="3"/>
  <c r="T326" i="3"/>
  <c r="T327" i="3"/>
  <c r="T328" i="3"/>
  <c r="T329" i="3"/>
  <c r="T330" i="3"/>
  <c r="T331" i="3"/>
  <c r="T332" i="3"/>
  <c r="T333" i="3"/>
  <c r="T334" i="3"/>
  <c r="T335" i="3"/>
  <c r="T336" i="3"/>
  <c r="T337" i="3"/>
  <c r="T338" i="3"/>
  <c r="T339" i="3"/>
  <c r="T340" i="3"/>
  <c r="T341" i="3"/>
  <c r="T342" i="3"/>
  <c r="T343" i="3"/>
  <c r="T344" i="3"/>
  <c r="T345" i="3"/>
  <c r="T346" i="3"/>
  <c r="T347" i="3"/>
  <c r="T348" i="3"/>
  <c r="T349" i="3"/>
  <c r="T350" i="3"/>
  <c r="T351" i="3"/>
  <c r="T352" i="3"/>
  <c r="T353" i="3"/>
  <c r="T354" i="3"/>
  <c r="T355" i="3"/>
  <c r="T356" i="3"/>
  <c r="T357" i="3"/>
  <c r="T358" i="3"/>
  <c r="T359" i="3"/>
  <c r="T360" i="3"/>
  <c r="T361" i="3"/>
  <c r="T362" i="3"/>
  <c r="T363" i="3"/>
  <c r="T364" i="3"/>
  <c r="T365" i="3"/>
  <c r="T366" i="3"/>
  <c r="T367" i="3"/>
  <c r="T368" i="3"/>
  <c r="T369" i="3"/>
  <c r="T370" i="3"/>
  <c r="T371" i="3"/>
  <c r="T372" i="3"/>
  <c r="T373" i="3"/>
  <c r="T374" i="3"/>
  <c r="T375" i="3"/>
  <c r="T376" i="3"/>
  <c r="T377" i="3"/>
  <c r="T378" i="3"/>
  <c r="T379" i="3"/>
  <c r="T380" i="3"/>
  <c r="T381" i="3"/>
  <c r="T382" i="3"/>
  <c r="T383" i="3"/>
  <c r="T384" i="3"/>
  <c r="T385" i="3"/>
  <c r="T386" i="3"/>
  <c r="T387" i="3"/>
  <c r="T388" i="3"/>
  <c r="T389" i="3"/>
  <c r="T390" i="3"/>
  <c r="T391" i="3"/>
  <c r="T392" i="3"/>
  <c r="T393" i="3"/>
  <c r="T394" i="3"/>
  <c r="T395" i="3"/>
  <c r="T396" i="3"/>
  <c r="T397" i="3"/>
  <c r="T398" i="3"/>
  <c r="T399" i="3"/>
  <c r="T400" i="3"/>
  <c r="T401" i="3"/>
  <c r="T402" i="3"/>
  <c r="T403" i="3"/>
  <c r="T404" i="3"/>
  <c r="T405" i="3"/>
  <c r="T406" i="3"/>
  <c r="T407" i="3"/>
  <c r="T408" i="3"/>
  <c r="T409" i="3"/>
  <c r="T410" i="3"/>
  <c r="T411" i="3"/>
  <c r="T412" i="3"/>
  <c r="T413" i="3"/>
  <c r="T414" i="3"/>
  <c r="T415" i="3"/>
  <c r="T416" i="3"/>
  <c r="T417" i="3"/>
  <c r="T418" i="3"/>
  <c r="T419" i="3"/>
  <c r="T420" i="3"/>
  <c r="T421" i="3"/>
  <c r="T422" i="3"/>
  <c r="T423" i="3"/>
  <c r="T424" i="3"/>
  <c r="T425" i="3"/>
  <c r="T426" i="3"/>
  <c r="T427" i="3"/>
  <c r="T428" i="3"/>
  <c r="T429" i="3"/>
  <c r="T430" i="3"/>
  <c r="T431" i="3"/>
  <c r="T432" i="3"/>
  <c r="T433" i="3"/>
  <c r="T434" i="3"/>
  <c r="T435" i="3"/>
  <c r="T436" i="3"/>
  <c r="T437" i="3"/>
  <c r="T438" i="3"/>
  <c r="T439" i="3"/>
  <c r="T440" i="3"/>
  <c r="T441" i="3"/>
  <c r="T442" i="3"/>
  <c r="T443" i="3"/>
  <c r="T444" i="3"/>
  <c r="T445" i="3"/>
  <c r="T446" i="3"/>
  <c r="T447" i="3"/>
  <c r="T448" i="3"/>
  <c r="T449" i="3"/>
  <c r="T450" i="3"/>
  <c r="T451" i="3"/>
  <c r="T452" i="3"/>
  <c r="T453" i="3"/>
  <c r="T454" i="3"/>
  <c r="T455" i="3"/>
  <c r="T456" i="3"/>
  <c r="T457" i="3"/>
  <c r="T458" i="3"/>
  <c r="T459" i="3"/>
  <c r="T460" i="3"/>
  <c r="T461" i="3"/>
  <c r="T462" i="3"/>
  <c r="T463" i="3"/>
  <c r="T464" i="3"/>
  <c r="T465" i="3"/>
  <c r="T466" i="3"/>
  <c r="T467" i="3"/>
  <c r="T468" i="3"/>
  <c r="T469" i="3"/>
  <c r="T470" i="3"/>
  <c r="T471" i="3"/>
  <c r="T472" i="3"/>
  <c r="T473" i="3"/>
  <c r="T474" i="3"/>
  <c r="T475" i="3"/>
  <c r="T476" i="3"/>
  <c r="T477" i="3"/>
  <c r="T478" i="3"/>
  <c r="T479" i="3"/>
  <c r="T480" i="3"/>
  <c r="T481" i="3"/>
  <c r="T482" i="3"/>
  <c r="T483" i="3"/>
  <c r="T484" i="3"/>
  <c r="T485" i="3"/>
  <c r="T486" i="3"/>
  <c r="T487" i="3"/>
  <c r="T488" i="3"/>
  <c r="T489" i="3"/>
  <c r="T490" i="3"/>
  <c r="T491" i="3"/>
  <c r="T492" i="3"/>
  <c r="T493" i="3"/>
  <c r="T494" i="3"/>
  <c r="T495" i="3"/>
  <c r="T496" i="3"/>
  <c r="T497" i="3"/>
  <c r="T498" i="3"/>
  <c r="T499" i="3"/>
  <c r="T500" i="3"/>
  <c r="T501" i="3"/>
  <c r="T502" i="3"/>
  <c r="T503" i="3"/>
  <c r="T504" i="3"/>
  <c r="T505" i="3"/>
  <c r="T506" i="3"/>
  <c r="T507" i="3"/>
  <c r="T508" i="3"/>
  <c r="T509" i="3"/>
  <c r="T510" i="3"/>
  <c r="T511" i="3"/>
  <c r="T512" i="3"/>
  <c r="T513" i="3"/>
  <c r="T514" i="3"/>
  <c r="T515" i="3"/>
  <c r="T516" i="3"/>
  <c r="T517" i="3"/>
  <c r="T518" i="3"/>
  <c r="T519" i="3"/>
  <c r="T520" i="3"/>
  <c r="T521" i="3"/>
  <c r="T522" i="3"/>
  <c r="T523" i="3"/>
  <c r="T524" i="3"/>
  <c r="T525" i="3"/>
  <c r="T526" i="3"/>
  <c r="T527" i="3"/>
  <c r="T528" i="3"/>
  <c r="T529" i="3"/>
  <c r="T530" i="3"/>
  <c r="T531" i="3"/>
  <c r="T532" i="3"/>
  <c r="T533" i="3"/>
  <c r="T534" i="3"/>
  <c r="T535" i="3"/>
  <c r="T536" i="3"/>
  <c r="T537" i="3"/>
  <c r="T538" i="3"/>
  <c r="T539" i="3"/>
  <c r="T540" i="3"/>
  <c r="T541" i="3"/>
  <c r="T542" i="3"/>
  <c r="T543" i="3"/>
  <c r="T544" i="3"/>
  <c r="T545" i="3"/>
  <c r="T546" i="3"/>
  <c r="T547" i="3"/>
  <c r="T548" i="3"/>
  <c r="T549" i="3"/>
  <c r="T550" i="3"/>
  <c r="T551" i="3"/>
  <c r="T552" i="3"/>
  <c r="T553" i="3"/>
  <c r="T554" i="3"/>
  <c r="T555" i="3"/>
  <c r="T556" i="3"/>
  <c r="T557" i="3"/>
  <c r="T558" i="3"/>
  <c r="T559" i="3"/>
  <c r="T560" i="3"/>
  <c r="T561" i="3"/>
  <c r="T562" i="3"/>
  <c r="T563" i="3"/>
  <c r="T564" i="3"/>
  <c r="T565" i="3"/>
  <c r="T566" i="3"/>
  <c r="T567" i="3"/>
  <c r="T568" i="3"/>
  <c r="T569" i="3"/>
  <c r="T570" i="3"/>
  <c r="T571" i="3"/>
  <c r="T572" i="3"/>
  <c r="T573" i="3"/>
  <c r="T574" i="3"/>
  <c r="T575" i="3"/>
  <c r="T576" i="3"/>
  <c r="T577" i="3"/>
  <c r="T578" i="3"/>
  <c r="T579" i="3"/>
  <c r="T580" i="3"/>
  <c r="T581" i="3"/>
  <c r="T582" i="3"/>
  <c r="T583" i="3"/>
  <c r="T584" i="3"/>
  <c r="T585" i="3"/>
  <c r="T586" i="3"/>
  <c r="T587" i="3"/>
  <c r="T588" i="3"/>
  <c r="T589" i="3"/>
  <c r="T590" i="3"/>
  <c r="T591" i="3"/>
  <c r="T592" i="3"/>
  <c r="T593" i="3"/>
  <c r="T594" i="3"/>
  <c r="T595" i="3"/>
  <c r="T596" i="3"/>
  <c r="T597" i="3"/>
  <c r="T598" i="3"/>
  <c r="T599" i="3"/>
  <c r="T600" i="3"/>
  <c r="T601" i="3"/>
  <c r="T602" i="3"/>
  <c r="T603" i="3"/>
  <c r="T604" i="3"/>
  <c r="T605" i="3"/>
  <c r="T606" i="3"/>
  <c r="T607" i="3"/>
  <c r="T608" i="3"/>
  <c r="T609" i="3"/>
  <c r="T610" i="3"/>
  <c r="T611" i="3"/>
  <c r="T612" i="3"/>
  <c r="T613" i="3"/>
  <c r="T614" i="3"/>
  <c r="T615" i="3"/>
  <c r="T616" i="3"/>
  <c r="T617" i="3"/>
  <c r="T618" i="3"/>
  <c r="T619" i="3"/>
  <c r="T620" i="3"/>
  <c r="T621" i="3"/>
  <c r="T622" i="3"/>
  <c r="T623" i="3"/>
  <c r="T624" i="3"/>
  <c r="T625" i="3"/>
  <c r="T626" i="3"/>
  <c r="T627" i="3"/>
  <c r="T628" i="3"/>
  <c r="T629" i="3"/>
  <c r="T630" i="3"/>
  <c r="T631" i="3"/>
  <c r="T632" i="3"/>
  <c r="T633" i="3"/>
  <c r="T634" i="3"/>
  <c r="T635" i="3"/>
  <c r="T636" i="3"/>
  <c r="T637" i="3"/>
  <c r="T638" i="3"/>
  <c r="T639" i="3"/>
  <c r="T640" i="3"/>
  <c r="T641" i="3"/>
  <c r="T642" i="3"/>
  <c r="T643" i="3"/>
  <c r="T644" i="3"/>
  <c r="T645" i="3"/>
  <c r="T646" i="3"/>
  <c r="T647" i="3"/>
  <c r="T648" i="3"/>
  <c r="T649" i="3"/>
  <c r="T650" i="3"/>
  <c r="T651" i="3"/>
  <c r="T652" i="3"/>
  <c r="T653" i="3"/>
  <c r="T654" i="3"/>
  <c r="T655" i="3"/>
  <c r="T656" i="3"/>
  <c r="T657" i="3"/>
  <c r="T658" i="3"/>
  <c r="T659" i="3"/>
  <c r="T660" i="3"/>
  <c r="T661" i="3"/>
  <c r="T662" i="3"/>
  <c r="T663" i="3"/>
  <c r="T664" i="3"/>
  <c r="T665" i="3"/>
  <c r="T666" i="3"/>
  <c r="T667" i="3"/>
  <c r="T668" i="3"/>
  <c r="T669" i="3"/>
  <c r="T670" i="3"/>
  <c r="T671" i="3"/>
  <c r="T672" i="3"/>
  <c r="T673" i="3"/>
  <c r="T674" i="3"/>
  <c r="T675" i="3"/>
  <c r="T676" i="3"/>
  <c r="T677" i="3"/>
  <c r="T678" i="3"/>
  <c r="T679" i="3"/>
  <c r="T680" i="3"/>
  <c r="T681" i="3"/>
  <c r="T682" i="3"/>
  <c r="T683" i="3"/>
  <c r="T684" i="3"/>
  <c r="T685" i="3"/>
  <c r="T686" i="3"/>
  <c r="T687" i="3"/>
  <c r="T688" i="3"/>
  <c r="T689" i="3"/>
  <c r="T690" i="3"/>
  <c r="T691" i="3"/>
  <c r="T692" i="3"/>
  <c r="T693" i="3"/>
  <c r="T694" i="3"/>
  <c r="T695" i="3"/>
  <c r="T696" i="3"/>
  <c r="T697" i="3"/>
  <c r="T698" i="3"/>
  <c r="T699" i="3"/>
  <c r="T700" i="3"/>
  <c r="T701" i="3"/>
  <c r="T702" i="3"/>
  <c r="T703" i="3"/>
  <c r="T704" i="3"/>
  <c r="T705" i="3"/>
  <c r="T706" i="3"/>
  <c r="T707" i="3"/>
  <c r="T708" i="3"/>
  <c r="T709" i="3"/>
  <c r="T710" i="3"/>
  <c r="T711" i="3"/>
  <c r="T712" i="3"/>
  <c r="T713" i="3"/>
  <c r="T714" i="3"/>
  <c r="T715" i="3"/>
  <c r="T716" i="3"/>
  <c r="T717" i="3"/>
  <c r="T718" i="3"/>
  <c r="T719" i="3"/>
  <c r="T720" i="3"/>
  <c r="T721" i="3"/>
  <c r="T722" i="3"/>
  <c r="T3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42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8" i="3"/>
  <c r="O359" i="3"/>
  <c r="O360" i="3"/>
  <c r="O361" i="3"/>
  <c r="O362" i="3"/>
  <c r="O363" i="3"/>
  <c r="O364" i="3"/>
  <c r="O365" i="3"/>
  <c r="O366" i="3"/>
  <c r="O367" i="3"/>
  <c r="O368" i="3"/>
  <c r="O369" i="3"/>
  <c r="O370" i="3"/>
  <c r="O371" i="3"/>
  <c r="O372" i="3"/>
  <c r="O373" i="3"/>
  <c r="O374" i="3"/>
  <c r="O375" i="3"/>
  <c r="O376" i="3"/>
  <c r="O377" i="3"/>
  <c r="O378" i="3"/>
  <c r="O379" i="3"/>
  <c r="O380" i="3"/>
  <c r="O381" i="3"/>
  <c r="O382" i="3"/>
  <c r="O383" i="3"/>
  <c r="O384" i="3"/>
  <c r="O385" i="3"/>
  <c r="O386" i="3"/>
  <c r="O387" i="3"/>
  <c r="O388" i="3"/>
  <c r="O389" i="3"/>
  <c r="O390" i="3"/>
  <c r="O391" i="3"/>
  <c r="O392" i="3"/>
  <c r="O393" i="3"/>
  <c r="O394" i="3"/>
  <c r="O395" i="3"/>
  <c r="O396" i="3"/>
  <c r="O397" i="3"/>
  <c r="O398" i="3"/>
  <c r="O399" i="3"/>
  <c r="O400" i="3"/>
  <c r="O401" i="3"/>
  <c r="O402" i="3"/>
  <c r="O403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68" i="3"/>
  <c r="O469" i="3"/>
  <c r="O470" i="3"/>
  <c r="O471" i="3"/>
  <c r="O472" i="3"/>
  <c r="O473" i="3"/>
  <c r="O474" i="3"/>
  <c r="O475" i="3"/>
  <c r="O476" i="3"/>
  <c r="O477" i="3"/>
  <c r="O478" i="3"/>
  <c r="O479" i="3"/>
  <c r="O480" i="3"/>
  <c r="O481" i="3"/>
  <c r="O482" i="3"/>
  <c r="O483" i="3"/>
  <c r="O484" i="3"/>
  <c r="O485" i="3"/>
  <c r="O486" i="3"/>
  <c r="O487" i="3"/>
  <c r="O488" i="3"/>
  <c r="O489" i="3"/>
  <c r="O490" i="3"/>
  <c r="O491" i="3"/>
  <c r="O492" i="3"/>
  <c r="O493" i="3"/>
  <c r="O494" i="3"/>
  <c r="O495" i="3"/>
  <c r="O496" i="3"/>
  <c r="O497" i="3"/>
  <c r="O498" i="3"/>
  <c r="O499" i="3"/>
  <c r="O500" i="3"/>
  <c r="O501" i="3"/>
  <c r="O502" i="3"/>
  <c r="O503" i="3"/>
  <c r="O504" i="3"/>
  <c r="O505" i="3"/>
  <c r="O506" i="3"/>
  <c r="O507" i="3"/>
  <c r="O508" i="3"/>
  <c r="O509" i="3"/>
  <c r="O510" i="3"/>
  <c r="O511" i="3"/>
  <c r="O512" i="3"/>
  <c r="O513" i="3"/>
  <c r="O514" i="3"/>
  <c r="O515" i="3"/>
  <c r="O516" i="3"/>
  <c r="O517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33" i="3"/>
  <c r="O534" i="3"/>
  <c r="O535" i="3"/>
  <c r="O536" i="3"/>
  <c r="O537" i="3"/>
  <c r="O538" i="3"/>
  <c r="O539" i="3"/>
  <c r="O540" i="3"/>
  <c r="O541" i="3"/>
  <c r="O542" i="3"/>
  <c r="O543" i="3"/>
  <c r="O544" i="3"/>
  <c r="O545" i="3"/>
  <c r="O546" i="3"/>
  <c r="O547" i="3"/>
  <c r="O548" i="3"/>
  <c r="O549" i="3"/>
  <c r="O550" i="3"/>
  <c r="O551" i="3"/>
  <c r="O552" i="3"/>
  <c r="O553" i="3"/>
  <c r="O554" i="3"/>
  <c r="O555" i="3"/>
  <c r="O556" i="3"/>
  <c r="O557" i="3"/>
  <c r="O558" i="3"/>
  <c r="O559" i="3"/>
  <c r="O560" i="3"/>
  <c r="O561" i="3"/>
  <c r="O562" i="3"/>
  <c r="O563" i="3"/>
  <c r="O564" i="3"/>
  <c r="O565" i="3"/>
  <c r="O566" i="3"/>
  <c r="O567" i="3"/>
  <c r="O568" i="3"/>
  <c r="O569" i="3"/>
  <c r="O570" i="3"/>
  <c r="O571" i="3"/>
  <c r="O572" i="3"/>
  <c r="O573" i="3"/>
  <c r="O574" i="3"/>
  <c r="O575" i="3"/>
  <c r="O576" i="3"/>
  <c r="O577" i="3"/>
  <c r="O578" i="3"/>
  <c r="O579" i="3"/>
  <c r="O580" i="3"/>
  <c r="O581" i="3"/>
  <c r="O582" i="3"/>
  <c r="O583" i="3"/>
  <c r="O584" i="3"/>
  <c r="O585" i="3"/>
  <c r="O586" i="3"/>
  <c r="O587" i="3"/>
  <c r="O588" i="3"/>
  <c r="O589" i="3"/>
  <c r="O590" i="3"/>
  <c r="O591" i="3"/>
  <c r="O592" i="3"/>
  <c r="O593" i="3"/>
  <c r="O594" i="3"/>
  <c r="O595" i="3"/>
  <c r="O596" i="3"/>
  <c r="O597" i="3"/>
  <c r="O598" i="3"/>
  <c r="O599" i="3"/>
  <c r="O600" i="3"/>
  <c r="O601" i="3"/>
  <c r="O602" i="3"/>
  <c r="O603" i="3"/>
  <c r="O604" i="3"/>
  <c r="O605" i="3"/>
  <c r="O606" i="3"/>
  <c r="O607" i="3"/>
  <c r="O608" i="3"/>
  <c r="O609" i="3"/>
  <c r="O610" i="3"/>
  <c r="O611" i="3"/>
  <c r="O612" i="3"/>
  <c r="O613" i="3"/>
  <c r="O614" i="3"/>
  <c r="O615" i="3"/>
  <c r="O616" i="3"/>
  <c r="O617" i="3"/>
  <c r="O618" i="3"/>
  <c r="O619" i="3"/>
  <c r="O620" i="3"/>
  <c r="O621" i="3"/>
  <c r="O622" i="3"/>
  <c r="O623" i="3"/>
  <c r="O624" i="3"/>
  <c r="O625" i="3"/>
  <c r="O626" i="3"/>
  <c r="O627" i="3"/>
  <c r="O628" i="3"/>
  <c r="O629" i="3"/>
  <c r="O630" i="3"/>
  <c r="O631" i="3"/>
  <c r="O632" i="3"/>
  <c r="O633" i="3"/>
  <c r="O634" i="3"/>
  <c r="O635" i="3"/>
  <c r="O636" i="3"/>
  <c r="O637" i="3"/>
  <c r="O638" i="3"/>
  <c r="O639" i="3"/>
  <c r="O640" i="3"/>
  <c r="O641" i="3"/>
  <c r="O642" i="3"/>
  <c r="O643" i="3"/>
  <c r="O644" i="3"/>
  <c r="O645" i="3"/>
  <c r="O646" i="3"/>
  <c r="O647" i="3"/>
  <c r="O648" i="3"/>
  <c r="O649" i="3"/>
  <c r="O650" i="3"/>
  <c r="O651" i="3"/>
  <c r="O652" i="3"/>
  <c r="O653" i="3"/>
  <c r="O654" i="3"/>
  <c r="O655" i="3"/>
  <c r="O656" i="3"/>
  <c r="O657" i="3"/>
  <c r="O658" i="3"/>
  <c r="O659" i="3"/>
  <c r="O660" i="3"/>
  <c r="O661" i="3"/>
  <c r="O662" i="3"/>
  <c r="O663" i="3"/>
  <c r="O664" i="3"/>
  <c r="O665" i="3"/>
  <c r="O666" i="3"/>
  <c r="O667" i="3"/>
  <c r="O668" i="3"/>
  <c r="O669" i="3"/>
  <c r="O670" i="3"/>
  <c r="O671" i="3"/>
  <c r="O672" i="3"/>
  <c r="O673" i="3"/>
  <c r="O674" i="3"/>
  <c r="O675" i="3"/>
  <c r="O676" i="3"/>
  <c r="O677" i="3"/>
  <c r="O678" i="3"/>
  <c r="O679" i="3"/>
  <c r="O680" i="3"/>
  <c r="O681" i="3"/>
  <c r="O682" i="3"/>
  <c r="O683" i="3"/>
  <c r="O684" i="3"/>
  <c r="O685" i="3"/>
  <c r="O686" i="3"/>
  <c r="O687" i="3"/>
  <c r="O688" i="3"/>
  <c r="O689" i="3"/>
  <c r="O690" i="3"/>
  <c r="O691" i="3"/>
  <c r="O692" i="3"/>
  <c r="O693" i="3"/>
  <c r="O694" i="3"/>
  <c r="O695" i="3"/>
  <c r="O696" i="3"/>
  <c r="O697" i="3"/>
  <c r="O698" i="3"/>
  <c r="O699" i="3"/>
  <c r="O700" i="3"/>
  <c r="O701" i="3"/>
  <c r="O702" i="3"/>
  <c r="O703" i="3"/>
  <c r="O704" i="3"/>
  <c r="O705" i="3"/>
  <c r="O706" i="3"/>
  <c r="O707" i="3"/>
  <c r="O708" i="3"/>
  <c r="O709" i="3"/>
  <c r="O710" i="3"/>
  <c r="O711" i="3"/>
  <c r="O712" i="3"/>
  <c r="O713" i="3"/>
  <c r="O714" i="3"/>
  <c r="O715" i="3"/>
  <c r="O716" i="3"/>
  <c r="O717" i="3"/>
  <c r="O718" i="3"/>
  <c r="O719" i="3"/>
  <c r="O720" i="3"/>
  <c r="O721" i="3"/>
  <c r="O722" i="3"/>
  <c r="O3" i="3"/>
  <c r="G4" i="3" l="1"/>
  <c r="G5" i="3"/>
  <c r="H4" i="3" s="1"/>
  <c r="G6" i="3"/>
  <c r="G7" i="3"/>
  <c r="H6" i="3" s="1"/>
  <c r="G8" i="3"/>
  <c r="H7" i="3" s="1"/>
  <c r="I6" i="3" s="1"/>
  <c r="G9" i="3"/>
  <c r="G10" i="3"/>
  <c r="H9" i="3" s="1"/>
  <c r="G11" i="3"/>
  <c r="H10" i="3" s="1"/>
  <c r="I9" i="3" s="1"/>
  <c r="G12" i="3"/>
  <c r="H11" i="3" s="1"/>
  <c r="I10" i="3" s="1"/>
  <c r="G13" i="3"/>
  <c r="H12" i="3" s="1"/>
  <c r="I11" i="3" s="1"/>
  <c r="G14" i="3"/>
  <c r="G15" i="3"/>
  <c r="H14" i="3" s="1"/>
  <c r="G16" i="3"/>
  <c r="H15" i="3" s="1"/>
  <c r="I14" i="3" s="1"/>
  <c r="G17" i="3"/>
  <c r="G18" i="3"/>
  <c r="H17" i="3" s="1"/>
  <c r="G19" i="3"/>
  <c r="H18" i="3" s="1"/>
  <c r="I17" i="3" s="1"/>
  <c r="G20" i="3"/>
  <c r="H19" i="3" s="1"/>
  <c r="I18" i="3" s="1"/>
  <c r="G21" i="3"/>
  <c r="H20" i="3" s="1"/>
  <c r="I19" i="3" s="1"/>
  <c r="G22" i="3"/>
  <c r="G23" i="3"/>
  <c r="H22" i="3" s="1"/>
  <c r="G24" i="3"/>
  <c r="H23" i="3" s="1"/>
  <c r="I22" i="3" s="1"/>
  <c r="G25" i="3"/>
  <c r="G26" i="3"/>
  <c r="H25" i="3" s="1"/>
  <c r="G27" i="3"/>
  <c r="H26" i="3" s="1"/>
  <c r="I25" i="3" s="1"/>
  <c r="G28" i="3"/>
  <c r="H27" i="3" s="1"/>
  <c r="I26" i="3" s="1"/>
  <c r="G29" i="3"/>
  <c r="H28" i="3" s="1"/>
  <c r="I27" i="3" s="1"/>
  <c r="G30" i="3"/>
  <c r="G31" i="3"/>
  <c r="H30" i="3" s="1"/>
  <c r="G32" i="3"/>
  <c r="H31" i="3" s="1"/>
  <c r="I30" i="3" s="1"/>
  <c r="G33" i="3"/>
  <c r="G34" i="3"/>
  <c r="H33" i="3" s="1"/>
  <c r="G35" i="3"/>
  <c r="H34" i="3" s="1"/>
  <c r="I33" i="3" s="1"/>
  <c r="G36" i="3"/>
  <c r="H35" i="3" s="1"/>
  <c r="I34" i="3" s="1"/>
  <c r="G37" i="3"/>
  <c r="H36" i="3" s="1"/>
  <c r="I35" i="3" s="1"/>
  <c r="G38" i="3"/>
  <c r="G39" i="3"/>
  <c r="H38" i="3" s="1"/>
  <c r="G40" i="3"/>
  <c r="H39" i="3" s="1"/>
  <c r="I38" i="3" s="1"/>
  <c r="G41" i="3"/>
  <c r="G42" i="3"/>
  <c r="H41" i="3" s="1"/>
  <c r="G43" i="3"/>
  <c r="H42" i="3" s="1"/>
  <c r="I41" i="3" s="1"/>
  <c r="G44" i="3"/>
  <c r="H43" i="3" s="1"/>
  <c r="I42" i="3" s="1"/>
  <c r="G45" i="3"/>
  <c r="H44" i="3" s="1"/>
  <c r="I43" i="3" s="1"/>
  <c r="G46" i="3"/>
  <c r="G47" i="3"/>
  <c r="H46" i="3" s="1"/>
  <c r="G48" i="3"/>
  <c r="H47" i="3" s="1"/>
  <c r="I46" i="3" s="1"/>
  <c r="G49" i="3"/>
  <c r="G50" i="3"/>
  <c r="H49" i="3" s="1"/>
  <c r="G51" i="3"/>
  <c r="H50" i="3" s="1"/>
  <c r="I49" i="3" s="1"/>
  <c r="G52" i="3"/>
  <c r="H51" i="3" s="1"/>
  <c r="I50" i="3" s="1"/>
  <c r="G53" i="3"/>
  <c r="H52" i="3" s="1"/>
  <c r="I51" i="3" s="1"/>
  <c r="G54" i="3"/>
  <c r="G55" i="3"/>
  <c r="H54" i="3" s="1"/>
  <c r="G56" i="3"/>
  <c r="H55" i="3" s="1"/>
  <c r="I54" i="3" s="1"/>
  <c r="G57" i="3"/>
  <c r="G58" i="3"/>
  <c r="H57" i="3" s="1"/>
  <c r="G59" i="3"/>
  <c r="H58" i="3" s="1"/>
  <c r="I57" i="3" s="1"/>
  <c r="G60" i="3"/>
  <c r="H59" i="3" s="1"/>
  <c r="I58" i="3" s="1"/>
  <c r="G61" i="3"/>
  <c r="H60" i="3" s="1"/>
  <c r="I59" i="3" s="1"/>
  <c r="G62" i="3"/>
  <c r="G63" i="3"/>
  <c r="H62" i="3" s="1"/>
  <c r="G64" i="3"/>
  <c r="H63" i="3" s="1"/>
  <c r="I62" i="3" s="1"/>
  <c r="G65" i="3"/>
  <c r="G66" i="3"/>
  <c r="H65" i="3" s="1"/>
  <c r="G67" i="3"/>
  <c r="H66" i="3" s="1"/>
  <c r="I65" i="3" s="1"/>
  <c r="G68" i="3"/>
  <c r="H67" i="3" s="1"/>
  <c r="I66" i="3" s="1"/>
  <c r="G69" i="3"/>
  <c r="H68" i="3" s="1"/>
  <c r="I67" i="3" s="1"/>
  <c r="G70" i="3"/>
  <c r="G71" i="3"/>
  <c r="H70" i="3" s="1"/>
  <c r="G72" i="3"/>
  <c r="H71" i="3" s="1"/>
  <c r="I70" i="3" s="1"/>
  <c r="G73" i="3"/>
  <c r="G74" i="3"/>
  <c r="H73" i="3" s="1"/>
  <c r="G75" i="3"/>
  <c r="H74" i="3" s="1"/>
  <c r="I73" i="3" s="1"/>
  <c r="G76" i="3"/>
  <c r="H75" i="3" s="1"/>
  <c r="I74" i="3" s="1"/>
  <c r="G77" i="3"/>
  <c r="H76" i="3" s="1"/>
  <c r="I75" i="3" s="1"/>
  <c r="G78" i="3"/>
  <c r="G79" i="3"/>
  <c r="H78" i="3" s="1"/>
  <c r="G80" i="3"/>
  <c r="H79" i="3" s="1"/>
  <c r="I78" i="3" s="1"/>
  <c r="G81" i="3"/>
  <c r="G82" i="3"/>
  <c r="H81" i="3" s="1"/>
  <c r="G83" i="3"/>
  <c r="H82" i="3" s="1"/>
  <c r="I81" i="3" s="1"/>
  <c r="G84" i="3"/>
  <c r="H83" i="3" s="1"/>
  <c r="I82" i="3" s="1"/>
  <c r="G85" i="3"/>
  <c r="H84" i="3" s="1"/>
  <c r="I83" i="3" s="1"/>
  <c r="G86" i="3"/>
  <c r="G87" i="3"/>
  <c r="H86" i="3" s="1"/>
  <c r="G88" i="3"/>
  <c r="H87" i="3" s="1"/>
  <c r="I86" i="3" s="1"/>
  <c r="G89" i="3"/>
  <c r="G90" i="3"/>
  <c r="H89" i="3" s="1"/>
  <c r="G91" i="3"/>
  <c r="H90" i="3" s="1"/>
  <c r="I89" i="3" s="1"/>
  <c r="G92" i="3"/>
  <c r="H91" i="3" s="1"/>
  <c r="I90" i="3" s="1"/>
  <c r="G93" i="3"/>
  <c r="H92" i="3" s="1"/>
  <c r="I91" i="3" s="1"/>
  <c r="G94" i="3"/>
  <c r="G95" i="3"/>
  <c r="H94" i="3" s="1"/>
  <c r="G96" i="3"/>
  <c r="H95" i="3" s="1"/>
  <c r="I94" i="3" s="1"/>
  <c r="G97" i="3"/>
  <c r="G98" i="3"/>
  <c r="H97" i="3" s="1"/>
  <c r="G99" i="3"/>
  <c r="H98" i="3" s="1"/>
  <c r="I97" i="3" s="1"/>
  <c r="G100" i="3"/>
  <c r="H99" i="3" s="1"/>
  <c r="I98" i="3" s="1"/>
  <c r="G101" i="3"/>
  <c r="H100" i="3" s="1"/>
  <c r="I99" i="3" s="1"/>
  <c r="G102" i="3"/>
  <c r="G103" i="3"/>
  <c r="H102" i="3" s="1"/>
  <c r="G104" i="3"/>
  <c r="H103" i="3" s="1"/>
  <c r="I102" i="3" s="1"/>
  <c r="G105" i="3"/>
  <c r="G106" i="3"/>
  <c r="H105" i="3" s="1"/>
  <c r="G107" i="3"/>
  <c r="H106" i="3" s="1"/>
  <c r="I105" i="3" s="1"/>
  <c r="G108" i="3"/>
  <c r="H107" i="3" s="1"/>
  <c r="I106" i="3" s="1"/>
  <c r="G109" i="3"/>
  <c r="H108" i="3" s="1"/>
  <c r="I107" i="3" s="1"/>
  <c r="G110" i="3"/>
  <c r="G111" i="3"/>
  <c r="H110" i="3" s="1"/>
  <c r="G112" i="3"/>
  <c r="H111" i="3" s="1"/>
  <c r="I110" i="3" s="1"/>
  <c r="G113" i="3"/>
  <c r="G114" i="3"/>
  <c r="H113" i="3" s="1"/>
  <c r="G115" i="3"/>
  <c r="H114" i="3" s="1"/>
  <c r="I113" i="3" s="1"/>
  <c r="G116" i="3"/>
  <c r="H115" i="3" s="1"/>
  <c r="I114" i="3" s="1"/>
  <c r="G117" i="3"/>
  <c r="H116" i="3" s="1"/>
  <c r="I115" i="3" s="1"/>
  <c r="G118" i="3"/>
  <c r="G119" i="3"/>
  <c r="H118" i="3" s="1"/>
  <c r="G120" i="3"/>
  <c r="H119" i="3" s="1"/>
  <c r="I118" i="3" s="1"/>
  <c r="G121" i="3"/>
  <c r="G122" i="3"/>
  <c r="H121" i="3" s="1"/>
  <c r="G123" i="3"/>
  <c r="H122" i="3" s="1"/>
  <c r="I121" i="3" s="1"/>
  <c r="G124" i="3"/>
  <c r="H123" i="3" s="1"/>
  <c r="I122" i="3" s="1"/>
  <c r="G125" i="3"/>
  <c r="H124" i="3" s="1"/>
  <c r="I123" i="3" s="1"/>
  <c r="G126" i="3"/>
  <c r="G127" i="3"/>
  <c r="H126" i="3" s="1"/>
  <c r="G128" i="3"/>
  <c r="H127" i="3" s="1"/>
  <c r="I126" i="3" s="1"/>
  <c r="G129" i="3"/>
  <c r="G130" i="3"/>
  <c r="H129" i="3" s="1"/>
  <c r="G131" i="3"/>
  <c r="H130" i="3" s="1"/>
  <c r="I129" i="3" s="1"/>
  <c r="G132" i="3"/>
  <c r="H131" i="3" s="1"/>
  <c r="I130" i="3" s="1"/>
  <c r="G133" i="3"/>
  <c r="H132" i="3" s="1"/>
  <c r="I131" i="3" s="1"/>
  <c r="G134" i="3"/>
  <c r="G135" i="3"/>
  <c r="H134" i="3" s="1"/>
  <c r="G136" i="3"/>
  <c r="H135" i="3" s="1"/>
  <c r="I134" i="3" s="1"/>
  <c r="G137" i="3"/>
  <c r="G138" i="3"/>
  <c r="H137" i="3" s="1"/>
  <c r="G139" i="3"/>
  <c r="H138" i="3" s="1"/>
  <c r="I137" i="3" s="1"/>
  <c r="G140" i="3"/>
  <c r="H139" i="3" s="1"/>
  <c r="I138" i="3" s="1"/>
  <c r="G141" i="3"/>
  <c r="H140" i="3" s="1"/>
  <c r="I139" i="3" s="1"/>
  <c r="G142" i="3"/>
  <c r="G143" i="3"/>
  <c r="H142" i="3" s="1"/>
  <c r="G144" i="3"/>
  <c r="H143" i="3" s="1"/>
  <c r="I142" i="3" s="1"/>
  <c r="G145" i="3"/>
  <c r="G146" i="3"/>
  <c r="H145" i="3" s="1"/>
  <c r="G147" i="3"/>
  <c r="H146" i="3" s="1"/>
  <c r="I145" i="3" s="1"/>
  <c r="G148" i="3"/>
  <c r="H147" i="3" s="1"/>
  <c r="I146" i="3" s="1"/>
  <c r="G149" i="3"/>
  <c r="H148" i="3" s="1"/>
  <c r="I147" i="3" s="1"/>
  <c r="G150" i="3"/>
  <c r="G151" i="3"/>
  <c r="H150" i="3" s="1"/>
  <c r="G152" i="3"/>
  <c r="H151" i="3" s="1"/>
  <c r="I150" i="3" s="1"/>
  <c r="G153" i="3"/>
  <c r="G154" i="3"/>
  <c r="H153" i="3" s="1"/>
  <c r="G155" i="3"/>
  <c r="H154" i="3" s="1"/>
  <c r="I153" i="3" s="1"/>
  <c r="G156" i="3"/>
  <c r="H155" i="3" s="1"/>
  <c r="I154" i="3" s="1"/>
  <c r="G157" i="3"/>
  <c r="H156" i="3" s="1"/>
  <c r="I155" i="3" s="1"/>
  <c r="G158" i="3"/>
  <c r="G159" i="3"/>
  <c r="H158" i="3" s="1"/>
  <c r="G160" i="3"/>
  <c r="H159" i="3" s="1"/>
  <c r="I158" i="3" s="1"/>
  <c r="G161" i="3"/>
  <c r="G162" i="3"/>
  <c r="H161" i="3" s="1"/>
  <c r="G163" i="3"/>
  <c r="H162" i="3" s="1"/>
  <c r="I161" i="3" s="1"/>
  <c r="G164" i="3"/>
  <c r="H163" i="3" s="1"/>
  <c r="I162" i="3" s="1"/>
  <c r="G165" i="3"/>
  <c r="H164" i="3" s="1"/>
  <c r="I163" i="3" s="1"/>
  <c r="G166" i="3"/>
  <c r="G167" i="3"/>
  <c r="H166" i="3" s="1"/>
  <c r="G168" i="3"/>
  <c r="H167" i="3" s="1"/>
  <c r="I166" i="3" s="1"/>
  <c r="G169" i="3"/>
  <c r="G170" i="3"/>
  <c r="H169" i="3" s="1"/>
  <c r="G171" i="3"/>
  <c r="H170" i="3" s="1"/>
  <c r="I169" i="3" s="1"/>
  <c r="G172" i="3"/>
  <c r="H171" i="3" s="1"/>
  <c r="I170" i="3" s="1"/>
  <c r="G173" i="3"/>
  <c r="H172" i="3" s="1"/>
  <c r="I171" i="3" s="1"/>
  <c r="G174" i="3"/>
  <c r="G175" i="3"/>
  <c r="H174" i="3" s="1"/>
  <c r="G176" i="3"/>
  <c r="H175" i="3" s="1"/>
  <c r="I174" i="3" s="1"/>
  <c r="G177" i="3"/>
  <c r="G178" i="3"/>
  <c r="H177" i="3" s="1"/>
  <c r="G179" i="3"/>
  <c r="H178" i="3" s="1"/>
  <c r="I177" i="3" s="1"/>
  <c r="G180" i="3"/>
  <c r="H179" i="3" s="1"/>
  <c r="I178" i="3" s="1"/>
  <c r="G181" i="3"/>
  <c r="H180" i="3" s="1"/>
  <c r="I179" i="3" s="1"/>
  <c r="G182" i="3"/>
  <c r="G183" i="3"/>
  <c r="H182" i="3" s="1"/>
  <c r="G184" i="3"/>
  <c r="H183" i="3" s="1"/>
  <c r="I182" i="3" s="1"/>
  <c r="G185" i="3"/>
  <c r="G186" i="3"/>
  <c r="H185" i="3" s="1"/>
  <c r="G187" i="3"/>
  <c r="H186" i="3" s="1"/>
  <c r="I185" i="3" s="1"/>
  <c r="G188" i="3"/>
  <c r="H187" i="3" s="1"/>
  <c r="I186" i="3" s="1"/>
  <c r="G189" i="3"/>
  <c r="H188" i="3" s="1"/>
  <c r="I187" i="3" s="1"/>
  <c r="G190" i="3"/>
  <c r="G191" i="3"/>
  <c r="H190" i="3" s="1"/>
  <c r="G192" i="3"/>
  <c r="H191" i="3" s="1"/>
  <c r="I190" i="3" s="1"/>
  <c r="G193" i="3"/>
  <c r="G194" i="3"/>
  <c r="H193" i="3" s="1"/>
  <c r="G195" i="3"/>
  <c r="H194" i="3" s="1"/>
  <c r="I193" i="3" s="1"/>
  <c r="G196" i="3"/>
  <c r="H195" i="3" s="1"/>
  <c r="I194" i="3" s="1"/>
  <c r="G197" i="3"/>
  <c r="H196" i="3" s="1"/>
  <c r="I195" i="3" s="1"/>
  <c r="G198" i="3"/>
  <c r="G199" i="3"/>
  <c r="H198" i="3" s="1"/>
  <c r="G200" i="3"/>
  <c r="H199" i="3" s="1"/>
  <c r="I198" i="3" s="1"/>
  <c r="G201" i="3"/>
  <c r="G202" i="3"/>
  <c r="H201" i="3" s="1"/>
  <c r="G203" i="3"/>
  <c r="H202" i="3" s="1"/>
  <c r="I201" i="3" s="1"/>
  <c r="G204" i="3"/>
  <c r="H203" i="3" s="1"/>
  <c r="I202" i="3" s="1"/>
  <c r="G205" i="3"/>
  <c r="H204" i="3" s="1"/>
  <c r="I203" i="3" s="1"/>
  <c r="G206" i="3"/>
  <c r="G207" i="3"/>
  <c r="H206" i="3" s="1"/>
  <c r="G208" i="3"/>
  <c r="H207" i="3" s="1"/>
  <c r="I206" i="3" s="1"/>
  <c r="G209" i="3"/>
  <c r="G210" i="3"/>
  <c r="H209" i="3" s="1"/>
  <c r="G211" i="3"/>
  <c r="H210" i="3" s="1"/>
  <c r="I209" i="3" s="1"/>
  <c r="G212" i="3"/>
  <c r="H211" i="3" s="1"/>
  <c r="I210" i="3" s="1"/>
  <c r="G213" i="3"/>
  <c r="H212" i="3" s="1"/>
  <c r="I211" i="3" s="1"/>
  <c r="G214" i="3"/>
  <c r="G215" i="3"/>
  <c r="H214" i="3" s="1"/>
  <c r="G216" i="3"/>
  <c r="H215" i="3" s="1"/>
  <c r="I214" i="3" s="1"/>
  <c r="G217" i="3"/>
  <c r="G218" i="3"/>
  <c r="H217" i="3" s="1"/>
  <c r="G219" i="3"/>
  <c r="H218" i="3" s="1"/>
  <c r="I217" i="3" s="1"/>
  <c r="G220" i="3"/>
  <c r="H219" i="3" s="1"/>
  <c r="I218" i="3" s="1"/>
  <c r="G221" i="3"/>
  <c r="H220" i="3" s="1"/>
  <c r="I219" i="3" s="1"/>
  <c r="G222" i="3"/>
  <c r="G223" i="3"/>
  <c r="H222" i="3" s="1"/>
  <c r="G224" i="3"/>
  <c r="H223" i="3" s="1"/>
  <c r="I222" i="3" s="1"/>
  <c r="G225" i="3"/>
  <c r="G226" i="3"/>
  <c r="H225" i="3" s="1"/>
  <c r="G227" i="3"/>
  <c r="H226" i="3" s="1"/>
  <c r="I225" i="3" s="1"/>
  <c r="G228" i="3"/>
  <c r="H227" i="3" s="1"/>
  <c r="I226" i="3" s="1"/>
  <c r="G229" i="3"/>
  <c r="H228" i="3" s="1"/>
  <c r="I227" i="3" s="1"/>
  <c r="G230" i="3"/>
  <c r="G231" i="3"/>
  <c r="H230" i="3" s="1"/>
  <c r="G232" i="3"/>
  <c r="H231" i="3" s="1"/>
  <c r="I230" i="3" s="1"/>
  <c r="G233" i="3"/>
  <c r="G234" i="3"/>
  <c r="H233" i="3" s="1"/>
  <c r="G235" i="3"/>
  <c r="H234" i="3" s="1"/>
  <c r="I233" i="3" s="1"/>
  <c r="G236" i="3"/>
  <c r="H235" i="3" s="1"/>
  <c r="I234" i="3" s="1"/>
  <c r="G237" i="3"/>
  <c r="H236" i="3" s="1"/>
  <c r="I235" i="3" s="1"/>
  <c r="G238" i="3"/>
  <c r="G239" i="3"/>
  <c r="H238" i="3" s="1"/>
  <c r="G240" i="3"/>
  <c r="H239" i="3" s="1"/>
  <c r="I238" i="3" s="1"/>
  <c r="G241" i="3"/>
  <c r="G242" i="3"/>
  <c r="H241" i="3" s="1"/>
  <c r="G243" i="3"/>
  <c r="H242" i="3" s="1"/>
  <c r="I241" i="3" s="1"/>
  <c r="G244" i="3"/>
  <c r="H243" i="3" s="1"/>
  <c r="I242" i="3" s="1"/>
  <c r="G245" i="3"/>
  <c r="H244" i="3" s="1"/>
  <c r="I243" i="3" s="1"/>
  <c r="G246" i="3"/>
  <c r="G247" i="3"/>
  <c r="H246" i="3" s="1"/>
  <c r="G248" i="3"/>
  <c r="H247" i="3" s="1"/>
  <c r="I246" i="3" s="1"/>
  <c r="G249" i="3"/>
  <c r="G250" i="3"/>
  <c r="H249" i="3" s="1"/>
  <c r="G251" i="3"/>
  <c r="H250" i="3" s="1"/>
  <c r="I249" i="3" s="1"/>
  <c r="G252" i="3"/>
  <c r="H251" i="3" s="1"/>
  <c r="I250" i="3" s="1"/>
  <c r="G253" i="3"/>
  <c r="H252" i="3" s="1"/>
  <c r="I251" i="3" s="1"/>
  <c r="G254" i="3"/>
  <c r="G255" i="3"/>
  <c r="H254" i="3" s="1"/>
  <c r="G256" i="3"/>
  <c r="H255" i="3" s="1"/>
  <c r="I254" i="3" s="1"/>
  <c r="G257" i="3"/>
  <c r="G258" i="3"/>
  <c r="H257" i="3" s="1"/>
  <c r="G259" i="3"/>
  <c r="H258" i="3" s="1"/>
  <c r="I257" i="3" s="1"/>
  <c r="G260" i="3"/>
  <c r="H259" i="3" s="1"/>
  <c r="I258" i="3" s="1"/>
  <c r="G261" i="3"/>
  <c r="H260" i="3" s="1"/>
  <c r="I259" i="3" s="1"/>
  <c r="G262" i="3"/>
  <c r="G263" i="3"/>
  <c r="H262" i="3" s="1"/>
  <c r="G264" i="3"/>
  <c r="H263" i="3" s="1"/>
  <c r="I262" i="3" s="1"/>
  <c r="G265" i="3"/>
  <c r="G266" i="3"/>
  <c r="H265" i="3" s="1"/>
  <c r="G267" i="3"/>
  <c r="H266" i="3" s="1"/>
  <c r="I265" i="3" s="1"/>
  <c r="G268" i="3"/>
  <c r="H267" i="3" s="1"/>
  <c r="I266" i="3" s="1"/>
  <c r="G269" i="3"/>
  <c r="H268" i="3" s="1"/>
  <c r="I267" i="3" s="1"/>
  <c r="G270" i="3"/>
  <c r="G271" i="3"/>
  <c r="H270" i="3" s="1"/>
  <c r="G272" i="3"/>
  <c r="H271" i="3" s="1"/>
  <c r="I270" i="3" s="1"/>
  <c r="G273" i="3"/>
  <c r="G274" i="3"/>
  <c r="H273" i="3" s="1"/>
  <c r="G275" i="3"/>
  <c r="H274" i="3" s="1"/>
  <c r="I273" i="3" s="1"/>
  <c r="G276" i="3"/>
  <c r="H275" i="3" s="1"/>
  <c r="I274" i="3" s="1"/>
  <c r="G277" i="3"/>
  <c r="H276" i="3" s="1"/>
  <c r="I275" i="3" s="1"/>
  <c r="G278" i="3"/>
  <c r="G279" i="3"/>
  <c r="H278" i="3" s="1"/>
  <c r="G280" i="3"/>
  <c r="H279" i="3" s="1"/>
  <c r="I278" i="3" s="1"/>
  <c r="G281" i="3"/>
  <c r="G282" i="3"/>
  <c r="H281" i="3" s="1"/>
  <c r="G283" i="3"/>
  <c r="H282" i="3" s="1"/>
  <c r="I281" i="3" s="1"/>
  <c r="G284" i="3"/>
  <c r="H283" i="3" s="1"/>
  <c r="I282" i="3" s="1"/>
  <c r="G285" i="3"/>
  <c r="H284" i="3" s="1"/>
  <c r="I283" i="3" s="1"/>
  <c r="G286" i="3"/>
  <c r="G287" i="3"/>
  <c r="H286" i="3" s="1"/>
  <c r="G288" i="3"/>
  <c r="H287" i="3" s="1"/>
  <c r="I286" i="3" s="1"/>
  <c r="G289" i="3"/>
  <c r="G290" i="3"/>
  <c r="H289" i="3" s="1"/>
  <c r="G291" i="3"/>
  <c r="H290" i="3" s="1"/>
  <c r="I289" i="3" s="1"/>
  <c r="G292" i="3"/>
  <c r="H291" i="3" s="1"/>
  <c r="I290" i="3" s="1"/>
  <c r="G293" i="3"/>
  <c r="H292" i="3" s="1"/>
  <c r="I291" i="3" s="1"/>
  <c r="G294" i="3"/>
  <c r="G295" i="3"/>
  <c r="H294" i="3" s="1"/>
  <c r="G296" i="3"/>
  <c r="H295" i="3" s="1"/>
  <c r="I294" i="3" s="1"/>
  <c r="G297" i="3"/>
  <c r="G298" i="3"/>
  <c r="H297" i="3" s="1"/>
  <c r="G299" i="3"/>
  <c r="H298" i="3" s="1"/>
  <c r="I297" i="3" s="1"/>
  <c r="G300" i="3"/>
  <c r="H299" i="3" s="1"/>
  <c r="I298" i="3" s="1"/>
  <c r="G301" i="3"/>
  <c r="H300" i="3" s="1"/>
  <c r="I299" i="3" s="1"/>
  <c r="G302" i="3"/>
  <c r="G303" i="3"/>
  <c r="H302" i="3" s="1"/>
  <c r="G304" i="3"/>
  <c r="H303" i="3" s="1"/>
  <c r="I302" i="3" s="1"/>
  <c r="G305" i="3"/>
  <c r="G306" i="3"/>
  <c r="H305" i="3" s="1"/>
  <c r="G307" i="3"/>
  <c r="H306" i="3" s="1"/>
  <c r="I305" i="3" s="1"/>
  <c r="G308" i="3"/>
  <c r="H307" i="3" s="1"/>
  <c r="I306" i="3" s="1"/>
  <c r="G309" i="3"/>
  <c r="H308" i="3" s="1"/>
  <c r="I307" i="3" s="1"/>
  <c r="G310" i="3"/>
  <c r="G311" i="3"/>
  <c r="H310" i="3" s="1"/>
  <c r="G312" i="3"/>
  <c r="H311" i="3" s="1"/>
  <c r="I310" i="3" s="1"/>
  <c r="G313" i="3"/>
  <c r="G314" i="3"/>
  <c r="H313" i="3" s="1"/>
  <c r="G315" i="3"/>
  <c r="H314" i="3" s="1"/>
  <c r="I313" i="3" s="1"/>
  <c r="G316" i="3"/>
  <c r="H315" i="3" s="1"/>
  <c r="I314" i="3" s="1"/>
  <c r="G317" i="3"/>
  <c r="H316" i="3" s="1"/>
  <c r="I315" i="3" s="1"/>
  <c r="G318" i="3"/>
  <c r="G319" i="3"/>
  <c r="H318" i="3" s="1"/>
  <c r="G320" i="3"/>
  <c r="H319" i="3" s="1"/>
  <c r="I318" i="3" s="1"/>
  <c r="G321" i="3"/>
  <c r="G322" i="3"/>
  <c r="H321" i="3" s="1"/>
  <c r="G323" i="3"/>
  <c r="H322" i="3" s="1"/>
  <c r="I321" i="3" s="1"/>
  <c r="G324" i="3"/>
  <c r="H323" i="3" s="1"/>
  <c r="I322" i="3" s="1"/>
  <c r="G325" i="3"/>
  <c r="H324" i="3" s="1"/>
  <c r="I323" i="3" s="1"/>
  <c r="G326" i="3"/>
  <c r="G327" i="3"/>
  <c r="H326" i="3" s="1"/>
  <c r="G328" i="3"/>
  <c r="H327" i="3" s="1"/>
  <c r="I326" i="3" s="1"/>
  <c r="G329" i="3"/>
  <c r="G330" i="3"/>
  <c r="H329" i="3" s="1"/>
  <c r="G331" i="3"/>
  <c r="H330" i="3" s="1"/>
  <c r="I329" i="3" s="1"/>
  <c r="G332" i="3"/>
  <c r="H331" i="3" s="1"/>
  <c r="I330" i="3" s="1"/>
  <c r="G333" i="3"/>
  <c r="H332" i="3" s="1"/>
  <c r="I331" i="3" s="1"/>
  <c r="G334" i="3"/>
  <c r="G335" i="3"/>
  <c r="H334" i="3" s="1"/>
  <c r="G336" i="3"/>
  <c r="H335" i="3" s="1"/>
  <c r="I334" i="3" s="1"/>
  <c r="G337" i="3"/>
  <c r="G338" i="3"/>
  <c r="H337" i="3" s="1"/>
  <c r="G339" i="3"/>
  <c r="H338" i="3" s="1"/>
  <c r="I337" i="3" s="1"/>
  <c r="G340" i="3"/>
  <c r="H339" i="3" s="1"/>
  <c r="I338" i="3" s="1"/>
  <c r="G341" i="3"/>
  <c r="H340" i="3" s="1"/>
  <c r="I339" i="3" s="1"/>
  <c r="G342" i="3"/>
  <c r="G343" i="3"/>
  <c r="H342" i="3" s="1"/>
  <c r="G344" i="3"/>
  <c r="H343" i="3" s="1"/>
  <c r="I342" i="3" s="1"/>
  <c r="G345" i="3"/>
  <c r="G346" i="3"/>
  <c r="H345" i="3" s="1"/>
  <c r="G347" i="3"/>
  <c r="H346" i="3" s="1"/>
  <c r="I345" i="3" s="1"/>
  <c r="G348" i="3"/>
  <c r="H347" i="3" s="1"/>
  <c r="I346" i="3" s="1"/>
  <c r="G349" i="3"/>
  <c r="H348" i="3" s="1"/>
  <c r="I347" i="3" s="1"/>
  <c r="G350" i="3"/>
  <c r="G351" i="3"/>
  <c r="H350" i="3" s="1"/>
  <c r="G352" i="3"/>
  <c r="H351" i="3" s="1"/>
  <c r="I350" i="3" s="1"/>
  <c r="G353" i="3"/>
  <c r="G354" i="3"/>
  <c r="H353" i="3" s="1"/>
  <c r="G355" i="3"/>
  <c r="H354" i="3" s="1"/>
  <c r="I353" i="3" s="1"/>
  <c r="G356" i="3"/>
  <c r="H355" i="3" s="1"/>
  <c r="I354" i="3" s="1"/>
  <c r="G357" i="3"/>
  <c r="H356" i="3" s="1"/>
  <c r="I355" i="3" s="1"/>
  <c r="G358" i="3"/>
  <c r="G359" i="3"/>
  <c r="H358" i="3" s="1"/>
  <c r="G360" i="3"/>
  <c r="H359" i="3" s="1"/>
  <c r="I358" i="3" s="1"/>
  <c r="G361" i="3"/>
  <c r="G362" i="3"/>
  <c r="H361" i="3" s="1"/>
  <c r="G363" i="3"/>
  <c r="H362" i="3" s="1"/>
  <c r="I361" i="3" s="1"/>
  <c r="G364" i="3"/>
  <c r="H363" i="3" s="1"/>
  <c r="I362" i="3" s="1"/>
  <c r="G365" i="3"/>
  <c r="H364" i="3" s="1"/>
  <c r="I363" i="3" s="1"/>
  <c r="G366" i="3"/>
  <c r="G367" i="3"/>
  <c r="H366" i="3" s="1"/>
  <c r="G368" i="3"/>
  <c r="H367" i="3" s="1"/>
  <c r="I366" i="3" s="1"/>
  <c r="G369" i="3"/>
  <c r="G370" i="3"/>
  <c r="H369" i="3" s="1"/>
  <c r="G371" i="3"/>
  <c r="H370" i="3" s="1"/>
  <c r="I369" i="3" s="1"/>
  <c r="G372" i="3"/>
  <c r="H371" i="3" s="1"/>
  <c r="I370" i="3" s="1"/>
  <c r="G373" i="3"/>
  <c r="G374" i="3"/>
  <c r="G375" i="3"/>
  <c r="H374" i="3" s="1"/>
  <c r="G376" i="3"/>
  <c r="H375" i="3" s="1"/>
  <c r="I374" i="3" s="1"/>
  <c r="G377" i="3"/>
  <c r="G378" i="3"/>
  <c r="H377" i="3" s="1"/>
  <c r="G379" i="3"/>
  <c r="H378" i="3" s="1"/>
  <c r="I377" i="3" s="1"/>
  <c r="G380" i="3"/>
  <c r="H379" i="3" s="1"/>
  <c r="I378" i="3" s="1"/>
  <c r="G381" i="3"/>
  <c r="G382" i="3"/>
  <c r="G383" i="3"/>
  <c r="H382" i="3" s="1"/>
  <c r="G384" i="3"/>
  <c r="H383" i="3" s="1"/>
  <c r="I382" i="3" s="1"/>
  <c r="G385" i="3"/>
  <c r="G386" i="3"/>
  <c r="H385" i="3" s="1"/>
  <c r="G387" i="3"/>
  <c r="H386" i="3" s="1"/>
  <c r="I385" i="3" s="1"/>
  <c r="G388" i="3"/>
  <c r="H387" i="3" s="1"/>
  <c r="I386" i="3" s="1"/>
  <c r="G389" i="3"/>
  <c r="G390" i="3"/>
  <c r="G391" i="3"/>
  <c r="H390" i="3" s="1"/>
  <c r="G392" i="3"/>
  <c r="H391" i="3" s="1"/>
  <c r="I390" i="3" s="1"/>
  <c r="G393" i="3"/>
  <c r="G394" i="3"/>
  <c r="H393" i="3" s="1"/>
  <c r="G395" i="3"/>
  <c r="H394" i="3" s="1"/>
  <c r="I393" i="3" s="1"/>
  <c r="G396" i="3"/>
  <c r="H395" i="3" s="1"/>
  <c r="I394" i="3" s="1"/>
  <c r="G397" i="3"/>
  <c r="G398" i="3"/>
  <c r="G399" i="3"/>
  <c r="H398" i="3" s="1"/>
  <c r="G400" i="3"/>
  <c r="H399" i="3" s="1"/>
  <c r="I398" i="3" s="1"/>
  <c r="G401" i="3"/>
  <c r="G402" i="3"/>
  <c r="H401" i="3" s="1"/>
  <c r="G403" i="3"/>
  <c r="H402" i="3" s="1"/>
  <c r="I401" i="3" s="1"/>
  <c r="G404" i="3"/>
  <c r="H403" i="3" s="1"/>
  <c r="I402" i="3" s="1"/>
  <c r="G405" i="3"/>
  <c r="G406" i="3"/>
  <c r="G407" i="3"/>
  <c r="H406" i="3" s="1"/>
  <c r="G408" i="3"/>
  <c r="H407" i="3" s="1"/>
  <c r="I406" i="3" s="1"/>
  <c r="G409" i="3"/>
  <c r="G410" i="3"/>
  <c r="H409" i="3" s="1"/>
  <c r="G411" i="3"/>
  <c r="H410" i="3" s="1"/>
  <c r="I409" i="3" s="1"/>
  <c r="G412" i="3"/>
  <c r="H411" i="3" s="1"/>
  <c r="I410" i="3" s="1"/>
  <c r="G413" i="3"/>
  <c r="G414" i="3"/>
  <c r="G415" i="3"/>
  <c r="H414" i="3" s="1"/>
  <c r="G416" i="3"/>
  <c r="H415" i="3" s="1"/>
  <c r="I414" i="3" s="1"/>
  <c r="G417" i="3"/>
  <c r="G418" i="3"/>
  <c r="H417" i="3" s="1"/>
  <c r="G419" i="3"/>
  <c r="H418" i="3" s="1"/>
  <c r="I417" i="3" s="1"/>
  <c r="G420" i="3"/>
  <c r="H419" i="3" s="1"/>
  <c r="I418" i="3" s="1"/>
  <c r="G421" i="3"/>
  <c r="G422" i="3"/>
  <c r="G423" i="3"/>
  <c r="H422" i="3" s="1"/>
  <c r="G424" i="3"/>
  <c r="H423" i="3" s="1"/>
  <c r="I422" i="3" s="1"/>
  <c r="G425" i="3"/>
  <c r="G426" i="3"/>
  <c r="H425" i="3" s="1"/>
  <c r="G427" i="3"/>
  <c r="H426" i="3" s="1"/>
  <c r="I425" i="3" s="1"/>
  <c r="G428" i="3"/>
  <c r="H427" i="3" s="1"/>
  <c r="I426" i="3" s="1"/>
  <c r="G429" i="3"/>
  <c r="G430" i="3"/>
  <c r="G431" i="3"/>
  <c r="H430" i="3" s="1"/>
  <c r="G432" i="3"/>
  <c r="H431" i="3" s="1"/>
  <c r="I430" i="3" s="1"/>
  <c r="G433" i="3"/>
  <c r="G434" i="3"/>
  <c r="H433" i="3" s="1"/>
  <c r="G435" i="3"/>
  <c r="H434" i="3" s="1"/>
  <c r="I433" i="3" s="1"/>
  <c r="G436" i="3"/>
  <c r="H435" i="3" s="1"/>
  <c r="I434" i="3" s="1"/>
  <c r="G437" i="3"/>
  <c r="G438" i="3"/>
  <c r="G439" i="3"/>
  <c r="H438" i="3" s="1"/>
  <c r="G440" i="3"/>
  <c r="H439" i="3" s="1"/>
  <c r="I438" i="3" s="1"/>
  <c r="G441" i="3"/>
  <c r="G442" i="3"/>
  <c r="H441" i="3" s="1"/>
  <c r="G443" i="3"/>
  <c r="H442" i="3" s="1"/>
  <c r="I441" i="3" s="1"/>
  <c r="G444" i="3"/>
  <c r="H443" i="3" s="1"/>
  <c r="I442" i="3" s="1"/>
  <c r="G445" i="3"/>
  <c r="G446" i="3"/>
  <c r="G447" i="3"/>
  <c r="H446" i="3" s="1"/>
  <c r="G448" i="3"/>
  <c r="H447" i="3" s="1"/>
  <c r="I446" i="3" s="1"/>
  <c r="G449" i="3"/>
  <c r="G450" i="3"/>
  <c r="H449" i="3" s="1"/>
  <c r="G451" i="3"/>
  <c r="H450" i="3" s="1"/>
  <c r="I449" i="3" s="1"/>
  <c r="G452" i="3"/>
  <c r="H451" i="3" s="1"/>
  <c r="I450" i="3" s="1"/>
  <c r="G453" i="3"/>
  <c r="G454" i="3"/>
  <c r="G455" i="3"/>
  <c r="H454" i="3" s="1"/>
  <c r="G456" i="3"/>
  <c r="H455" i="3" s="1"/>
  <c r="I454" i="3" s="1"/>
  <c r="G457" i="3"/>
  <c r="G458" i="3"/>
  <c r="H457" i="3" s="1"/>
  <c r="G459" i="3"/>
  <c r="H458" i="3" s="1"/>
  <c r="I457" i="3" s="1"/>
  <c r="G460" i="3"/>
  <c r="H459" i="3" s="1"/>
  <c r="I458" i="3" s="1"/>
  <c r="G461" i="3"/>
  <c r="G462" i="3"/>
  <c r="G463" i="3"/>
  <c r="H462" i="3" s="1"/>
  <c r="G464" i="3"/>
  <c r="H463" i="3" s="1"/>
  <c r="I462" i="3" s="1"/>
  <c r="G465" i="3"/>
  <c r="G466" i="3"/>
  <c r="H465" i="3" s="1"/>
  <c r="G467" i="3"/>
  <c r="H466" i="3" s="1"/>
  <c r="I465" i="3" s="1"/>
  <c r="G468" i="3"/>
  <c r="H467" i="3" s="1"/>
  <c r="I466" i="3" s="1"/>
  <c r="G469" i="3"/>
  <c r="G470" i="3"/>
  <c r="G471" i="3"/>
  <c r="H470" i="3" s="1"/>
  <c r="G472" i="3"/>
  <c r="H471" i="3" s="1"/>
  <c r="I470" i="3" s="1"/>
  <c r="G473" i="3"/>
  <c r="G474" i="3"/>
  <c r="H473" i="3" s="1"/>
  <c r="G475" i="3"/>
  <c r="H474" i="3" s="1"/>
  <c r="I473" i="3" s="1"/>
  <c r="G476" i="3"/>
  <c r="H475" i="3" s="1"/>
  <c r="I474" i="3" s="1"/>
  <c r="G477" i="3"/>
  <c r="G478" i="3"/>
  <c r="G479" i="3"/>
  <c r="H478" i="3" s="1"/>
  <c r="G480" i="3"/>
  <c r="H479" i="3" s="1"/>
  <c r="I478" i="3" s="1"/>
  <c r="G481" i="3"/>
  <c r="G482" i="3"/>
  <c r="H481" i="3" s="1"/>
  <c r="G483" i="3"/>
  <c r="H482" i="3" s="1"/>
  <c r="I481" i="3" s="1"/>
  <c r="G484" i="3"/>
  <c r="H483" i="3" s="1"/>
  <c r="I482" i="3" s="1"/>
  <c r="G485" i="3"/>
  <c r="G486" i="3"/>
  <c r="G487" i="3"/>
  <c r="H486" i="3" s="1"/>
  <c r="G488" i="3"/>
  <c r="H487" i="3" s="1"/>
  <c r="I486" i="3" s="1"/>
  <c r="G489" i="3"/>
  <c r="G490" i="3"/>
  <c r="H489" i="3" s="1"/>
  <c r="G491" i="3"/>
  <c r="H490" i="3" s="1"/>
  <c r="I489" i="3" s="1"/>
  <c r="G492" i="3"/>
  <c r="H491" i="3" s="1"/>
  <c r="I490" i="3" s="1"/>
  <c r="G493" i="3"/>
  <c r="G494" i="3"/>
  <c r="G495" i="3"/>
  <c r="H494" i="3" s="1"/>
  <c r="G496" i="3"/>
  <c r="H495" i="3" s="1"/>
  <c r="I494" i="3" s="1"/>
  <c r="G497" i="3"/>
  <c r="G498" i="3"/>
  <c r="H497" i="3" s="1"/>
  <c r="G499" i="3"/>
  <c r="H498" i="3" s="1"/>
  <c r="I497" i="3" s="1"/>
  <c r="G500" i="3"/>
  <c r="H499" i="3" s="1"/>
  <c r="I498" i="3" s="1"/>
  <c r="G501" i="3"/>
  <c r="G502" i="3"/>
  <c r="G503" i="3"/>
  <c r="H502" i="3" s="1"/>
  <c r="G504" i="3"/>
  <c r="H503" i="3" s="1"/>
  <c r="I502" i="3" s="1"/>
  <c r="G505" i="3"/>
  <c r="G506" i="3"/>
  <c r="H505" i="3" s="1"/>
  <c r="G507" i="3"/>
  <c r="H506" i="3" s="1"/>
  <c r="I505" i="3" s="1"/>
  <c r="G508" i="3"/>
  <c r="H507" i="3" s="1"/>
  <c r="I506" i="3" s="1"/>
  <c r="G509" i="3"/>
  <c r="G510" i="3"/>
  <c r="G511" i="3"/>
  <c r="H510" i="3" s="1"/>
  <c r="G512" i="3"/>
  <c r="H511" i="3" s="1"/>
  <c r="I510" i="3" s="1"/>
  <c r="G513" i="3"/>
  <c r="G514" i="3"/>
  <c r="H513" i="3" s="1"/>
  <c r="G515" i="3"/>
  <c r="H514" i="3" s="1"/>
  <c r="I513" i="3" s="1"/>
  <c r="G516" i="3"/>
  <c r="H515" i="3" s="1"/>
  <c r="I514" i="3" s="1"/>
  <c r="G517" i="3"/>
  <c r="G518" i="3"/>
  <c r="G519" i="3"/>
  <c r="H518" i="3" s="1"/>
  <c r="G520" i="3"/>
  <c r="H519" i="3" s="1"/>
  <c r="I518" i="3" s="1"/>
  <c r="G521" i="3"/>
  <c r="G522" i="3"/>
  <c r="H521" i="3" s="1"/>
  <c r="G523" i="3"/>
  <c r="H522" i="3" s="1"/>
  <c r="I521" i="3" s="1"/>
  <c r="G524" i="3"/>
  <c r="H523" i="3" s="1"/>
  <c r="I522" i="3" s="1"/>
  <c r="G525" i="3"/>
  <c r="G526" i="3"/>
  <c r="G527" i="3"/>
  <c r="H526" i="3" s="1"/>
  <c r="G528" i="3"/>
  <c r="H527" i="3" s="1"/>
  <c r="I526" i="3" s="1"/>
  <c r="G529" i="3"/>
  <c r="G530" i="3"/>
  <c r="H529" i="3" s="1"/>
  <c r="G531" i="3"/>
  <c r="H530" i="3" s="1"/>
  <c r="I529" i="3" s="1"/>
  <c r="G532" i="3"/>
  <c r="H531" i="3" s="1"/>
  <c r="I530" i="3" s="1"/>
  <c r="G533" i="3"/>
  <c r="G534" i="3"/>
  <c r="G535" i="3"/>
  <c r="H534" i="3" s="1"/>
  <c r="G536" i="3"/>
  <c r="H535" i="3" s="1"/>
  <c r="I534" i="3" s="1"/>
  <c r="G537" i="3"/>
  <c r="G538" i="3"/>
  <c r="H537" i="3" s="1"/>
  <c r="G539" i="3"/>
  <c r="H538" i="3" s="1"/>
  <c r="I537" i="3" s="1"/>
  <c r="G540" i="3"/>
  <c r="H539" i="3" s="1"/>
  <c r="I538" i="3" s="1"/>
  <c r="G541" i="3"/>
  <c r="G542" i="3"/>
  <c r="G543" i="3"/>
  <c r="H542" i="3" s="1"/>
  <c r="G544" i="3"/>
  <c r="H543" i="3" s="1"/>
  <c r="I542" i="3" s="1"/>
  <c r="G545" i="3"/>
  <c r="G546" i="3"/>
  <c r="H545" i="3" s="1"/>
  <c r="G547" i="3"/>
  <c r="H546" i="3" s="1"/>
  <c r="I545" i="3" s="1"/>
  <c r="G548" i="3"/>
  <c r="H547" i="3" s="1"/>
  <c r="I546" i="3" s="1"/>
  <c r="G549" i="3"/>
  <c r="G550" i="3"/>
  <c r="G551" i="3"/>
  <c r="H550" i="3" s="1"/>
  <c r="G552" i="3"/>
  <c r="H551" i="3" s="1"/>
  <c r="I550" i="3" s="1"/>
  <c r="G553" i="3"/>
  <c r="G554" i="3"/>
  <c r="H553" i="3" s="1"/>
  <c r="G555" i="3"/>
  <c r="H554" i="3" s="1"/>
  <c r="I553" i="3" s="1"/>
  <c r="G556" i="3"/>
  <c r="H555" i="3" s="1"/>
  <c r="I554" i="3" s="1"/>
  <c r="G557" i="3"/>
  <c r="G558" i="3"/>
  <c r="G559" i="3"/>
  <c r="H558" i="3" s="1"/>
  <c r="G560" i="3"/>
  <c r="H559" i="3" s="1"/>
  <c r="I558" i="3" s="1"/>
  <c r="G561" i="3"/>
  <c r="G562" i="3"/>
  <c r="H561" i="3" s="1"/>
  <c r="G563" i="3"/>
  <c r="H562" i="3" s="1"/>
  <c r="I561" i="3" s="1"/>
  <c r="G564" i="3"/>
  <c r="H563" i="3" s="1"/>
  <c r="I562" i="3" s="1"/>
  <c r="G565" i="3"/>
  <c r="G566" i="3"/>
  <c r="G567" i="3"/>
  <c r="H566" i="3" s="1"/>
  <c r="G568" i="3"/>
  <c r="H567" i="3" s="1"/>
  <c r="I566" i="3" s="1"/>
  <c r="G569" i="3"/>
  <c r="G570" i="3"/>
  <c r="H569" i="3" s="1"/>
  <c r="G571" i="3"/>
  <c r="H570" i="3" s="1"/>
  <c r="I569" i="3" s="1"/>
  <c r="G572" i="3"/>
  <c r="H571" i="3" s="1"/>
  <c r="I570" i="3" s="1"/>
  <c r="G573" i="3"/>
  <c r="G574" i="3"/>
  <c r="G575" i="3"/>
  <c r="H574" i="3" s="1"/>
  <c r="G576" i="3"/>
  <c r="H575" i="3" s="1"/>
  <c r="I574" i="3" s="1"/>
  <c r="G577" i="3"/>
  <c r="G578" i="3"/>
  <c r="H577" i="3" s="1"/>
  <c r="G579" i="3"/>
  <c r="H578" i="3" s="1"/>
  <c r="I577" i="3" s="1"/>
  <c r="G580" i="3"/>
  <c r="H579" i="3" s="1"/>
  <c r="I578" i="3" s="1"/>
  <c r="G581" i="3"/>
  <c r="G582" i="3"/>
  <c r="G583" i="3"/>
  <c r="H582" i="3" s="1"/>
  <c r="G584" i="3"/>
  <c r="H583" i="3" s="1"/>
  <c r="I582" i="3" s="1"/>
  <c r="G585" i="3"/>
  <c r="G586" i="3"/>
  <c r="H585" i="3" s="1"/>
  <c r="G587" i="3"/>
  <c r="H586" i="3" s="1"/>
  <c r="I585" i="3" s="1"/>
  <c r="G588" i="3"/>
  <c r="H587" i="3" s="1"/>
  <c r="I586" i="3" s="1"/>
  <c r="G589" i="3"/>
  <c r="G590" i="3"/>
  <c r="G591" i="3"/>
  <c r="H590" i="3" s="1"/>
  <c r="G592" i="3"/>
  <c r="H591" i="3" s="1"/>
  <c r="I590" i="3" s="1"/>
  <c r="G593" i="3"/>
  <c r="G594" i="3"/>
  <c r="H593" i="3" s="1"/>
  <c r="G595" i="3"/>
  <c r="H594" i="3" s="1"/>
  <c r="I593" i="3" s="1"/>
  <c r="G596" i="3"/>
  <c r="H595" i="3" s="1"/>
  <c r="I594" i="3" s="1"/>
  <c r="G597" i="3"/>
  <c r="G598" i="3"/>
  <c r="G599" i="3"/>
  <c r="H598" i="3" s="1"/>
  <c r="G600" i="3"/>
  <c r="H599" i="3" s="1"/>
  <c r="I598" i="3" s="1"/>
  <c r="G601" i="3"/>
  <c r="G602" i="3"/>
  <c r="H601" i="3" s="1"/>
  <c r="G603" i="3"/>
  <c r="H602" i="3" s="1"/>
  <c r="I601" i="3" s="1"/>
  <c r="G604" i="3"/>
  <c r="H603" i="3" s="1"/>
  <c r="I602" i="3" s="1"/>
  <c r="G605" i="3"/>
  <c r="G606" i="3"/>
  <c r="G607" i="3"/>
  <c r="H606" i="3" s="1"/>
  <c r="G608" i="3"/>
  <c r="H607" i="3" s="1"/>
  <c r="I606" i="3" s="1"/>
  <c r="G609" i="3"/>
  <c r="G610" i="3"/>
  <c r="H609" i="3" s="1"/>
  <c r="G611" i="3"/>
  <c r="H610" i="3" s="1"/>
  <c r="I609" i="3" s="1"/>
  <c r="G612" i="3"/>
  <c r="H611" i="3" s="1"/>
  <c r="I610" i="3" s="1"/>
  <c r="G613" i="3"/>
  <c r="G614" i="3"/>
  <c r="G615" i="3"/>
  <c r="H614" i="3" s="1"/>
  <c r="G616" i="3"/>
  <c r="H615" i="3" s="1"/>
  <c r="I614" i="3" s="1"/>
  <c r="G617" i="3"/>
  <c r="G618" i="3"/>
  <c r="H617" i="3" s="1"/>
  <c r="G619" i="3"/>
  <c r="H618" i="3" s="1"/>
  <c r="I617" i="3" s="1"/>
  <c r="G620" i="3"/>
  <c r="H619" i="3" s="1"/>
  <c r="I618" i="3" s="1"/>
  <c r="G621" i="3"/>
  <c r="G622" i="3"/>
  <c r="G623" i="3"/>
  <c r="H622" i="3" s="1"/>
  <c r="G624" i="3"/>
  <c r="H623" i="3" s="1"/>
  <c r="I622" i="3" s="1"/>
  <c r="G625" i="3"/>
  <c r="G626" i="3"/>
  <c r="H625" i="3" s="1"/>
  <c r="G627" i="3"/>
  <c r="H626" i="3" s="1"/>
  <c r="I625" i="3" s="1"/>
  <c r="G628" i="3"/>
  <c r="H627" i="3" s="1"/>
  <c r="I626" i="3" s="1"/>
  <c r="G629" i="3"/>
  <c r="G630" i="3"/>
  <c r="G631" i="3"/>
  <c r="H630" i="3" s="1"/>
  <c r="G632" i="3"/>
  <c r="H631" i="3" s="1"/>
  <c r="I630" i="3" s="1"/>
  <c r="G633" i="3"/>
  <c r="G634" i="3"/>
  <c r="H633" i="3" s="1"/>
  <c r="G635" i="3"/>
  <c r="H634" i="3" s="1"/>
  <c r="I633" i="3" s="1"/>
  <c r="G636" i="3"/>
  <c r="H635" i="3" s="1"/>
  <c r="I634" i="3" s="1"/>
  <c r="G637" i="3"/>
  <c r="G638" i="3"/>
  <c r="G639" i="3"/>
  <c r="H638" i="3" s="1"/>
  <c r="G640" i="3"/>
  <c r="H639" i="3" s="1"/>
  <c r="I638" i="3" s="1"/>
  <c r="G641" i="3"/>
  <c r="G642" i="3"/>
  <c r="H641" i="3" s="1"/>
  <c r="G643" i="3"/>
  <c r="H642" i="3" s="1"/>
  <c r="I641" i="3" s="1"/>
  <c r="G644" i="3"/>
  <c r="H643" i="3" s="1"/>
  <c r="I642" i="3" s="1"/>
  <c r="G645" i="3"/>
  <c r="G646" i="3"/>
  <c r="G647" i="3"/>
  <c r="H646" i="3" s="1"/>
  <c r="G648" i="3"/>
  <c r="H647" i="3" s="1"/>
  <c r="I646" i="3" s="1"/>
  <c r="G649" i="3"/>
  <c r="G650" i="3"/>
  <c r="H649" i="3" s="1"/>
  <c r="G651" i="3"/>
  <c r="H650" i="3" s="1"/>
  <c r="I649" i="3" s="1"/>
  <c r="G652" i="3"/>
  <c r="H651" i="3" s="1"/>
  <c r="I650" i="3" s="1"/>
  <c r="G653" i="3"/>
  <c r="G654" i="3"/>
  <c r="G655" i="3"/>
  <c r="H654" i="3" s="1"/>
  <c r="G656" i="3"/>
  <c r="H655" i="3" s="1"/>
  <c r="I654" i="3" s="1"/>
  <c r="G657" i="3"/>
  <c r="G658" i="3"/>
  <c r="H657" i="3" s="1"/>
  <c r="G659" i="3"/>
  <c r="H658" i="3" s="1"/>
  <c r="I657" i="3" s="1"/>
  <c r="G660" i="3"/>
  <c r="H659" i="3" s="1"/>
  <c r="I658" i="3" s="1"/>
  <c r="G661" i="3"/>
  <c r="G662" i="3"/>
  <c r="G663" i="3"/>
  <c r="H662" i="3" s="1"/>
  <c r="G664" i="3"/>
  <c r="H663" i="3" s="1"/>
  <c r="I662" i="3" s="1"/>
  <c r="G665" i="3"/>
  <c r="G666" i="3"/>
  <c r="H665" i="3" s="1"/>
  <c r="G667" i="3"/>
  <c r="H666" i="3" s="1"/>
  <c r="I665" i="3" s="1"/>
  <c r="G668" i="3"/>
  <c r="H667" i="3" s="1"/>
  <c r="I666" i="3" s="1"/>
  <c r="G669" i="3"/>
  <c r="G670" i="3"/>
  <c r="G671" i="3"/>
  <c r="H670" i="3" s="1"/>
  <c r="G672" i="3"/>
  <c r="H671" i="3" s="1"/>
  <c r="I670" i="3" s="1"/>
  <c r="G673" i="3"/>
  <c r="G674" i="3"/>
  <c r="H673" i="3" s="1"/>
  <c r="G675" i="3"/>
  <c r="H674" i="3" s="1"/>
  <c r="I673" i="3" s="1"/>
  <c r="G676" i="3"/>
  <c r="H675" i="3" s="1"/>
  <c r="I674" i="3" s="1"/>
  <c r="G677" i="3"/>
  <c r="G678" i="3"/>
  <c r="G679" i="3"/>
  <c r="H678" i="3" s="1"/>
  <c r="G680" i="3"/>
  <c r="H679" i="3" s="1"/>
  <c r="I678" i="3" s="1"/>
  <c r="G681" i="3"/>
  <c r="G682" i="3"/>
  <c r="H681" i="3" s="1"/>
  <c r="G683" i="3"/>
  <c r="H682" i="3" s="1"/>
  <c r="I681" i="3" s="1"/>
  <c r="G684" i="3"/>
  <c r="H683" i="3" s="1"/>
  <c r="I682" i="3" s="1"/>
  <c r="G685" i="3"/>
  <c r="G686" i="3"/>
  <c r="G687" i="3"/>
  <c r="H686" i="3" s="1"/>
  <c r="G688" i="3"/>
  <c r="H687" i="3" s="1"/>
  <c r="I686" i="3" s="1"/>
  <c r="G689" i="3"/>
  <c r="G690" i="3"/>
  <c r="H689" i="3" s="1"/>
  <c r="G691" i="3"/>
  <c r="H690" i="3" s="1"/>
  <c r="I689" i="3" s="1"/>
  <c r="G692" i="3"/>
  <c r="H691" i="3" s="1"/>
  <c r="I690" i="3" s="1"/>
  <c r="G693" i="3"/>
  <c r="G694" i="3"/>
  <c r="G695" i="3"/>
  <c r="H694" i="3" s="1"/>
  <c r="G696" i="3"/>
  <c r="H695" i="3" s="1"/>
  <c r="I694" i="3" s="1"/>
  <c r="G697" i="3"/>
  <c r="G698" i="3"/>
  <c r="H697" i="3" s="1"/>
  <c r="G699" i="3"/>
  <c r="H698" i="3" s="1"/>
  <c r="I697" i="3" s="1"/>
  <c r="G700" i="3"/>
  <c r="H699" i="3" s="1"/>
  <c r="I698" i="3" s="1"/>
  <c r="G701" i="3"/>
  <c r="G702" i="3"/>
  <c r="G703" i="3"/>
  <c r="H702" i="3" s="1"/>
  <c r="G704" i="3"/>
  <c r="H703" i="3" s="1"/>
  <c r="I702" i="3" s="1"/>
  <c r="G705" i="3"/>
  <c r="G706" i="3"/>
  <c r="H705" i="3" s="1"/>
  <c r="G707" i="3"/>
  <c r="H706" i="3" s="1"/>
  <c r="I705" i="3" s="1"/>
  <c r="G708" i="3"/>
  <c r="H707" i="3" s="1"/>
  <c r="I706" i="3" s="1"/>
  <c r="G709" i="3"/>
  <c r="G710" i="3"/>
  <c r="G711" i="3"/>
  <c r="H710" i="3" s="1"/>
  <c r="G712" i="3"/>
  <c r="H711" i="3" s="1"/>
  <c r="I710" i="3" s="1"/>
  <c r="G713" i="3"/>
  <c r="G714" i="3"/>
  <c r="H713" i="3" s="1"/>
  <c r="G715" i="3"/>
  <c r="H714" i="3" s="1"/>
  <c r="I713" i="3" s="1"/>
  <c r="G716" i="3"/>
  <c r="H715" i="3" s="1"/>
  <c r="I714" i="3" s="1"/>
  <c r="G717" i="3"/>
  <c r="G718" i="3"/>
  <c r="G719" i="3"/>
  <c r="H718" i="3" s="1"/>
  <c r="G720" i="3"/>
  <c r="H719" i="3" s="1"/>
  <c r="I718" i="3" s="1"/>
  <c r="G721" i="3"/>
  <c r="G72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H721" i="3" l="1"/>
  <c r="H722" i="3"/>
  <c r="I704" i="3"/>
  <c r="I696" i="3"/>
  <c r="I680" i="3"/>
  <c r="I672" i="3"/>
  <c r="I632" i="3"/>
  <c r="I616" i="3"/>
  <c r="I608" i="3"/>
  <c r="I568" i="3"/>
  <c r="I552" i="3"/>
  <c r="I544" i="3"/>
  <c r="H720" i="3"/>
  <c r="I719" i="3" s="1"/>
  <c r="H712" i="3"/>
  <c r="I711" i="3" s="1"/>
  <c r="H704" i="3"/>
  <c r="I703" i="3" s="1"/>
  <c r="H696" i="3"/>
  <c r="I695" i="3" s="1"/>
  <c r="H688" i="3"/>
  <c r="I687" i="3" s="1"/>
  <c r="H680" i="3"/>
  <c r="I679" i="3" s="1"/>
  <c r="H672" i="3"/>
  <c r="I671" i="3" s="1"/>
  <c r="H664" i="3"/>
  <c r="I663" i="3" s="1"/>
  <c r="H656" i="3"/>
  <c r="I655" i="3" s="1"/>
  <c r="H648" i="3"/>
  <c r="I647" i="3" s="1"/>
  <c r="H640" i="3"/>
  <c r="I639" i="3" s="1"/>
  <c r="H632" i="3"/>
  <c r="I631" i="3" s="1"/>
  <c r="H624" i="3"/>
  <c r="I623" i="3" s="1"/>
  <c r="H616" i="3"/>
  <c r="I615" i="3" s="1"/>
  <c r="H608" i="3"/>
  <c r="I607" i="3" s="1"/>
  <c r="H600" i="3"/>
  <c r="I599" i="3" s="1"/>
  <c r="H592" i="3"/>
  <c r="I591" i="3" s="1"/>
  <c r="H584" i="3"/>
  <c r="I583" i="3" s="1"/>
  <c r="H576" i="3"/>
  <c r="I575" i="3" s="1"/>
  <c r="H568" i="3"/>
  <c r="I567" i="3" s="1"/>
  <c r="H560" i="3"/>
  <c r="I559" i="3" s="1"/>
  <c r="H552" i="3"/>
  <c r="I551" i="3" s="1"/>
  <c r="H544" i="3"/>
  <c r="I543" i="3" s="1"/>
  <c r="H536" i="3"/>
  <c r="I535" i="3" s="1"/>
  <c r="H528" i="3"/>
  <c r="I527" i="3" s="1"/>
  <c r="H520" i="3"/>
  <c r="I519" i="3" s="1"/>
  <c r="I669" i="3"/>
  <c r="I661" i="3"/>
  <c r="I605" i="3"/>
  <c r="I597" i="3"/>
  <c r="I541" i="3"/>
  <c r="I533" i="3"/>
  <c r="H717" i="3"/>
  <c r="H709" i="3"/>
  <c r="H701" i="3"/>
  <c r="I700" i="3" s="1"/>
  <c r="H693" i="3"/>
  <c r="I692" i="3" s="1"/>
  <c r="H685" i="3"/>
  <c r="I685" i="3" s="1"/>
  <c r="H677" i="3"/>
  <c r="I677" i="3" s="1"/>
  <c r="H669" i="3"/>
  <c r="H661" i="3"/>
  <c r="I660" i="3" s="1"/>
  <c r="H653" i="3"/>
  <c r="H645" i="3"/>
  <c r="H637" i="3"/>
  <c r="I636" i="3" s="1"/>
  <c r="H629" i="3"/>
  <c r="I628" i="3" s="1"/>
  <c r="H621" i="3"/>
  <c r="I621" i="3" s="1"/>
  <c r="H613" i="3"/>
  <c r="I613" i="3" s="1"/>
  <c r="H605" i="3"/>
  <c r="H597" i="3"/>
  <c r="I596" i="3" s="1"/>
  <c r="H589" i="3"/>
  <c r="H581" i="3"/>
  <c r="H573" i="3"/>
  <c r="I572" i="3" s="1"/>
  <c r="H565" i="3"/>
  <c r="I564" i="3" s="1"/>
  <c r="H557" i="3"/>
  <c r="I557" i="3" s="1"/>
  <c r="H549" i="3"/>
  <c r="I549" i="3" s="1"/>
  <c r="H541" i="3"/>
  <c r="H533" i="3"/>
  <c r="I532" i="3" s="1"/>
  <c r="H525" i="3"/>
  <c r="H517" i="3"/>
  <c r="H509" i="3"/>
  <c r="I508" i="3" s="1"/>
  <c r="H501" i="3"/>
  <c r="I500" i="3" s="1"/>
  <c r="H493" i="3"/>
  <c r="I493" i="3" s="1"/>
  <c r="H716" i="3"/>
  <c r="I715" i="3" s="1"/>
  <c r="H708" i="3"/>
  <c r="I707" i="3" s="1"/>
  <c r="H700" i="3"/>
  <c r="I699" i="3" s="1"/>
  <c r="H692" i="3"/>
  <c r="I691" i="3" s="1"/>
  <c r="H684" i="3"/>
  <c r="I683" i="3" s="1"/>
  <c r="H676" i="3"/>
  <c r="I675" i="3" s="1"/>
  <c r="H668" i="3"/>
  <c r="I667" i="3" s="1"/>
  <c r="H660" i="3"/>
  <c r="I659" i="3" s="1"/>
  <c r="H652" i="3"/>
  <c r="I651" i="3" s="1"/>
  <c r="H644" i="3"/>
  <c r="I643" i="3" s="1"/>
  <c r="H636" i="3"/>
  <c r="I635" i="3" s="1"/>
  <c r="H628" i="3"/>
  <c r="I627" i="3" s="1"/>
  <c r="H620" i="3"/>
  <c r="I619" i="3" s="1"/>
  <c r="H612" i="3"/>
  <c r="I611" i="3" s="1"/>
  <c r="H604" i="3"/>
  <c r="I603" i="3" s="1"/>
  <c r="H596" i="3"/>
  <c r="I595" i="3" s="1"/>
  <c r="H588" i="3"/>
  <c r="I587" i="3" s="1"/>
  <c r="H580" i="3"/>
  <c r="I579" i="3" s="1"/>
  <c r="H572" i="3"/>
  <c r="I571" i="3" s="1"/>
  <c r="H564" i="3"/>
  <c r="I563" i="3" s="1"/>
  <c r="H556" i="3"/>
  <c r="I555" i="3" s="1"/>
  <c r="H548" i="3"/>
  <c r="I547" i="3" s="1"/>
  <c r="H540" i="3"/>
  <c r="I539" i="3" s="1"/>
  <c r="H532" i="3"/>
  <c r="I531" i="3" s="1"/>
  <c r="H524" i="3"/>
  <c r="I523" i="3" s="1"/>
  <c r="H516" i="3"/>
  <c r="I515" i="3" s="1"/>
  <c r="H508" i="3"/>
  <c r="I507" i="3" s="1"/>
  <c r="H500" i="3"/>
  <c r="I499" i="3" s="1"/>
  <c r="H492" i="3"/>
  <c r="I491" i="3" s="1"/>
  <c r="H484" i="3"/>
  <c r="I483" i="3" s="1"/>
  <c r="H476" i="3"/>
  <c r="I475" i="3" s="1"/>
  <c r="H468" i="3"/>
  <c r="I467" i="3" s="1"/>
  <c r="H460" i="3"/>
  <c r="I459" i="3" s="1"/>
  <c r="H452" i="3"/>
  <c r="I451" i="3" s="1"/>
  <c r="H444" i="3"/>
  <c r="I443" i="3" s="1"/>
  <c r="H436" i="3"/>
  <c r="I435" i="3" s="1"/>
  <c r="H428" i="3"/>
  <c r="I427" i="3" s="1"/>
  <c r="H420" i="3"/>
  <c r="I419" i="3" s="1"/>
  <c r="H412" i="3"/>
  <c r="I411" i="3" s="1"/>
  <c r="H404" i="3"/>
  <c r="I403" i="3" s="1"/>
  <c r="H396" i="3"/>
  <c r="I395" i="3" s="1"/>
  <c r="H388" i="3"/>
  <c r="I387" i="3" s="1"/>
  <c r="H380" i="3"/>
  <c r="I379" i="3" s="1"/>
  <c r="H372" i="3"/>
  <c r="I371" i="3" s="1"/>
  <c r="H3" i="3"/>
  <c r="I3" i="3" s="1"/>
  <c r="H485" i="3"/>
  <c r="I484" i="3" s="1"/>
  <c r="H477" i="3"/>
  <c r="I476" i="3" s="1"/>
  <c r="H469" i="3"/>
  <c r="I468" i="3" s="1"/>
  <c r="H461" i="3"/>
  <c r="I460" i="3" s="1"/>
  <c r="H453" i="3"/>
  <c r="I452" i="3" s="1"/>
  <c r="H445" i="3"/>
  <c r="I444" i="3" s="1"/>
  <c r="H437" i="3"/>
  <c r="I436" i="3" s="1"/>
  <c r="H429" i="3"/>
  <c r="I428" i="3" s="1"/>
  <c r="H421" i="3"/>
  <c r="I420" i="3" s="1"/>
  <c r="H413" i="3"/>
  <c r="I412" i="3" s="1"/>
  <c r="H405" i="3"/>
  <c r="I404" i="3" s="1"/>
  <c r="H397" i="3"/>
  <c r="I396" i="3" s="1"/>
  <c r="H389" i="3"/>
  <c r="I388" i="3" s="1"/>
  <c r="H381" i="3"/>
  <c r="I380" i="3" s="1"/>
  <c r="H373" i="3"/>
  <c r="I372" i="3" s="1"/>
  <c r="H365" i="3"/>
  <c r="I364" i="3" s="1"/>
  <c r="H357" i="3"/>
  <c r="I356" i="3" s="1"/>
  <c r="H349" i="3"/>
  <c r="I348" i="3" s="1"/>
  <c r="H341" i="3"/>
  <c r="I340" i="3" s="1"/>
  <c r="H333" i="3"/>
  <c r="I332" i="3" s="1"/>
  <c r="H325" i="3"/>
  <c r="I324" i="3" s="1"/>
  <c r="H317" i="3"/>
  <c r="I316" i="3" s="1"/>
  <c r="H309" i="3"/>
  <c r="I308" i="3" s="1"/>
  <c r="H301" i="3"/>
  <c r="I300" i="3" s="1"/>
  <c r="H293" i="3"/>
  <c r="I292" i="3" s="1"/>
  <c r="H285" i="3"/>
  <c r="I284" i="3" s="1"/>
  <c r="H277" i="3"/>
  <c r="I276" i="3" s="1"/>
  <c r="H269" i="3"/>
  <c r="I268" i="3" s="1"/>
  <c r="H261" i="3"/>
  <c r="I260" i="3" s="1"/>
  <c r="H253" i="3"/>
  <c r="I252" i="3" s="1"/>
  <c r="H245" i="3"/>
  <c r="I244" i="3" s="1"/>
  <c r="H237" i="3"/>
  <c r="I236" i="3" s="1"/>
  <c r="H229" i="3"/>
  <c r="I228" i="3" s="1"/>
  <c r="H221" i="3"/>
  <c r="I220" i="3" s="1"/>
  <c r="H213" i="3"/>
  <c r="I212" i="3" s="1"/>
  <c r="H205" i="3"/>
  <c r="I204" i="3" s="1"/>
  <c r="H197" i="3"/>
  <c r="I196" i="3" s="1"/>
  <c r="H189" i="3"/>
  <c r="I188" i="3" s="1"/>
  <c r="H181" i="3"/>
  <c r="I180" i="3" s="1"/>
  <c r="H173" i="3"/>
  <c r="I172" i="3" s="1"/>
  <c r="H165" i="3"/>
  <c r="I164" i="3" s="1"/>
  <c r="H157" i="3"/>
  <c r="I156" i="3" s="1"/>
  <c r="H149" i="3"/>
  <c r="I148" i="3" s="1"/>
  <c r="H141" i="3"/>
  <c r="I140" i="3" s="1"/>
  <c r="H133" i="3"/>
  <c r="I132" i="3" s="1"/>
  <c r="H125" i="3"/>
  <c r="I124" i="3" s="1"/>
  <c r="H117" i="3"/>
  <c r="I116" i="3" s="1"/>
  <c r="H109" i="3"/>
  <c r="I108" i="3" s="1"/>
  <c r="H101" i="3"/>
  <c r="I100" i="3" s="1"/>
  <c r="H93" i="3"/>
  <c r="I92" i="3" s="1"/>
  <c r="H85" i="3"/>
  <c r="I84" i="3" s="1"/>
  <c r="H77" i="3"/>
  <c r="I76" i="3" s="1"/>
  <c r="H69" i="3"/>
  <c r="I68" i="3" s="1"/>
  <c r="H61" i="3"/>
  <c r="I60" i="3" s="1"/>
  <c r="H53" i="3"/>
  <c r="I52" i="3" s="1"/>
  <c r="H45" i="3"/>
  <c r="I44" i="3" s="1"/>
  <c r="H37" i="3"/>
  <c r="I36" i="3" s="1"/>
  <c r="H29" i="3"/>
  <c r="I28" i="3" s="1"/>
  <c r="H21" i="3"/>
  <c r="I20" i="3" s="1"/>
  <c r="H13" i="3"/>
  <c r="I12" i="3" s="1"/>
  <c r="H5" i="3"/>
  <c r="I4" i="3" s="1"/>
  <c r="H512" i="3"/>
  <c r="I511" i="3" s="1"/>
  <c r="H504" i="3"/>
  <c r="I503" i="3" s="1"/>
  <c r="H496" i="3"/>
  <c r="I495" i="3" s="1"/>
  <c r="H488" i="3"/>
  <c r="I487" i="3" s="1"/>
  <c r="H480" i="3"/>
  <c r="I479" i="3" s="1"/>
  <c r="H472" i="3"/>
  <c r="I471" i="3" s="1"/>
  <c r="H464" i="3"/>
  <c r="I463" i="3" s="1"/>
  <c r="H456" i="3"/>
  <c r="I455" i="3" s="1"/>
  <c r="H448" i="3"/>
  <c r="I447" i="3" s="1"/>
  <c r="H440" i="3"/>
  <c r="I439" i="3" s="1"/>
  <c r="H432" i="3"/>
  <c r="I431" i="3" s="1"/>
  <c r="H424" i="3"/>
  <c r="I423" i="3" s="1"/>
  <c r="H416" i="3"/>
  <c r="I415" i="3" s="1"/>
  <c r="H408" i="3"/>
  <c r="I407" i="3" s="1"/>
  <c r="H400" i="3"/>
  <c r="I399" i="3" s="1"/>
  <c r="H392" i="3"/>
  <c r="I391" i="3" s="1"/>
  <c r="H384" i="3"/>
  <c r="I383" i="3" s="1"/>
  <c r="H376" i="3"/>
  <c r="I375" i="3" s="1"/>
  <c r="H368" i="3"/>
  <c r="I367" i="3" s="1"/>
  <c r="H360" i="3"/>
  <c r="I359" i="3" s="1"/>
  <c r="H352" i="3"/>
  <c r="I351" i="3" s="1"/>
  <c r="H344" i="3"/>
  <c r="I343" i="3" s="1"/>
  <c r="H336" i="3"/>
  <c r="I335" i="3" s="1"/>
  <c r="H328" i="3"/>
  <c r="I327" i="3" s="1"/>
  <c r="H320" i="3"/>
  <c r="I319" i="3" s="1"/>
  <c r="H312" i="3"/>
  <c r="I311" i="3" s="1"/>
  <c r="H304" i="3"/>
  <c r="I303" i="3" s="1"/>
  <c r="H296" i="3"/>
  <c r="I295" i="3" s="1"/>
  <c r="H288" i="3"/>
  <c r="I287" i="3" s="1"/>
  <c r="H280" i="3"/>
  <c r="I279" i="3" s="1"/>
  <c r="H272" i="3"/>
  <c r="I271" i="3" s="1"/>
  <c r="H264" i="3"/>
  <c r="I263" i="3" s="1"/>
  <c r="H256" i="3"/>
  <c r="I255" i="3" s="1"/>
  <c r="H248" i="3"/>
  <c r="I247" i="3" s="1"/>
  <c r="H240" i="3"/>
  <c r="I239" i="3" s="1"/>
  <c r="H232" i="3"/>
  <c r="I231" i="3" s="1"/>
  <c r="H224" i="3"/>
  <c r="I223" i="3" s="1"/>
  <c r="H216" i="3"/>
  <c r="I215" i="3" s="1"/>
  <c r="H208" i="3"/>
  <c r="I207" i="3" s="1"/>
  <c r="H200" i="3"/>
  <c r="I199" i="3" s="1"/>
  <c r="H192" i="3"/>
  <c r="I191" i="3" s="1"/>
  <c r="H184" i="3"/>
  <c r="I183" i="3" s="1"/>
  <c r="H176" i="3"/>
  <c r="I175" i="3" s="1"/>
  <c r="H168" i="3"/>
  <c r="I167" i="3" s="1"/>
  <c r="H160" i="3"/>
  <c r="I159" i="3" s="1"/>
  <c r="H152" i="3"/>
  <c r="I151" i="3" s="1"/>
  <c r="H144" i="3"/>
  <c r="I143" i="3" s="1"/>
  <c r="H136" i="3"/>
  <c r="I135" i="3" s="1"/>
  <c r="H128" i="3"/>
  <c r="I127" i="3" s="1"/>
  <c r="H120" i="3"/>
  <c r="I119" i="3" s="1"/>
  <c r="H112" i="3"/>
  <c r="I111" i="3" s="1"/>
  <c r="H104" i="3"/>
  <c r="I103" i="3" s="1"/>
  <c r="H96" i="3"/>
  <c r="I95" i="3" s="1"/>
  <c r="H88" i="3"/>
  <c r="I87" i="3" s="1"/>
  <c r="H80" i="3"/>
  <c r="I79" i="3" s="1"/>
  <c r="H72" i="3"/>
  <c r="I71" i="3" s="1"/>
  <c r="H64" i="3"/>
  <c r="I63" i="3" s="1"/>
  <c r="H56" i="3"/>
  <c r="I55" i="3" s="1"/>
  <c r="H48" i="3"/>
  <c r="I47" i="3" s="1"/>
  <c r="H40" i="3"/>
  <c r="I39" i="3" s="1"/>
  <c r="H32" i="3"/>
  <c r="I31" i="3" s="1"/>
  <c r="H24" i="3"/>
  <c r="I23" i="3" s="1"/>
  <c r="H16" i="3"/>
  <c r="I15" i="3" s="1"/>
  <c r="H8" i="3"/>
  <c r="I7" i="3" s="1"/>
  <c r="I309" i="3"/>
  <c r="I301" i="3"/>
  <c r="I293" i="3"/>
  <c r="I285" i="3"/>
  <c r="I277" i="3"/>
  <c r="I269" i="3"/>
  <c r="I261" i="3"/>
  <c r="I253" i="3"/>
  <c r="I245" i="3"/>
  <c r="I237" i="3"/>
  <c r="I229" i="3"/>
  <c r="I221" i="3"/>
  <c r="I213" i="3"/>
  <c r="I205" i="3"/>
  <c r="I197" i="3"/>
  <c r="I189" i="3"/>
  <c r="I181" i="3"/>
  <c r="I173" i="3"/>
  <c r="I165" i="3"/>
  <c r="I157" i="3"/>
  <c r="I149" i="3"/>
  <c r="I141" i="3"/>
  <c r="I133" i="3"/>
  <c r="I125" i="3"/>
  <c r="I117" i="3"/>
  <c r="I109" i="3"/>
  <c r="I101" i="3"/>
  <c r="I93" i="3"/>
  <c r="I85" i="3"/>
  <c r="I77" i="3"/>
  <c r="I69" i="3"/>
  <c r="I61" i="3"/>
  <c r="I53" i="3"/>
  <c r="I45" i="3"/>
  <c r="I37" i="3"/>
  <c r="I29" i="3"/>
  <c r="I21" i="3"/>
  <c r="I13" i="3"/>
  <c r="I5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R4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70" i="3"/>
  <c r="R171" i="3"/>
  <c r="R172" i="3"/>
  <c r="R173" i="3"/>
  <c r="R174" i="3"/>
  <c r="R175" i="3"/>
  <c r="R176" i="3"/>
  <c r="R177" i="3"/>
  <c r="R178" i="3"/>
  <c r="R179" i="3"/>
  <c r="R180" i="3"/>
  <c r="R181" i="3"/>
  <c r="R182" i="3"/>
  <c r="R183" i="3"/>
  <c r="R184" i="3"/>
  <c r="R185" i="3"/>
  <c r="R186" i="3"/>
  <c r="R187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R200" i="3"/>
  <c r="R201" i="3"/>
  <c r="R202" i="3"/>
  <c r="R203" i="3"/>
  <c r="R204" i="3"/>
  <c r="R205" i="3"/>
  <c r="R206" i="3"/>
  <c r="R207" i="3"/>
  <c r="R208" i="3"/>
  <c r="R209" i="3"/>
  <c r="R210" i="3"/>
  <c r="R211" i="3"/>
  <c r="R212" i="3"/>
  <c r="R213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R226" i="3"/>
  <c r="R227" i="3"/>
  <c r="R228" i="3"/>
  <c r="R229" i="3"/>
  <c r="R230" i="3"/>
  <c r="R231" i="3"/>
  <c r="R232" i="3"/>
  <c r="R233" i="3"/>
  <c r="R234" i="3"/>
  <c r="R235" i="3"/>
  <c r="R236" i="3"/>
  <c r="R237" i="3"/>
  <c r="R238" i="3"/>
  <c r="R239" i="3"/>
  <c r="R240" i="3"/>
  <c r="R241" i="3"/>
  <c r="R242" i="3"/>
  <c r="R243" i="3"/>
  <c r="R244" i="3"/>
  <c r="R245" i="3"/>
  <c r="R246" i="3"/>
  <c r="R247" i="3"/>
  <c r="R248" i="3"/>
  <c r="R249" i="3"/>
  <c r="R250" i="3"/>
  <c r="R251" i="3"/>
  <c r="R252" i="3"/>
  <c r="R253" i="3"/>
  <c r="R254" i="3"/>
  <c r="R255" i="3"/>
  <c r="R256" i="3"/>
  <c r="R257" i="3"/>
  <c r="R258" i="3"/>
  <c r="R259" i="3"/>
  <c r="R260" i="3"/>
  <c r="R261" i="3"/>
  <c r="R262" i="3"/>
  <c r="R263" i="3"/>
  <c r="R264" i="3"/>
  <c r="R265" i="3"/>
  <c r="R266" i="3"/>
  <c r="R267" i="3"/>
  <c r="R268" i="3"/>
  <c r="R269" i="3"/>
  <c r="R270" i="3"/>
  <c r="R271" i="3"/>
  <c r="R272" i="3"/>
  <c r="R273" i="3"/>
  <c r="R274" i="3"/>
  <c r="R275" i="3"/>
  <c r="R276" i="3"/>
  <c r="R277" i="3"/>
  <c r="R278" i="3"/>
  <c r="R279" i="3"/>
  <c r="R280" i="3"/>
  <c r="R281" i="3"/>
  <c r="R282" i="3"/>
  <c r="R283" i="3"/>
  <c r="R284" i="3"/>
  <c r="R285" i="3"/>
  <c r="R286" i="3"/>
  <c r="R287" i="3"/>
  <c r="R288" i="3"/>
  <c r="R289" i="3"/>
  <c r="R290" i="3"/>
  <c r="R291" i="3"/>
  <c r="R292" i="3"/>
  <c r="R293" i="3"/>
  <c r="R294" i="3"/>
  <c r="R295" i="3"/>
  <c r="R296" i="3"/>
  <c r="R297" i="3"/>
  <c r="R298" i="3"/>
  <c r="R299" i="3"/>
  <c r="R300" i="3"/>
  <c r="R301" i="3"/>
  <c r="R302" i="3"/>
  <c r="R303" i="3"/>
  <c r="R304" i="3"/>
  <c r="R305" i="3"/>
  <c r="R306" i="3"/>
  <c r="R307" i="3"/>
  <c r="R308" i="3"/>
  <c r="R309" i="3"/>
  <c r="R310" i="3"/>
  <c r="R311" i="3"/>
  <c r="R312" i="3"/>
  <c r="R313" i="3"/>
  <c r="R314" i="3"/>
  <c r="R315" i="3"/>
  <c r="R316" i="3"/>
  <c r="R317" i="3"/>
  <c r="R318" i="3"/>
  <c r="R319" i="3"/>
  <c r="R320" i="3"/>
  <c r="R321" i="3"/>
  <c r="R322" i="3"/>
  <c r="R323" i="3"/>
  <c r="R324" i="3"/>
  <c r="R325" i="3"/>
  <c r="R326" i="3"/>
  <c r="R327" i="3"/>
  <c r="R328" i="3"/>
  <c r="R329" i="3"/>
  <c r="R330" i="3"/>
  <c r="R331" i="3"/>
  <c r="R332" i="3"/>
  <c r="R333" i="3"/>
  <c r="R334" i="3"/>
  <c r="R335" i="3"/>
  <c r="R336" i="3"/>
  <c r="R337" i="3"/>
  <c r="R338" i="3"/>
  <c r="R339" i="3"/>
  <c r="R340" i="3"/>
  <c r="R341" i="3"/>
  <c r="R342" i="3"/>
  <c r="R343" i="3"/>
  <c r="R344" i="3"/>
  <c r="R345" i="3"/>
  <c r="R346" i="3"/>
  <c r="R347" i="3"/>
  <c r="R348" i="3"/>
  <c r="R349" i="3"/>
  <c r="R350" i="3"/>
  <c r="R351" i="3"/>
  <c r="R352" i="3"/>
  <c r="R353" i="3"/>
  <c r="R354" i="3"/>
  <c r="R355" i="3"/>
  <c r="R356" i="3"/>
  <c r="R357" i="3"/>
  <c r="R358" i="3"/>
  <c r="R359" i="3"/>
  <c r="R360" i="3"/>
  <c r="R361" i="3"/>
  <c r="R362" i="3"/>
  <c r="R363" i="3"/>
  <c r="R364" i="3"/>
  <c r="R365" i="3"/>
  <c r="R366" i="3"/>
  <c r="R367" i="3"/>
  <c r="R368" i="3"/>
  <c r="R369" i="3"/>
  <c r="R370" i="3"/>
  <c r="R371" i="3"/>
  <c r="R372" i="3"/>
  <c r="R373" i="3"/>
  <c r="R374" i="3"/>
  <c r="R375" i="3"/>
  <c r="R376" i="3"/>
  <c r="R377" i="3"/>
  <c r="R378" i="3"/>
  <c r="R379" i="3"/>
  <c r="R380" i="3"/>
  <c r="R381" i="3"/>
  <c r="R382" i="3"/>
  <c r="R383" i="3"/>
  <c r="R384" i="3"/>
  <c r="R385" i="3"/>
  <c r="R386" i="3"/>
  <c r="R387" i="3"/>
  <c r="R388" i="3"/>
  <c r="R389" i="3"/>
  <c r="R390" i="3"/>
  <c r="R391" i="3"/>
  <c r="R392" i="3"/>
  <c r="R393" i="3"/>
  <c r="R394" i="3"/>
  <c r="R395" i="3"/>
  <c r="R396" i="3"/>
  <c r="R397" i="3"/>
  <c r="R398" i="3"/>
  <c r="R399" i="3"/>
  <c r="R400" i="3"/>
  <c r="R401" i="3"/>
  <c r="R402" i="3"/>
  <c r="R403" i="3"/>
  <c r="R404" i="3"/>
  <c r="R405" i="3"/>
  <c r="R406" i="3"/>
  <c r="R407" i="3"/>
  <c r="R408" i="3"/>
  <c r="R409" i="3"/>
  <c r="R410" i="3"/>
  <c r="R411" i="3"/>
  <c r="R412" i="3"/>
  <c r="R413" i="3"/>
  <c r="R414" i="3"/>
  <c r="R415" i="3"/>
  <c r="R416" i="3"/>
  <c r="R417" i="3"/>
  <c r="R418" i="3"/>
  <c r="R419" i="3"/>
  <c r="R420" i="3"/>
  <c r="R421" i="3"/>
  <c r="R422" i="3"/>
  <c r="R423" i="3"/>
  <c r="R424" i="3"/>
  <c r="R425" i="3"/>
  <c r="R426" i="3"/>
  <c r="R427" i="3"/>
  <c r="R428" i="3"/>
  <c r="R429" i="3"/>
  <c r="R430" i="3"/>
  <c r="R431" i="3"/>
  <c r="R432" i="3"/>
  <c r="R433" i="3"/>
  <c r="R434" i="3"/>
  <c r="R435" i="3"/>
  <c r="R436" i="3"/>
  <c r="R437" i="3"/>
  <c r="R438" i="3"/>
  <c r="R439" i="3"/>
  <c r="R440" i="3"/>
  <c r="R441" i="3"/>
  <c r="R442" i="3"/>
  <c r="R443" i="3"/>
  <c r="R444" i="3"/>
  <c r="R445" i="3"/>
  <c r="R446" i="3"/>
  <c r="R447" i="3"/>
  <c r="R448" i="3"/>
  <c r="R449" i="3"/>
  <c r="R450" i="3"/>
  <c r="R451" i="3"/>
  <c r="R452" i="3"/>
  <c r="R453" i="3"/>
  <c r="R454" i="3"/>
  <c r="R455" i="3"/>
  <c r="R456" i="3"/>
  <c r="R457" i="3"/>
  <c r="R458" i="3"/>
  <c r="R459" i="3"/>
  <c r="R460" i="3"/>
  <c r="R461" i="3"/>
  <c r="R462" i="3"/>
  <c r="R463" i="3"/>
  <c r="R464" i="3"/>
  <c r="R465" i="3"/>
  <c r="R466" i="3"/>
  <c r="R467" i="3"/>
  <c r="R468" i="3"/>
  <c r="R469" i="3"/>
  <c r="R470" i="3"/>
  <c r="R471" i="3"/>
  <c r="R472" i="3"/>
  <c r="R473" i="3"/>
  <c r="R474" i="3"/>
  <c r="R475" i="3"/>
  <c r="R476" i="3"/>
  <c r="R477" i="3"/>
  <c r="R478" i="3"/>
  <c r="R479" i="3"/>
  <c r="R480" i="3"/>
  <c r="R481" i="3"/>
  <c r="R482" i="3"/>
  <c r="R483" i="3"/>
  <c r="R484" i="3"/>
  <c r="R485" i="3"/>
  <c r="R486" i="3"/>
  <c r="R487" i="3"/>
  <c r="R488" i="3"/>
  <c r="R489" i="3"/>
  <c r="R490" i="3"/>
  <c r="R491" i="3"/>
  <c r="R492" i="3"/>
  <c r="R493" i="3"/>
  <c r="R494" i="3"/>
  <c r="R495" i="3"/>
  <c r="R496" i="3"/>
  <c r="R497" i="3"/>
  <c r="R498" i="3"/>
  <c r="R499" i="3"/>
  <c r="R500" i="3"/>
  <c r="R501" i="3"/>
  <c r="R502" i="3"/>
  <c r="R503" i="3"/>
  <c r="R504" i="3"/>
  <c r="R505" i="3"/>
  <c r="R506" i="3"/>
  <c r="R507" i="3"/>
  <c r="R508" i="3"/>
  <c r="R509" i="3"/>
  <c r="R510" i="3"/>
  <c r="R511" i="3"/>
  <c r="R512" i="3"/>
  <c r="R513" i="3"/>
  <c r="R514" i="3"/>
  <c r="R515" i="3"/>
  <c r="R516" i="3"/>
  <c r="R517" i="3"/>
  <c r="R518" i="3"/>
  <c r="R519" i="3"/>
  <c r="R520" i="3"/>
  <c r="R521" i="3"/>
  <c r="R522" i="3"/>
  <c r="R523" i="3"/>
  <c r="R524" i="3"/>
  <c r="R525" i="3"/>
  <c r="R526" i="3"/>
  <c r="R527" i="3"/>
  <c r="R528" i="3"/>
  <c r="R529" i="3"/>
  <c r="R530" i="3"/>
  <c r="R531" i="3"/>
  <c r="R532" i="3"/>
  <c r="R533" i="3"/>
  <c r="R534" i="3"/>
  <c r="R535" i="3"/>
  <c r="R536" i="3"/>
  <c r="R537" i="3"/>
  <c r="R538" i="3"/>
  <c r="R539" i="3"/>
  <c r="R540" i="3"/>
  <c r="R541" i="3"/>
  <c r="R542" i="3"/>
  <c r="R543" i="3"/>
  <c r="R544" i="3"/>
  <c r="R545" i="3"/>
  <c r="R546" i="3"/>
  <c r="R547" i="3"/>
  <c r="R548" i="3"/>
  <c r="R549" i="3"/>
  <c r="R550" i="3"/>
  <c r="R551" i="3"/>
  <c r="R552" i="3"/>
  <c r="R553" i="3"/>
  <c r="R554" i="3"/>
  <c r="R555" i="3"/>
  <c r="R556" i="3"/>
  <c r="R557" i="3"/>
  <c r="R558" i="3"/>
  <c r="R559" i="3"/>
  <c r="R560" i="3"/>
  <c r="R561" i="3"/>
  <c r="R562" i="3"/>
  <c r="R563" i="3"/>
  <c r="R564" i="3"/>
  <c r="R565" i="3"/>
  <c r="R566" i="3"/>
  <c r="R567" i="3"/>
  <c r="R568" i="3"/>
  <c r="R569" i="3"/>
  <c r="R570" i="3"/>
  <c r="R571" i="3"/>
  <c r="R572" i="3"/>
  <c r="R573" i="3"/>
  <c r="R574" i="3"/>
  <c r="R575" i="3"/>
  <c r="R576" i="3"/>
  <c r="R577" i="3"/>
  <c r="R578" i="3"/>
  <c r="R579" i="3"/>
  <c r="R580" i="3"/>
  <c r="R581" i="3"/>
  <c r="R582" i="3"/>
  <c r="R583" i="3"/>
  <c r="R584" i="3"/>
  <c r="R585" i="3"/>
  <c r="R586" i="3"/>
  <c r="R587" i="3"/>
  <c r="R588" i="3"/>
  <c r="R589" i="3"/>
  <c r="R590" i="3"/>
  <c r="R591" i="3"/>
  <c r="R592" i="3"/>
  <c r="R593" i="3"/>
  <c r="R594" i="3"/>
  <c r="R595" i="3"/>
  <c r="R596" i="3"/>
  <c r="R597" i="3"/>
  <c r="R598" i="3"/>
  <c r="R599" i="3"/>
  <c r="R600" i="3"/>
  <c r="R601" i="3"/>
  <c r="R602" i="3"/>
  <c r="R603" i="3"/>
  <c r="R604" i="3"/>
  <c r="R605" i="3"/>
  <c r="R606" i="3"/>
  <c r="R607" i="3"/>
  <c r="R608" i="3"/>
  <c r="R609" i="3"/>
  <c r="R610" i="3"/>
  <c r="R611" i="3"/>
  <c r="R612" i="3"/>
  <c r="R613" i="3"/>
  <c r="R614" i="3"/>
  <c r="R615" i="3"/>
  <c r="R616" i="3"/>
  <c r="R617" i="3"/>
  <c r="R618" i="3"/>
  <c r="R619" i="3"/>
  <c r="R620" i="3"/>
  <c r="R621" i="3"/>
  <c r="R622" i="3"/>
  <c r="R623" i="3"/>
  <c r="R624" i="3"/>
  <c r="R625" i="3"/>
  <c r="R626" i="3"/>
  <c r="R627" i="3"/>
  <c r="R628" i="3"/>
  <c r="R629" i="3"/>
  <c r="R630" i="3"/>
  <c r="R631" i="3"/>
  <c r="R632" i="3"/>
  <c r="R633" i="3"/>
  <c r="R634" i="3"/>
  <c r="R635" i="3"/>
  <c r="R636" i="3"/>
  <c r="R637" i="3"/>
  <c r="R638" i="3"/>
  <c r="R639" i="3"/>
  <c r="R640" i="3"/>
  <c r="R641" i="3"/>
  <c r="R642" i="3"/>
  <c r="R643" i="3"/>
  <c r="R644" i="3"/>
  <c r="R645" i="3"/>
  <c r="R646" i="3"/>
  <c r="R647" i="3"/>
  <c r="R648" i="3"/>
  <c r="R649" i="3"/>
  <c r="R650" i="3"/>
  <c r="R651" i="3"/>
  <c r="R652" i="3"/>
  <c r="R653" i="3"/>
  <c r="R654" i="3"/>
  <c r="R655" i="3"/>
  <c r="R656" i="3"/>
  <c r="R657" i="3"/>
  <c r="R658" i="3"/>
  <c r="R659" i="3"/>
  <c r="R660" i="3"/>
  <c r="R661" i="3"/>
  <c r="R662" i="3"/>
  <c r="R663" i="3"/>
  <c r="R664" i="3"/>
  <c r="R665" i="3"/>
  <c r="R666" i="3"/>
  <c r="R667" i="3"/>
  <c r="R668" i="3"/>
  <c r="R669" i="3"/>
  <c r="R670" i="3"/>
  <c r="R671" i="3"/>
  <c r="R672" i="3"/>
  <c r="R673" i="3"/>
  <c r="R674" i="3"/>
  <c r="R675" i="3"/>
  <c r="R676" i="3"/>
  <c r="R677" i="3"/>
  <c r="R678" i="3"/>
  <c r="R679" i="3"/>
  <c r="R680" i="3"/>
  <c r="R681" i="3"/>
  <c r="R682" i="3"/>
  <c r="R683" i="3"/>
  <c r="R684" i="3"/>
  <c r="R685" i="3"/>
  <c r="R686" i="3"/>
  <c r="R687" i="3"/>
  <c r="R688" i="3"/>
  <c r="R689" i="3"/>
  <c r="R690" i="3"/>
  <c r="R691" i="3"/>
  <c r="R692" i="3"/>
  <c r="R693" i="3"/>
  <c r="R694" i="3"/>
  <c r="R695" i="3"/>
  <c r="R696" i="3"/>
  <c r="R697" i="3"/>
  <c r="R698" i="3"/>
  <c r="R699" i="3"/>
  <c r="R700" i="3"/>
  <c r="R701" i="3"/>
  <c r="R702" i="3"/>
  <c r="R703" i="3"/>
  <c r="R704" i="3"/>
  <c r="R705" i="3"/>
  <c r="R706" i="3"/>
  <c r="R707" i="3"/>
  <c r="R708" i="3"/>
  <c r="R709" i="3"/>
  <c r="R710" i="3"/>
  <c r="R711" i="3"/>
  <c r="R712" i="3"/>
  <c r="R713" i="3"/>
  <c r="R714" i="3"/>
  <c r="R715" i="3"/>
  <c r="R716" i="3"/>
  <c r="R717" i="3"/>
  <c r="R718" i="3"/>
  <c r="R719" i="3"/>
  <c r="R720" i="3"/>
  <c r="R721" i="3"/>
  <c r="R722" i="3"/>
  <c r="X4" i="3"/>
  <c r="X5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X53" i="3"/>
  <c r="X54" i="3"/>
  <c r="X55" i="3"/>
  <c r="X56" i="3"/>
  <c r="X57" i="3"/>
  <c r="X58" i="3"/>
  <c r="X59" i="3"/>
  <c r="X60" i="3"/>
  <c r="X61" i="3"/>
  <c r="X62" i="3"/>
  <c r="X63" i="3"/>
  <c r="X64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90" i="3"/>
  <c r="X91" i="3"/>
  <c r="X92" i="3"/>
  <c r="X93" i="3"/>
  <c r="X94" i="3"/>
  <c r="X95" i="3"/>
  <c r="X96" i="3"/>
  <c r="X97" i="3"/>
  <c r="X98" i="3"/>
  <c r="X99" i="3"/>
  <c r="X100" i="3"/>
  <c r="X101" i="3"/>
  <c r="X102" i="3"/>
  <c r="X103" i="3"/>
  <c r="X104" i="3"/>
  <c r="X105" i="3"/>
  <c r="X106" i="3"/>
  <c r="X107" i="3"/>
  <c r="X108" i="3"/>
  <c r="X109" i="3"/>
  <c r="X110" i="3"/>
  <c r="X111" i="3"/>
  <c r="X112" i="3"/>
  <c r="X113" i="3"/>
  <c r="X114" i="3"/>
  <c r="X115" i="3"/>
  <c r="X116" i="3"/>
  <c r="X117" i="3"/>
  <c r="X118" i="3"/>
  <c r="X119" i="3"/>
  <c r="X120" i="3"/>
  <c r="X121" i="3"/>
  <c r="X122" i="3"/>
  <c r="X123" i="3"/>
  <c r="X124" i="3"/>
  <c r="X125" i="3"/>
  <c r="X126" i="3"/>
  <c r="X127" i="3"/>
  <c r="X128" i="3"/>
  <c r="X129" i="3"/>
  <c r="X130" i="3"/>
  <c r="X131" i="3"/>
  <c r="X132" i="3"/>
  <c r="X133" i="3"/>
  <c r="X134" i="3"/>
  <c r="X135" i="3"/>
  <c r="X136" i="3"/>
  <c r="X137" i="3"/>
  <c r="X138" i="3"/>
  <c r="X139" i="3"/>
  <c r="X140" i="3"/>
  <c r="X141" i="3"/>
  <c r="X142" i="3"/>
  <c r="X143" i="3"/>
  <c r="X144" i="3"/>
  <c r="X145" i="3"/>
  <c r="X146" i="3"/>
  <c r="X147" i="3"/>
  <c r="X148" i="3"/>
  <c r="X149" i="3"/>
  <c r="X150" i="3"/>
  <c r="X151" i="3"/>
  <c r="X152" i="3"/>
  <c r="X153" i="3"/>
  <c r="X154" i="3"/>
  <c r="X155" i="3"/>
  <c r="X156" i="3"/>
  <c r="X157" i="3"/>
  <c r="X158" i="3"/>
  <c r="X159" i="3"/>
  <c r="X160" i="3"/>
  <c r="X161" i="3"/>
  <c r="X162" i="3"/>
  <c r="X163" i="3"/>
  <c r="X164" i="3"/>
  <c r="X165" i="3"/>
  <c r="X166" i="3"/>
  <c r="X167" i="3"/>
  <c r="X168" i="3"/>
  <c r="X169" i="3"/>
  <c r="X170" i="3"/>
  <c r="X171" i="3"/>
  <c r="X172" i="3"/>
  <c r="X173" i="3"/>
  <c r="X174" i="3"/>
  <c r="X175" i="3"/>
  <c r="X176" i="3"/>
  <c r="X177" i="3"/>
  <c r="X178" i="3"/>
  <c r="X179" i="3"/>
  <c r="X180" i="3"/>
  <c r="X181" i="3"/>
  <c r="X182" i="3"/>
  <c r="X183" i="3"/>
  <c r="X184" i="3"/>
  <c r="X185" i="3"/>
  <c r="X186" i="3"/>
  <c r="X187" i="3"/>
  <c r="X188" i="3"/>
  <c r="X189" i="3"/>
  <c r="X190" i="3"/>
  <c r="X191" i="3"/>
  <c r="X192" i="3"/>
  <c r="X193" i="3"/>
  <c r="X194" i="3"/>
  <c r="X195" i="3"/>
  <c r="X196" i="3"/>
  <c r="X197" i="3"/>
  <c r="X198" i="3"/>
  <c r="X199" i="3"/>
  <c r="X200" i="3"/>
  <c r="X201" i="3"/>
  <c r="X202" i="3"/>
  <c r="X203" i="3"/>
  <c r="X204" i="3"/>
  <c r="X205" i="3"/>
  <c r="X206" i="3"/>
  <c r="X207" i="3"/>
  <c r="X208" i="3"/>
  <c r="X209" i="3"/>
  <c r="X210" i="3"/>
  <c r="X211" i="3"/>
  <c r="X212" i="3"/>
  <c r="X213" i="3"/>
  <c r="X214" i="3"/>
  <c r="X215" i="3"/>
  <c r="X216" i="3"/>
  <c r="X217" i="3"/>
  <c r="X218" i="3"/>
  <c r="X219" i="3"/>
  <c r="X220" i="3"/>
  <c r="X221" i="3"/>
  <c r="X222" i="3"/>
  <c r="X223" i="3"/>
  <c r="X224" i="3"/>
  <c r="X225" i="3"/>
  <c r="X226" i="3"/>
  <c r="X227" i="3"/>
  <c r="X228" i="3"/>
  <c r="X229" i="3"/>
  <c r="X230" i="3"/>
  <c r="X231" i="3"/>
  <c r="X232" i="3"/>
  <c r="X233" i="3"/>
  <c r="X234" i="3"/>
  <c r="X235" i="3"/>
  <c r="X236" i="3"/>
  <c r="X237" i="3"/>
  <c r="X238" i="3"/>
  <c r="X239" i="3"/>
  <c r="X240" i="3"/>
  <c r="X241" i="3"/>
  <c r="X242" i="3"/>
  <c r="X243" i="3"/>
  <c r="X244" i="3"/>
  <c r="X245" i="3"/>
  <c r="X246" i="3"/>
  <c r="X247" i="3"/>
  <c r="X248" i="3"/>
  <c r="X249" i="3"/>
  <c r="X250" i="3"/>
  <c r="X251" i="3"/>
  <c r="X252" i="3"/>
  <c r="X253" i="3"/>
  <c r="X254" i="3"/>
  <c r="X255" i="3"/>
  <c r="X256" i="3"/>
  <c r="X257" i="3"/>
  <c r="X258" i="3"/>
  <c r="X259" i="3"/>
  <c r="X260" i="3"/>
  <c r="X261" i="3"/>
  <c r="X262" i="3"/>
  <c r="X263" i="3"/>
  <c r="X264" i="3"/>
  <c r="X265" i="3"/>
  <c r="X266" i="3"/>
  <c r="X267" i="3"/>
  <c r="X268" i="3"/>
  <c r="X269" i="3"/>
  <c r="X270" i="3"/>
  <c r="X271" i="3"/>
  <c r="X272" i="3"/>
  <c r="X273" i="3"/>
  <c r="X274" i="3"/>
  <c r="X275" i="3"/>
  <c r="X276" i="3"/>
  <c r="X277" i="3"/>
  <c r="X278" i="3"/>
  <c r="X279" i="3"/>
  <c r="X280" i="3"/>
  <c r="X281" i="3"/>
  <c r="X282" i="3"/>
  <c r="X283" i="3"/>
  <c r="X284" i="3"/>
  <c r="X285" i="3"/>
  <c r="X286" i="3"/>
  <c r="X287" i="3"/>
  <c r="X288" i="3"/>
  <c r="X289" i="3"/>
  <c r="X290" i="3"/>
  <c r="X291" i="3"/>
  <c r="X292" i="3"/>
  <c r="X293" i="3"/>
  <c r="X294" i="3"/>
  <c r="X295" i="3"/>
  <c r="X296" i="3"/>
  <c r="X297" i="3"/>
  <c r="X298" i="3"/>
  <c r="X299" i="3"/>
  <c r="X300" i="3"/>
  <c r="X301" i="3"/>
  <c r="X302" i="3"/>
  <c r="X303" i="3"/>
  <c r="X304" i="3"/>
  <c r="X305" i="3"/>
  <c r="X306" i="3"/>
  <c r="X307" i="3"/>
  <c r="X308" i="3"/>
  <c r="X309" i="3"/>
  <c r="X310" i="3"/>
  <c r="X311" i="3"/>
  <c r="X312" i="3"/>
  <c r="X313" i="3"/>
  <c r="X314" i="3"/>
  <c r="X315" i="3"/>
  <c r="X316" i="3"/>
  <c r="X317" i="3"/>
  <c r="X318" i="3"/>
  <c r="X319" i="3"/>
  <c r="X320" i="3"/>
  <c r="X321" i="3"/>
  <c r="X322" i="3"/>
  <c r="X323" i="3"/>
  <c r="X324" i="3"/>
  <c r="X325" i="3"/>
  <c r="X326" i="3"/>
  <c r="X327" i="3"/>
  <c r="X328" i="3"/>
  <c r="X329" i="3"/>
  <c r="X330" i="3"/>
  <c r="X331" i="3"/>
  <c r="X332" i="3"/>
  <c r="X333" i="3"/>
  <c r="X334" i="3"/>
  <c r="X335" i="3"/>
  <c r="X336" i="3"/>
  <c r="X337" i="3"/>
  <c r="X338" i="3"/>
  <c r="X339" i="3"/>
  <c r="X340" i="3"/>
  <c r="X341" i="3"/>
  <c r="X342" i="3"/>
  <c r="X343" i="3"/>
  <c r="X344" i="3"/>
  <c r="X345" i="3"/>
  <c r="X346" i="3"/>
  <c r="X347" i="3"/>
  <c r="X348" i="3"/>
  <c r="X349" i="3"/>
  <c r="X350" i="3"/>
  <c r="X351" i="3"/>
  <c r="X352" i="3"/>
  <c r="X353" i="3"/>
  <c r="X354" i="3"/>
  <c r="X355" i="3"/>
  <c r="X356" i="3"/>
  <c r="X357" i="3"/>
  <c r="X358" i="3"/>
  <c r="X359" i="3"/>
  <c r="X360" i="3"/>
  <c r="X361" i="3"/>
  <c r="X362" i="3"/>
  <c r="X363" i="3"/>
  <c r="X364" i="3"/>
  <c r="X365" i="3"/>
  <c r="X366" i="3"/>
  <c r="X367" i="3"/>
  <c r="X368" i="3"/>
  <c r="X369" i="3"/>
  <c r="X370" i="3"/>
  <c r="X371" i="3"/>
  <c r="X372" i="3"/>
  <c r="X373" i="3"/>
  <c r="X374" i="3"/>
  <c r="X375" i="3"/>
  <c r="X376" i="3"/>
  <c r="X377" i="3"/>
  <c r="X378" i="3"/>
  <c r="X379" i="3"/>
  <c r="X380" i="3"/>
  <c r="X381" i="3"/>
  <c r="X382" i="3"/>
  <c r="X383" i="3"/>
  <c r="X384" i="3"/>
  <c r="X385" i="3"/>
  <c r="X386" i="3"/>
  <c r="X387" i="3"/>
  <c r="X388" i="3"/>
  <c r="X389" i="3"/>
  <c r="X390" i="3"/>
  <c r="X391" i="3"/>
  <c r="X392" i="3"/>
  <c r="X393" i="3"/>
  <c r="X394" i="3"/>
  <c r="X395" i="3"/>
  <c r="X396" i="3"/>
  <c r="X397" i="3"/>
  <c r="X398" i="3"/>
  <c r="X399" i="3"/>
  <c r="X400" i="3"/>
  <c r="X401" i="3"/>
  <c r="X402" i="3"/>
  <c r="X403" i="3"/>
  <c r="X404" i="3"/>
  <c r="X405" i="3"/>
  <c r="X406" i="3"/>
  <c r="X407" i="3"/>
  <c r="X408" i="3"/>
  <c r="X409" i="3"/>
  <c r="X410" i="3"/>
  <c r="X411" i="3"/>
  <c r="X412" i="3"/>
  <c r="X413" i="3"/>
  <c r="X414" i="3"/>
  <c r="X415" i="3"/>
  <c r="X416" i="3"/>
  <c r="X417" i="3"/>
  <c r="X418" i="3"/>
  <c r="X419" i="3"/>
  <c r="X420" i="3"/>
  <c r="X421" i="3"/>
  <c r="X422" i="3"/>
  <c r="X423" i="3"/>
  <c r="X424" i="3"/>
  <c r="X425" i="3"/>
  <c r="X426" i="3"/>
  <c r="X427" i="3"/>
  <c r="X428" i="3"/>
  <c r="X429" i="3"/>
  <c r="X430" i="3"/>
  <c r="X431" i="3"/>
  <c r="X432" i="3"/>
  <c r="X433" i="3"/>
  <c r="X434" i="3"/>
  <c r="X435" i="3"/>
  <c r="X436" i="3"/>
  <c r="X437" i="3"/>
  <c r="X438" i="3"/>
  <c r="X439" i="3"/>
  <c r="X440" i="3"/>
  <c r="X441" i="3"/>
  <c r="X442" i="3"/>
  <c r="X443" i="3"/>
  <c r="X444" i="3"/>
  <c r="X445" i="3"/>
  <c r="X446" i="3"/>
  <c r="X447" i="3"/>
  <c r="X448" i="3"/>
  <c r="X449" i="3"/>
  <c r="X450" i="3"/>
  <c r="X451" i="3"/>
  <c r="X452" i="3"/>
  <c r="X453" i="3"/>
  <c r="X454" i="3"/>
  <c r="X455" i="3"/>
  <c r="X456" i="3"/>
  <c r="X457" i="3"/>
  <c r="X458" i="3"/>
  <c r="X459" i="3"/>
  <c r="X460" i="3"/>
  <c r="X461" i="3"/>
  <c r="X462" i="3"/>
  <c r="X463" i="3"/>
  <c r="X464" i="3"/>
  <c r="X465" i="3"/>
  <c r="X466" i="3"/>
  <c r="X467" i="3"/>
  <c r="X468" i="3"/>
  <c r="X469" i="3"/>
  <c r="X470" i="3"/>
  <c r="X471" i="3"/>
  <c r="X472" i="3"/>
  <c r="X473" i="3"/>
  <c r="X474" i="3"/>
  <c r="X475" i="3"/>
  <c r="X476" i="3"/>
  <c r="X477" i="3"/>
  <c r="X478" i="3"/>
  <c r="X479" i="3"/>
  <c r="X480" i="3"/>
  <c r="X481" i="3"/>
  <c r="X482" i="3"/>
  <c r="X483" i="3"/>
  <c r="X484" i="3"/>
  <c r="X485" i="3"/>
  <c r="X486" i="3"/>
  <c r="X487" i="3"/>
  <c r="X488" i="3"/>
  <c r="X489" i="3"/>
  <c r="X490" i="3"/>
  <c r="X491" i="3"/>
  <c r="X492" i="3"/>
  <c r="X493" i="3"/>
  <c r="X494" i="3"/>
  <c r="X495" i="3"/>
  <c r="X496" i="3"/>
  <c r="X497" i="3"/>
  <c r="X498" i="3"/>
  <c r="X499" i="3"/>
  <c r="X500" i="3"/>
  <c r="X501" i="3"/>
  <c r="X502" i="3"/>
  <c r="X503" i="3"/>
  <c r="X504" i="3"/>
  <c r="X505" i="3"/>
  <c r="X506" i="3"/>
  <c r="X507" i="3"/>
  <c r="X508" i="3"/>
  <c r="X509" i="3"/>
  <c r="X510" i="3"/>
  <c r="X511" i="3"/>
  <c r="X512" i="3"/>
  <c r="X513" i="3"/>
  <c r="X514" i="3"/>
  <c r="X515" i="3"/>
  <c r="X516" i="3"/>
  <c r="X517" i="3"/>
  <c r="X518" i="3"/>
  <c r="X519" i="3"/>
  <c r="X520" i="3"/>
  <c r="X521" i="3"/>
  <c r="X522" i="3"/>
  <c r="X523" i="3"/>
  <c r="X524" i="3"/>
  <c r="X525" i="3"/>
  <c r="X526" i="3"/>
  <c r="X527" i="3"/>
  <c r="X528" i="3"/>
  <c r="X529" i="3"/>
  <c r="X530" i="3"/>
  <c r="X531" i="3"/>
  <c r="X532" i="3"/>
  <c r="X533" i="3"/>
  <c r="X534" i="3"/>
  <c r="X535" i="3"/>
  <c r="X536" i="3"/>
  <c r="X537" i="3"/>
  <c r="X538" i="3"/>
  <c r="X539" i="3"/>
  <c r="X540" i="3"/>
  <c r="X541" i="3"/>
  <c r="X542" i="3"/>
  <c r="X543" i="3"/>
  <c r="X544" i="3"/>
  <c r="X545" i="3"/>
  <c r="X546" i="3"/>
  <c r="X547" i="3"/>
  <c r="X548" i="3"/>
  <c r="X549" i="3"/>
  <c r="X550" i="3"/>
  <c r="X551" i="3"/>
  <c r="X552" i="3"/>
  <c r="X553" i="3"/>
  <c r="X554" i="3"/>
  <c r="X555" i="3"/>
  <c r="X556" i="3"/>
  <c r="X557" i="3"/>
  <c r="X558" i="3"/>
  <c r="X559" i="3"/>
  <c r="X560" i="3"/>
  <c r="X561" i="3"/>
  <c r="X562" i="3"/>
  <c r="X563" i="3"/>
  <c r="X564" i="3"/>
  <c r="X565" i="3"/>
  <c r="X566" i="3"/>
  <c r="X567" i="3"/>
  <c r="X568" i="3"/>
  <c r="X569" i="3"/>
  <c r="X570" i="3"/>
  <c r="X571" i="3"/>
  <c r="X572" i="3"/>
  <c r="X573" i="3"/>
  <c r="X574" i="3"/>
  <c r="X575" i="3"/>
  <c r="X576" i="3"/>
  <c r="X577" i="3"/>
  <c r="X578" i="3"/>
  <c r="X579" i="3"/>
  <c r="X580" i="3"/>
  <c r="X581" i="3"/>
  <c r="X582" i="3"/>
  <c r="X583" i="3"/>
  <c r="X584" i="3"/>
  <c r="X585" i="3"/>
  <c r="X586" i="3"/>
  <c r="X587" i="3"/>
  <c r="X588" i="3"/>
  <c r="X589" i="3"/>
  <c r="X590" i="3"/>
  <c r="X591" i="3"/>
  <c r="X592" i="3"/>
  <c r="X593" i="3"/>
  <c r="X594" i="3"/>
  <c r="X595" i="3"/>
  <c r="X596" i="3"/>
  <c r="X597" i="3"/>
  <c r="X598" i="3"/>
  <c r="X599" i="3"/>
  <c r="X600" i="3"/>
  <c r="X601" i="3"/>
  <c r="X602" i="3"/>
  <c r="X603" i="3"/>
  <c r="X604" i="3"/>
  <c r="X605" i="3"/>
  <c r="X606" i="3"/>
  <c r="X607" i="3"/>
  <c r="X608" i="3"/>
  <c r="X609" i="3"/>
  <c r="X610" i="3"/>
  <c r="X611" i="3"/>
  <c r="X612" i="3"/>
  <c r="X613" i="3"/>
  <c r="X614" i="3"/>
  <c r="X615" i="3"/>
  <c r="X616" i="3"/>
  <c r="X617" i="3"/>
  <c r="X618" i="3"/>
  <c r="X619" i="3"/>
  <c r="X620" i="3"/>
  <c r="X621" i="3"/>
  <c r="X622" i="3"/>
  <c r="X623" i="3"/>
  <c r="X624" i="3"/>
  <c r="X625" i="3"/>
  <c r="X626" i="3"/>
  <c r="X627" i="3"/>
  <c r="X628" i="3"/>
  <c r="X629" i="3"/>
  <c r="X630" i="3"/>
  <c r="X631" i="3"/>
  <c r="X632" i="3"/>
  <c r="X633" i="3"/>
  <c r="X634" i="3"/>
  <c r="X635" i="3"/>
  <c r="X636" i="3"/>
  <c r="X637" i="3"/>
  <c r="X638" i="3"/>
  <c r="X639" i="3"/>
  <c r="X640" i="3"/>
  <c r="X641" i="3"/>
  <c r="X642" i="3"/>
  <c r="X643" i="3"/>
  <c r="X644" i="3"/>
  <c r="X645" i="3"/>
  <c r="X646" i="3"/>
  <c r="X647" i="3"/>
  <c r="X648" i="3"/>
  <c r="X649" i="3"/>
  <c r="X650" i="3"/>
  <c r="X651" i="3"/>
  <c r="X652" i="3"/>
  <c r="X653" i="3"/>
  <c r="X654" i="3"/>
  <c r="X655" i="3"/>
  <c r="X656" i="3"/>
  <c r="X657" i="3"/>
  <c r="X658" i="3"/>
  <c r="X659" i="3"/>
  <c r="X660" i="3"/>
  <c r="X661" i="3"/>
  <c r="X662" i="3"/>
  <c r="X663" i="3"/>
  <c r="X664" i="3"/>
  <c r="X665" i="3"/>
  <c r="X666" i="3"/>
  <c r="X667" i="3"/>
  <c r="X668" i="3"/>
  <c r="X669" i="3"/>
  <c r="X670" i="3"/>
  <c r="X671" i="3"/>
  <c r="X672" i="3"/>
  <c r="X673" i="3"/>
  <c r="X674" i="3"/>
  <c r="X675" i="3"/>
  <c r="X676" i="3"/>
  <c r="X677" i="3"/>
  <c r="X678" i="3"/>
  <c r="X679" i="3"/>
  <c r="X680" i="3"/>
  <c r="X681" i="3"/>
  <c r="X682" i="3"/>
  <c r="X683" i="3"/>
  <c r="X684" i="3"/>
  <c r="X685" i="3"/>
  <c r="X686" i="3"/>
  <c r="X687" i="3"/>
  <c r="X688" i="3"/>
  <c r="X689" i="3"/>
  <c r="X690" i="3"/>
  <c r="X691" i="3"/>
  <c r="X692" i="3"/>
  <c r="X693" i="3"/>
  <c r="X694" i="3"/>
  <c r="X695" i="3"/>
  <c r="X696" i="3"/>
  <c r="X697" i="3"/>
  <c r="X698" i="3"/>
  <c r="X699" i="3"/>
  <c r="X700" i="3"/>
  <c r="X701" i="3"/>
  <c r="X702" i="3"/>
  <c r="X703" i="3"/>
  <c r="X704" i="3"/>
  <c r="X705" i="3"/>
  <c r="X706" i="3"/>
  <c r="X707" i="3"/>
  <c r="X708" i="3"/>
  <c r="X709" i="3"/>
  <c r="X710" i="3"/>
  <c r="X711" i="3"/>
  <c r="X712" i="3"/>
  <c r="X713" i="3"/>
  <c r="X714" i="3"/>
  <c r="X715" i="3"/>
  <c r="X716" i="3"/>
  <c r="X717" i="3"/>
  <c r="X718" i="3"/>
  <c r="X719" i="3"/>
  <c r="X720" i="3"/>
  <c r="X721" i="3"/>
  <c r="X722" i="3"/>
  <c r="AD4" i="3"/>
  <c r="AD5" i="3"/>
  <c r="AD6" i="3"/>
  <c r="AD7" i="3"/>
  <c r="AD8" i="3"/>
  <c r="AD9" i="3"/>
  <c r="AD10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D23" i="3"/>
  <c r="AD24" i="3"/>
  <c r="AD25" i="3"/>
  <c r="AD26" i="3"/>
  <c r="AD27" i="3"/>
  <c r="AD28" i="3"/>
  <c r="AD29" i="3"/>
  <c r="AD30" i="3"/>
  <c r="AD31" i="3"/>
  <c r="AD32" i="3"/>
  <c r="AD33" i="3"/>
  <c r="AD34" i="3"/>
  <c r="AD35" i="3"/>
  <c r="AD36" i="3"/>
  <c r="AD37" i="3"/>
  <c r="AD38" i="3"/>
  <c r="AD39" i="3"/>
  <c r="AD40" i="3"/>
  <c r="AD41" i="3"/>
  <c r="AD42" i="3"/>
  <c r="AD43" i="3"/>
  <c r="AD44" i="3"/>
  <c r="AD45" i="3"/>
  <c r="AD46" i="3"/>
  <c r="AD47" i="3"/>
  <c r="AD48" i="3"/>
  <c r="AD49" i="3"/>
  <c r="AD50" i="3"/>
  <c r="AD51" i="3"/>
  <c r="AD52" i="3"/>
  <c r="AD53" i="3"/>
  <c r="AD54" i="3"/>
  <c r="AD55" i="3"/>
  <c r="AD56" i="3"/>
  <c r="AD57" i="3"/>
  <c r="AD58" i="3"/>
  <c r="AD59" i="3"/>
  <c r="AD60" i="3"/>
  <c r="AD61" i="3"/>
  <c r="AD62" i="3"/>
  <c r="AD63" i="3"/>
  <c r="AD64" i="3"/>
  <c r="AD65" i="3"/>
  <c r="AD66" i="3"/>
  <c r="AD67" i="3"/>
  <c r="AD68" i="3"/>
  <c r="AD69" i="3"/>
  <c r="AD70" i="3"/>
  <c r="AD71" i="3"/>
  <c r="AD72" i="3"/>
  <c r="AD73" i="3"/>
  <c r="AD74" i="3"/>
  <c r="AD75" i="3"/>
  <c r="AD76" i="3"/>
  <c r="AD77" i="3"/>
  <c r="AD78" i="3"/>
  <c r="AD79" i="3"/>
  <c r="AD80" i="3"/>
  <c r="AD81" i="3"/>
  <c r="AD82" i="3"/>
  <c r="AD83" i="3"/>
  <c r="AD84" i="3"/>
  <c r="AD85" i="3"/>
  <c r="AD86" i="3"/>
  <c r="AD87" i="3"/>
  <c r="AD88" i="3"/>
  <c r="AD89" i="3"/>
  <c r="AD90" i="3"/>
  <c r="AD91" i="3"/>
  <c r="AD92" i="3"/>
  <c r="AD93" i="3"/>
  <c r="AD94" i="3"/>
  <c r="AD95" i="3"/>
  <c r="AD96" i="3"/>
  <c r="AD97" i="3"/>
  <c r="AD98" i="3"/>
  <c r="AD99" i="3"/>
  <c r="AD100" i="3"/>
  <c r="AD101" i="3"/>
  <c r="AD102" i="3"/>
  <c r="AD103" i="3"/>
  <c r="AD104" i="3"/>
  <c r="AD105" i="3"/>
  <c r="AD106" i="3"/>
  <c r="AD107" i="3"/>
  <c r="AD108" i="3"/>
  <c r="AD109" i="3"/>
  <c r="AD110" i="3"/>
  <c r="AD111" i="3"/>
  <c r="AD112" i="3"/>
  <c r="AD113" i="3"/>
  <c r="AD114" i="3"/>
  <c r="AD115" i="3"/>
  <c r="AD116" i="3"/>
  <c r="AD117" i="3"/>
  <c r="AD118" i="3"/>
  <c r="AD119" i="3"/>
  <c r="AD120" i="3"/>
  <c r="AD121" i="3"/>
  <c r="AD122" i="3"/>
  <c r="AD123" i="3"/>
  <c r="AD124" i="3"/>
  <c r="AD125" i="3"/>
  <c r="AD126" i="3"/>
  <c r="AD127" i="3"/>
  <c r="AD128" i="3"/>
  <c r="AD129" i="3"/>
  <c r="AD130" i="3"/>
  <c r="AD131" i="3"/>
  <c r="AD132" i="3"/>
  <c r="AD133" i="3"/>
  <c r="AD134" i="3"/>
  <c r="AD135" i="3"/>
  <c r="AD136" i="3"/>
  <c r="AD137" i="3"/>
  <c r="AD138" i="3"/>
  <c r="AD139" i="3"/>
  <c r="AD140" i="3"/>
  <c r="AD141" i="3"/>
  <c r="AD142" i="3"/>
  <c r="AD143" i="3"/>
  <c r="AD144" i="3"/>
  <c r="AD145" i="3"/>
  <c r="AD146" i="3"/>
  <c r="AD147" i="3"/>
  <c r="AD148" i="3"/>
  <c r="AD149" i="3"/>
  <c r="AD150" i="3"/>
  <c r="AD151" i="3"/>
  <c r="AD152" i="3"/>
  <c r="AD153" i="3"/>
  <c r="AD154" i="3"/>
  <c r="AD155" i="3"/>
  <c r="AD156" i="3"/>
  <c r="AD157" i="3"/>
  <c r="AD158" i="3"/>
  <c r="AD159" i="3"/>
  <c r="AD160" i="3"/>
  <c r="AD161" i="3"/>
  <c r="AD162" i="3"/>
  <c r="AD163" i="3"/>
  <c r="AD164" i="3"/>
  <c r="AD165" i="3"/>
  <c r="AD166" i="3"/>
  <c r="AD167" i="3"/>
  <c r="AD168" i="3"/>
  <c r="AD169" i="3"/>
  <c r="AD170" i="3"/>
  <c r="AD171" i="3"/>
  <c r="AD172" i="3"/>
  <c r="AD173" i="3"/>
  <c r="AD174" i="3"/>
  <c r="AD175" i="3"/>
  <c r="AD176" i="3"/>
  <c r="AD177" i="3"/>
  <c r="AD178" i="3"/>
  <c r="AD179" i="3"/>
  <c r="AD180" i="3"/>
  <c r="AD181" i="3"/>
  <c r="AD182" i="3"/>
  <c r="AD183" i="3"/>
  <c r="AD184" i="3"/>
  <c r="AD185" i="3"/>
  <c r="AD186" i="3"/>
  <c r="AD187" i="3"/>
  <c r="AD188" i="3"/>
  <c r="AD189" i="3"/>
  <c r="AD190" i="3"/>
  <c r="AD191" i="3"/>
  <c r="AD192" i="3"/>
  <c r="AD193" i="3"/>
  <c r="AD194" i="3"/>
  <c r="AD195" i="3"/>
  <c r="AD196" i="3"/>
  <c r="AD197" i="3"/>
  <c r="AD198" i="3"/>
  <c r="AD199" i="3"/>
  <c r="AD200" i="3"/>
  <c r="AD201" i="3"/>
  <c r="AD202" i="3"/>
  <c r="AD203" i="3"/>
  <c r="AD204" i="3"/>
  <c r="AD205" i="3"/>
  <c r="AD206" i="3"/>
  <c r="AD207" i="3"/>
  <c r="AD208" i="3"/>
  <c r="AD209" i="3"/>
  <c r="AD210" i="3"/>
  <c r="AD211" i="3"/>
  <c r="AD212" i="3"/>
  <c r="AD213" i="3"/>
  <c r="AD214" i="3"/>
  <c r="AD215" i="3"/>
  <c r="AD216" i="3"/>
  <c r="AD217" i="3"/>
  <c r="AD218" i="3"/>
  <c r="AD219" i="3"/>
  <c r="AD220" i="3"/>
  <c r="AD221" i="3"/>
  <c r="AD222" i="3"/>
  <c r="AD223" i="3"/>
  <c r="AD224" i="3"/>
  <c r="AD225" i="3"/>
  <c r="AD226" i="3"/>
  <c r="AD227" i="3"/>
  <c r="AD228" i="3"/>
  <c r="AD229" i="3"/>
  <c r="AD230" i="3"/>
  <c r="AD231" i="3"/>
  <c r="AD232" i="3"/>
  <c r="AD233" i="3"/>
  <c r="AD234" i="3"/>
  <c r="AD235" i="3"/>
  <c r="AD236" i="3"/>
  <c r="AD237" i="3"/>
  <c r="AD238" i="3"/>
  <c r="AD239" i="3"/>
  <c r="AD240" i="3"/>
  <c r="AD241" i="3"/>
  <c r="AD242" i="3"/>
  <c r="AD243" i="3"/>
  <c r="AD244" i="3"/>
  <c r="AD245" i="3"/>
  <c r="AD246" i="3"/>
  <c r="AD247" i="3"/>
  <c r="AD248" i="3"/>
  <c r="AD249" i="3"/>
  <c r="AD250" i="3"/>
  <c r="AD251" i="3"/>
  <c r="AD252" i="3"/>
  <c r="AD253" i="3"/>
  <c r="AD254" i="3"/>
  <c r="AD255" i="3"/>
  <c r="AD256" i="3"/>
  <c r="AD257" i="3"/>
  <c r="AD258" i="3"/>
  <c r="AD259" i="3"/>
  <c r="AD260" i="3"/>
  <c r="AD261" i="3"/>
  <c r="AD262" i="3"/>
  <c r="AD263" i="3"/>
  <c r="AD264" i="3"/>
  <c r="AD265" i="3"/>
  <c r="AD266" i="3"/>
  <c r="AD267" i="3"/>
  <c r="AD268" i="3"/>
  <c r="AD269" i="3"/>
  <c r="AD270" i="3"/>
  <c r="AD271" i="3"/>
  <c r="AD272" i="3"/>
  <c r="AD273" i="3"/>
  <c r="AD274" i="3"/>
  <c r="AD275" i="3"/>
  <c r="AD276" i="3"/>
  <c r="AD277" i="3"/>
  <c r="AD278" i="3"/>
  <c r="AD279" i="3"/>
  <c r="AD280" i="3"/>
  <c r="AD281" i="3"/>
  <c r="AD282" i="3"/>
  <c r="AD283" i="3"/>
  <c r="AD284" i="3"/>
  <c r="AD285" i="3"/>
  <c r="AD286" i="3"/>
  <c r="AD287" i="3"/>
  <c r="AD288" i="3"/>
  <c r="AD289" i="3"/>
  <c r="AD290" i="3"/>
  <c r="AD291" i="3"/>
  <c r="AD292" i="3"/>
  <c r="AD293" i="3"/>
  <c r="AD294" i="3"/>
  <c r="AD295" i="3"/>
  <c r="AD296" i="3"/>
  <c r="AD297" i="3"/>
  <c r="AD298" i="3"/>
  <c r="AD299" i="3"/>
  <c r="AD300" i="3"/>
  <c r="AD301" i="3"/>
  <c r="AD302" i="3"/>
  <c r="AD303" i="3"/>
  <c r="AD304" i="3"/>
  <c r="AD305" i="3"/>
  <c r="AD306" i="3"/>
  <c r="AD307" i="3"/>
  <c r="AD308" i="3"/>
  <c r="AD309" i="3"/>
  <c r="AD310" i="3"/>
  <c r="AD311" i="3"/>
  <c r="AD312" i="3"/>
  <c r="AD313" i="3"/>
  <c r="AD314" i="3"/>
  <c r="AD315" i="3"/>
  <c r="AD316" i="3"/>
  <c r="AD317" i="3"/>
  <c r="AD318" i="3"/>
  <c r="AD319" i="3"/>
  <c r="AD320" i="3"/>
  <c r="AD321" i="3"/>
  <c r="AD322" i="3"/>
  <c r="AD323" i="3"/>
  <c r="AD324" i="3"/>
  <c r="AD325" i="3"/>
  <c r="AD326" i="3"/>
  <c r="AD327" i="3"/>
  <c r="AD328" i="3"/>
  <c r="AD329" i="3"/>
  <c r="AD330" i="3"/>
  <c r="AD331" i="3"/>
  <c r="AD332" i="3"/>
  <c r="AD333" i="3"/>
  <c r="AD334" i="3"/>
  <c r="AD335" i="3"/>
  <c r="AD336" i="3"/>
  <c r="AD337" i="3"/>
  <c r="AD338" i="3"/>
  <c r="AD339" i="3"/>
  <c r="AD340" i="3"/>
  <c r="AD341" i="3"/>
  <c r="AD342" i="3"/>
  <c r="AD343" i="3"/>
  <c r="AD344" i="3"/>
  <c r="AD345" i="3"/>
  <c r="AD346" i="3"/>
  <c r="AD347" i="3"/>
  <c r="AD348" i="3"/>
  <c r="AD349" i="3"/>
  <c r="AD350" i="3"/>
  <c r="AD351" i="3"/>
  <c r="AD352" i="3"/>
  <c r="AD353" i="3"/>
  <c r="AD354" i="3"/>
  <c r="AD355" i="3"/>
  <c r="AD356" i="3"/>
  <c r="AD357" i="3"/>
  <c r="AD358" i="3"/>
  <c r="AD359" i="3"/>
  <c r="AD360" i="3"/>
  <c r="AD361" i="3"/>
  <c r="AD362" i="3"/>
  <c r="AD363" i="3"/>
  <c r="AD364" i="3"/>
  <c r="AD365" i="3"/>
  <c r="AD366" i="3"/>
  <c r="AD367" i="3"/>
  <c r="AD368" i="3"/>
  <c r="AD369" i="3"/>
  <c r="AD370" i="3"/>
  <c r="AD371" i="3"/>
  <c r="AD372" i="3"/>
  <c r="AD373" i="3"/>
  <c r="AD374" i="3"/>
  <c r="AD375" i="3"/>
  <c r="AD376" i="3"/>
  <c r="AD377" i="3"/>
  <c r="AD378" i="3"/>
  <c r="AD379" i="3"/>
  <c r="AD380" i="3"/>
  <c r="AD381" i="3"/>
  <c r="AD382" i="3"/>
  <c r="AD383" i="3"/>
  <c r="AD384" i="3"/>
  <c r="AD385" i="3"/>
  <c r="AD386" i="3"/>
  <c r="AD387" i="3"/>
  <c r="AD388" i="3"/>
  <c r="AD389" i="3"/>
  <c r="AD390" i="3"/>
  <c r="AD391" i="3"/>
  <c r="AD392" i="3"/>
  <c r="AD393" i="3"/>
  <c r="AD394" i="3"/>
  <c r="AD395" i="3"/>
  <c r="AD396" i="3"/>
  <c r="AD397" i="3"/>
  <c r="AD398" i="3"/>
  <c r="AD399" i="3"/>
  <c r="AD400" i="3"/>
  <c r="AD401" i="3"/>
  <c r="AD402" i="3"/>
  <c r="AD403" i="3"/>
  <c r="AD404" i="3"/>
  <c r="AD405" i="3"/>
  <c r="AD406" i="3"/>
  <c r="AD407" i="3"/>
  <c r="AD408" i="3"/>
  <c r="AD409" i="3"/>
  <c r="AD410" i="3"/>
  <c r="AD411" i="3"/>
  <c r="AD412" i="3"/>
  <c r="AD413" i="3"/>
  <c r="AD414" i="3"/>
  <c r="AD415" i="3"/>
  <c r="AD416" i="3"/>
  <c r="AD417" i="3"/>
  <c r="AD418" i="3"/>
  <c r="AD419" i="3"/>
  <c r="AD420" i="3"/>
  <c r="AD421" i="3"/>
  <c r="AD422" i="3"/>
  <c r="AD423" i="3"/>
  <c r="AD424" i="3"/>
  <c r="AD425" i="3"/>
  <c r="AD426" i="3"/>
  <c r="AD427" i="3"/>
  <c r="AD428" i="3"/>
  <c r="AD429" i="3"/>
  <c r="AD430" i="3"/>
  <c r="AD431" i="3"/>
  <c r="AD432" i="3"/>
  <c r="AD433" i="3"/>
  <c r="AD434" i="3"/>
  <c r="AD435" i="3"/>
  <c r="AD436" i="3"/>
  <c r="AD437" i="3"/>
  <c r="AD438" i="3"/>
  <c r="AD439" i="3"/>
  <c r="AD440" i="3"/>
  <c r="AD441" i="3"/>
  <c r="AD442" i="3"/>
  <c r="AD443" i="3"/>
  <c r="AD444" i="3"/>
  <c r="AD445" i="3"/>
  <c r="AD446" i="3"/>
  <c r="AD447" i="3"/>
  <c r="AD448" i="3"/>
  <c r="AD449" i="3"/>
  <c r="AD450" i="3"/>
  <c r="AD451" i="3"/>
  <c r="AD452" i="3"/>
  <c r="AD453" i="3"/>
  <c r="AD454" i="3"/>
  <c r="AD455" i="3"/>
  <c r="AD456" i="3"/>
  <c r="AD457" i="3"/>
  <c r="AD458" i="3"/>
  <c r="AD459" i="3"/>
  <c r="AD460" i="3"/>
  <c r="AD461" i="3"/>
  <c r="AD462" i="3"/>
  <c r="AD463" i="3"/>
  <c r="AD464" i="3"/>
  <c r="AD465" i="3"/>
  <c r="AD466" i="3"/>
  <c r="AD467" i="3"/>
  <c r="AD468" i="3"/>
  <c r="AD469" i="3"/>
  <c r="AD470" i="3"/>
  <c r="AD471" i="3"/>
  <c r="AD472" i="3"/>
  <c r="AD473" i="3"/>
  <c r="AD474" i="3"/>
  <c r="AD475" i="3"/>
  <c r="AD476" i="3"/>
  <c r="AD477" i="3"/>
  <c r="AD478" i="3"/>
  <c r="AD479" i="3"/>
  <c r="AD480" i="3"/>
  <c r="AD481" i="3"/>
  <c r="AD482" i="3"/>
  <c r="AD483" i="3"/>
  <c r="AD484" i="3"/>
  <c r="AD485" i="3"/>
  <c r="AD486" i="3"/>
  <c r="AD487" i="3"/>
  <c r="AD488" i="3"/>
  <c r="AD489" i="3"/>
  <c r="AD490" i="3"/>
  <c r="AD491" i="3"/>
  <c r="AD492" i="3"/>
  <c r="AD493" i="3"/>
  <c r="AD494" i="3"/>
  <c r="AD495" i="3"/>
  <c r="AD496" i="3"/>
  <c r="AD497" i="3"/>
  <c r="AD498" i="3"/>
  <c r="AD499" i="3"/>
  <c r="AD500" i="3"/>
  <c r="AD501" i="3"/>
  <c r="AD502" i="3"/>
  <c r="AD503" i="3"/>
  <c r="AD504" i="3"/>
  <c r="AD505" i="3"/>
  <c r="AD506" i="3"/>
  <c r="AD507" i="3"/>
  <c r="AD508" i="3"/>
  <c r="AD509" i="3"/>
  <c r="AD510" i="3"/>
  <c r="AD511" i="3"/>
  <c r="AD512" i="3"/>
  <c r="AD513" i="3"/>
  <c r="AD514" i="3"/>
  <c r="AD515" i="3"/>
  <c r="AD516" i="3"/>
  <c r="AD517" i="3"/>
  <c r="AD518" i="3"/>
  <c r="AD519" i="3"/>
  <c r="AD520" i="3"/>
  <c r="AD521" i="3"/>
  <c r="AD522" i="3"/>
  <c r="AD523" i="3"/>
  <c r="AD524" i="3"/>
  <c r="AD525" i="3"/>
  <c r="AD526" i="3"/>
  <c r="AD527" i="3"/>
  <c r="AD528" i="3"/>
  <c r="AD529" i="3"/>
  <c r="AD530" i="3"/>
  <c r="AD531" i="3"/>
  <c r="AD532" i="3"/>
  <c r="AD533" i="3"/>
  <c r="AD534" i="3"/>
  <c r="AD535" i="3"/>
  <c r="AD536" i="3"/>
  <c r="AD537" i="3"/>
  <c r="AD538" i="3"/>
  <c r="AD539" i="3"/>
  <c r="AD540" i="3"/>
  <c r="AD541" i="3"/>
  <c r="AD542" i="3"/>
  <c r="AD543" i="3"/>
  <c r="AD544" i="3"/>
  <c r="AD545" i="3"/>
  <c r="AD546" i="3"/>
  <c r="AD547" i="3"/>
  <c r="AD548" i="3"/>
  <c r="AD549" i="3"/>
  <c r="AD550" i="3"/>
  <c r="AD551" i="3"/>
  <c r="AD552" i="3"/>
  <c r="AD553" i="3"/>
  <c r="AD554" i="3"/>
  <c r="AD555" i="3"/>
  <c r="AD556" i="3"/>
  <c r="AD557" i="3"/>
  <c r="AD558" i="3"/>
  <c r="AD559" i="3"/>
  <c r="AD560" i="3"/>
  <c r="AD561" i="3"/>
  <c r="AD562" i="3"/>
  <c r="AD563" i="3"/>
  <c r="AD564" i="3"/>
  <c r="AD565" i="3"/>
  <c r="AD566" i="3"/>
  <c r="AD567" i="3"/>
  <c r="AD568" i="3"/>
  <c r="AD569" i="3"/>
  <c r="AD570" i="3"/>
  <c r="AD571" i="3"/>
  <c r="AD572" i="3"/>
  <c r="AD573" i="3"/>
  <c r="AD574" i="3"/>
  <c r="AD575" i="3"/>
  <c r="AD576" i="3"/>
  <c r="AD577" i="3"/>
  <c r="AD578" i="3"/>
  <c r="AD579" i="3"/>
  <c r="AD580" i="3"/>
  <c r="AD581" i="3"/>
  <c r="AD582" i="3"/>
  <c r="AD583" i="3"/>
  <c r="AD584" i="3"/>
  <c r="AD585" i="3"/>
  <c r="AD586" i="3"/>
  <c r="AD587" i="3"/>
  <c r="AD588" i="3"/>
  <c r="AD589" i="3"/>
  <c r="AD590" i="3"/>
  <c r="AD591" i="3"/>
  <c r="AD592" i="3"/>
  <c r="AD593" i="3"/>
  <c r="AD594" i="3"/>
  <c r="AD595" i="3"/>
  <c r="AD596" i="3"/>
  <c r="AD597" i="3"/>
  <c r="AD598" i="3"/>
  <c r="AD599" i="3"/>
  <c r="AD600" i="3"/>
  <c r="AD601" i="3"/>
  <c r="AD602" i="3"/>
  <c r="AD603" i="3"/>
  <c r="AD604" i="3"/>
  <c r="AD605" i="3"/>
  <c r="AD606" i="3"/>
  <c r="AD607" i="3"/>
  <c r="AD608" i="3"/>
  <c r="AD609" i="3"/>
  <c r="AD610" i="3"/>
  <c r="AD611" i="3"/>
  <c r="AD612" i="3"/>
  <c r="AD613" i="3"/>
  <c r="AD614" i="3"/>
  <c r="AD615" i="3"/>
  <c r="AD616" i="3"/>
  <c r="AD617" i="3"/>
  <c r="AD618" i="3"/>
  <c r="AD619" i="3"/>
  <c r="AD620" i="3"/>
  <c r="AD621" i="3"/>
  <c r="AD622" i="3"/>
  <c r="AD623" i="3"/>
  <c r="AD624" i="3"/>
  <c r="AD625" i="3"/>
  <c r="AD626" i="3"/>
  <c r="AD627" i="3"/>
  <c r="AD628" i="3"/>
  <c r="AD629" i="3"/>
  <c r="AD630" i="3"/>
  <c r="AD631" i="3"/>
  <c r="AD632" i="3"/>
  <c r="AD633" i="3"/>
  <c r="AD634" i="3"/>
  <c r="AD635" i="3"/>
  <c r="AD636" i="3"/>
  <c r="AD637" i="3"/>
  <c r="AD638" i="3"/>
  <c r="AD639" i="3"/>
  <c r="AD640" i="3"/>
  <c r="AD641" i="3"/>
  <c r="AD642" i="3"/>
  <c r="AD643" i="3"/>
  <c r="AD644" i="3"/>
  <c r="AD645" i="3"/>
  <c r="AD646" i="3"/>
  <c r="AD647" i="3"/>
  <c r="AD648" i="3"/>
  <c r="AD649" i="3"/>
  <c r="AD650" i="3"/>
  <c r="AD651" i="3"/>
  <c r="AD652" i="3"/>
  <c r="AD653" i="3"/>
  <c r="AD654" i="3"/>
  <c r="AD655" i="3"/>
  <c r="AD656" i="3"/>
  <c r="AD657" i="3"/>
  <c r="AD658" i="3"/>
  <c r="AD659" i="3"/>
  <c r="AD660" i="3"/>
  <c r="AD661" i="3"/>
  <c r="AD662" i="3"/>
  <c r="AD663" i="3"/>
  <c r="AD664" i="3"/>
  <c r="AD665" i="3"/>
  <c r="AD666" i="3"/>
  <c r="AD667" i="3"/>
  <c r="AD668" i="3"/>
  <c r="AD669" i="3"/>
  <c r="AD670" i="3"/>
  <c r="AD671" i="3"/>
  <c r="AD672" i="3"/>
  <c r="AD673" i="3"/>
  <c r="AD674" i="3"/>
  <c r="AD675" i="3"/>
  <c r="AD676" i="3"/>
  <c r="AD677" i="3"/>
  <c r="AD678" i="3"/>
  <c r="AD679" i="3"/>
  <c r="AD680" i="3"/>
  <c r="AD681" i="3"/>
  <c r="AD682" i="3"/>
  <c r="AD683" i="3"/>
  <c r="AD684" i="3"/>
  <c r="AD685" i="3"/>
  <c r="AD686" i="3"/>
  <c r="AD687" i="3"/>
  <c r="AD688" i="3"/>
  <c r="AD689" i="3"/>
  <c r="AD690" i="3"/>
  <c r="AD691" i="3"/>
  <c r="AD692" i="3"/>
  <c r="AD693" i="3"/>
  <c r="AD694" i="3"/>
  <c r="AD695" i="3"/>
  <c r="AD696" i="3"/>
  <c r="AD697" i="3"/>
  <c r="AD698" i="3"/>
  <c r="AD699" i="3"/>
  <c r="AD700" i="3"/>
  <c r="AD701" i="3"/>
  <c r="AD702" i="3"/>
  <c r="AD703" i="3"/>
  <c r="AD704" i="3"/>
  <c r="AD705" i="3"/>
  <c r="AD706" i="3"/>
  <c r="AD707" i="3"/>
  <c r="AD708" i="3"/>
  <c r="AD709" i="3"/>
  <c r="AD710" i="3"/>
  <c r="AD711" i="3"/>
  <c r="AD712" i="3"/>
  <c r="AD713" i="3"/>
  <c r="AD714" i="3"/>
  <c r="AD715" i="3"/>
  <c r="AD716" i="3"/>
  <c r="AD717" i="3"/>
  <c r="AD718" i="3"/>
  <c r="AD719" i="3"/>
  <c r="AD720" i="3"/>
  <c r="AD721" i="3"/>
  <c r="AD722" i="3"/>
  <c r="AJ4" i="3"/>
  <c r="AJ5" i="3"/>
  <c r="AJ6" i="3"/>
  <c r="AJ7" i="3"/>
  <c r="AJ8" i="3"/>
  <c r="AJ9" i="3"/>
  <c r="AJ10" i="3"/>
  <c r="AJ11" i="3"/>
  <c r="AJ12" i="3"/>
  <c r="AJ13" i="3"/>
  <c r="AJ14" i="3"/>
  <c r="AJ15" i="3"/>
  <c r="AJ16" i="3"/>
  <c r="AJ17" i="3"/>
  <c r="AJ18" i="3"/>
  <c r="AJ19" i="3"/>
  <c r="AJ20" i="3"/>
  <c r="AJ21" i="3"/>
  <c r="AJ22" i="3"/>
  <c r="AJ23" i="3"/>
  <c r="AJ24" i="3"/>
  <c r="AJ25" i="3"/>
  <c r="AJ26" i="3"/>
  <c r="AJ27" i="3"/>
  <c r="AJ28" i="3"/>
  <c r="AJ29" i="3"/>
  <c r="AJ30" i="3"/>
  <c r="AJ31" i="3"/>
  <c r="AJ32" i="3"/>
  <c r="AJ33" i="3"/>
  <c r="AJ34" i="3"/>
  <c r="AJ35" i="3"/>
  <c r="AJ36" i="3"/>
  <c r="AJ37" i="3"/>
  <c r="AJ38" i="3"/>
  <c r="AJ39" i="3"/>
  <c r="AJ40" i="3"/>
  <c r="AJ41" i="3"/>
  <c r="AJ42" i="3"/>
  <c r="AJ43" i="3"/>
  <c r="AJ44" i="3"/>
  <c r="AJ45" i="3"/>
  <c r="AJ46" i="3"/>
  <c r="AJ47" i="3"/>
  <c r="AJ48" i="3"/>
  <c r="AJ49" i="3"/>
  <c r="AJ50" i="3"/>
  <c r="AJ51" i="3"/>
  <c r="AJ52" i="3"/>
  <c r="AJ53" i="3"/>
  <c r="AJ54" i="3"/>
  <c r="AJ55" i="3"/>
  <c r="AJ56" i="3"/>
  <c r="AJ57" i="3"/>
  <c r="AJ58" i="3"/>
  <c r="AJ59" i="3"/>
  <c r="AJ60" i="3"/>
  <c r="AJ61" i="3"/>
  <c r="AJ62" i="3"/>
  <c r="AJ63" i="3"/>
  <c r="AJ64" i="3"/>
  <c r="AJ65" i="3"/>
  <c r="AJ66" i="3"/>
  <c r="AJ67" i="3"/>
  <c r="AJ68" i="3"/>
  <c r="AJ69" i="3"/>
  <c r="AJ70" i="3"/>
  <c r="AJ71" i="3"/>
  <c r="AJ72" i="3"/>
  <c r="AJ73" i="3"/>
  <c r="AJ74" i="3"/>
  <c r="AJ75" i="3"/>
  <c r="AJ76" i="3"/>
  <c r="AJ77" i="3"/>
  <c r="AJ78" i="3"/>
  <c r="AJ79" i="3"/>
  <c r="AJ80" i="3"/>
  <c r="AJ81" i="3"/>
  <c r="AJ82" i="3"/>
  <c r="AJ83" i="3"/>
  <c r="AJ84" i="3"/>
  <c r="AJ85" i="3"/>
  <c r="AJ86" i="3"/>
  <c r="AJ87" i="3"/>
  <c r="AJ88" i="3"/>
  <c r="AJ89" i="3"/>
  <c r="AJ90" i="3"/>
  <c r="AJ91" i="3"/>
  <c r="AJ92" i="3"/>
  <c r="AJ93" i="3"/>
  <c r="AJ94" i="3"/>
  <c r="AJ95" i="3"/>
  <c r="AJ96" i="3"/>
  <c r="AJ97" i="3"/>
  <c r="AJ98" i="3"/>
  <c r="AJ99" i="3"/>
  <c r="AJ100" i="3"/>
  <c r="AJ101" i="3"/>
  <c r="AJ102" i="3"/>
  <c r="AJ103" i="3"/>
  <c r="AJ104" i="3"/>
  <c r="AJ105" i="3"/>
  <c r="AJ106" i="3"/>
  <c r="AJ107" i="3"/>
  <c r="AJ108" i="3"/>
  <c r="AJ109" i="3"/>
  <c r="AJ110" i="3"/>
  <c r="AJ111" i="3"/>
  <c r="AJ112" i="3"/>
  <c r="AJ113" i="3"/>
  <c r="AJ114" i="3"/>
  <c r="AJ115" i="3"/>
  <c r="AJ116" i="3"/>
  <c r="AJ117" i="3"/>
  <c r="AJ118" i="3"/>
  <c r="AJ119" i="3"/>
  <c r="AJ120" i="3"/>
  <c r="AJ121" i="3"/>
  <c r="AJ122" i="3"/>
  <c r="AJ123" i="3"/>
  <c r="AJ124" i="3"/>
  <c r="AJ125" i="3"/>
  <c r="AJ126" i="3"/>
  <c r="AJ127" i="3"/>
  <c r="AJ128" i="3"/>
  <c r="AJ129" i="3"/>
  <c r="AJ130" i="3"/>
  <c r="AJ131" i="3"/>
  <c r="AJ132" i="3"/>
  <c r="AJ133" i="3"/>
  <c r="AJ134" i="3"/>
  <c r="AJ135" i="3"/>
  <c r="AJ136" i="3"/>
  <c r="AJ137" i="3"/>
  <c r="AJ138" i="3"/>
  <c r="AJ139" i="3"/>
  <c r="AJ140" i="3"/>
  <c r="AJ141" i="3"/>
  <c r="AJ142" i="3"/>
  <c r="AJ143" i="3"/>
  <c r="AJ144" i="3"/>
  <c r="AJ145" i="3"/>
  <c r="AJ146" i="3"/>
  <c r="AJ147" i="3"/>
  <c r="AJ148" i="3"/>
  <c r="AJ149" i="3"/>
  <c r="AJ150" i="3"/>
  <c r="AJ151" i="3"/>
  <c r="AJ152" i="3"/>
  <c r="AJ153" i="3"/>
  <c r="AJ154" i="3"/>
  <c r="AJ155" i="3"/>
  <c r="AJ156" i="3"/>
  <c r="AJ157" i="3"/>
  <c r="AJ158" i="3"/>
  <c r="AJ159" i="3"/>
  <c r="AJ160" i="3"/>
  <c r="AJ161" i="3"/>
  <c r="AJ162" i="3"/>
  <c r="AJ163" i="3"/>
  <c r="AJ164" i="3"/>
  <c r="AJ165" i="3"/>
  <c r="AJ166" i="3"/>
  <c r="AJ167" i="3"/>
  <c r="AJ168" i="3"/>
  <c r="AJ169" i="3"/>
  <c r="AJ170" i="3"/>
  <c r="AJ171" i="3"/>
  <c r="AJ172" i="3"/>
  <c r="AJ173" i="3"/>
  <c r="AJ174" i="3"/>
  <c r="AJ175" i="3"/>
  <c r="AJ176" i="3"/>
  <c r="AJ177" i="3"/>
  <c r="AJ178" i="3"/>
  <c r="AJ179" i="3"/>
  <c r="AJ180" i="3"/>
  <c r="AJ181" i="3"/>
  <c r="AJ182" i="3"/>
  <c r="AJ183" i="3"/>
  <c r="AJ184" i="3"/>
  <c r="AJ185" i="3"/>
  <c r="AJ186" i="3"/>
  <c r="AJ187" i="3"/>
  <c r="AJ188" i="3"/>
  <c r="AJ189" i="3"/>
  <c r="AJ190" i="3"/>
  <c r="AJ191" i="3"/>
  <c r="AJ192" i="3"/>
  <c r="AJ193" i="3"/>
  <c r="AJ194" i="3"/>
  <c r="AJ195" i="3"/>
  <c r="AJ196" i="3"/>
  <c r="AJ197" i="3"/>
  <c r="AJ198" i="3"/>
  <c r="AJ199" i="3"/>
  <c r="AJ200" i="3"/>
  <c r="AJ201" i="3"/>
  <c r="AJ202" i="3"/>
  <c r="AJ203" i="3"/>
  <c r="AJ204" i="3"/>
  <c r="AJ205" i="3"/>
  <c r="AJ206" i="3"/>
  <c r="AJ207" i="3"/>
  <c r="AJ208" i="3"/>
  <c r="AJ209" i="3"/>
  <c r="AJ210" i="3"/>
  <c r="AJ211" i="3"/>
  <c r="AJ212" i="3"/>
  <c r="AJ213" i="3"/>
  <c r="AJ214" i="3"/>
  <c r="AJ215" i="3"/>
  <c r="AJ216" i="3"/>
  <c r="AJ217" i="3"/>
  <c r="AJ218" i="3"/>
  <c r="AJ219" i="3"/>
  <c r="AJ220" i="3"/>
  <c r="AJ221" i="3"/>
  <c r="AJ222" i="3"/>
  <c r="AJ223" i="3"/>
  <c r="AJ224" i="3"/>
  <c r="AJ225" i="3"/>
  <c r="AJ226" i="3"/>
  <c r="AJ227" i="3"/>
  <c r="AJ228" i="3"/>
  <c r="AJ229" i="3"/>
  <c r="AJ230" i="3"/>
  <c r="AJ231" i="3"/>
  <c r="AJ232" i="3"/>
  <c r="AJ233" i="3"/>
  <c r="AJ234" i="3"/>
  <c r="AJ235" i="3"/>
  <c r="AJ236" i="3"/>
  <c r="AJ237" i="3"/>
  <c r="AJ238" i="3"/>
  <c r="AJ239" i="3"/>
  <c r="AJ240" i="3"/>
  <c r="AJ241" i="3"/>
  <c r="AJ242" i="3"/>
  <c r="AJ243" i="3"/>
  <c r="AJ244" i="3"/>
  <c r="AJ245" i="3"/>
  <c r="AJ246" i="3"/>
  <c r="AJ247" i="3"/>
  <c r="AJ248" i="3"/>
  <c r="AJ249" i="3"/>
  <c r="AJ250" i="3"/>
  <c r="AJ251" i="3"/>
  <c r="AJ252" i="3"/>
  <c r="AJ253" i="3"/>
  <c r="AJ254" i="3"/>
  <c r="AJ255" i="3"/>
  <c r="AJ256" i="3"/>
  <c r="AJ257" i="3"/>
  <c r="AJ258" i="3"/>
  <c r="AJ259" i="3"/>
  <c r="AJ260" i="3"/>
  <c r="AJ261" i="3"/>
  <c r="AJ262" i="3"/>
  <c r="AJ263" i="3"/>
  <c r="AJ264" i="3"/>
  <c r="AJ265" i="3"/>
  <c r="AJ266" i="3"/>
  <c r="AJ267" i="3"/>
  <c r="AJ268" i="3"/>
  <c r="AJ269" i="3"/>
  <c r="AJ270" i="3"/>
  <c r="AJ271" i="3"/>
  <c r="AJ272" i="3"/>
  <c r="AJ273" i="3"/>
  <c r="AJ274" i="3"/>
  <c r="AJ275" i="3"/>
  <c r="AJ276" i="3"/>
  <c r="AJ277" i="3"/>
  <c r="AJ278" i="3"/>
  <c r="AJ279" i="3"/>
  <c r="AJ280" i="3"/>
  <c r="AJ281" i="3"/>
  <c r="AJ282" i="3"/>
  <c r="AJ283" i="3"/>
  <c r="AJ284" i="3"/>
  <c r="AJ285" i="3"/>
  <c r="AJ286" i="3"/>
  <c r="AJ287" i="3"/>
  <c r="AJ288" i="3"/>
  <c r="AJ289" i="3"/>
  <c r="AJ290" i="3"/>
  <c r="AJ291" i="3"/>
  <c r="AJ292" i="3"/>
  <c r="AJ293" i="3"/>
  <c r="AJ294" i="3"/>
  <c r="AJ295" i="3"/>
  <c r="AJ296" i="3"/>
  <c r="AJ297" i="3"/>
  <c r="AJ298" i="3"/>
  <c r="AJ299" i="3"/>
  <c r="AJ300" i="3"/>
  <c r="AJ301" i="3"/>
  <c r="AJ302" i="3"/>
  <c r="AJ303" i="3"/>
  <c r="AJ304" i="3"/>
  <c r="AJ305" i="3"/>
  <c r="AJ306" i="3"/>
  <c r="AJ307" i="3"/>
  <c r="AJ308" i="3"/>
  <c r="AJ309" i="3"/>
  <c r="AJ310" i="3"/>
  <c r="AJ311" i="3"/>
  <c r="AJ312" i="3"/>
  <c r="AJ313" i="3"/>
  <c r="AJ314" i="3"/>
  <c r="AJ315" i="3"/>
  <c r="AJ316" i="3"/>
  <c r="AJ317" i="3"/>
  <c r="AJ318" i="3"/>
  <c r="AJ319" i="3"/>
  <c r="AJ320" i="3"/>
  <c r="AJ321" i="3"/>
  <c r="AJ322" i="3"/>
  <c r="AJ323" i="3"/>
  <c r="AJ324" i="3"/>
  <c r="AJ325" i="3"/>
  <c r="AJ326" i="3"/>
  <c r="AJ327" i="3"/>
  <c r="AJ328" i="3"/>
  <c r="AJ329" i="3"/>
  <c r="AJ330" i="3"/>
  <c r="AJ331" i="3"/>
  <c r="AJ332" i="3"/>
  <c r="AJ333" i="3"/>
  <c r="AJ334" i="3"/>
  <c r="AJ335" i="3"/>
  <c r="AJ336" i="3"/>
  <c r="AJ337" i="3"/>
  <c r="AJ338" i="3"/>
  <c r="AJ339" i="3"/>
  <c r="AJ340" i="3"/>
  <c r="AJ341" i="3"/>
  <c r="AJ342" i="3"/>
  <c r="AJ343" i="3"/>
  <c r="AJ344" i="3"/>
  <c r="AJ345" i="3"/>
  <c r="AJ346" i="3"/>
  <c r="AJ347" i="3"/>
  <c r="AJ348" i="3"/>
  <c r="AJ349" i="3"/>
  <c r="AJ350" i="3"/>
  <c r="AJ351" i="3"/>
  <c r="AJ352" i="3"/>
  <c r="AJ353" i="3"/>
  <c r="AJ354" i="3"/>
  <c r="AJ355" i="3"/>
  <c r="AJ356" i="3"/>
  <c r="AJ357" i="3"/>
  <c r="AJ358" i="3"/>
  <c r="AJ359" i="3"/>
  <c r="AJ360" i="3"/>
  <c r="AJ361" i="3"/>
  <c r="AJ362" i="3"/>
  <c r="AJ363" i="3"/>
  <c r="AJ364" i="3"/>
  <c r="AJ365" i="3"/>
  <c r="AJ366" i="3"/>
  <c r="AJ367" i="3"/>
  <c r="AJ368" i="3"/>
  <c r="AJ369" i="3"/>
  <c r="AJ370" i="3"/>
  <c r="AJ371" i="3"/>
  <c r="AJ372" i="3"/>
  <c r="AJ373" i="3"/>
  <c r="AJ374" i="3"/>
  <c r="AJ375" i="3"/>
  <c r="AJ376" i="3"/>
  <c r="AJ377" i="3"/>
  <c r="AJ378" i="3"/>
  <c r="AJ379" i="3"/>
  <c r="AJ380" i="3"/>
  <c r="AJ381" i="3"/>
  <c r="AJ382" i="3"/>
  <c r="AJ383" i="3"/>
  <c r="AJ384" i="3"/>
  <c r="AJ385" i="3"/>
  <c r="AJ386" i="3"/>
  <c r="AJ387" i="3"/>
  <c r="AJ388" i="3"/>
  <c r="AJ389" i="3"/>
  <c r="AJ390" i="3"/>
  <c r="AJ391" i="3"/>
  <c r="AJ392" i="3"/>
  <c r="AJ393" i="3"/>
  <c r="AJ394" i="3"/>
  <c r="AJ395" i="3"/>
  <c r="AJ396" i="3"/>
  <c r="AJ397" i="3"/>
  <c r="AJ398" i="3"/>
  <c r="AJ399" i="3"/>
  <c r="AJ400" i="3"/>
  <c r="AJ401" i="3"/>
  <c r="AJ402" i="3"/>
  <c r="AJ403" i="3"/>
  <c r="AJ404" i="3"/>
  <c r="AJ405" i="3"/>
  <c r="AJ406" i="3"/>
  <c r="AJ407" i="3"/>
  <c r="AJ408" i="3"/>
  <c r="AJ409" i="3"/>
  <c r="AJ410" i="3"/>
  <c r="AJ411" i="3"/>
  <c r="AJ412" i="3"/>
  <c r="AJ413" i="3"/>
  <c r="AJ414" i="3"/>
  <c r="AJ415" i="3"/>
  <c r="AJ416" i="3"/>
  <c r="AJ417" i="3"/>
  <c r="AJ418" i="3"/>
  <c r="AJ419" i="3"/>
  <c r="AJ420" i="3"/>
  <c r="AJ421" i="3"/>
  <c r="AJ422" i="3"/>
  <c r="AJ423" i="3"/>
  <c r="AJ424" i="3"/>
  <c r="AJ425" i="3"/>
  <c r="AJ426" i="3"/>
  <c r="AJ427" i="3"/>
  <c r="AJ428" i="3"/>
  <c r="AJ429" i="3"/>
  <c r="AJ430" i="3"/>
  <c r="AJ431" i="3"/>
  <c r="AJ432" i="3"/>
  <c r="AJ433" i="3"/>
  <c r="AJ434" i="3"/>
  <c r="AJ435" i="3"/>
  <c r="AJ436" i="3"/>
  <c r="AJ437" i="3"/>
  <c r="AJ438" i="3"/>
  <c r="AJ439" i="3"/>
  <c r="AJ440" i="3"/>
  <c r="AJ441" i="3"/>
  <c r="AJ442" i="3"/>
  <c r="AJ443" i="3"/>
  <c r="AJ444" i="3"/>
  <c r="AJ445" i="3"/>
  <c r="AJ446" i="3"/>
  <c r="AJ447" i="3"/>
  <c r="AJ448" i="3"/>
  <c r="AJ449" i="3"/>
  <c r="AJ450" i="3"/>
  <c r="AJ451" i="3"/>
  <c r="AJ452" i="3"/>
  <c r="AJ453" i="3"/>
  <c r="AJ454" i="3"/>
  <c r="AJ455" i="3"/>
  <c r="AJ456" i="3"/>
  <c r="AJ457" i="3"/>
  <c r="AJ458" i="3"/>
  <c r="AJ459" i="3"/>
  <c r="AJ460" i="3"/>
  <c r="AJ461" i="3"/>
  <c r="AJ462" i="3"/>
  <c r="AJ463" i="3"/>
  <c r="AJ464" i="3"/>
  <c r="AJ465" i="3"/>
  <c r="AJ466" i="3"/>
  <c r="AJ467" i="3"/>
  <c r="AJ468" i="3"/>
  <c r="AJ469" i="3"/>
  <c r="AJ470" i="3"/>
  <c r="AJ471" i="3"/>
  <c r="AJ472" i="3"/>
  <c r="AJ473" i="3"/>
  <c r="AJ474" i="3"/>
  <c r="AJ475" i="3"/>
  <c r="AJ476" i="3"/>
  <c r="AJ477" i="3"/>
  <c r="AJ478" i="3"/>
  <c r="AJ479" i="3"/>
  <c r="AJ480" i="3"/>
  <c r="AJ481" i="3"/>
  <c r="AJ482" i="3"/>
  <c r="AJ483" i="3"/>
  <c r="AJ484" i="3"/>
  <c r="AJ485" i="3"/>
  <c r="AJ486" i="3"/>
  <c r="AJ487" i="3"/>
  <c r="AJ488" i="3"/>
  <c r="AJ489" i="3"/>
  <c r="AJ490" i="3"/>
  <c r="AJ491" i="3"/>
  <c r="AJ492" i="3"/>
  <c r="AJ493" i="3"/>
  <c r="AJ494" i="3"/>
  <c r="AJ495" i="3"/>
  <c r="AJ496" i="3"/>
  <c r="AJ497" i="3"/>
  <c r="AJ498" i="3"/>
  <c r="AJ499" i="3"/>
  <c r="AJ500" i="3"/>
  <c r="AJ501" i="3"/>
  <c r="AJ502" i="3"/>
  <c r="AJ503" i="3"/>
  <c r="AJ504" i="3"/>
  <c r="AJ505" i="3"/>
  <c r="AJ506" i="3"/>
  <c r="AJ507" i="3"/>
  <c r="AJ508" i="3"/>
  <c r="AJ509" i="3"/>
  <c r="AJ510" i="3"/>
  <c r="AJ511" i="3"/>
  <c r="AJ512" i="3"/>
  <c r="AJ513" i="3"/>
  <c r="AJ514" i="3"/>
  <c r="AJ515" i="3"/>
  <c r="AJ516" i="3"/>
  <c r="AJ517" i="3"/>
  <c r="AJ518" i="3"/>
  <c r="AJ519" i="3"/>
  <c r="AJ520" i="3"/>
  <c r="AJ521" i="3"/>
  <c r="AJ522" i="3"/>
  <c r="AJ523" i="3"/>
  <c r="AJ524" i="3"/>
  <c r="AJ525" i="3"/>
  <c r="AJ526" i="3"/>
  <c r="AJ527" i="3"/>
  <c r="AJ528" i="3"/>
  <c r="AJ529" i="3"/>
  <c r="AJ530" i="3"/>
  <c r="AJ531" i="3"/>
  <c r="AJ532" i="3"/>
  <c r="AJ533" i="3"/>
  <c r="AJ534" i="3"/>
  <c r="AJ535" i="3"/>
  <c r="AJ536" i="3"/>
  <c r="AJ537" i="3"/>
  <c r="AJ538" i="3"/>
  <c r="AJ539" i="3"/>
  <c r="AJ540" i="3"/>
  <c r="AJ541" i="3"/>
  <c r="AJ542" i="3"/>
  <c r="AJ543" i="3"/>
  <c r="AJ544" i="3"/>
  <c r="AJ545" i="3"/>
  <c r="AJ546" i="3"/>
  <c r="AJ547" i="3"/>
  <c r="AJ548" i="3"/>
  <c r="AJ549" i="3"/>
  <c r="AJ550" i="3"/>
  <c r="AJ551" i="3"/>
  <c r="AJ552" i="3"/>
  <c r="AJ553" i="3"/>
  <c r="AJ554" i="3"/>
  <c r="AJ555" i="3"/>
  <c r="AJ556" i="3"/>
  <c r="AJ557" i="3"/>
  <c r="AJ558" i="3"/>
  <c r="AJ559" i="3"/>
  <c r="AJ560" i="3"/>
  <c r="AJ561" i="3"/>
  <c r="AJ562" i="3"/>
  <c r="AJ563" i="3"/>
  <c r="AJ564" i="3"/>
  <c r="AJ565" i="3"/>
  <c r="AJ566" i="3"/>
  <c r="AJ567" i="3"/>
  <c r="AJ568" i="3"/>
  <c r="AJ569" i="3"/>
  <c r="AJ570" i="3"/>
  <c r="AJ571" i="3"/>
  <c r="AJ572" i="3"/>
  <c r="AJ573" i="3"/>
  <c r="AJ574" i="3"/>
  <c r="AJ575" i="3"/>
  <c r="AJ576" i="3"/>
  <c r="AJ577" i="3"/>
  <c r="AJ578" i="3"/>
  <c r="AJ579" i="3"/>
  <c r="AJ580" i="3"/>
  <c r="AJ581" i="3"/>
  <c r="AJ582" i="3"/>
  <c r="AJ583" i="3"/>
  <c r="AJ584" i="3"/>
  <c r="AJ585" i="3"/>
  <c r="AJ586" i="3"/>
  <c r="AJ587" i="3"/>
  <c r="AJ588" i="3"/>
  <c r="AJ589" i="3"/>
  <c r="AJ590" i="3"/>
  <c r="AJ591" i="3"/>
  <c r="AJ592" i="3"/>
  <c r="AJ593" i="3"/>
  <c r="AJ594" i="3"/>
  <c r="AJ595" i="3"/>
  <c r="AJ596" i="3"/>
  <c r="AJ597" i="3"/>
  <c r="AJ598" i="3"/>
  <c r="AJ599" i="3"/>
  <c r="AJ600" i="3"/>
  <c r="AJ601" i="3"/>
  <c r="AJ602" i="3"/>
  <c r="AJ603" i="3"/>
  <c r="AJ604" i="3"/>
  <c r="AJ605" i="3"/>
  <c r="AJ606" i="3"/>
  <c r="AJ607" i="3"/>
  <c r="AJ608" i="3"/>
  <c r="AJ609" i="3"/>
  <c r="AJ610" i="3"/>
  <c r="AJ611" i="3"/>
  <c r="AJ612" i="3"/>
  <c r="AJ613" i="3"/>
  <c r="AJ614" i="3"/>
  <c r="AJ615" i="3"/>
  <c r="AJ616" i="3"/>
  <c r="AJ617" i="3"/>
  <c r="AJ618" i="3"/>
  <c r="AJ619" i="3"/>
  <c r="AJ620" i="3"/>
  <c r="AJ621" i="3"/>
  <c r="AJ622" i="3"/>
  <c r="AJ623" i="3"/>
  <c r="AJ624" i="3"/>
  <c r="AJ625" i="3"/>
  <c r="AJ626" i="3"/>
  <c r="AJ627" i="3"/>
  <c r="AJ628" i="3"/>
  <c r="AJ629" i="3"/>
  <c r="AJ630" i="3"/>
  <c r="AJ631" i="3"/>
  <c r="AJ632" i="3"/>
  <c r="AJ633" i="3"/>
  <c r="AJ634" i="3"/>
  <c r="AJ635" i="3"/>
  <c r="AJ636" i="3"/>
  <c r="AJ637" i="3"/>
  <c r="AJ638" i="3"/>
  <c r="AJ639" i="3"/>
  <c r="AJ640" i="3"/>
  <c r="AJ641" i="3"/>
  <c r="AJ642" i="3"/>
  <c r="AJ643" i="3"/>
  <c r="AJ644" i="3"/>
  <c r="AJ645" i="3"/>
  <c r="AJ646" i="3"/>
  <c r="AJ647" i="3"/>
  <c r="AJ648" i="3"/>
  <c r="AJ649" i="3"/>
  <c r="AJ650" i="3"/>
  <c r="AJ651" i="3"/>
  <c r="AJ652" i="3"/>
  <c r="AJ653" i="3"/>
  <c r="AJ654" i="3"/>
  <c r="AJ655" i="3"/>
  <c r="AJ656" i="3"/>
  <c r="AJ657" i="3"/>
  <c r="AJ658" i="3"/>
  <c r="AJ659" i="3"/>
  <c r="AJ660" i="3"/>
  <c r="AJ661" i="3"/>
  <c r="AJ662" i="3"/>
  <c r="AJ663" i="3"/>
  <c r="AJ664" i="3"/>
  <c r="AJ665" i="3"/>
  <c r="AJ666" i="3"/>
  <c r="AJ667" i="3"/>
  <c r="AJ668" i="3"/>
  <c r="AJ669" i="3"/>
  <c r="AJ670" i="3"/>
  <c r="AJ671" i="3"/>
  <c r="AJ672" i="3"/>
  <c r="AJ673" i="3"/>
  <c r="AJ674" i="3"/>
  <c r="AJ675" i="3"/>
  <c r="AJ676" i="3"/>
  <c r="AJ677" i="3"/>
  <c r="AJ678" i="3"/>
  <c r="AJ679" i="3"/>
  <c r="AJ680" i="3"/>
  <c r="AJ681" i="3"/>
  <c r="AJ682" i="3"/>
  <c r="AJ683" i="3"/>
  <c r="AJ684" i="3"/>
  <c r="AJ685" i="3"/>
  <c r="AJ686" i="3"/>
  <c r="AJ687" i="3"/>
  <c r="AJ688" i="3"/>
  <c r="AJ689" i="3"/>
  <c r="AJ690" i="3"/>
  <c r="AJ691" i="3"/>
  <c r="AJ692" i="3"/>
  <c r="AJ693" i="3"/>
  <c r="AJ694" i="3"/>
  <c r="AJ695" i="3"/>
  <c r="AJ696" i="3"/>
  <c r="AJ697" i="3"/>
  <c r="AJ698" i="3"/>
  <c r="AJ699" i="3"/>
  <c r="AJ700" i="3"/>
  <c r="AJ701" i="3"/>
  <c r="AJ702" i="3"/>
  <c r="AJ703" i="3"/>
  <c r="AJ704" i="3"/>
  <c r="AJ705" i="3"/>
  <c r="AJ706" i="3"/>
  <c r="AJ707" i="3"/>
  <c r="AJ708" i="3"/>
  <c r="AJ709" i="3"/>
  <c r="AJ710" i="3"/>
  <c r="AJ711" i="3"/>
  <c r="AJ712" i="3"/>
  <c r="AJ713" i="3"/>
  <c r="AJ714" i="3"/>
  <c r="AJ715" i="3"/>
  <c r="AJ716" i="3"/>
  <c r="AJ717" i="3"/>
  <c r="AJ718" i="3"/>
  <c r="AJ719" i="3"/>
  <c r="AJ720" i="3"/>
  <c r="AJ721" i="3"/>
  <c r="AJ722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42" i="3"/>
  <c r="AP43" i="3"/>
  <c r="AP44" i="3"/>
  <c r="AP45" i="3"/>
  <c r="AP46" i="3"/>
  <c r="AP47" i="3"/>
  <c r="AP48" i="3"/>
  <c r="AP49" i="3"/>
  <c r="AP50" i="3"/>
  <c r="AP51" i="3"/>
  <c r="AP52" i="3"/>
  <c r="AP53" i="3"/>
  <c r="AP54" i="3"/>
  <c r="AP55" i="3"/>
  <c r="AP56" i="3"/>
  <c r="AP57" i="3"/>
  <c r="AP58" i="3"/>
  <c r="AP59" i="3"/>
  <c r="AP60" i="3"/>
  <c r="AP61" i="3"/>
  <c r="AP62" i="3"/>
  <c r="AP63" i="3"/>
  <c r="AP64" i="3"/>
  <c r="AP65" i="3"/>
  <c r="AP66" i="3"/>
  <c r="AP67" i="3"/>
  <c r="AP68" i="3"/>
  <c r="AP69" i="3"/>
  <c r="AP70" i="3"/>
  <c r="AP71" i="3"/>
  <c r="AP72" i="3"/>
  <c r="AP73" i="3"/>
  <c r="AP74" i="3"/>
  <c r="AP75" i="3"/>
  <c r="AP76" i="3"/>
  <c r="AP77" i="3"/>
  <c r="AP78" i="3"/>
  <c r="AP79" i="3"/>
  <c r="AP80" i="3"/>
  <c r="AP81" i="3"/>
  <c r="AP82" i="3"/>
  <c r="AP83" i="3"/>
  <c r="AP84" i="3"/>
  <c r="AP85" i="3"/>
  <c r="AP86" i="3"/>
  <c r="AP87" i="3"/>
  <c r="AP88" i="3"/>
  <c r="AP89" i="3"/>
  <c r="AP90" i="3"/>
  <c r="AP91" i="3"/>
  <c r="AP92" i="3"/>
  <c r="AP93" i="3"/>
  <c r="AP94" i="3"/>
  <c r="AP95" i="3"/>
  <c r="AP96" i="3"/>
  <c r="AP97" i="3"/>
  <c r="AP98" i="3"/>
  <c r="AP99" i="3"/>
  <c r="AP100" i="3"/>
  <c r="AP101" i="3"/>
  <c r="AP102" i="3"/>
  <c r="AP103" i="3"/>
  <c r="AP104" i="3"/>
  <c r="AP105" i="3"/>
  <c r="AP106" i="3"/>
  <c r="AP107" i="3"/>
  <c r="AP108" i="3"/>
  <c r="AP109" i="3"/>
  <c r="AP110" i="3"/>
  <c r="AP111" i="3"/>
  <c r="AP112" i="3"/>
  <c r="AP113" i="3"/>
  <c r="AP114" i="3"/>
  <c r="AP115" i="3"/>
  <c r="AP116" i="3"/>
  <c r="AP117" i="3"/>
  <c r="AP118" i="3"/>
  <c r="AP119" i="3"/>
  <c r="AP120" i="3"/>
  <c r="AP121" i="3"/>
  <c r="AP122" i="3"/>
  <c r="AP123" i="3"/>
  <c r="AP124" i="3"/>
  <c r="AP125" i="3"/>
  <c r="AP126" i="3"/>
  <c r="AP127" i="3"/>
  <c r="AP128" i="3"/>
  <c r="AP129" i="3"/>
  <c r="AP130" i="3"/>
  <c r="AP131" i="3"/>
  <c r="AP132" i="3"/>
  <c r="AP133" i="3"/>
  <c r="AP134" i="3"/>
  <c r="AP135" i="3"/>
  <c r="AP136" i="3"/>
  <c r="AP137" i="3"/>
  <c r="AP138" i="3"/>
  <c r="AP139" i="3"/>
  <c r="AP140" i="3"/>
  <c r="AP141" i="3"/>
  <c r="AP142" i="3"/>
  <c r="AP143" i="3"/>
  <c r="AP144" i="3"/>
  <c r="AP145" i="3"/>
  <c r="AP146" i="3"/>
  <c r="AP147" i="3"/>
  <c r="AP148" i="3"/>
  <c r="AP149" i="3"/>
  <c r="AP150" i="3"/>
  <c r="AP151" i="3"/>
  <c r="AP152" i="3"/>
  <c r="AP153" i="3"/>
  <c r="AP154" i="3"/>
  <c r="AP155" i="3"/>
  <c r="AP156" i="3"/>
  <c r="AP157" i="3"/>
  <c r="AP158" i="3"/>
  <c r="AP159" i="3"/>
  <c r="AP160" i="3"/>
  <c r="AP161" i="3"/>
  <c r="AP162" i="3"/>
  <c r="AP163" i="3"/>
  <c r="AP164" i="3"/>
  <c r="AP165" i="3"/>
  <c r="AP166" i="3"/>
  <c r="AP167" i="3"/>
  <c r="AP168" i="3"/>
  <c r="AP169" i="3"/>
  <c r="AP170" i="3"/>
  <c r="AP171" i="3"/>
  <c r="AP172" i="3"/>
  <c r="AP173" i="3"/>
  <c r="AP174" i="3"/>
  <c r="AP175" i="3"/>
  <c r="AP176" i="3"/>
  <c r="AP177" i="3"/>
  <c r="AP178" i="3"/>
  <c r="AP179" i="3"/>
  <c r="AP180" i="3"/>
  <c r="AP181" i="3"/>
  <c r="AP182" i="3"/>
  <c r="AP183" i="3"/>
  <c r="AP184" i="3"/>
  <c r="AP185" i="3"/>
  <c r="AP186" i="3"/>
  <c r="AP187" i="3"/>
  <c r="AP188" i="3"/>
  <c r="AP189" i="3"/>
  <c r="AP190" i="3"/>
  <c r="AP191" i="3"/>
  <c r="AP192" i="3"/>
  <c r="AP193" i="3"/>
  <c r="AP194" i="3"/>
  <c r="AP195" i="3"/>
  <c r="AP196" i="3"/>
  <c r="AP197" i="3"/>
  <c r="AP198" i="3"/>
  <c r="AP199" i="3"/>
  <c r="AP200" i="3"/>
  <c r="AP201" i="3"/>
  <c r="AP202" i="3"/>
  <c r="AP203" i="3"/>
  <c r="AP204" i="3"/>
  <c r="AP205" i="3"/>
  <c r="AP206" i="3"/>
  <c r="AP207" i="3"/>
  <c r="AP208" i="3"/>
  <c r="AP209" i="3"/>
  <c r="AP210" i="3"/>
  <c r="AP211" i="3"/>
  <c r="AP212" i="3"/>
  <c r="AP213" i="3"/>
  <c r="AP214" i="3"/>
  <c r="AP215" i="3"/>
  <c r="AP216" i="3"/>
  <c r="AP217" i="3"/>
  <c r="AP218" i="3"/>
  <c r="AP219" i="3"/>
  <c r="AP220" i="3"/>
  <c r="AP221" i="3"/>
  <c r="AP222" i="3"/>
  <c r="AP223" i="3"/>
  <c r="AP224" i="3"/>
  <c r="AP225" i="3"/>
  <c r="AP226" i="3"/>
  <c r="AP227" i="3"/>
  <c r="AP228" i="3"/>
  <c r="AP229" i="3"/>
  <c r="AP230" i="3"/>
  <c r="AP231" i="3"/>
  <c r="AP232" i="3"/>
  <c r="AP233" i="3"/>
  <c r="AP234" i="3"/>
  <c r="AP235" i="3"/>
  <c r="AP236" i="3"/>
  <c r="AP237" i="3"/>
  <c r="AP238" i="3"/>
  <c r="AP239" i="3"/>
  <c r="AP240" i="3"/>
  <c r="AP241" i="3"/>
  <c r="AP242" i="3"/>
  <c r="AP243" i="3"/>
  <c r="AP244" i="3"/>
  <c r="AP245" i="3"/>
  <c r="AP246" i="3"/>
  <c r="AP247" i="3"/>
  <c r="AP248" i="3"/>
  <c r="AP249" i="3"/>
  <c r="AP250" i="3"/>
  <c r="AP251" i="3"/>
  <c r="AP252" i="3"/>
  <c r="AP253" i="3"/>
  <c r="AP254" i="3"/>
  <c r="AP255" i="3"/>
  <c r="AP256" i="3"/>
  <c r="AP257" i="3"/>
  <c r="AP258" i="3"/>
  <c r="AP259" i="3"/>
  <c r="AP260" i="3"/>
  <c r="AP261" i="3"/>
  <c r="AP262" i="3"/>
  <c r="AP263" i="3"/>
  <c r="AP264" i="3"/>
  <c r="AP265" i="3"/>
  <c r="AP266" i="3"/>
  <c r="AP267" i="3"/>
  <c r="AP268" i="3"/>
  <c r="AP269" i="3"/>
  <c r="AP270" i="3"/>
  <c r="AP271" i="3"/>
  <c r="AP272" i="3"/>
  <c r="AP273" i="3"/>
  <c r="AP274" i="3"/>
  <c r="AP275" i="3"/>
  <c r="AP276" i="3"/>
  <c r="AP277" i="3"/>
  <c r="AP278" i="3"/>
  <c r="AP279" i="3"/>
  <c r="AP280" i="3"/>
  <c r="AP281" i="3"/>
  <c r="AP282" i="3"/>
  <c r="AP283" i="3"/>
  <c r="AP284" i="3"/>
  <c r="AP285" i="3"/>
  <c r="AP286" i="3"/>
  <c r="AP287" i="3"/>
  <c r="AP288" i="3"/>
  <c r="AP289" i="3"/>
  <c r="AP290" i="3"/>
  <c r="AP291" i="3"/>
  <c r="AP292" i="3"/>
  <c r="AP293" i="3"/>
  <c r="AP294" i="3"/>
  <c r="AP295" i="3"/>
  <c r="AP296" i="3"/>
  <c r="AP297" i="3"/>
  <c r="AP298" i="3"/>
  <c r="AP299" i="3"/>
  <c r="AP300" i="3"/>
  <c r="AP301" i="3"/>
  <c r="AP302" i="3"/>
  <c r="AP303" i="3"/>
  <c r="AP304" i="3"/>
  <c r="AP305" i="3"/>
  <c r="AP306" i="3"/>
  <c r="AP307" i="3"/>
  <c r="AP308" i="3"/>
  <c r="AP309" i="3"/>
  <c r="AP310" i="3"/>
  <c r="AP311" i="3"/>
  <c r="AP312" i="3"/>
  <c r="AP313" i="3"/>
  <c r="AP314" i="3"/>
  <c r="AP315" i="3"/>
  <c r="AP316" i="3"/>
  <c r="AP317" i="3"/>
  <c r="AP318" i="3"/>
  <c r="AP319" i="3"/>
  <c r="AP320" i="3"/>
  <c r="AP321" i="3"/>
  <c r="AP322" i="3"/>
  <c r="AP323" i="3"/>
  <c r="AP324" i="3"/>
  <c r="AP325" i="3"/>
  <c r="AP326" i="3"/>
  <c r="AP327" i="3"/>
  <c r="AP328" i="3"/>
  <c r="AP329" i="3"/>
  <c r="AP330" i="3"/>
  <c r="AP331" i="3"/>
  <c r="AP332" i="3"/>
  <c r="AP333" i="3"/>
  <c r="AP334" i="3"/>
  <c r="AP335" i="3"/>
  <c r="AP336" i="3"/>
  <c r="AP337" i="3"/>
  <c r="AP338" i="3"/>
  <c r="AP339" i="3"/>
  <c r="AP340" i="3"/>
  <c r="AP341" i="3"/>
  <c r="AP342" i="3"/>
  <c r="AP343" i="3"/>
  <c r="AP344" i="3"/>
  <c r="AP345" i="3"/>
  <c r="AP346" i="3"/>
  <c r="AP347" i="3"/>
  <c r="AP348" i="3"/>
  <c r="AP349" i="3"/>
  <c r="AP350" i="3"/>
  <c r="AP351" i="3"/>
  <c r="AP352" i="3"/>
  <c r="AP353" i="3"/>
  <c r="AP354" i="3"/>
  <c r="AP355" i="3"/>
  <c r="AP356" i="3"/>
  <c r="AP357" i="3"/>
  <c r="AP358" i="3"/>
  <c r="AP359" i="3"/>
  <c r="AP360" i="3"/>
  <c r="AP361" i="3"/>
  <c r="AP362" i="3"/>
  <c r="AP363" i="3"/>
  <c r="AP364" i="3"/>
  <c r="AP365" i="3"/>
  <c r="AP366" i="3"/>
  <c r="AP367" i="3"/>
  <c r="AP368" i="3"/>
  <c r="AP369" i="3"/>
  <c r="AP370" i="3"/>
  <c r="AP371" i="3"/>
  <c r="AP372" i="3"/>
  <c r="AP373" i="3"/>
  <c r="AP374" i="3"/>
  <c r="AP375" i="3"/>
  <c r="AP376" i="3"/>
  <c r="AP377" i="3"/>
  <c r="AP378" i="3"/>
  <c r="AP379" i="3"/>
  <c r="AP380" i="3"/>
  <c r="AP381" i="3"/>
  <c r="AP382" i="3"/>
  <c r="AP383" i="3"/>
  <c r="AP384" i="3"/>
  <c r="AP385" i="3"/>
  <c r="AP386" i="3"/>
  <c r="AP387" i="3"/>
  <c r="AP388" i="3"/>
  <c r="AP389" i="3"/>
  <c r="AP390" i="3"/>
  <c r="AP391" i="3"/>
  <c r="AP392" i="3"/>
  <c r="AP393" i="3"/>
  <c r="AP394" i="3"/>
  <c r="AP395" i="3"/>
  <c r="AP396" i="3"/>
  <c r="AP397" i="3"/>
  <c r="AP398" i="3"/>
  <c r="AP399" i="3"/>
  <c r="AP400" i="3"/>
  <c r="AP401" i="3"/>
  <c r="AP402" i="3"/>
  <c r="AP403" i="3"/>
  <c r="AP404" i="3"/>
  <c r="AP405" i="3"/>
  <c r="AP406" i="3"/>
  <c r="AP407" i="3"/>
  <c r="AP408" i="3"/>
  <c r="AP409" i="3"/>
  <c r="AP410" i="3"/>
  <c r="AP411" i="3"/>
  <c r="AP412" i="3"/>
  <c r="AP413" i="3"/>
  <c r="AP414" i="3"/>
  <c r="AP415" i="3"/>
  <c r="AP416" i="3"/>
  <c r="AP417" i="3"/>
  <c r="AP418" i="3"/>
  <c r="AP419" i="3"/>
  <c r="AP420" i="3"/>
  <c r="AP421" i="3"/>
  <c r="AP422" i="3"/>
  <c r="AP423" i="3"/>
  <c r="AP424" i="3"/>
  <c r="AP425" i="3"/>
  <c r="AP426" i="3"/>
  <c r="AP427" i="3"/>
  <c r="AP428" i="3"/>
  <c r="AP429" i="3"/>
  <c r="AP430" i="3"/>
  <c r="AP431" i="3"/>
  <c r="AP432" i="3"/>
  <c r="AP433" i="3"/>
  <c r="AP434" i="3"/>
  <c r="AP435" i="3"/>
  <c r="AP436" i="3"/>
  <c r="AP437" i="3"/>
  <c r="AP438" i="3"/>
  <c r="AP439" i="3"/>
  <c r="AP440" i="3"/>
  <c r="AP441" i="3"/>
  <c r="AP442" i="3"/>
  <c r="AP443" i="3"/>
  <c r="AP444" i="3"/>
  <c r="AP445" i="3"/>
  <c r="AP446" i="3"/>
  <c r="AP447" i="3"/>
  <c r="AP448" i="3"/>
  <c r="AP449" i="3"/>
  <c r="AP450" i="3"/>
  <c r="AP451" i="3"/>
  <c r="AP452" i="3"/>
  <c r="AP453" i="3"/>
  <c r="AP454" i="3"/>
  <c r="AP455" i="3"/>
  <c r="AP456" i="3"/>
  <c r="AP457" i="3"/>
  <c r="AP458" i="3"/>
  <c r="AP459" i="3"/>
  <c r="AP460" i="3"/>
  <c r="AP461" i="3"/>
  <c r="AP462" i="3"/>
  <c r="AP463" i="3"/>
  <c r="AP464" i="3"/>
  <c r="AP465" i="3"/>
  <c r="AP466" i="3"/>
  <c r="AP467" i="3"/>
  <c r="AP468" i="3"/>
  <c r="AP469" i="3"/>
  <c r="AP470" i="3"/>
  <c r="AP471" i="3"/>
  <c r="AP472" i="3"/>
  <c r="AP473" i="3"/>
  <c r="AP474" i="3"/>
  <c r="AP475" i="3"/>
  <c r="AP476" i="3"/>
  <c r="AP477" i="3"/>
  <c r="AP478" i="3"/>
  <c r="AP479" i="3"/>
  <c r="AP480" i="3"/>
  <c r="AP481" i="3"/>
  <c r="AP482" i="3"/>
  <c r="AP483" i="3"/>
  <c r="AP484" i="3"/>
  <c r="AP485" i="3"/>
  <c r="AP486" i="3"/>
  <c r="AP487" i="3"/>
  <c r="AP488" i="3"/>
  <c r="AP489" i="3"/>
  <c r="AP490" i="3"/>
  <c r="AP491" i="3"/>
  <c r="AP492" i="3"/>
  <c r="AP493" i="3"/>
  <c r="AP494" i="3"/>
  <c r="AP495" i="3"/>
  <c r="AP496" i="3"/>
  <c r="AP497" i="3"/>
  <c r="AP498" i="3"/>
  <c r="AP499" i="3"/>
  <c r="AP500" i="3"/>
  <c r="AP501" i="3"/>
  <c r="AP502" i="3"/>
  <c r="AP503" i="3"/>
  <c r="AP504" i="3"/>
  <c r="AP505" i="3"/>
  <c r="AP506" i="3"/>
  <c r="AP507" i="3"/>
  <c r="AP508" i="3"/>
  <c r="AP509" i="3"/>
  <c r="AP510" i="3"/>
  <c r="AP511" i="3"/>
  <c r="AP512" i="3"/>
  <c r="AP513" i="3"/>
  <c r="AP514" i="3"/>
  <c r="AP515" i="3"/>
  <c r="AP516" i="3"/>
  <c r="AP517" i="3"/>
  <c r="AP518" i="3"/>
  <c r="AP519" i="3"/>
  <c r="AP520" i="3"/>
  <c r="AP521" i="3"/>
  <c r="AP522" i="3"/>
  <c r="AP523" i="3"/>
  <c r="AP524" i="3"/>
  <c r="AP525" i="3"/>
  <c r="AP526" i="3"/>
  <c r="AP527" i="3"/>
  <c r="AP528" i="3"/>
  <c r="AP529" i="3"/>
  <c r="AP530" i="3"/>
  <c r="AP531" i="3"/>
  <c r="AP532" i="3"/>
  <c r="AP533" i="3"/>
  <c r="AP534" i="3"/>
  <c r="AP535" i="3"/>
  <c r="AP536" i="3"/>
  <c r="AP537" i="3"/>
  <c r="AP538" i="3"/>
  <c r="AP539" i="3"/>
  <c r="AP540" i="3"/>
  <c r="AP541" i="3"/>
  <c r="AP542" i="3"/>
  <c r="AP543" i="3"/>
  <c r="AP544" i="3"/>
  <c r="AP545" i="3"/>
  <c r="AP546" i="3"/>
  <c r="AP547" i="3"/>
  <c r="AP548" i="3"/>
  <c r="AP549" i="3"/>
  <c r="AP550" i="3"/>
  <c r="AP551" i="3"/>
  <c r="AP552" i="3"/>
  <c r="AP553" i="3"/>
  <c r="AP554" i="3"/>
  <c r="AP555" i="3"/>
  <c r="AP556" i="3"/>
  <c r="AP557" i="3"/>
  <c r="AP558" i="3"/>
  <c r="AP559" i="3"/>
  <c r="AP560" i="3"/>
  <c r="AP561" i="3"/>
  <c r="AP562" i="3"/>
  <c r="AP563" i="3"/>
  <c r="AP564" i="3"/>
  <c r="AP565" i="3"/>
  <c r="AP566" i="3"/>
  <c r="AP567" i="3"/>
  <c r="AP568" i="3"/>
  <c r="AP569" i="3"/>
  <c r="AP570" i="3"/>
  <c r="AP571" i="3"/>
  <c r="AP572" i="3"/>
  <c r="AP573" i="3"/>
  <c r="AP574" i="3"/>
  <c r="AP575" i="3"/>
  <c r="AP576" i="3"/>
  <c r="AP577" i="3"/>
  <c r="AP578" i="3"/>
  <c r="AP579" i="3"/>
  <c r="AP580" i="3"/>
  <c r="AP581" i="3"/>
  <c r="AP582" i="3"/>
  <c r="AP583" i="3"/>
  <c r="AP584" i="3"/>
  <c r="AP585" i="3"/>
  <c r="AP586" i="3"/>
  <c r="AP587" i="3"/>
  <c r="AP588" i="3"/>
  <c r="AP589" i="3"/>
  <c r="AP590" i="3"/>
  <c r="AP591" i="3"/>
  <c r="AP592" i="3"/>
  <c r="AP593" i="3"/>
  <c r="AP594" i="3"/>
  <c r="AP595" i="3"/>
  <c r="AP596" i="3"/>
  <c r="AP597" i="3"/>
  <c r="AP598" i="3"/>
  <c r="AP599" i="3"/>
  <c r="AP600" i="3"/>
  <c r="AP601" i="3"/>
  <c r="AP602" i="3"/>
  <c r="AP603" i="3"/>
  <c r="AP604" i="3"/>
  <c r="AP605" i="3"/>
  <c r="AP606" i="3"/>
  <c r="AP607" i="3"/>
  <c r="AP608" i="3"/>
  <c r="AP609" i="3"/>
  <c r="AP610" i="3"/>
  <c r="AP611" i="3"/>
  <c r="AP612" i="3"/>
  <c r="AP613" i="3"/>
  <c r="AP614" i="3"/>
  <c r="AP615" i="3"/>
  <c r="AP616" i="3"/>
  <c r="AP617" i="3"/>
  <c r="AP618" i="3"/>
  <c r="AP619" i="3"/>
  <c r="AP620" i="3"/>
  <c r="AP621" i="3"/>
  <c r="AP622" i="3"/>
  <c r="AP623" i="3"/>
  <c r="AP624" i="3"/>
  <c r="AP625" i="3"/>
  <c r="AP626" i="3"/>
  <c r="AP627" i="3"/>
  <c r="AP628" i="3"/>
  <c r="AP629" i="3"/>
  <c r="AP630" i="3"/>
  <c r="AP631" i="3"/>
  <c r="AP632" i="3"/>
  <c r="AP633" i="3"/>
  <c r="AP634" i="3"/>
  <c r="AP635" i="3"/>
  <c r="AP636" i="3"/>
  <c r="AP637" i="3"/>
  <c r="AP638" i="3"/>
  <c r="AP639" i="3"/>
  <c r="AP640" i="3"/>
  <c r="AP641" i="3"/>
  <c r="AP642" i="3"/>
  <c r="AP643" i="3"/>
  <c r="AP644" i="3"/>
  <c r="AP645" i="3"/>
  <c r="AP646" i="3"/>
  <c r="AP647" i="3"/>
  <c r="AP648" i="3"/>
  <c r="AP649" i="3"/>
  <c r="AP650" i="3"/>
  <c r="AP651" i="3"/>
  <c r="AP652" i="3"/>
  <c r="AP653" i="3"/>
  <c r="AP654" i="3"/>
  <c r="AP655" i="3"/>
  <c r="AP656" i="3"/>
  <c r="AP657" i="3"/>
  <c r="AP658" i="3"/>
  <c r="AP659" i="3"/>
  <c r="AP660" i="3"/>
  <c r="AP661" i="3"/>
  <c r="AP662" i="3"/>
  <c r="AP663" i="3"/>
  <c r="AP664" i="3"/>
  <c r="AP665" i="3"/>
  <c r="AP666" i="3"/>
  <c r="AP667" i="3"/>
  <c r="AP668" i="3"/>
  <c r="AP669" i="3"/>
  <c r="AP670" i="3"/>
  <c r="AP671" i="3"/>
  <c r="AP672" i="3"/>
  <c r="AP673" i="3"/>
  <c r="AP674" i="3"/>
  <c r="AP675" i="3"/>
  <c r="AP676" i="3"/>
  <c r="AP677" i="3"/>
  <c r="AP678" i="3"/>
  <c r="AP679" i="3"/>
  <c r="AP680" i="3"/>
  <c r="AP681" i="3"/>
  <c r="AP682" i="3"/>
  <c r="AP683" i="3"/>
  <c r="AP684" i="3"/>
  <c r="AP685" i="3"/>
  <c r="AP686" i="3"/>
  <c r="AP687" i="3"/>
  <c r="AP688" i="3"/>
  <c r="AP689" i="3"/>
  <c r="AP690" i="3"/>
  <c r="AP691" i="3"/>
  <c r="AP692" i="3"/>
  <c r="AP693" i="3"/>
  <c r="AP694" i="3"/>
  <c r="AP695" i="3"/>
  <c r="AP696" i="3"/>
  <c r="AP697" i="3"/>
  <c r="AP698" i="3"/>
  <c r="AP699" i="3"/>
  <c r="AP700" i="3"/>
  <c r="AP701" i="3"/>
  <c r="AP702" i="3"/>
  <c r="AP703" i="3"/>
  <c r="AP704" i="3"/>
  <c r="AP705" i="3"/>
  <c r="AP706" i="3"/>
  <c r="AP707" i="3"/>
  <c r="AP708" i="3"/>
  <c r="AP709" i="3"/>
  <c r="AP710" i="3"/>
  <c r="AP711" i="3"/>
  <c r="AP712" i="3"/>
  <c r="AP713" i="3"/>
  <c r="AP714" i="3"/>
  <c r="AP715" i="3"/>
  <c r="AP716" i="3"/>
  <c r="AP717" i="3"/>
  <c r="AP718" i="3"/>
  <c r="AP719" i="3"/>
  <c r="AP720" i="3"/>
  <c r="AP721" i="3"/>
  <c r="AP722" i="3"/>
  <c r="AP3" i="3"/>
  <c r="AJ3" i="3"/>
  <c r="AD3" i="3"/>
  <c r="X3" i="3"/>
  <c r="R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  <c r="Q101" i="3"/>
  <c r="Q102" i="3"/>
  <c r="Q103" i="3"/>
  <c r="Q104" i="3"/>
  <c r="Q105" i="3"/>
  <c r="Q106" i="3"/>
  <c r="Q107" i="3"/>
  <c r="Q108" i="3"/>
  <c r="Q109" i="3"/>
  <c r="Q110" i="3"/>
  <c r="Q111" i="3"/>
  <c r="Q112" i="3"/>
  <c r="Q113" i="3"/>
  <c r="Q114" i="3"/>
  <c r="Q115" i="3"/>
  <c r="Q116" i="3"/>
  <c r="Q117" i="3"/>
  <c r="Q118" i="3"/>
  <c r="Q119" i="3"/>
  <c r="Q120" i="3"/>
  <c r="Q121" i="3"/>
  <c r="Q122" i="3"/>
  <c r="Q123" i="3"/>
  <c r="Q124" i="3"/>
  <c r="Q125" i="3"/>
  <c r="Q126" i="3"/>
  <c r="Q127" i="3"/>
  <c r="Q128" i="3"/>
  <c r="Q129" i="3"/>
  <c r="Q130" i="3"/>
  <c r="Q131" i="3"/>
  <c r="Q132" i="3"/>
  <c r="Q133" i="3"/>
  <c r="Q134" i="3"/>
  <c r="Q135" i="3"/>
  <c r="Q136" i="3"/>
  <c r="Q137" i="3"/>
  <c r="Q138" i="3"/>
  <c r="Q139" i="3"/>
  <c r="Q140" i="3"/>
  <c r="Q141" i="3"/>
  <c r="Q142" i="3"/>
  <c r="Q143" i="3"/>
  <c r="Q144" i="3"/>
  <c r="Q145" i="3"/>
  <c r="Q146" i="3"/>
  <c r="Q147" i="3"/>
  <c r="Q148" i="3"/>
  <c r="Q149" i="3"/>
  <c r="Q150" i="3"/>
  <c r="Q151" i="3"/>
  <c r="Q152" i="3"/>
  <c r="Q153" i="3"/>
  <c r="Q154" i="3"/>
  <c r="Q155" i="3"/>
  <c r="Q156" i="3"/>
  <c r="Q157" i="3"/>
  <c r="Q158" i="3"/>
  <c r="Q159" i="3"/>
  <c r="Q160" i="3"/>
  <c r="Q161" i="3"/>
  <c r="Q162" i="3"/>
  <c r="Q163" i="3"/>
  <c r="Q164" i="3"/>
  <c r="Q165" i="3"/>
  <c r="Q166" i="3"/>
  <c r="Q167" i="3"/>
  <c r="Q168" i="3"/>
  <c r="Q169" i="3"/>
  <c r="Q170" i="3"/>
  <c r="Q171" i="3"/>
  <c r="Q172" i="3"/>
  <c r="Q173" i="3"/>
  <c r="Q174" i="3"/>
  <c r="Q175" i="3"/>
  <c r="Q176" i="3"/>
  <c r="Q177" i="3"/>
  <c r="Q178" i="3"/>
  <c r="Q179" i="3"/>
  <c r="Q180" i="3"/>
  <c r="Q181" i="3"/>
  <c r="Q182" i="3"/>
  <c r="Q183" i="3"/>
  <c r="Q184" i="3"/>
  <c r="Q185" i="3"/>
  <c r="Q186" i="3"/>
  <c r="Q187" i="3"/>
  <c r="Q188" i="3"/>
  <c r="Q189" i="3"/>
  <c r="Q190" i="3"/>
  <c r="Q191" i="3"/>
  <c r="Q192" i="3"/>
  <c r="Q193" i="3"/>
  <c r="Q194" i="3"/>
  <c r="Q195" i="3"/>
  <c r="Q196" i="3"/>
  <c r="Q197" i="3"/>
  <c r="Q198" i="3"/>
  <c r="Q199" i="3"/>
  <c r="Q200" i="3"/>
  <c r="Q201" i="3"/>
  <c r="Q202" i="3"/>
  <c r="Q203" i="3"/>
  <c r="Q204" i="3"/>
  <c r="Q205" i="3"/>
  <c r="Q206" i="3"/>
  <c r="Q207" i="3"/>
  <c r="Q208" i="3"/>
  <c r="Q209" i="3"/>
  <c r="Q210" i="3"/>
  <c r="Q211" i="3"/>
  <c r="Q212" i="3"/>
  <c r="Q213" i="3"/>
  <c r="Q214" i="3"/>
  <c r="Q215" i="3"/>
  <c r="Q216" i="3"/>
  <c r="Q217" i="3"/>
  <c r="Q218" i="3"/>
  <c r="Q219" i="3"/>
  <c r="Q220" i="3"/>
  <c r="Q221" i="3"/>
  <c r="Q222" i="3"/>
  <c r="Q223" i="3"/>
  <c r="Q224" i="3"/>
  <c r="Q225" i="3"/>
  <c r="Q226" i="3"/>
  <c r="Q227" i="3"/>
  <c r="Q228" i="3"/>
  <c r="Q229" i="3"/>
  <c r="Q230" i="3"/>
  <c r="Q231" i="3"/>
  <c r="Q232" i="3"/>
  <c r="Q233" i="3"/>
  <c r="Q234" i="3"/>
  <c r="Q235" i="3"/>
  <c r="Q236" i="3"/>
  <c r="Q237" i="3"/>
  <c r="Q238" i="3"/>
  <c r="Q239" i="3"/>
  <c r="Q240" i="3"/>
  <c r="Q241" i="3"/>
  <c r="Q242" i="3"/>
  <c r="Q243" i="3"/>
  <c r="Q244" i="3"/>
  <c r="Q245" i="3"/>
  <c r="Q246" i="3"/>
  <c r="Q247" i="3"/>
  <c r="Q248" i="3"/>
  <c r="Q249" i="3"/>
  <c r="Q250" i="3"/>
  <c r="Q251" i="3"/>
  <c r="Q252" i="3"/>
  <c r="Q253" i="3"/>
  <c r="Q254" i="3"/>
  <c r="Q255" i="3"/>
  <c r="Q256" i="3"/>
  <c r="Q257" i="3"/>
  <c r="Q258" i="3"/>
  <c r="Q259" i="3"/>
  <c r="Q260" i="3"/>
  <c r="Q261" i="3"/>
  <c r="Q262" i="3"/>
  <c r="Q263" i="3"/>
  <c r="Q264" i="3"/>
  <c r="Q265" i="3"/>
  <c r="Q266" i="3"/>
  <c r="Q267" i="3"/>
  <c r="Q268" i="3"/>
  <c r="Q269" i="3"/>
  <c r="Q270" i="3"/>
  <c r="Q271" i="3"/>
  <c r="Q272" i="3"/>
  <c r="Q273" i="3"/>
  <c r="Q274" i="3"/>
  <c r="Q275" i="3"/>
  <c r="Q276" i="3"/>
  <c r="Q277" i="3"/>
  <c r="Q278" i="3"/>
  <c r="Q279" i="3"/>
  <c r="Q280" i="3"/>
  <c r="Q281" i="3"/>
  <c r="Q282" i="3"/>
  <c r="Q283" i="3"/>
  <c r="Q284" i="3"/>
  <c r="Q285" i="3"/>
  <c r="Q286" i="3"/>
  <c r="Q287" i="3"/>
  <c r="Q288" i="3"/>
  <c r="Q289" i="3"/>
  <c r="Q290" i="3"/>
  <c r="Q291" i="3"/>
  <c r="Q292" i="3"/>
  <c r="Q293" i="3"/>
  <c r="Q294" i="3"/>
  <c r="Q295" i="3"/>
  <c r="Q296" i="3"/>
  <c r="Q297" i="3"/>
  <c r="Q298" i="3"/>
  <c r="Q299" i="3"/>
  <c r="Q300" i="3"/>
  <c r="Q301" i="3"/>
  <c r="Q302" i="3"/>
  <c r="Q303" i="3"/>
  <c r="Q304" i="3"/>
  <c r="Q305" i="3"/>
  <c r="Q306" i="3"/>
  <c r="Q307" i="3"/>
  <c r="Q308" i="3"/>
  <c r="Q309" i="3"/>
  <c r="Q310" i="3"/>
  <c r="Q311" i="3"/>
  <c r="Q312" i="3"/>
  <c r="Q313" i="3"/>
  <c r="Q314" i="3"/>
  <c r="Q315" i="3"/>
  <c r="Q316" i="3"/>
  <c r="Q317" i="3"/>
  <c r="Q318" i="3"/>
  <c r="Q319" i="3"/>
  <c r="Q320" i="3"/>
  <c r="Q321" i="3"/>
  <c r="Q322" i="3"/>
  <c r="Q323" i="3"/>
  <c r="Q324" i="3"/>
  <c r="Q325" i="3"/>
  <c r="Q326" i="3"/>
  <c r="Q327" i="3"/>
  <c r="Q328" i="3"/>
  <c r="Q329" i="3"/>
  <c r="Q330" i="3"/>
  <c r="Q331" i="3"/>
  <c r="Q332" i="3"/>
  <c r="Q333" i="3"/>
  <c r="Q334" i="3"/>
  <c r="Q335" i="3"/>
  <c r="Q336" i="3"/>
  <c r="Q337" i="3"/>
  <c r="Q338" i="3"/>
  <c r="Q339" i="3"/>
  <c r="Q340" i="3"/>
  <c r="Q341" i="3"/>
  <c r="Q342" i="3"/>
  <c r="Q343" i="3"/>
  <c r="Q344" i="3"/>
  <c r="Q345" i="3"/>
  <c r="Q346" i="3"/>
  <c r="Q347" i="3"/>
  <c r="Q348" i="3"/>
  <c r="Q349" i="3"/>
  <c r="Q350" i="3"/>
  <c r="Q351" i="3"/>
  <c r="Q352" i="3"/>
  <c r="Q353" i="3"/>
  <c r="Q354" i="3"/>
  <c r="Q355" i="3"/>
  <c r="Q356" i="3"/>
  <c r="Q357" i="3"/>
  <c r="Q358" i="3"/>
  <c r="Q359" i="3"/>
  <c r="Q360" i="3"/>
  <c r="Q361" i="3"/>
  <c r="Q362" i="3"/>
  <c r="Q363" i="3"/>
  <c r="Q364" i="3"/>
  <c r="Q365" i="3"/>
  <c r="Q366" i="3"/>
  <c r="Q367" i="3"/>
  <c r="Q368" i="3"/>
  <c r="Q369" i="3"/>
  <c r="Q370" i="3"/>
  <c r="Q371" i="3"/>
  <c r="Q372" i="3"/>
  <c r="Q373" i="3"/>
  <c r="Q374" i="3"/>
  <c r="Q375" i="3"/>
  <c r="Q376" i="3"/>
  <c r="Q377" i="3"/>
  <c r="Q378" i="3"/>
  <c r="Q379" i="3"/>
  <c r="Q380" i="3"/>
  <c r="Q381" i="3"/>
  <c r="Q382" i="3"/>
  <c r="Q383" i="3"/>
  <c r="Q384" i="3"/>
  <c r="Q385" i="3"/>
  <c r="Q386" i="3"/>
  <c r="Q387" i="3"/>
  <c r="Q388" i="3"/>
  <c r="Q389" i="3"/>
  <c r="Q390" i="3"/>
  <c r="Q391" i="3"/>
  <c r="Q392" i="3"/>
  <c r="Q393" i="3"/>
  <c r="Q394" i="3"/>
  <c r="Q395" i="3"/>
  <c r="Q396" i="3"/>
  <c r="Q397" i="3"/>
  <c r="Q398" i="3"/>
  <c r="Q399" i="3"/>
  <c r="Q400" i="3"/>
  <c r="Q401" i="3"/>
  <c r="Q402" i="3"/>
  <c r="Q403" i="3"/>
  <c r="Q404" i="3"/>
  <c r="Q405" i="3"/>
  <c r="Q406" i="3"/>
  <c r="Q407" i="3"/>
  <c r="Q408" i="3"/>
  <c r="Q409" i="3"/>
  <c r="Q410" i="3"/>
  <c r="Q411" i="3"/>
  <c r="Q412" i="3"/>
  <c r="Q413" i="3"/>
  <c r="Q414" i="3"/>
  <c r="Q415" i="3"/>
  <c r="Q416" i="3"/>
  <c r="Q417" i="3"/>
  <c r="Q418" i="3"/>
  <c r="Q419" i="3"/>
  <c r="Q420" i="3"/>
  <c r="Q421" i="3"/>
  <c r="Q422" i="3"/>
  <c r="Q423" i="3"/>
  <c r="Q424" i="3"/>
  <c r="Q425" i="3"/>
  <c r="Q426" i="3"/>
  <c r="Q427" i="3"/>
  <c r="Q428" i="3"/>
  <c r="Q429" i="3"/>
  <c r="Q430" i="3"/>
  <c r="Q431" i="3"/>
  <c r="Q432" i="3"/>
  <c r="Q433" i="3"/>
  <c r="Q434" i="3"/>
  <c r="Q435" i="3"/>
  <c r="Q436" i="3"/>
  <c r="Q437" i="3"/>
  <c r="Q438" i="3"/>
  <c r="Q439" i="3"/>
  <c r="Q440" i="3"/>
  <c r="Q441" i="3"/>
  <c r="Q442" i="3"/>
  <c r="Q443" i="3"/>
  <c r="Q444" i="3"/>
  <c r="Q445" i="3"/>
  <c r="Q446" i="3"/>
  <c r="Q447" i="3"/>
  <c r="Q448" i="3"/>
  <c r="Q449" i="3"/>
  <c r="Q450" i="3"/>
  <c r="Q451" i="3"/>
  <c r="Q452" i="3"/>
  <c r="Q453" i="3"/>
  <c r="Q454" i="3"/>
  <c r="Q455" i="3"/>
  <c r="Q456" i="3"/>
  <c r="Q457" i="3"/>
  <c r="Q458" i="3"/>
  <c r="Q459" i="3"/>
  <c r="Q460" i="3"/>
  <c r="Q461" i="3"/>
  <c r="Q462" i="3"/>
  <c r="Q463" i="3"/>
  <c r="Q464" i="3"/>
  <c r="Q465" i="3"/>
  <c r="Q466" i="3"/>
  <c r="Q467" i="3"/>
  <c r="Q468" i="3"/>
  <c r="Q469" i="3"/>
  <c r="Q470" i="3"/>
  <c r="Q471" i="3"/>
  <c r="Q472" i="3"/>
  <c r="Q473" i="3"/>
  <c r="Q474" i="3"/>
  <c r="Q475" i="3"/>
  <c r="Q476" i="3"/>
  <c r="Q477" i="3"/>
  <c r="Q478" i="3"/>
  <c r="Q479" i="3"/>
  <c r="Q480" i="3"/>
  <c r="Q481" i="3"/>
  <c r="Q482" i="3"/>
  <c r="Q483" i="3"/>
  <c r="Q484" i="3"/>
  <c r="Q485" i="3"/>
  <c r="Q486" i="3"/>
  <c r="Q487" i="3"/>
  <c r="Q488" i="3"/>
  <c r="Q489" i="3"/>
  <c r="Q490" i="3"/>
  <c r="Q491" i="3"/>
  <c r="Q492" i="3"/>
  <c r="Q493" i="3"/>
  <c r="Q494" i="3"/>
  <c r="Q495" i="3"/>
  <c r="Q496" i="3"/>
  <c r="Q497" i="3"/>
  <c r="Q498" i="3"/>
  <c r="Q499" i="3"/>
  <c r="Q500" i="3"/>
  <c r="Q501" i="3"/>
  <c r="Q502" i="3"/>
  <c r="Q503" i="3"/>
  <c r="Q504" i="3"/>
  <c r="Q505" i="3"/>
  <c r="Q506" i="3"/>
  <c r="Q507" i="3"/>
  <c r="Q508" i="3"/>
  <c r="Q509" i="3"/>
  <c r="Q510" i="3"/>
  <c r="Q511" i="3"/>
  <c r="Q512" i="3"/>
  <c r="Q513" i="3"/>
  <c r="Q514" i="3"/>
  <c r="Q515" i="3"/>
  <c r="Q516" i="3"/>
  <c r="Q517" i="3"/>
  <c r="Q518" i="3"/>
  <c r="Q519" i="3"/>
  <c r="Q520" i="3"/>
  <c r="Q521" i="3"/>
  <c r="Q522" i="3"/>
  <c r="Q523" i="3"/>
  <c r="Q524" i="3"/>
  <c r="Q525" i="3"/>
  <c r="Q526" i="3"/>
  <c r="Q527" i="3"/>
  <c r="Q528" i="3"/>
  <c r="Q529" i="3"/>
  <c r="Q530" i="3"/>
  <c r="Q531" i="3"/>
  <c r="Q532" i="3"/>
  <c r="Q533" i="3"/>
  <c r="Q534" i="3"/>
  <c r="Q535" i="3"/>
  <c r="Q536" i="3"/>
  <c r="Q537" i="3"/>
  <c r="Q538" i="3"/>
  <c r="Q539" i="3"/>
  <c r="Q540" i="3"/>
  <c r="Q541" i="3"/>
  <c r="Q542" i="3"/>
  <c r="Q543" i="3"/>
  <c r="Q544" i="3"/>
  <c r="Q545" i="3"/>
  <c r="Q546" i="3"/>
  <c r="Q547" i="3"/>
  <c r="Q548" i="3"/>
  <c r="Q549" i="3"/>
  <c r="Q550" i="3"/>
  <c r="Q551" i="3"/>
  <c r="Q552" i="3"/>
  <c r="Q553" i="3"/>
  <c r="Q554" i="3"/>
  <c r="Q555" i="3"/>
  <c r="Q556" i="3"/>
  <c r="Q557" i="3"/>
  <c r="Q558" i="3"/>
  <c r="Q559" i="3"/>
  <c r="Q560" i="3"/>
  <c r="Q561" i="3"/>
  <c r="Q562" i="3"/>
  <c r="Q563" i="3"/>
  <c r="Q564" i="3"/>
  <c r="Q565" i="3"/>
  <c r="Q566" i="3"/>
  <c r="Q567" i="3"/>
  <c r="Q568" i="3"/>
  <c r="Q569" i="3"/>
  <c r="Q570" i="3"/>
  <c r="Q571" i="3"/>
  <c r="Q572" i="3"/>
  <c r="Q573" i="3"/>
  <c r="Q574" i="3"/>
  <c r="Q575" i="3"/>
  <c r="Q576" i="3"/>
  <c r="Q577" i="3"/>
  <c r="Q578" i="3"/>
  <c r="Q579" i="3"/>
  <c r="Q580" i="3"/>
  <c r="Q581" i="3"/>
  <c r="Q582" i="3"/>
  <c r="Q583" i="3"/>
  <c r="Q584" i="3"/>
  <c r="Q585" i="3"/>
  <c r="Q586" i="3"/>
  <c r="Q587" i="3"/>
  <c r="Q588" i="3"/>
  <c r="Q589" i="3"/>
  <c r="Q590" i="3"/>
  <c r="Q591" i="3"/>
  <c r="Q592" i="3"/>
  <c r="Q593" i="3"/>
  <c r="Q594" i="3"/>
  <c r="Q595" i="3"/>
  <c r="Q596" i="3"/>
  <c r="Q597" i="3"/>
  <c r="Q598" i="3"/>
  <c r="Q599" i="3"/>
  <c r="Q600" i="3"/>
  <c r="Q601" i="3"/>
  <c r="Q602" i="3"/>
  <c r="Q603" i="3"/>
  <c r="Q604" i="3"/>
  <c r="Q605" i="3"/>
  <c r="Q606" i="3"/>
  <c r="Q607" i="3"/>
  <c r="Q608" i="3"/>
  <c r="Q609" i="3"/>
  <c r="Q610" i="3"/>
  <c r="Q611" i="3"/>
  <c r="Q612" i="3"/>
  <c r="Q613" i="3"/>
  <c r="Q614" i="3"/>
  <c r="Q615" i="3"/>
  <c r="Q616" i="3"/>
  <c r="Q617" i="3"/>
  <c r="Q618" i="3"/>
  <c r="Q619" i="3"/>
  <c r="Q620" i="3"/>
  <c r="Q621" i="3"/>
  <c r="Q622" i="3"/>
  <c r="Q623" i="3"/>
  <c r="Q624" i="3"/>
  <c r="Q625" i="3"/>
  <c r="Q626" i="3"/>
  <c r="Q627" i="3"/>
  <c r="Q628" i="3"/>
  <c r="Q629" i="3"/>
  <c r="Q630" i="3"/>
  <c r="Q631" i="3"/>
  <c r="Q632" i="3"/>
  <c r="Q633" i="3"/>
  <c r="Q634" i="3"/>
  <c r="Q635" i="3"/>
  <c r="Q636" i="3"/>
  <c r="Q637" i="3"/>
  <c r="Q638" i="3"/>
  <c r="Q639" i="3"/>
  <c r="Q640" i="3"/>
  <c r="Q641" i="3"/>
  <c r="Q642" i="3"/>
  <c r="Q643" i="3"/>
  <c r="Q644" i="3"/>
  <c r="Q645" i="3"/>
  <c r="Q646" i="3"/>
  <c r="Q647" i="3"/>
  <c r="Q648" i="3"/>
  <c r="Q649" i="3"/>
  <c r="Q650" i="3"/>
  <c r="Q651" i="3"/>
  <c r="Q652" i="3"/>
  <c r="Q653" i="3"/>
  <c r="Q654" i="3"/>
  <c r="Q655" i="3"/>
  <c r="Q656" i="3"/>
  <c r="Q657" i="3"/>
  <c r="Q658" i="3"/>
  <c r="Q659" i="3"/>
  <c r="Q660" i="3"/>
  <c r="Q661" i="3"/>
  <c r="Q662" i="3"/>
  <c r="Q663" i="3"/>
  <c r="Q664" i="3"/>
  <c r="Q665" i="3"/>
  <c r="Q666" i="3"/>
  <c r="Q667" i="3"/>
  <c r="Q668" i="3"/>
  <c r="Q669" i="3"/>
  <c r="Q670" i="3"/>
  <c r="Q671" i="3"/>
  <c r="Q672" i="3"/>
  <c r="Q673" i="3"/>
  <c r="Q674" i="3"/>
  <c r="Q675" i="3"/>
  <c r="Q676" i="3"/>
  <c r="Q677" i="3"/>
  <c r="Q678" i="3"/>
  <c r="Q679" i="3"/>
  <c r="Q680" i="3"/>
  <c r="Q681" i="3"/>
  <c r="Q682" i="3"/>
  <c r="Q683" i="3"/>
  <c r="Q684" i="3"/>
  <c r="Q685" i="3"/>
  <c r="Q686" i="3"/>
  <c r="Q687" i="3"/>
  <c r="Q688" i="3"/>
  <c r="Q689" i="3"/>
  <c r="Q690" i="3"/>
  <c r="Q691" i="3"/>
  <c r="Q692" i="3"/>
  <c r="Q693" i="3"/>
  <c r="Q694" i="3"/>
  <c r="Q695" i="3"/>
  <c r="Q696" i="3"/>
  <c r="Q697" i="3"/>
  <c r="Q698" i="3"/>
  <c r="Q699" i="3"/>
  <c r="Q700" i="3"/>
  <c r="Q701" i="3"/>
  <c r="Q702" i="3"/>
  <c r="Q703" i="3"/>
  <c r="Q704" i="3"/>
  <c r="Q705" i="3"/>
  <c r="Q706" i="3"/>
  <c r="Q707" i="3"/>
  <c r="Q708" i="3"/>
  <c r="Q709" i="3"/>
  <c r="Q710" i="3"/>
  <c r="Q711" i="3"/>
  <c r="Q712" i="3"/>
  <c r="Q713" i="3"/>
  <c r="Q714" i="3"/>
  <c r="Q715" i="3"/>
  <c r="Q716" i="3"/>
  <c r="Q717" i="3"/>
  <c r="Q718" i="3"/>
  <c r="Q719" i="3"/>
  <c r="Q720" i="3"/>
  <c r="Q721" i="3"/>
  <c r="Q722" i="3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95" i="3"/>
  <c r="W96" i="3"/>
  <c r="W97" i="3"/>
  <c r="W98" i="3"/>
  <c r="W99" i="3"/>
  <c r="W100" i="3"/>
  <c r="W101" i="3"/>
  <c r="W102" i="3"/>
  <c r="W103" i="3"/>
  <c r="W104" i="3"/>
  <c r="W105" i="3"/>
  <c r="W106" i="3"/>
  <c r="W107" i="3"/>
  <c r="W108" i="3"/>
  <c r="W109" i="3"/>
  <c r="W110" i="3"/>
  <c r="W111" i="3"/>
  <c r="W112" i="3"/>
  <c r="W113" i="3"/>
  <c r="W114" i="3"/>
  <c r="W115" i="3"/>
  <c r="W116" i="3"/>
  <c r="W117" i="3"/>
  <c r="W118" i="3"/>
  <c r="W119" i="3"/>
  <c r="W120" i="3"/>
  <c r="W121" i="3"/>
  <c r="W122" i="3"/>
  <c r="W123" i="3"/>
  <c r="W124" i="3"/>
  <c r="W125" i="3"/>
  <c r="W126" i="3"/>
  <c r="W127" i="3"/>
  <c r="W128" i="3"/>
  <c r="W129" i="3"/>
  <c r="W130" i="3"/>
  <c r="W131" i="3"/>
  <c r="W132" i="3"/>
  <c r="W133" i="3"/>
  <c r="W134" i="3"/>
  <c r="W135" i="3"/>
  <c r="W136" i="3"/>
  <c r="W137" i="3"/>
  <c r="W138" i="3"/>
  <c r="W139" i="3"/>
  <c r="W140" i="3"/>
  <c r="W141" i="3"/>
  <c r="W142" i="3"/>
  <c r="W143" i="3"/>
  <c r="W144" i="3"/>
  <c r="W145" i="3"/>
  <c r="W146" i="3"/>
  <c r="W147" i="3"/>
  <c r="W148" i="3"/>
  <c r="W149" i="3"/>
  <c r="W150" i="3"/>
  <c r="W151" i="3"/>
  <c r="W152" i="3"/>
  <c r="W153" i="3"/>
  <c r="W154" i="3"/>
  <c r="W155" i="3"/>
  <c r="W156" i="3"/>
  <c r="W157" i="3"/>
  <c r="W158" i="3"/>
  <c r="W159" i="3"/>
  <c r="W160" i="3"/>
  <c r="W161" i="3"/>
  <c r="W162" i="3"/>
  <c r="W163" i="3"/>
  <c r="W164" i="3"/>
  <c r="W165" i="3"/>
  <c r="W166" i="3"/>
  <c r="W167" i="3"/>
  <c r="W168" i="3"/>
  <c r="W169" i="3"/>
  <c r="W170" i="3"/>
  <c r="W171" i="3"/>
  <c r="W172" i="3"/>
  <c r="W173" i="3"/>
  <c r="W174" i="3"/>
  <c r="W175" i="3"/>
  <c r="W176" i="3"/>
  <c r="W177" i="3"/>
  <c r="W178" i="3"/>
  <c r="W179" i="3"/>
  <c r="W180" i="3"/>
  <c r="W181" i="3"/>
  <c r="W182" i="3"/>
  <c r="W183" i="3"/>
  <c r="W184" i="3"/>
  <c r="W185" i="3"/>
  <c r="W186" i="3"/>
  <c r="W187" i="3"/>
  <c r="W188" i="3"/>
  <c r="W189" i="3"/>
  <c r="W190" i="3"/>
  <c r="W191" i="3"/>
  <c r="W192" i="3"/>
  <c r="W193" i="3"/>
  <c r="W194" i="3"/>
  <c r="W195" i="3"/>
  <c r="W196" i="3"/>
  <c r="W197" i="3"/>
  <c r="W198" i="3"/>
  <c r="W199" i="3"/>
  <c r="W200" i="3"/>
  <c r="W201" i="3"/>
  <c r="W202" i="3"/>
  <c r="W203" i="3"/>
  <c r="W204" i="3"/>
  <c r="W205" i="3"/>
  <c r="W206" i="3"/>
  <c r="W207" i="3"/>
  <c r="W208" i="3"/>
  <c r="W209" i="3"/>
  <c r="W210" i="3"/>
  <c r="W211" i="3"/>
  <c r="W212" i="3"/>
  <c r="W213" i="3"/>
  <c r="W214" i="3"/>
  <c r="W215" i="3"/>
  <c r="W216" i="3"/>
  <c r="W217" i="3"/>
  <c r="W218" i="3"/>
  <c r="W219" i="3"/>
  <c r="W220" i="3"/>
  <c r="W221" i="3"/>
  <c r="W222" i="3"/>
  <c r="W223" i="3"/>
  <c r="W224" i="3"/>
  <c r="W225" i="3"/>
  <c r="W226" i="3"/>
  <c r="W227" i="3"/>
  <c r="W228" i="3"/>
  <c r="W229" i="3"/>
  <c r="W230" i="3"/>
  <c r="W231" i="3"/>
  <c r="W232" i="3"/>
  <c r="W233" i="3"/>
  <c r="W234" i="3"/>
  <c r="W235" i="3"/>
  <c r="W236" i="3"/>
  <c r="W237" i="3"/>
  <c r="W238" i="3"/>
  <c r="W239" i="3"/>
  <c r="W240" i="3"/>
  <c r="W241" i="3"/>
  <c r="W242" i="3"/>
  <c r="W243" i="3"/>
  <c r="W244" i="3"/>
  <c r="W245" i="3"/>
  <c r="W246" i="3"/>
  <c r="W247" i="3"/>
  <c r="W248" i="3"/>
  <c r="W249" i="3"/>
  <c r="W250" i="3"/>
  <c r="W251" i="3"/>
  <c r="W252" i="3"/>
  <c r="W253" i="3"/>
  <c r="W254" i="3"/>
  <c r="W255" i="3"/>
  <c r="W256" i="3"/>
  <c r="W257" i="3"/>
  <c r="W258" i="3"/>
  <c r="W259" i="3"/>
  <c r="W260" i="3"/>
  <c r="W261" i="3"/>
  <c r="W262" i="3"/>
  <c r="W263" i="3"/>
  <c r="W264" i="3"/>
  <c r="W265" i="3"/>
  <c r="W266" i="3"/>
  <c r="W267" i="3"/>
  <c r="W268" i="3"/>
  <c r="W269" i="3"/>
  <c r="W270" i="3"/>
  <c r="W271" i="3"/>
  <c r="W272" i="3"/>
  <c r="W273" i="3"/>
  <c r="W274" i="3"/>
  <c r="W275" i="3"/>
  <c r="W276" i="3"/>
  <c r="W277" i="3"/>
  <c r="W278" i="3"/>
  <c r="W279" i="3"/>
  <c r="W280" i="3"/>
  <c r="W281" i="3"/>
  <c r="W282" i="3"/>
  <c r="W283" i="3"/>
  <c r="W284" i="3"/>
  <c r="W285" i="3"/>
  <c r="W286" i="3"/>
  <c r="W287" i="3"/>
  <c r="W288" i="3"/>
  <c r="W289" i="3"/>
  <c r="W290" i="3"/>
  <c r="W291" i="3"/>
  <c r="W292" i="3"/>
  <c r="W293" i="3"/>
  <c r="W294" i="3"/>
  <c r="W295" i="3"/>
  <c r="W296" i="3"/>
  <c r="W297" i="3"/>
  <c r="W298" i="3"/>
  <c r="W299" i="3"/>
  <c r="W300" i="3"/>
  <c r="W301" i="3"/>
  <c r="W302" i="3"/>
  <c r="W303" i="3"/>
  <c r="W304" i="3"/>
  <c r="W305" i="3"/>
  <c r="W306" i="3"/>
  <c r="W307" i="3"/>
  <c r="W308" i="3"/>
  <c r="W309" i="3"/>
  <c r="W310" i="3"/>
  <c r="W311" i="3"/>
  <c r="W312" i="3"/>
  <c r="W313" i="3"/>
  <c r="W314" i="3"/>
  <c r="W315" i="3"/>
  <c r="W316" i="3"/>
  <c r="W317" i="3"/>
  <c r="W318" i="3"/>
  <c r="W319" i="3"/>
  <c r="W320" i="3"/>
  <c r="W321" i="3"/>
  <c r="W322" i="3"/>
  <c r="W323" i="3"/>
  <c r="W324" i="3"/>
  <c r="W325" i="3"/>
  <c r="W326" i="3"/>
  <c r="W327" i="3"/>
  <c r="W328" i="3"/>
  <c r="W329" i="3"/>
  <c r="W330" i="3"/>
  <c r="W331" i="3"/>
  <c r="W332" i="3"/>
  <c r="W333" i="3"/>
  <c r="W334" i="3"/>
  <c r="W335" i="3"/>
  <c r="W336" i="3"/>
  <c r="W337" i="3"/>
  <c r="W338" i="3"/>
  <c r="W339" i="3"/>
  <c r="W340" i="3"/>
  <c r="W341" i="3"/>
  <c r="W342" i="3"/>
  <c r="W343" i="3"/>
  <c r="W344" i="3"/>
  <c r="W345" i="3"/>
  <c r="W346" i="3"/>
  <c r="W347" i="3"/>
  <c r="W348" i="3"/>
  <c r="W349" i="3"/>
  <c r="W350" i="3"/>
  <c r="W351" i="3"/>
  <c r="W352" i="3"/>
  <c r="W353" i="3"/>
  <c r="W354" i="3"/>
  <c r="W355" i="3"/>
  <c r="W356" i="3"/>
  <c r="W357" i="3"/>
  <c r="W358" i="3"/>
  <c r="W359" i="3"/>
  <c r="W360" i="3"/>
  <c r="W361" i="3"/>
  <c r="W362" i="3"/>
  <c r="W363" i="3"/>
  <c r="W364" i="3"/>
  <c r="W365" i="3"/>
  <c r="W366" i="3"/>
  <c r="W367" i="3"/>
  <c r="W368" i="3"/>
  <c r="W369" i="3"/>
  <c r="W370" i="3"/>
  <c r="W371" i="3"/>
  <c r="W372" i="3"/>
  <c r="W373" i="3"/>
  <c r="W374" i="3"/>
  <c r="W375" i="3"/>
  <c r="W376" i="3"/>
  <c r="W377" i="3"/>
  <c r="W378" i="3"/>
  <c r="W379" i="3"/>
  <c r="W380" i="3"/>
  <c r="W381" i="3"/>
  <c r="W382" i="3"/>
  <c r="W383" i="3"/>
  <c r="W384" i="3"/>
  <c r="W385" i="3"/>
  <c r="W386" i="3"/>
  <c r="W387" i="3"/>
  <c r="W388" i="3"/>
  <c r="W389" i="3"/>
  <c r="W390" i="3"/>
  <c r="W391" i="3"/>
  <c r="W392" i="3"/>
  <c r="W393" i="3"/>
  <c r="W394" i="3"/>
  <c r="W395" i="3"/>
  <c r="W396" i="3"/>
  <c r="W397" i="3"/>
  <c r="W398" i="3"/>
  <c r="W399" i="3"/>
  <c r="W400" i="3"/>
  <c r="W401" i="3"/>
  <c r="W402" i="3"/>
  <c r="W403" i="3"/>
  <c r="W404" i="3"/>
  <c r="W405" i="3"/>
  <c r="W406" i="3"/>
  <c r="W407" i="3"/>
  <c r="W408" i="3"/>
  <c r="W409" i="3"/>
  <c r="W410" i="3"/>
  <c r="W411" i="3"/>
  <c r="W412" i="3"/>
  <c r="W413" i="3"/>
  <c r="W414" i="3"/>
  <c r="W415" i="3"/>
  <c r="W416" i="3"/>
  <c r="W417" i="3"/>
  <c r="W418" i="3"/>
  <c r="W419" i="3"/>
  <c r="W420" i="3"/>
  <c r="W421" i="3"/>
  <c r="W422" i="3"/>
  <c r="W423" i="3"/>
  <c r="W424" i="3"/>
  <c r="W425" i="3"/>
  <c r="W426" i="3"/>
  <c r="W427" i="3"/>
  <c r="W428" i="3"/>
  <c r="W429" i="3"/>
  <c r="W430" i="3"/>
  <c r="W431" i="3"/>
  <c r="W432" i="3"/>
  <c r="W433" i="3"/>
  <c r="W434" i="3"/>
  <c r="W435" i="3"/>
  <c r="W436" i="3"/>
  <c r="W437" i="3"/>
  <c r="W438" i="3"/>
  <c r="W439" i="3"/>
  <c r="W440" i="3"/>
  <c r="W441" i="3"/>
  <c r="W442" i="3"/>
  <c r="W443" i="3"/>
  <c r="W444" i="3"/>
  <c r="W445" i="3"/>
  <c r="W446" i="3"/>
  <c r="W447" i="3"/>
  <c r="W448" i="3"/>
  <c r="W449" i="3"/>
  <c r="W450" i="3"/>
  <c r="W451" i="3"/>
  <c r="W452" i="3"/>
  <c r="W453" i="3"/>
  <c r="W454" i="3"/>
  <c r="W455" i="3"/>
  <c r="W456" i="3"/>
  <c r="W457" i="3"/>
  <c r="W458" i="3"/>
  <c r="W459" i="3"/>
  <c r="W460" i="3"/>
  <c r="W461" i="3"/>
  <c r="W462" i="3"/>
  <c r="W463" i="3"/>
  <c r="W464" i="3"/>
  <c r="W465" i="3"/>
  <c r="W466" i="3"/>
  <c r="W467" i="3"/>
  <c r="W468" i="3"/>
  <c r="W469" i="3"/>
  <c r="W470" i="3"/>
  <c r="W471" i="3"/>
  <c r="W472" i="3"/>
  <c r="W473" i="3"/>
  <c r="W474" i="3"/>
  <c r="W475" i="3"/>
  <c r="W476" i="3"/>
  <c r="W477" i="3"/>
  <c r="W478" i="3"/>
  <c r="W479" i="3"/>
  <c r="W480" i="3"/>
  <c r="W481" i="3"/>
  <c r="W482" i="3"/>
  <c r="W483" i="3"/>
  <c r="W484" i="3"/>
  <c r="W485" i="3"/>
  <c r="W486" i="3"/>
  <c r="W487" i="3"/>
  <c r="W488" i="3"/>
  <c r="W489" i="3"/>
  <c r="W490" i="3"/>
  <c r="W491" i="3"/>
  <c r="W492" i="3"/>
  <c r="W493" i="3"/>
  <c r="W494" i="3"/>
  <c r="W495" i="3"/>
  <c r="W496" i="3"/>
  <c r="W497" i="3"/>
  <c r="W498" i="3"/>
  <c r="W499" i="3"/>
  <c r="W500" i="3"/>
  <c r="W501" i="3"/>
  <c r="W502" i="3"/>
  <c r="W503" i="3"/>
  <c r="W504" i="3"/>
  <c r="W505" i="3"/>
  <c r="W506" i="3"/>
  <c r="W507" i="3"/>
  <c r="W508" i="3"/>
  <c r="W509" i="3"/>
  <c r="W510" i="3"/>
  <c r="W511" i="3"/>
  <c r="W512" i="3"/>
  <c r="W513" i="3"/>
  <c r="W514" i="3"/>
  <c r="W515" i="3"/>
  <c r="W516" i="3"/>
  <c r="W517" i="3"/>
  <c r="W518" i="3"/>
  <c r="W519" i="3"/>
  <c r="W520" i="3"/>
  <c r="W521" i="3"/>
  <c r="W522" i="3"/>
  <c r="W523" i="3"/>
  <c r="W524" i="3"/>
  <c r="W525" i="3"/>
  <c r="W526" i="3"/>
  <c r="W527" i="3"/>
  <c r="W528" i="3"/>
  <c r="W529" i="3"/>
  <c r="W530" i="3"/>
  <c r="W531" i="3"/>
  <c r="W532" i="3"/>
  <c r="W533" i="3"/>
  <c r="W534" i="3"/>
  <c r="W535" i="3"/>
  <c r="W536" i="3"/>
  <c r="W537" i="3"/>
  <c r="W538" i="3"/>
  <c r="W539" i="3"/>
  <c r="W540" i="3"/>
  <c r="W541" i="3"/>
  <c r="W542" i="3"/>
  <c r="W543" i="3"/>
  <c r="W544" i="3"/>
  <c r="W545" i="3"/>
  <c r="W546" i="3"/>
  <c r="W547" i="3"/>
  <c r="W548" i="3"/>
  <c r="W549" i="3"/>
  <c r="W550" i="3"/>
  <c r="W551" i="3"/>
  <c r="W552" i="3"/>
  <c r="W553" i="3"/>
  <c r="W554" i="3"/>
  <c r="W555" i="3"/>
  <c r="W556" i="3"/>
  <c r="W557" i="3"/>
  <c r="W558" i="3"/>
  <c r="W559" i="3"/>
  <c r="W560" i="3"/>
  <c r="W561" i="3"/>
  <c r="W562" i="3"/>
  <c r="W563" i="3"/>
  <c r="W564" i="3"/>
  <c r="W565" i="3"/>
  <c r="W566" i="3"/>
  <c r="W567" i="3"/>
  <c r="W568" i="3"/>
  <c r="W569" i="3"/>
  <c r="W570" i="3"/>
  <c r="W571" i="3"/>
  <c r="W572" i="3"/>
  <c r="W573" i="3"/>
  <c r="W574" i="3"/>
  <c r="W575" i="3"/>
  <c r="W576" i="3"/>
  <c r="W577" i="3"/>
  <c r="W578" i="3"/>
  <c r="W579" i="3"/>
  <c r="W580" i="3"/>
  <c r="W581" i="3"/>
  <c r="W582" i="3"/>
  <c r="W583" i="3"/>
  <c r="W584" i="3"/>
  <c r="W585" i="3"/>
  <c r="W586" i="3"/>
  <c r="W587" i="3"/>
  <c r="W588" i="3"/>
  <c r="W589" i="3"/>
  <c r="W590" i="3"/>
  <c r="W591" i="3"/>
  <c r="W592" i="3"/>
  <c r="W593" i="3"/>
  <c r="W594" i="3"/>
  <c r="W595" i="3"/>
  <c r="W596" i="3"/>
  <c r="W597" i="3"/>
  <c r="W598" i="3"/>
  <c r="W599" i="3"/>
  <c r="W600" i="3"/>
  <c r="W601" i="3"/>
  <c r="W602" i="3"/>
  <c r="W603" i="3"/>
  <c r="W604" i="3"/>
  <c r="W605" i="3"/>
  <c r="W606" i="3"/>
  <c r="W607" i="3"/>
  <c r="W608" i="3"/>
  <c r="W609" i="3"/>
  <c r="W610" i="3"/>
  <c r="W611" i="3"/>
  <c r="W612" i="3"/>
  <c r="W613" i="3"/>
  <c r="W614" i="3"/>
  <c r="W615" i="3"/>
  <c r="W616" i="3"/>
  <c r="W617" i="3"/>
  <c r="W618" i="3"/>
  <c r="W619" i="3"/>
  <c r="W620" i="3"/>
  <c r="W621" i="3"/>
  <c r="W622" i="3"/>
  <c r="W623" i="3"/>
  <c r="W624" i="3"/>
  <c r="W625" i="3"/>
  <c r="W626" i="3"/>
  <c r="W627" i="3"/>
  <c r="W628" i="3"/>
  <c r="W629" i="3"/>
  <c r="W630" i="3"/>
  <c r="W631" i="3"/>
  <c r="W632" i="3"/>
  <c r="W633" i="3"/>
  <c r="W634" i="3"/>
  <c r="W635" i="3"/>
  <c r="W636" i="3"/>
  <c r="W637" i="3"/>
  <c r="W638" i="3"/>
  <c r="W639" i="3"/>
  <c r="W640" i="3"/>
  <c r="W641" i="3"/>
  <c r="W642" i="3"/>
  <c r="W643" i="3"/>
  <c r="W644" i="3"/>
  <c r="W645" i="3"/>
  <c r="W646" i="3"/>
  <c r="W647" i="3"/>
  <c r="W648" i="3"/>
  <c r="W649" i="3"/>
  <c r="W650" i="3"/>
  <c r="W651" i="3"/>
  <c r="W652" i="3"/>
  <c r="W653" i="3"/>
  <c r="W654" i="3"/>
  <c r="W655" i="3"/>
  <c r="W656" i="3"/>
  <c r="W657" i="3"/>
  <c r="W658" i="3"/>
  <c r="W659" i="3"/>
  <c r="W660" i="3"/>
  <c r="W661" i="3"/>
  <c r="W662" i="3"/>
  <c r="W663" i="3"/>
  <c r="W664" i="3"/>
  <c r="W665" i="3"/>
  <c r="W666" i="3"/>
  <c r="W667" i="3"/>
  <c r="W668" i="3"/>
  <c r="W669" i="3"/>
  <c r="W670" i="3"/>
  <c r="W671" i="3"/>
  <c r="W672" i="3"/>
  <c r="W673" i="3"/>
  <c r="W674" i="3"/>
  <c r="W675" i="3"/>
  <c r="W676" i="3"/>
  <c r="W677" i="3"/>
  <c r="W678" i="3"/>
  <c r="W679" i="3"/>
  <c r="W680" i="3"/>
  <c r="W681" i="3"/>
  <c r="W682" i="3"/>
  <c r="W683" i="3"/>
  <c r="W684" i="3"/>
  <c r="W685" i="3"/>
  <c r="W686" i="3"/>
  <c r="W687" i="3"/>
  <c r="W688" i="3"/>
  <c r="W689" i="3"/>
  <c r="W690" i="3"/>
  <c r="W691" i="3"/>
  <c r="W692" i="3"/>
  <c r="W693" i="3"/>
  <c r="W694" i="3"/>
  <c r="W695" i="3"/>
  <c r="W696" i="3"/>
  <c r="W697" i="3"/>
  <c r="W698" i="3"/>
  <c r="W699" i="3"/>
  <c r="W700" i="3"/>
  <c r="W701" i="3"/>
  <c r="W702" i="3"/>
  <c r="W703" i="3"/>
  <c r="W704" i="3"/>
  <c r="W705" i="3"/>
  <c r="W706" i="3"/>
  <c r="W707" i="3"/>
  <c r="W708" i="3"/>
  <c r="W709" i="3"/>
  <c r="W710" i="3"/>
  <c r="W711" i="3"/>
  <c r="W712" i="3"/>
  <c r="W713" i="3"/>
  <c r="W714" i="3"/>
  <c r="W715" i="3"/>
  <c r="W716" i="3"/>
  <c r="W717" i="3"/>
  <c r="W718" i="3"/>
  <c r="W719" i="3"/>
  <c r="W720" i="3"/>
  <c r="W721" i="3"/>
  <c r="W722" i="3"/>
  <c r="AC4" i="3"/>
  <c r="AC5" i="3"/>
  <c r="AC6" i="3"/>
  <c r="AC7" i="3"/>
  <c r="AC8" i="3"/>
  <c r="AC9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C23" i="3"/>
  <c r="AC24" i="3"/>
  <c r="AC25" i="3"/>
  <c r="AC26" i="3"/>
  <c r="AC27" i="3"/>
  <c r="AC28" i="3"/>
  <c r="AC29" i="3"/>
  <c r="AC30" i="3"/>
  <c r="AC31" i="3"/>
  <c r="AC32" i="3"/>
  <c r="AC33" i="3"/>
  <c r="AC34" i="3"/>
  <c r="AC35" i="3"/>
  <c r="AC36" i="3"/>
  <c r="AC37" i="3"/>
  <c r="AC38" i="3"/>
  <c r="AC39" i="3"/>
  <c r="AC40" i="3"/>
  <c r="AC41" i="3"/>
  <c r="AC42" i="3"/>
  <c r="AC43" i="3"/>
  <c r="AC44" i="3"/>
  <c r="AC45" i="3"/>
  <c r="AC46" i="3"/>
  <c r="AC47" i="3"/>
  <c r="AC48" i="3"/>
  <c r="AC49" i="3"/>
  <c r="AC50" i="3"/>
  <c r="AC51" i="3"/>
  <c r="AC52" i="3"/>
  <c r="AC53" i="3"/>
  <c r="AC54" i="3"/>
  <c r="AC55" i="3"/>
  <c r="AC56" i="3"/>
  <c r="AC57" i="3"/>
  <c r="AC58" i="3"/>
  <c r="AC59" i="3"/>
  <c r="AC60" i="3"/>
  <c r="AC61" i="3"/>
  <c r="AC62" i="3"/>
  <c r="AC63" i="3"/>
  <c r="AC64" i="3"/>
  <c r="AC65" i="3"/>
  <c r="AC66" i="3"/>
  <c r="AC67" i="3"/>
  <c r="AC68" i="3"/>
  <c r="AC69" i="3"/>
  <c r="AC70" i="3"/>
  <c r="AC71" i="3"/>
  <c r="AC72" i="3"/>
  <c r="AC73" i="3"/>
  <c r="AC74" i="3"/>
  <c r="AC75" i="3"/>
  <c r="AC76" i="3"/>
  <c r="AC77" i="3"/>
  <c r="AC78" i="3"/>
  <c r="AC79" i="3"/>
  <c r="AC80" i="3"/>
  <c r="AC81" i="3"/>
  <c r="AC82" i="3"/>
  <c r="AC83" i="3"/>
  <c r="AC84" i="3"/>
  <c r="AC85" i="3"/>
  <c r="AC86" i="3"/>
  <c r="AC87" i="3"/>
  <c r="AC88" i="3"/>
  <c r="AC89" i="3"/>
  <c r="AC90" i="3"/>
  <c r="AC91" i="3"/>
  <c r="AC92" i="3"/>
  <c r="AC93" i="3"/>
  <c r="AC94" i="3"/>
  <c r="AC95" i="3"/>
  <c r="AC96" i="3"/>
  <c r="AC97" i="3"/>
  <c r="AC98" i="3"/>
  <c r="AC99" i="3"/>
  <c r="AC100" i="3"/>
  <c r="AC101" i="3"/>
  <c r="AC102" i="3"/>
  <c r="AC103" i="3"/>
  <c r="AC104" i="3"/>
  <c r="AC105" i="3"/>
  <c r="AC106" i="3"/>
  <c r="AC107" i="3"/>
  <c r="AC108" i="3"/>
  <c r="AC109" i="3"/>
  <c r="AC110" i="3"/>
  <c r="AC111" i="3"/>
  <c r="AC112" i="3"/>
  <c r="AC113" i="3"/>
  <c r="AC114" i="3"/>
  <c r="AC115" i="3"/>
  <c r="AC116" i="3"/>
  <c r="AC117" i="3"/>
  <c r="AC118" i="3"/>
  <c r="AC119" i="3"/>
  <c r="AC120" i="3"/>
  <c r="AC121" i="3"/>
  <c r="AC122" i="3"/>
  <c r="AC123" i="3"/>
  <c r="AC124" i="3"/>
  <c r="AC125" i="3"/>
  <c r="AC126" i="3"/>
  <c r="AC127" i="3"/>
  <c r="AC128" i="3"/>
  <c r="AC129" i="3"/>
  <c r="AC130" i="3"/>
  <c r="AC131" i="3"/>
  <c r="AC132" i="3"/>
  <c r="AC133" i="3"/>
  <c r="AC134" i="3"/>
  <c r="AC135" i="3"/>
  <c r="AC136" i="3"/>
  <c r="AC137" i="3"/>
  <c r="AC138" i="3"/>
  <c r="AC139" i="3"/>
  <c r="AC140" i="3"/>
  <c r="AC141" i="3"/>
  <c r="AC142" i="3"/>
  <c r="AC143" i="3"/>
  <c r="AC144" i="3"/>
  <c r="AC145" i="3"/>
  <c r="AC146" i="3"/>
  <c r="AC147" i="3"/>
  <c r="AC148" i="3"/>
  <c r="AC149" i="3"/>
  <c r="AC150" i="3"/>
  <c r="AC151" i="3"/>
  <c r="AC152" i="3"/>
  <c r="AC153" i="3"/>
  <c r="AC154" i="3"/>
  <c r="AC155" i="3"/>
  <c r="AC156" i="3"/>
  <c r="AC157" i="3"/>
  <c r="AC158" i="3"/>
  <c r="AC159" i="3"/>
  <c r="AC160" i="3"/>
  <c r="AC161" i="3"/>
  <c r="AC162" i="3"/>
  <c r="AC163" i="3"/>
  <c r="AC164" i="3"/>
  <c r="AC165" i="3"/>
  <c r="AC166" i="3"/>
  <c r="AC167" i="3"/>
  <c r="AC168" i="3"/>
  <c r="AC169" i="3"/>
  <c r="AC170" i="3"/>
  <c r="AC171" i="3"/>
  <c r="AC172" i="3"/>
  <c r="AC173" i="3"/>
  <c r="AC174" i="3"/>
  <c r="AC175" i="3"/>
  <c r="AC176" i="3"/>
  <c r="AC177" i="3"/>
  <c r="AC178" i="3"/>
  <c r="AC179" i="3"/>
  <c r="AC180" i="3"/>
  <c r="AC181" i="3"/>
  <c r="AC182" i="3"/>
  <c r="AC183" i="3"/>
  <c r="AC184" i="3"/>
  <c r="AC185" i="3"/>
  <c r="AC186" i="3"/>
  <c r="AC187" i="3"/>
  <c r="AC188" i="3"/>
  <c r="AC189" i="3"/>
  <c r="AC190" i="3"/>
  <c r="AC191" i="3"/>
  <c r="AC192" i="3"/>
  <c r="AC193" i="3"/>
  <c r="AC194" i="3"/>
  <c r="AC195" i="3"/>
  <c r="AC196" i="3"/>
  <c r="AC197" i="3"/>
  <c r="AC198" i="3"/>
  <c r="AC199" i="3"/>
  <c r="AC200" i="3"/>
  <c r="AC201" i="3"/>
  <c r="AC202" i="3"/>
  <c r="AC203" i="3"/>
  <c r="AC204" i="3"/>
  <c r="AC205" i="3"/>
  <c r="AC206" i="3"/>
  <c r="AC207" i="3"/>
  <c r="AC208" i="3"/>
  <c r="AC209" i="3"/>
  <c r="AC210" i="3"/>
  <c r="AC211" i="3"/>
  <c r="AC212" i="3"/>
  <c r="AC213" i="3"/>
  <c r="AC214" i="3"/>
  <c r="AC215" i="3"/>
  <c r="AC216" i="3"/>
  <c r="AC217" i="3"/>
  <c r="AC218" i="3"/>
  <c r="AC219" i="3"/>
  <c r="AC220" i="3"/>
  <c r="AC221" i="3"/>
  <c r="AC222" i="3"/>
  <c r="AC223" i="3"/>
  <c r="AC224" i="3"/>
  <c r="AC225" i="3"/>
  <c r="AC226" i="3"/>
  <c r="AC227" i="3"/>
  <c r="AC228" i="3"/>
  <c r="AC229" i="3"/>
  <c r="AC230" i="3"/>
  <c r="AC231" i="3"/>
  <c r="AC232" i="3"/>
  <c r="AC233" i="3"/>
  <c r="AC234" i="3"/>
  <c r="AC235" i="3"/>
  <c r="AC236" i="3"/>
  <c r="AC237" i="3"/>
  <c r="AC238" i="3"/>
  <c r="AC239" i="3"/>
  <c r="AC240" i="3"/>
  <c r="AC241" i="3"/>
  <c r="AC242" i="3"/>
  <c r="AC243" i="3"/>
  <c r="AC244" i="3"/>
  <c r="AC245" i="3"/>
  <c r="AC246" i="3"/>
  <c r="AC247" i="3"/>
  <c r="AC248" i="3"/>
  <c r="AC249" i="3"/>
  <c r="AC250" i="3"/>
  <c r="AC251" i="3"/>
  <c r="AC252" i="3"/>
  <c r="AC253" i="3"/>
  <c r="AC254" i="3"/>
  <c r="AC255" i="3"/>
  <c r="AC256" i="3"/>
  <c r="AC257" i="3"/>
  <c r="AC258" i="3"/>
  <c r="AC259" i="3"/>
  <c r="AC260" i="3"/>
  <c r="AC261" i="3"/>
  <c r="AC262" i="3"/>
  <c r="AC263" i="3"/>
  <c r="AC264" i="3"/>
  <c r="AC265" i="3"/>
  <c r="AC266" i="3"/>
  <c r="AC267" i="3"/>
  <c r="AC268" i="3"/>
  <c r="AC269" i="3"/>
  <c r="AC270" i="3"/>
  <c r="AC271" i="3"/>
  <c r="AC272" i="3"/>
  <c r="AC273" i="3"/>
  <c r="AC274" i="3"/>
  <c r="AC275" i="3"/>
  <c r="AC276" i="3"/>
  <c r="AC277" i="3"/>
  <c r="AC278" i="3"/>
  <c r="AC279" i="3"/>
  <c r="AC280" i="3"/>
  <c r="AC281" i="3"/>
  <c r="AC282" i="3"/>
  <c r="AC283" i="3"/>
  <c r="AC284" i="3"/>
  <c r="AC285" i="3"/>
  <c r="AC286" i="3"/>
  <c r="AC287" i="3"/>
  <c r="AC288" i="3"/>
  <c r="AC289" i="3"/>
  <c r="AC290" i="3"/>
  <c r="AC291" i="3"/>
  <c r="AC292" i="3"/>
  <c r="AC293" i="3"/>
  <c r="AC294" i="3"/>
  <c r="AC295" i="3"/>
  <c r="AC296" i="3"/>
  <c r="AC297" i="3"/>
  <c r="AC298" i="3"/>
  <c r="AC299" i="3"/>
  <c r="AC300" i="3"/>
  <c r="AC301" i="3"/>
  <c r="AC302" i="3"/>
  <c r="AC303" i="3"/>
  <c r="AC304" i="3"/>
  <c r="AC305" i="3"/>
  <c r="AC306" i="3"/>
  <c r="AC307" i="3"/>
  <c r="AC308" i="3"/>
  <c r="AC309" i="3"/>
  <c r="AC310" i="3"/>
  <c r="AC311" i="3"/>
  <c r="AC312" i="3"/>
  <c r="AC313" i="3"/>
  <c r="AC314" i="3"/>
  <c r="AC315" i="3"/>
  <c r="AC316" i="3"/>
  <c r="AC317" i="3"/>
  <c r="AC318" i="3"/>
  <c r="AC319" i="3"/>
  <c r="AC320" i="3"/>
  <c r="AC321" i="3"/>
  <c r="AC322" i="3"/>
  <c r="AC323" i="3"/>
  <c r="AC324" i="3"/>
  <c r="AC325" i="3"/>
  <c r="AC326" i="3"/>
  <c r="AC327" i="3"/>
  <c r="AC328" i="3"/>
  <c r="AC329" i="3"/>
  <c r="AC330" i="3"/>
  <c r="AC331" i="3"/>
  <c r="AC332" i="3"/>
  <c r="AC333" i="3"/>
  <c r="AC334" i="3"/>
  <c r="AC335" i="3"/>
  <c r="AC336" i="3"/>
  <c r="AC337" i="3"/>
  <c r="AC338" i="3"/>
  <c r="AC339" i="3"/>
  <c r="AC340" i="3"/>
  <c r="AC341" i="3"/>
  <c r="AC342" i="3"/>
  <c r="AC343" i="3"/>
  <c r="AC344" i="3"/>
  <c r="AC345" i="3"/>
  <c r="AC346" i="3"/>
  <c r="AC347" i="3"/>
  <c r="AC348" i="3"/>
  <c r="AC349" i="3"/>
  <c r="AC350" i="3"/>
  <c r="AC351" i="3"/>
  <c r="AC352" i="3"/>
  <c r="AC353" i="3"/>
  <c r="AC354" i="3"/>
  <c r="AC355" i="3"/>
  <c r="AC356" i="3"/>
  <c r="AC357" i="3"/>
  <c r="AC358" i="3"/>
  <c r="AC359" i="3"/>
  <c r="AC360" i="3"/>
  <c r="AC361" i="3"/>
  <c r="AC362" i="3"/>
  <c r="AC363" i="3"/>
  <c r="AC364" i="3"/>
  <c r="AC365" i="3"/>
  <c r="AC366" i="3"/>
  <c r="AC367" i="3"/>
  <c r="AC368" i="3"/>
  <c r="AC369" i="3"/>
  <c r="AC370" i="3"/>
  <c r="AC371" i="3"/>
  <c r="AC372" i="3"/>
  <c r="AC373" i="3"/>
  <c r="AC374" i="3"/>
  <c r="AC375" i="3"/>
  <c r="AC376" i="3"/>
  <c r="AC377" i="3"/>
  <c r="AC378" i="3"/>
  <c r="AC379" i="3"/>
  <c r="AC380" i="3"/>
  <c r="AC381" i="3"/>
  <c r="AC382" i="3"/>
  <c r="AC383" i="3"/>
  <c r="AC384" i="3"/>
  <c r="AC385" i="3"/>
  <c r="AC386" i="3"/>
  <c r="AC387" i="3"/>
  <c r="AC388" i="3"/>
  <c r="AC389" i="3"/>
  <c r="AC390" i="3"/>
  <c r="AC391" i="3"/>
  <c r="AC392" i="3"/>
  <c r="AC393" i="3"/>
  <c r="AC394" i="3"/>
  <c r="AC395" i="3"/>
  <c r="AC396" i="3"/>
  <c r="AC397" i="3"/>
  <c r="AC398" i="3"/>
  <c r="AC399" i="3"/>
  <c r="AC400" i="3"/>
  <c r="AC401" i="3"/>
  <c r="AC402" i="3"/>
  <c r="AC403" i="3"/>
  <c r="AC404" i="3"/>
  <c r="AC405" i="3"/>
  <c r="AC406" i="3"/>
  <c r="AC407" i="3"/>
  <c r="AC408" i="3"/>
  <c r="AC409" i="3"/>
  <c r="AC410" i="3"/>
  <c r="AC411" i="3"/>
  <c r="AC412" i="3"/>
  <c r="AC413" i="3"/>
  <c r="AC414" i="3"/>
  <c r="AC415" i="3"/>
  <c r="AC416" i="3"/>
  <c r="AC417" i="3"/>
  <c r="AC418" i="3"/>
  <c r="AC419" i="3"/>
  <c r="AC420" i="3"/>
  <c r="AC421" i="3"/>
  <c r="AC422" i="3"/>
  <c r="AC423" i="3"/>
  <c r="AC424" i="3"/>
  <c r="AC425" i="3"/>
  <c r="AC426" i="3"/>
  <c r="AC427" i="3"/>
  <c r="AC428" i="3"/>
  <c r="AC429" i="3"/>
  <c r="AC430" i="3"/>
  <c r="AC431" i="3"/>
  <c r="AC432" i="3"/>
  <c r="AC433" i="3"/>
  <c r="AC434" i="3"/>
  <c r="AC435" i="3"/>
  <c r="AC436" i="3"/>
  <c r="AC437" i="3"/>
  <c r="AC438" i="3"/>
  <c r="AC439" i="3"/>
  <c r="AC440" i="3"/>
  <c r="AC441" i="3"/>
  <c r="AC442" i="3"/>
  <c r="AC443" i="3"/>
  <c r="AC444" i="3"/>
  <c r="AC445" i="3"/>
  <c r="AC446" i="3"/>
  <c r="AC447" i="3"/>
  <c r="AC448" i="3"/>
  <c r="AC449" i="3"/>
  <c r="AC450" i="3"/>
  <c r="AC451" i="3"/>
  <c r="AC452" i="3"/>
  <c r="AC453" i="3"/>
  <c r="AC454" i="3"/>
  <c r="AC455" i="3"/>
  <c r="AC456" i="3"/>
  <c r="AC457" i="3"/>
  <c r="AC458" i="3"/>
  <c r="AC459" i="3"/>
  <c r="AC460" i="3"/>
  <c r="AC461" i="3"/>
  <c r="AC462" i="3"/>
  <c r="AC463" i="3"/>
  <c r="AC464" i="3"/>
  <c r="AC465" i="3"/>
  <c r="AC466" i="3"/>
  <c r="AC467" i="3"/>
  <c r="AC468" i="3"/>
  <c r="AC469" i="3"/>
  <c r="AC470" i="3"/>
  <c r="AC471" i="3"/>
  <c r="AC472" i="3"/>
  <c r="AC473" i="3"/>
  <c r="AC474" i="3"/>
  <c r="AC475" i="3"/>
  <c r="AC476" i="3"/>
  <c r="AC477" i="3"/>
  <c r="AC478" i="3"/>
  <c r="AC479" i="3"/>
  <c r="AC480" i="3"/>
  <c r="AC481" i="3"/>
  <c r="AC482" i="3"/>
  <c r="AC483" i="3"/>
  <c r="AC484" i="3"/>
  <c r="AC485" i="3"/>
  <c r="AC486" i="3"/>
  <c r="AC487" i="3"/>
  <c r="AC488" i="3"/>
  <c r="AC489" i="3"/>
  <c r="AC490" i="3"/>
  <c r="AC491" i="3"/>
  <c r="AC492" i="3"/>
  <c r="AC493" i="3"/>
  <c r="AC494" i="3"/>
  <c r="AC495" i="3"/>
  <c r="AC496" i="3"/>
  <c r="AC497" i="3"/>
  <c r="AC498" i="3"/>
  <c r="AC499" i="3"/>
  <c r="AC500" i="3"/>
  <c r="AC501" i="3"/>
  <c r="AC502" i="3"/>
  <c r="AC503" i="3"/>
  <c r="AC504" i="3"/>
  <c r="AC505" i="3"/>
  <c r="AC506" i="3"/>
  <c r="AC507" i="3"/>
  <c r="AC508" i="3"/>
  <c r="AC509" i="3"/>
  <c r="AC510" i="3"/>
  <c r="AC511" i="3"/>
  <c r="AC512" i="3"/>
  <c r="AC513" i="3"/>
  <c r="AC514" i="3"/>
  <c r="AC515" i="3"/>
  <c r="AC516" i="3"/>
  <c r="AC517" i="3"/>
  <c r="AC518" i="3"/>
  <c r="AC519" i="3"/>
  <c r="AC520" i="3"/>
  <c r="AC521" i="3"/>
  <c r="AC522" i="3"/>
  <c r="AC523" i="3"/>
  <c r="AC524" i="3"/>
  <c r="AC525" i="3"/>
  <c r="AC526" i="3"/>
  <c r="AC527" i="3"/>
  <c r="AC528" i="3"/>
  <c r="AC529" i="3"/>
  <c r="AC530" i="3"/>
  <c r="AC531" i="3"/>
  <c r="AC532" i="3"/>
  <c r="AC533" i="3"/>
  <c r="AC534" i="3"/>
  <c r="AC535" i="3"/>
  <c r="AC536" i="3"/>
  <c r="AC537" i="3"/>
  <c r="AC538" i="3"/>
  <c r="AC539" i="3"/>
  <c r="AC540" i="3"/>
  <c r="AC541" i="3"/>
  <c r="AC542" i="3"/>
  <c r="AC543" i="3"/>
  <c r="AC544" i="3"/>
  <c r="AC545" i="3"/>
  <c r="AC546" i="3"/>
  <c r="AC547" i="3"/>
  <c r="AC548" i="3"/>
  <c r="AC549" i="3"/>
  <c r="AC550" i="3"/>
  <c r="AC551" i="3"/>
  <c r="AC552" i="3"/>
  <c r="AC553" i="3"/>
  <c r="AC554" i="3"/>
  <c r="AC555" i="3"/>
  <c r="AC556" i="3"/>
  <c r="AC557" i="3"/>
  <c r="AC558" i="3"/>
  <c r="AC559" i="3"/>
  <c r="AC560" i="3"/>
  <c r="AC561" i="3"/>
  <c r="AC562" i="3"/>
  <c r="AC563" i="3"/>
  <c r="AC564" i="3"/>
  <c r="AC565" i="3"/>
  <c r="AC566" i="3"/>
  <c r="AC567" i="3"/>
  <c r="AC568" i="3"/>
  <c r="AC569" i="3"/>
  <c r="AC570" i="3"/>
  <c r="AC571" i="3"/>
  <c r="AC572" i="3"/>
  <c r="AC573" i="3"/>
  <c r="AC574" i="3"/>
  <c r="AC575" i="3"/>
  <c r="AC576" i="3"/>
  <c r="AC577" i="3"/>
  <c r="AC578" i="3"/>
  <c r="AC579" i="3"/>
  <c r="AC580" i="3"/>
  <c r="AC581" i="3"/>
  <c r="AC582" i="3"/>
  <c r="AC583" i="3"/>
  <c r="AC584" i="3"/>
  <c r="AC585" i="3"/>
  <c r="AC586" i="3"/>
  <c r="AC587" i="3"/>
  <c r="AC588" i="3"/>
  <c r="AC589" i="3"/>
  <c r="AC590" i="3"/>
  <c r="AC591" i="3"/>
  <c r="AC592" i="3"/>
  <c r="AC593" i="3"/>
  <c r="AC594" i="3"/>
  <c r="AC595" i="3"/>
  <c r="AC596" i="3"/>
  <c r="AC597" i="3"/>
  <c r="AC598" i="3"/>
  <c r="AC599" i="3"/>
  <c r="AC600" i="3"/>
  <c r="AC601" i="3"/>
  <c r="AC602" i="3"/>
  <c r="AC603" i="3"/>
  <c r="AC604" i="3"/>
  <c r="AC605" i="3"/>
  <c r="AC606" i="3"/>
  <c r="AC607" i="3"/>
  <c r="AC608" i="3"/>
  <c r="AC609" i="3"/>
  <c r="AC610" i="3"/>
  <c r="AC611" i="3"/>
  <c r="AC612" i="3"/>
  <c r="AC613" i="3"/>
  <c r="AC614" i="3"/>
  <c r="AC615" i="3"/>
  <c r="AC616" i="3"/>
  <c r="AC617" i="3"/>
  <c r="AC618" i="3"/>
  <c r="AC619" i="3"/>
  <c r="AC620" i="3"/>
  <c r="AC621" i="3"/>
  <c r="AC622" i="3"/>
  <c r="AC623" i="3"/>
  <c r="AC624" i="3"/>
  <c r="AC625" i="3"/>
  <c r="AC626" i="3"/>
  <c r="AC627" i="3"/>
  <c r="AC628" i="3"/>
  <c r="AC629" i="3"/>
  <c r="AC630" i="3"/>
  <c r="AC631" i="3"/>
  <c r="AC632" i="3"/>
  <c r="AC633" i="3"/>
  <c r="AC634" i="3"/>
  <c r="AC635" i="3"/>
  <c r="AC636" i="3"/>
  <c r="AC637" i="3"/>
  <c r="AC638" i="3"/>
  <c r="AC639" i="3"/>
  <c r="AC640" i="3"/>
  <c r="AC641" i="3"/>
  <c r="AC642" i="3"/>
  <c r="AC643" i="3"/>
  <c r="AC644" i="3"/>
  <c r="AC645" i="3"/>
  <c r="AC646" i="3"/>
  <c r="AC647" i="3"/>
  <c r="AC648" i="3"/>
  <c r="AC649" i="3"/>
  <c r="AC650" i="3"/>
  <c r="AC651" i="3"/>
  <c r="AC652" i="3"/>
  <c r="AC653" i="3"/>
  <c r="AC654" i="3"/>
  <c r="AC655" i="3"/>
  <c r="AC656" i="3"/>
  <c r="AC657" i="3"/>
  <c r="AC658" i="3"/>
  <c r="AC659" i="3"/>
  <c r="AC660" i="3"/>
  <c r="AC661" i="3"/>
  <c r="AC662" i="3"/>
  <c r="AC663" i="3"/>
  <c r="AC664" i="3"/>
  <c r="AC665" i="3"/>
  <c r="AC666" i="3"/>
  <c r="AC667" i="3"/>
  <c r="AC668" i="3"/>
  <c r="AC669" i="3"/>
  <c r="AC670" i="3"/>
  <c r="AC671" i="3"/>
  <c r="AC672" i="3"/>
  <c r="AC673" i="3"/>
  <c r="AC674" i="3"/>
  <c r="AC675" i="3"/>
  <c r="AC676" i="3"/>
  <c r="AC677" i="3"/>
  <c r="AC678" i="3"/>
  <c r="AC679" i="3"/>
  <c r="AC680" i="3"/>
  <c r="AC681" i="3"/>
  <c r="AC682" i="3"/>
  <c r="AC683" i="3"/>
  <c r="AC684" i="3"/>
  <c r="AC685" i="3"/>
  <c r="AC686" i="3"/>
  <c r="AC687" i="3"/>
  <c r="AC688" i="3"/>
  <c r="AC689" i="3"/>
  <c r="AC690" i="3"/>
  <c r="AC691" i="3"/>
  <c r="AC692" i="3"/>
  <c r="AC693" i="3"/>
  <c r="AC694" i="3"/>
  <c r="AC695" i="3"/>
  <c r="AC696" i="3"/>
  <c r="AC697" i="3"/>
  <c r="AC698" i="3"/>
  <c r="AC699" i="3"/>
  <c r="AC700" i="3"/>
  <c r="AC701" i="3"/>
  <c r="AC702" i="3"/>
  <c r="AC703" i="3"/>
  <c r="AC704" i="3"/>
  <c r="AC705" i="3"/>
  <c r="AC706" i="3"/>
  <c r="AC707" i="3"/>
  <c r="AC708" i="3"/>
  <c r="AC709" i="3"/>
  <c r="AC710" i="3"/>
  <c r="AC711" i="3"/>
  <c r="AC712" i="3"/>
  <c r="AC713" i="3"/>
  <c r="AC714" i="3"/>
  <c r="AC715" i="3"/>
  <c r="AC716" i="3"/>
  <c r="AC717" i="3"/>
  <c r="AC718" i="3"/>
  <c r="AC719" i="3"/>
  <c r="AC720" i="3"/>
  <c r="AC721" i="3"/>
  <c r="AC722" i="3"/>
  <c r="AI4" i="3"/>
  <c r="AI5" i="3"/>
  <c r="AI6" i="3"/>
  <c r="AI7" i="3"/>
  <c r="AI8" i="3"/>
  <c r="AI9" i="3"/>
  <c r="AI10" i="3"/>
  <c r="AI11" i="3"/>
  <c r="AI12" i="3"/>
  <c r="AI13" i="3"/>
  <c r="AI14" i="3"/>
  <c r="AI15" i="3"/>
  <c r="AI16" i="3"/>
  <c r="AI17" i="3"/>
  <c r="AI18" i="3"/>
  <c r="AI19" i="3"/>
  <c r="AI20" i="3"/>
  <c r="AI21" i="3"/>
  <c r="AI22" i="3"/>
  <c r="AI23" i="3"/>
  <c r="AI24" i="3"/>
  <c r="AI25" i="3"/>
  <c r="AI26" i="3"/>
  <c r="AI27" i="3"/>
  <c r="AI28" i="3"/>
  <c r="AI29" i="3"/>
  <c r="AI30" i="3"/>
  <c r="AI31" i="3"/>
  <c r="AI32" i="3"/>
  <c r="AI33" i="3"/>
  <c r="AI34" i="3"/>
  <c r="AI35" i="3"/>
  <c r="AI36" i="3"/>
  <c r="AI37" i="3"/>
  <c r="AI38" i="3"/>
  <c r="AI39" i="3"/>
  <c r="AI40" i="3"/>
  <c r="AI41" i="3"/>
  <c r="AI42" i="3"/>
  <c r="AI43" i="3"/>
  <c r="AI44" i="3"/>
  <c r="AI45" i="3"/>
  <c r="AI46" i="3"/>
  <c r="AI47" i="3"/>
  <c r="AI48" i="3"/>
  <c r="AI49" i="3"/>
  <c r="AI50" i="3"/>
  <c r="AI51" i="3"/>
  <c r="AI52" i="3"/>
  <c r="AI53" i="3"/>
  <c r="AI54" i="3"/>
  <c r="AI55" i="3"/>
  <c r="AI56" i="3"/>
  <c r="AI57" i="3"/>
  <c r="AI58" i="3"/>
  <c r="AI59" i="3"/>
  <c r="AI60" i="3"/>
  <c r="AI61" i="3"/>
  <c r="AI62" i="3"/>
  <c r="AI63" i="3"/>
  <c r="AI64" i="3"/>
  <c r="AI65" i="3"/>
  <c r="AI66" i="3"/>
  <c r="AI67" i="3"/>
  <c r="AI68" i="3"/>
  <c r="AI69" i="3"/>
  <c r="AI70" i="3"/>
  <c r="AI71" i="3"/>
  <c r="AI72" i="3"/>
  <c r="AI73" i="3"/>
  <c r="AI74" i="3"/>
  <c r="AI75" i="3"/>
  <c r="AI76" i="3"/>
  <c r="AI77" i="3"/>
  <c r="AI78" i="3"/>
  <c r="AI79" i="3"/>
  <c r="AI80" i="3"/>
  <c r="AI81" i="3"/>
  <c r="AI82" i="3"/>
  <c r="AI83" i="3"/>
  <c r="AI84" i="3"/>
  <c r="AI85" i="3"/>
  <c r="AI86" i="3"/>
  <c r="AI87" i="3"/>
  <c r="AI88" i="3"/>
  <c r="AI89" i="3"/>
  <c r="AI90" i="3"/>
  <c r="AI91" i="3"/>
  <c r="AI92" i="3"/>
  <c r="AI93" i="3"/>
  <c r="AI94" i="3"/>
  <c r="AI95" i="3"/>
  <c r="AI96" i="3"/>
  <c r="AI97" i="3"/>
  <c r="AI98" i="3"/>
  <c r="AI99" i="3"/>
  <c r="AI100" i="3"/>
  <c r="AI101" i="3"/>
  <c r="AI102" i="3"/>
  <c r="AI103" i="3"/>
  <c r="AI104" i="3"/>
  <c r="AI105" i="3"/>
  <c r="AI106" i="3"/>
  <c r="AI107" i="3"/>
  <c r="AI108" i="3"/>
  <c r="AI109" i="3"/>
  <c r="AI110" i="3"/>
  <c r="AI111" i="3"/>
  <c r="AI112" i="3"/>
  <c r="AI113" i="3"/>
  <c r="AI114" i="3"/>
  <c r="AI115" i="3"/>
  <c r="AI116" i="3"/>
  <c r="AI117" i="3"/>
  <c r="AI118" i="3"/>
  <c r="AI119" i="3"/>
  <c r="AI120" i="3"/>
  <c r="AI121" i="3"/>
  <c r="AI122" i="3"/>
  <c r="AI123" i="3"/>
  <c r="AI124" i="3"/>
  <c r="AI125" i="3"/>
  <c r="AI126" i="3"/>
  <c r="AI127" i="3"/>
  <c r="AI128" i="3"/>
  <c r="AI129" i="3"/>
  <c r="AI130" i="3"/>
  <c r="AI131" i="3"/>
  <c r="AI132" i="3"/>
  <c r="AI133" i="3"/>
  <c r="AI134" i="3"/>
  <c r="AI135" i="3"/>
  <c r="AI136" i="3"/>
  <c r="AI137" i="3"/>
  <c r="AI138" i="3"/>
  <c r="AI139" i="3"/>
  <c r="AI140" i="3"/>
  <c r="AI141" i="3"/>
  <c r="AI142" i="3"/>
  <c r="AI143" i="3"/>
  <c r="AI144" i="3"/>
  <c r="AI145" i="3"/>
  <c r="AI146" i="3"/>
  <c r="AI147" i="3"/>
  <c r="AI148" i="3"/>
  <c r="AI149" i="3"/>
  <c r="AI150" i="3"/>
  <c r="AI151" i="3"/>
  <c r="AI152" i="3"/>
  <c r="AI153" i="3"/>
  <c r="AI154" i="3"/>
  <c r="AI155" i="3"/>
  <c r="AI156" i="3"/>
  <c r="AI157" i="3"/>
  <c r="AI158" i="3"/>
  <c r="AI159" i="3"/>
  <c r="AI160" i="3"/>
  <c r="AI161" i="3"/>
  <c r="AI162" i="3"/>
  <c r="AI163" i="3"/>
  <c r="AI164" i="3"/>
  <c r="AI165" i="3"/>
  <c r="AI166" i="3"/>
  <c r="AI167" i="3"/>
  <c r="AI168" i="3"/>
  <c r="AI169" i="3"/>
  <c r="AI170" i="3"/>
  <c r="AI171" i="3"/>
  <c r="AI172" i="3"/>
  <c r="AI173" i="3"/>
  <c r="AI174" i="3"/>
  <c r="AI175" i="3"/>
  <c r="AI176" i="3"/>
  <c r="AI177" i="3"/>
  <c r="AI178" i="3"/>
  <c r="AI179" i="3"/>
  <c r="AI180" i="3"/>
  <c r="AI181" i="3"/>
  <c r="AI182" i="3"/>
  <c r="AI183" i="3"/>
  <c r="AI184" i="3"/>
  <c r="AI185" i="3"/>
  <c r="AI186" i="3"/>
  <c r="AI187" i="3"/>
  <c r="AI188" i="3"/>
  <c r="AI189" i="3"/>
  <c r="AI190" i="3"/>
  <c r="AI191" i="3"/>
  <c r="AI192" i="3"/>
  <c r="AI193" i="3"/>
  <c r="AI194" i="3"/>
  <c r="AI195" i="3"/>
  <c r="AI196" i="3"/>
  <c r="AI197" i="3"/>
  <c r="AI198" i="3"/>
  <c r="AI199" i="3"/>
  <c r="AI200" i="3"/>
  <c r="AI201" i="3"/>
  <c r="AI202" i="3"/>
  <c r="AI203" i="3"/>
  <c r="AI204" i="3"/>
  <c r="AI205" i="3"/>
  <c r="AI206" i="3"/>
  <c r="AI207" i="3"/>
  <c r="AI208" i="3"/>
  <c r="AI209" i="3"/>
  <c r="AI210" i="3"/>
  <c r="AI211" i="3"/>
  <c r="AI212" i="3"/>
  <c r="AI213" i="3"/>
  <c r="AI214" i="3"/>
  <c r="AI215" i="3"/>
  <c r="AI216" i="3"/>
  <c r="AI217" i="3"/>
  <c r="AI218" i="3"/>
  <c r="AI219" i="3"/>
  <c r="AI220" i="3"/>
  <c r="AI221" i="3"/>
  <c r="AI222" i="3"/>
  <c r="AI223" i="3"/>
  <c r="AI224" i="3"/>
  <c r="AI225" i="3"/>
  <c r="AI226" i="3"/>
  <c r="AI227" i="3"/>
  <c r="AI228" i="3"/>
  <c r="AI229" i="3"/>
  <c r="AI230" i="3"/>
  <c r="AI231" i="3"/>
  <c r="AI232" i="3"/>
  <c r="AI233" i="3"/>
  <c r="AI234" i="3"/>
  <c r="AI235" i="3"/>
  <c r="AI236" i="3"/>
  <c r="AI237" i="3"/>
  <c r="AI238" i="3"/>
  <c r="AI239" i="3"/>
  <c r="AI240" i="3"/>
  <c r="AI241" i="3"/>
  <c r="AI242" i="3"/>
  <c r="AI243" i="3"/>
  <c r="AI244" i="3"/>
  <c r="AI245" i="3"/>
  <c r="AI246" i="3"/>
  <c r="AI247" i="3"/>
  <c r="AI248" i="3"/>
  <c r="AI249" i="3"/>
  <c r="AI250" i="3"/>
  <c r="AI251" i="3"/>
  <c r="AI252" i="3"/>
  <c r="AI253" i="3"/>
  <c r="AI254" i="3"/>
  <c r="AI255" i="3"/>
  <c r="AI256" i="3"/>
  <c r="AI257" i="3"/>
  <c r="AI258" i="3"/>
  <c r="AI259" i="3"/>
  <c r="AI260" i="3"/>
  <c r="AI261" i="3"/>
  <c r="AI262" i="3"/>
  <c r="AI263" i="3"/>
  <c r="AI264" i="3"/>
  <c r="AI265" i="3"/>
  <c r="AI266" i="3"/>
  <c r="AI267" i="3"/>
  <c r="AI268" i="3"/>
  <c r="AI269" i="3"/>
  <c r="AI270" i="3"/>
  <c r="AI271" i="3"/>
  <c r="AI272" i="3"/>
  <c r="AI273" i="3"/>
  <c r="AI274" i="3"/>
  <c r="AI275" i="3"/>
  <c r="AI276" i="3"/>
  <c r="AI277" i="3"/>
  <c r="AI278" i="3"/>
  <c r="AI279" i="3"/>
  <c r="AI280" i="3"/>
  <c r="AI281" i="3"/>
  <c r="AI282" i="3"/>
  <c r="AI283" i="3"/>
  <c r="AI284" i="3"/>
  <c r="AI285" i="3"/>
  <c r="AI286" i="3"/>
  <c r="AI287" i="3"/>
  <c r="AI288" i="3"/>
  <c r="AI289" i="3"/>
  <c r="AI290" i="3"/>
  <c r="AI291" i="3"/>
  <c r="AI292" i="3"/>
  <c r="AI293" i="3"/>
  <c r="AI294" i="3"/>
  <c r="AI295" i="3"/>
  <c r="AI296" i="3"/>
  <c r="AI297" i="3"/>
  <c r="AI298" i="3"/>
  <c r="AI299" i="3"/>
  <c r="AI300" i="3"/>
  <c r="AI301" i="3"/>
  <c r="AI302" i="3"/>
  <c r="AI303" i="3"/>
  <c r="AI304" i="3"/>
  <c r="AI305" i="3"/>
  <c r="AI306" i="3"/>
  <c r="AI307" i="3"/>
  <c r="AI308" i="3"/>
  <c r="AI309" i="3"/>
  <c r="AI310" i="3"/>
  <c r="AI311" i="3"/>
  <c r="AI312" i="3"/>
  <c r="AI313" i="3"/>
  <c r="AI314" i="3"/>
  <c r="AI315" i="3"/>
  <c r="AI316" i="3"/>
  <c r="AI317" i="3"/>
  <c r="AI318" i="3"/>
  <c r="AI319" i="3"/>
  <c r="AI320" i="3"/>
  <c r="AI321" i="3"/>
  <c r="AI322" i="3"/>
  <c r="AI323" i="3"/>
  <c r="AI324" i="3"/>
  <c r="AI325" i="3"/>
  <c r="AI326" i="3"/>
  <c r="AI327" i="3"/>
  <c r="AI328" i="3"/>
  <c r="AI329" i="3"/>
  <c r="AI330" i="3"/>
  <c r="AI331" i="3"/>
  <c r="AI332" i="3"/>
  <c r="AI333" i="3"/>
  <c r="AI334" i="3"/>
  <c r="AI335" i="3"/>
  <c r="AI336" i="3"/>
  <c r="AI337" i="3"/>
  <c r="AI338" i="3"/>
  <c r="AI339" i="3"/>
  <c r="AI340" i="3"/>
  <c r="AI341" i="3"/>
  <c r="AI342" i="3"/>
  <c r="AI343" i="3"/>
  <c r="AI344" i="3"/>
  <c r="AI345" i="3"/>
  <c r="AI346" i="3"/>
  <c r="AI347" i="3"/>
  <c r="AI348" i="3"/>
  <c r="AI349" i="3"/>
  <c r="AI350" i="3"/>
  <c r="AI351" i="3"/>
  <c r="AI352" i="3"/>
  <c r="AI353" i="3"/>
  <c r="AI354" i="3"/>
  <c r="AI355" i="3"/>
  <c r="AI356" i="3"/>
  <c r="AI357" i="3"/>
  <c r="AI358" i="3"/>
  <c r="AI359" i="3"/>
  <c r="AI360" i="3"/>
  <c r="AI361" i="3"/>
  <c r="AI362" i="3"/>
  <c r="AI363" i="3"/>
  <c r="AI364" i="3"/>
  <c r="AI365" i="3"/>
  <c r="AI366" i="3"/>
  <c r="AI367" i="3"/>
  <c r="AI368" i="3"/>
  <c r="AI369" i="3"/>
  <c r="AI370" i="3"/>
  <c r="AI371" i="3"/>
  <c r="AI372" i="3"/>
  <c r="AI373" i="3"/>
  <c r="AI374" i="3"/>
  <c r="AI375" i="3"/>
  <c r="AI376" i="3"/>
  <c r="AI377" i="3"/>
  <c r="AI378" i="3"/>
  <c r="AI379" i="3"/>
  <c r="AI380" i="3"/>
  <c r="AI381" i="3"/>
  <c r="AI382" i="3"/>
  <c r="AI383" i="3"/>
  <c r="AI384" i="3"/>
  <c r="AI385" i="3"/>
  <c r="AI386" i="3"/>
  <c r="AI387" i="3"/>
  <c r="AI388" i="3"/>
  <c r="AI389" i="3"/>
  <c r="AI390" i="3"/>
  <c r="AI391" i="3"/>
  <c r="AI392" i="3"/>
  <c r="AI393" i="3"/>
  <c r="AI394" i="3"/>
  <c r="AI395" i="3"/>
  <c r="AI396" i="3"/>
  <c r="AI397" i="3"/>
  <c r="AI398" i="3"/>
  <c r="AI399" i="3"/>
  <c r="AI400" i="3"/>
  <c r="AI401" i="3"/>
  <c r="AI402" i="3"/>
  <c r="AI403" i="3"/>
  <c r="AI404" i="3"/>
  <c r="AI405" i="3"/>
  <c r="AI406" i="3"/>
  <c r="AI407" i="3"/>
  <c r="AI408" i="3"/>
  <c r="AI409" i="3"/>
  <c r="AI410" i="3"/>
  <c r="AI411" i="3"/>
  <c r="AI412" i="3"/>
  <c r="AI413" i="3"/>
  <c r="AI414" i="3"/>
  <c r="AI415" i="3"/>
  <c r="AI416" i="3"/>
  <c r="AI417" i="3"/>
  <c r="AI418" i="3"/>
  <c r="AI419" i="3"/>
  <c r="AI420" i="3"/>
  <c r="AI421" i="3"/>
  <c r="AI422" i="3"/>
  <c r="AI423" i="3"/>
  <c r="AI424" i="3"/>
  <c r="AI425" i="3"/>
  <c r="AI426" i="3"/>
  <c r="AI427" i="3"/>
  <c r="AI428" i="3"/>
  <c r="AI429" i="3"/>
  <c r="AI430" i="3"/>
  <c r="AI431" i="3"/>
  <c r="AI432" i="3"/>
  <c r="AI433" i="3"/>
  <c r="AI434" i="3"/>
  <c r="AI435" i="3"/>
  <c r="AI436" i="3"/>
  <c r="AI437" i="3"/>
  <c r="AI438" i="3"/>
  <c r="AI439" i="3"/>
  <c r="AI440" i="3"/>
  <c r="AI441" i="3"/>
  <c r="AI442" i="3"/>
  <c r="AI443" i="3"/>
  <c r="AI444" i="3"/>
  <c r="AI445" i="3"/>
  <c r="AI446" i="3"/>
  <c r="AI447" i="3"/>
  <c r="AI448" i="3"/>
  <c r="AI449" i="3"/>
  <c r="AI450" i="3"/>
  <c r="AI451" i="3"/>
  <c r="AI452" i="3"/>
  <c r="AI453" i="3"/>
  <c r="AI454" i="3"/>
  <c r="AI455" i="3"/>
  <c r="AI456" i="3"/>
  <c r="AI457" i="3"/>
  <c r="AI458" i="3"/>
  <c r="AI459" i="3"/>
  <c r="AI460" i="3"/>
  <c r="AI461" i="3"/>
  <c r="AI462" i="3"/>
  <c r="AI463" i="3"/>
  <c r="AI464" i="3"/>
  <c r="AI465" i="3"/>
  <c r="AI466" i="3"/>
  <c r="AI467" i="3"/>
  <c r="AI468" i="3"/>
  <c r="AI469" i="3"/>
  <c r="AI470" i="3"/>
  <c r="AI471" i="3"/>
  <c r="AI472" i="3"/>
  <c r="AI473" i="3"/>
  <c r="AI474" i="3"/>
  <c r="AI475" i="3"/>
  <c r="AI476" i="3"/>
  <c r="AI477" i="3"/>
  <c r="AI478" i="3"/>
  <c r="AI479" i="3"/>
  <c r="AI480" i="3"/>
  <c r="AI481" i="3"/>
  <c r="AI482" i="3"/>
  <c r="AI483" i="3"/>
  <c r="AI484" i="3"/>
  <c r="AI485" i="3"/>
  <c r="AI486" i="3"/>
  <c r="AI487" i="3"/>
  <c r="AI488" i="3"/>
  <c r="AI489" i="3"/>
  <c r="AI490" i="3"/>
  <c r="AI491" i="3"/>
  <c r="AI492" i="3"/>
  <c r="AI493" i="3"/>
  <c r="AI494" i="3"/>
  <c r="AI495" i="3"/>
  <c r="AI496" i="3"/>
  <c r="AI497" i="3"/>
  <c r="AI498" i="3"/>
  <c r="AI499" i="3"/>
  <c r="AI500" i="3"/>
  <c r="AI501" i="3"/>
  <c r="AI502" i="3"/>
  <c r="AI503" i="3"/>
  <c r="AI504" i="3"/>
  <c r="AI505" i="3"/>
  <c r="AI506" i="3"/>
  <c r="AI507" i="3"/>
  <c r="AI508" i="3"/>
  <c r="AI509" i="3"/>
  <c r="AI510" i="3"/>
  <c r="AI511" i="3"/>
  <c r="AI512" i="3"/>
  <c r="AI513" i="3"/>
  <c r="AI514" i="3"/>
  <c r="AI515" i="3"/>
  <c r="AI516" i="3"/>
  <c r="AI517" i="3"/>
  <c r="AI518" i="3"/>
  <c r="AI519" i="3"/>
  <c r="AI520" i="3"/>
  <c r="AI521" i="3"/>
  <c r="AI522" i="3"/>
  <c r="AI523" i="3"/>
  <c r="AI524" i="3"/>
  <c r="AI525" i="3"/>
  <c r="AI526" i="3"/>
  <c r="AI527" i="3"/>
  <c r="AI528" i="3"/>
  <c r="AI529" i="3"/>
  <c r="AI530" i="3"/>
  <c r="AI531" i="3"/>
  <c r="AI532" i="3"/>
  <c r="AI533" i="3"/>
  <c r="AI534" i="3"/>
  <c r="AI535" i="3"/>
  <c r="AI536" i="3"/>
  <c r="AI537" i="3"/>
  <c r="AI538" i="3"/>
  <c r="AI539" i="3"/>
  <c r="AI540" i="3"/>
  <c r="AI541" i="3"/>
  <c r="AI542" i="3"/>
  <c r="AI543" i="3"/>
  <c r="AI544" i="3"/>
  <c r="AI545" i="3"/>
  <c r="AI546" i="3"/>
  <c r="AI547" i="3"/>
  <c r="AI548" i="3"/>
  <c r="AI549" i="3"/>
  <c r="AI550" i="3"/>
  <c r="AI551" i="3"/>
  <c r="AI552" i="3"/>
  <c r="AI553" i="3"/>
  <c r="AI554" i="3"/>
  <c r="AI555" i="3"/>
  <c r="AI556" i="3"/>
  <c r="AI557" i="3"/>
  <c r="AI558" i="3"/>
  <c r="AI559" i="3"/>
  <c r="AI560" i="3"/>
  <c r="AI561" i="3"/>
  <c r="AI562" i="3"/>
  <c r="AI563" i="3"/>
  <c r="AI564" i="3"/>
  <c r="AI565" i="3"/>
  <c r="AI566" i="3"/>
  <c r="AI567" i="3"/>
  <c r="AI568" i="3"/>
  <c r="AI569" i="3"/>
  <c r="AI570" i="3"/>
  <c r="AI571" i="3"/>
  <c r="AI572" i="3"/>
  <c r="AI573" i="3"/>
  <c r="AI574" i="3"/>
  <c r="AI575" i="3"/>
  <c r="AI576" i="3"/>
  <c r="AI577" i="3"/>
  <c r="AI578" i="3"/>
  <c r="AI579" i="3"/>
  <c r="AI580" i="3"/>
  <c r="AI581" i="3"/>
  <c r="AI582" i="3"/>
  <c r="AI583" i="3"/>
  <c r="AI584" i="3"/>
  <c r="AI585" i="3"/>
  <c r="AI586" i="3"/>
  <c r="AI587" i="3"/>
  <c r="AI588" i="3"/>
  <c r="AI589" i="3"/>
  <c r="AI590" i="3"/>
  <c r="AI591" i="3"/>
  <c r="AI592" i="3"/>
  <c r="AI593" i="3"/>
  <c r="AI594" i="3"/>
  <c r="AI595" i="3"/>
  <c r="AI596" i="3"/>
  <c r="AI597" i="3"/>
  <c r="AI598" i="3"/>
  <c r="AI599" i="3"/>
  <c r="AI600" i="3"/>
  <c r="AI601" i="3"/>
  <c r="AI602" i="3"/>
  <c r="AI603" i="3"/>
  <c r="AI604" i="3"/>
  <c r="AI605" i="3"/>
  <c r="AI606" i="3"/>
  <c r="AI607" i="3"/>
  <c r="AI608" i="3"/>
  <c r="AI609" i="3"/>
  <c r="AI610" i="3"/>
  <c r="AI611" i="3"/>
  <c r="AI612" i="3"/>
  <c r="AI613" i="3"/>
  <c r="AI614" i="3"/>
  <c r="AI615" i="3"/>
  <c r="AI616" i="3"/>
  <c r="AI617" i="3"/>
  <c r="AI618" i="3"/>
  <c r="AI619" i="3"/>
  <c r="AI620" i="3"/>
  <c r="AI621" i="3"/>
  <c r="AI622" i="3"/>
  <c r="AI623" i="3"/>
  <c r="AI624" i="3"/>
  <c r="AI625" i="3"/>
  <c r="AI626" i="3"/>
  <c r="AI627" i="3"/>
  <c r="AI628" i="3"/>
  <c r="AI629" i="3"/>
  <c r="AI630" i="3"/>
  <c r="AI631" i="3"/>
  <c r="AI632" i="3"/>
  <c r="AI633" i="3"/>
  <c r="AI634" i="3"/>
  <c r="AI635" i="3"/>
  <c r="AI636" i="3"/>
  <c r="AI637" i="3"/>
  <c r="AI638" i="3"/>
  <c r="AI639" i="3"/>
  <c r="AI640" i="3"/>
  <c r="AI641" i="3"/>
  <c r="AI642" i="3"/>
  <c r="AI643" i="3"/>
  <c r="AI644" i="3"/>
  <c r="AI645" i="3"/>
  <c r="AI646" i="3"/>
  <c r="AI647" i="3"/>
  <c r="AI648" i="3"/>
  <c r="AI649" i="3"/>
  <c r="AI650" i="3"/>
  <c r="AI651" i="3"/>
  <c r="AI652" i="3"/>
  <c r="AI653" i="3"/>
  <c r="AI654" i="3"/>
  <c r="AI655" i="3"/>
  <c r="AI656" i="3"/>
  <c r="AI657" i="3"/>
  <c r="AI658" i="3"/>
  <c r="AI659" i="3"/>
  <c r="AI660" i="3"/>
  <c r="AI661" i="3"/>
  <c r="AI662" i="3"/>
  <c r="AI663" i="3"/>
  <c r="AI664" i="3"/>
  <c r="AI665" i="3"/>
  <c r="AI666" i="3"/>
  <c r="AI667" i="3"/>
  <c r="AI668" i="3"/>
  <c r="AI669" i="3"/>
  <c r="AI670" i="3"/>
  <c r="AI671" i="3"/>
  <c r="AI672" i="3"/>
  <c r="AI673" i="3"/>
  <c r="AI674" i="3"/>
  <c r="AI675" i="3"/>
  <c r="AI676" i="3"/>
  <c r="AI677" i="3"/>
  <c r="AI678" i="3"/>
  <c r="AI679" i="3"/>
  <c r="AI680" i="3"/>
  <c r="AI681" i="3"/>
  <c r="AI682" i="3"/>
  <c r="AI683" i="3"/>
  <c r="AI684" i="3"/>
  <c r="AI685" i="3"/>
  <c r="AI686" i="3"/>
  <c r="AI687" i="3"/>
  <c r="AI688" i="3"/>
  <c r="AI689" i="3"/>
  <c r="AI690" i="3"/>
  <c r="AI691" i="3"/>
  <c r="AI692" i="3"/>
  <c r="AI693" i="3"/>
  <c r="AI694" i="3"/>
  <c r="AI695" i="3"/>
  <c r="AI696" i="3"/>
  <c r="AI697" i="3"/>
  <c r="AI698" i="3"/>
  <c r="AI699" i="3"/>
  <c r="AI700" i="3"/>
  <c r="AI701" i="3"/>
  <c r="AI702" i="3"/>
  <c r="AI703" i="3"/>
  <c r="AI704" i="3"/>
  <c r="AI705" i="3"/>
  <c r="AI706" i="3"/>
  <c r="AI707" i="3"/>
  <c r="AI708" i="3"/>
  <c r="AI709" i="3"/>
  <c r="AI710" i="3"/>
  <c r="AI711" i="3"/>
  <c r="AI712" i="3"/>
  <c r="AI713" i="3"/>
  <c r="AI714" i="3"/>
  <c r="AI715" i="3"/>
  <c r="AI716" i="3"/>
  <c r="AI717" i="3"/>
  <c r="AI718" i="3"/>
  <c r="AI719" i="3"/>
  <c r="AI720" i="3"/>
  <c r="AI721" i="3"/>
  <c r="AI722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42" i="3"/>
  <c r="AO43" i="3"/>
  <c r="AO44" i="3"/>
  <c r="AO45" i="3"/>
  <c r="AO46" i="3"/>
  <c r="AO47" i="3"/>
  <c r="AO48" i="3"/>
  <c r="AO49" i="3"/>
  <c r="AO50" i="3"/>
  <c r="AO51" i="3"/>
  <c r="AO52" i="3"/>
  <c r="AO53" i="3"/>
  <c r="AO54" i="3"/>
  <c r="AO55" i="3"/>
  <c r="AO56" i="3"/>
  <c r="AO57" i="3"/>
  <c r="AO58" i="3"/>
  <c r="AO59" i="3"/>
  <c r="AO60" i="3"/>
  <c r="AO61" i="3"/>
  <c r="AO62" i="3"/>
  <c r="AO63" i="3"/>
  <c r="AO64" i="3"/>
  <c r="AO65" i="3"/>
  <c r="AO66" i="3"/>
  <c r="AO67" i="3"/>
  <c r="AO68" i="3"/>
  <c r="AO69" i="3"/>
  <c r="AO70" i="3"/>
  <c r="AO71" i="3"/>
  <c r="AO72" i="3"/>
  <c r="AO73" i="3"/>
  <c r="AO74" i="3"/>
  <c r="AO75" i="3"/>
  <c r="AO76" i="3"/>
  <c r="AO77" i="3"/>
  <c r="AO78" i="3"/>
  <c r="AO79" i="3"/>
  <c r="AO80" i="3"/>
  <c r="AO81" i="3"/>
  <c r="AO82" i="3"/>
  <c r="AO83" i="3"/>
  <c r="AO84" i="3"/>
  <c r="AO85" i="3"/>
  <c r="AO86" i="3"/>
  <c r="AO87" i="3"/>
  <c r="AO88" i="3"/>
  <c r="AO89" i="3"/>
  <c r="AO90" i="3"/>
  <c r="AO91" i="3"/>
  <c r="AO92" i="3"/>
  <c r="AO93" i="3"/>
  <c r="AO94" i="3"/>
  <c r="AO95" i="3"/>
  <c r="AO96" i="3"/>
  <c r="AO97" i="3"/>
  <c r="AO98" i="3"/>
  <c r="AO99" i="3"/>
  <c r="AO100" i="3"/>
  <c r="AO101" i="3"/>
  <c r="AO102" i="3"/>
  <c r="AO103" i="3"/>
  <c r="AO104" i="3"/>
  <c r="AO105" i="3"/>
  <c r="AO106" i="3"/>
  <c r="AO107" i="3"/>
  <c r="AO108" i="3"/>
  <c r="AO109" i="3"/>
  <c r="AO110" i="3"/>
  <c r="AO111" i="3"/>
  <c r="AO112" i="3"/>
  <c r="AO113" i="3"/>
  <c r="AO114" i="3"/>
  <c r="AO115" i="3"/>
  <c r="AO116" i="3"/>
  <c r="AO117" i="3"/>
  <c r="AO118" i="3"/>
  <c r="AO119" i="3"/>
  <c r="AO120" i="3"/>
  <c r="AO121" i="3"/>
  <c r="AO122" i="3"/>
  <c r="AO123" i="3"/>
  <c r="AO124" i="3"/>
  <c r="AO125" i="3"/>
  <c r="AO126" i="3"/>
  <c r="AO127" i="3"/>
  <c r="AO128" i="3"/>
  <c r="AO129" i="3"/>
  <c r="AO130" i="3"/>
  <c r="AO131" i="3"/>
  <c r="AO132" i="3"/>
  <c r="AO133" i="3"/>
  <c r="AO134" i="3"/>
  <c r="AO135" i="3"/>
  <c r="AO136" i="3"/>
  <c r="AO137" i="3"/>
  <c r="AO138" i="3"/>
  <c r="AO139" i="3"/>
  <c r="AO140" i="3"/>
  <c r="AO141" i="3"/>
  <c r="AO142" i="3"/>
  <c r="AO143" i="3"/>
  <c r="AO144" i="3"/>
  <c r="AO145" i="3"/>
  <c r="AO146" i="3"/>
  <c r="AO147" i="3"/>
  <c r="AO148" i="3"/>
  <c r="AO149" i="3"/>
  <c r="AO150" i="3"/>
  <c r="AO151" i="3"/>
  <c r="AO152" i="3"/>
  <c r="AO153" i="3"/>
  <c r="AO154" i="3"/>
  <c r="AO155" i="3"/>
  <c r="AO156" i="3"/>
  <c r="AO157" i="3"/>
  <c r="AO158" i="3"/>
  <c r="AO159" i="3"/>
  <c r="AO160" i="3"/>
  <c r="AO161" i="3"/>
  <c r="AO162" i="3"/>
  <c r="AO163" i="3"/>
  <c r="AO164" i="3"/>
  <c r="AO165" i="3"/>
  <c r="AO166" i="3"/>
  <c r="AO167" i="3"/>
  <c r="AO168" i="3"/>
  <c r="AO169" i="3"/>
  <c r="AO170" i="3"/>
  <c r="AO171" i="3"/>
  <c r="AO172" i="3"/>
  <c r="AO173" i="3"/>
  <c r="AO174" i="3"/>
  <c r="AO175" i="3"/>
  <c r="AO176" i="3"/>
  <c r="AO177" i="3"/>
  <c r="AO178" i="3"/>
  <c r="AO179" i="3"/>
  <c r="AO180" i="3"/>
  <c r="AO181" i="3"/>
  <c r="AO182" i="3"/>
  <c r="AO183" i="3"/>
  <c r="AO184" i="3"/>
  <c r="AO185" i="3"/>
  <c r="AO186" i="3"/>
  <c r="AO187" i="3"/>
  <c r="AO188" i="3"/>
  <c r="AO189" i="3"/>
  <c r="AO190" i="3"/>
  <c r="AO191" i="3"/>
  <c r="AO192" i="3"/>
  <c r="AO193" i="3"/>
  <c r="AO194" i="3"/>
  <c r="AO195" i="3"/>
  <c r="AO196" i="3"/>
  <c r="AO197" i="3"/>
  <c r="AO198" i="3"/>
  <c r="AO199" i="3"/>
  <c r="AO200" i="3"/>
  <c r="AO201" i="3"/>
  <c r="AO202" i="3"/>
  <c r="AO203" i="3"/>
  <c r="AO204" i="3"/>
  <c r="AO205" i="3"/>
  <c r="AO206" i="3"/>
  <c r="AO207" i="3"/>
  <c r="AO208" i="3"/>
  <c r="AO209" i="3"/>
  <c r="AO210" i="3"/>
  <c r="AO211" i="3"/>
  <c r="AO212" i="3"/>
  <c r="AO213" i="3"/>
  <c r="AO214" i="3"/>
  <c r="AO215" i="3"/>
  <c r="AO216" i="3"/>
  <c r="AO217" i="3"/>
  <c r="AO218" i="3"/>
  <c r="AO219" i="3"/>
  <c r="AO220" i="3"/>
  <c r="AO221" i="3"/>
  <c r="AO222" i="3"/>
  <c r="AO223" i="3"/>
  <c r="AO224" i="3"/>
  <c r="AO225" i="3"/>
  <c r="AO226" i="3"/>
  <c r="AO227" i="3"/>
  <c r="AO228" i="3"/>
  <c r="AO229" i="3"/>
  <c r="AO230" i="3"/>
  <c r="AO231" i="3"/>
  <c r="AO232" i="3"/>
  <c r="AO233" i="3"/>
  <c r="AO234" i="3"/>
  <c r="AO235" i="3"/>
  <c r="AO236" i="3"/>
  <c r="AO237" i="3"/>
  <c r="AO238" i="3"/>
  <c r="AO239" i="3"/>
  <c r="AO240" i="3"/>
  <c r="AO241" i="3"/>
  <c r="AO242" i="3"/>
  <c r="AO243" i="3"/>
  <c r="AO244" i="3"/>
  <c r="AO245" i="3"/>
  <c r="AO246" i="3"/>
  <c r="AO247" i="3"/>
  <c r="AO248" i="3"/>
  <c r="AO249" i="3"/>
  <c r="AO250" i="3"/>
  <c r="AO251" i="3"/>
  <c r="AO252" i="3"/>
  <c r="AO253" i="3"/>
  <c r="AO254" i="3"/>
  <c r="AO255" i="3"/>
  <c r="AO256" i="3"/>
  <c r="AO257" i="3"/>
  <c r="AO258" i="3"/>
  <c r="AO259" i="3"/>
  <c r="AO260" i="3"/>
  <c r="AO261" i="3"/>
  <c r="AO262" i="3"/>
  <c r="AO263" i="3"/>
  <c r="AO264" i="3"/>
  <c r="AO265" i="3"/>
  <c r="AO266" i="3"/>
  <c r="AO267" i="3"/>
  <c r="AO268" i="3"/>
  <c r="AO269" i="3"/>
  <c r="AO270" i="3"/>
  <c r="AO271" i="3"/>
  <c r="AO272" i="3"/>
  <c r="AO273" i="3"/>
  <c r="AO274" i="3"/>
  <c r="AO275" i="3"/>
  <c r="AO276" i="3"/>
  <c r="AO277" i="3"/>
  <c r="AO278" i="3"/>
  <c r="AO279" i="3"/>
  <c r="AO280" i="3"/>
  <c r="AO281" i="3"/>
  <c r="AO282" i="3"/>
  <c r="AO283" i="3"/>
  <c r="AO284" i="3"/>
  <c r="AO285" i="3"/>
  <c r="AO286" i="3"/>
  <c r="AO287" i="3"/>
  <c r="AO288" i="3"/>
  <c r="AO289" i="3"/>
  <c r="AO290" i="3"/>
  <c r="AO291" i="3"/>
  <c r="AO292" i="3"/>
  <c r="AO293" i="3"/>
  <c r="AO294" i="3"/>
  <c r="AO295" i="3"/>
  <c r="AO296" i="3"/>
  <c r="AO297" i="3"/>
  <c r="AO298" i="3"/>
  <c r="AO299" i="3"/>
  <c r="AO300" i="3"/>
  <c r="AO301" i="3"/>
  <c r="AO302" i="3"/>
  <c r="AO303" i="3"/>
  <c r="AO304" i="3"/>
  <c r="AO305" i="3"/>
  <c r="AO306" i="3"/>
  <c r="AO307" i="3"/>
  <c r="AO308" i="3"/>
  <c r="AO309" i="3"/>
  <c r="AO310" i="3"/>
  <c r="AO311" i="3"/>
  <c r="AO312" i="3"/>
  <c r="AO313" i="3"/>
  <c r="AO314" i="3"/>
  <c r="AO315" i="3"/>
  <c r="AO316" i="3"/>
  <c r="AO317" i="3"/>
  <c r="AO318" i="3"/>
  <c r="AO319" i="3"/>
  <c r="AO320" i="3"/>
  <c r="AO321" i="3"/>
  <c r="AO322" i="3"/>
  <c r="AO323" i="3"/>
  <c r="AO324" i="3"/>
  <c r="AO325" i="3"/>
  <c r="AO326" i="3"/>
  <c r="AO327" i="3"/>
  <c r="AO328" i="3"/>
  <c r="AO329" i="3"/>
  <c r="AO330" i="3"/>
  <c r="AO331" i="3"/>
  <c r="AO332" i="3"/>
  <c r="AO333" i="3"/>
  <c r="AO334" i="3"/>
  <c r="AO335" i="3"/>
  <c r="AO336" i="3"/>
  <c r="AO337" i="3"/>
  <c r="AO338" i="3"/>
  <c r="AO339" i="3"/>
  <c r="AO340" i="3"/>
  <c r="AO341" i="3"/>
  <c r="AO342" i="3"/>
  <c r="AO343" i="3"/>
  <c r="AO344" i="3"/>
  <c r="AO345" i="3"/>
  <c r="AO346" i="3"/>
  <c r="AO347" i="3"/>
  <c r="AO348" i="3"/>
  <c r="AO349" i="3"/>
  <c r="AO350" i="3"/>
  <c r="AO351" i="3"/>
  <c r="AO352" i="3"/>
  <c r="AO353" i="3"/>
  <c r="AO354" i="3"/>
  <c r="AO355" i="3"/>
  <c r="AO356" i="3"/>
  <c r="AO357" i="3"/>
  <c r="AO358" i="3"/>
  <c r="AO359" i="3"/>
  <c r="AO360" i="3"/>
  <c r="AO361" i="3"/>
  <c r="AO362" i="3"/>
  <c r="AO363" i="3"/>
  <c r="AO364" i="3"/>
  <c r="AO365" i="3"/>
  <c r="AO366" i="3"/>
  <c r="AO367" i="3"/>
  <c r="AO368" i="3"/>
  <c r="AO369" i="3"/>
  <c r="AO370" i="3"/>
  <c r="AO371" i="3"/>
  <c r="AO372" i="3"/>
  <c r="AO373" i="3"/>
  <c r="AO374" i="3"/>
  <c r="AO375" i="3"/>
  <c r="AO376" i="3"/>
  <c r="AO377" i="3"/>
  <c r="AO378" i="3"/>
  <c r="AO379" i="3"/>
  <c r="AO380" i="3"/>
  <c r="AO381" i="3"/>
  <c r="AO382" i="3"/>
  <c r="AO383" i="3"/>
  <c r="AO384" i="3"/>
  <c r="AO385" i="3"/>
  <c r="AO386" i="3"/>
  <c r="AO387" i="3"/>
  <c r="AO388" i="3"/>
  <c r="AO389" i="3"/>
  <c r="AO390" i="3"/>
  <c r="AO391" i="3"/>
  <c r="AO392" i="3"/>
  <c r="AO393" i="3"/>
  <c r="AO394" i="3"/>
  <c r="AO395" i="3"/>
  <c r="AO396" i="3"/>
  <c r="AO397" i="3"/>
  <c r="AO398" i="3"/>
  <c r="AO399" i="3"/>
  <c r="AO400" i="3"/>
  <c r="AO401" i="3"/>
  <c r="AO402" i="3"/>
  <c r="AO403" i="3"/>
  <c r="AO404" i="3"/>
  <c r="AO405" i="3"/>
  <c r="AO406" i="3"/>
  <c r="AO407" i="3"/>
  <c r="AO408" i="3"/>
  <c r="AO409" i="3"/>
  <c r="AO410" i="3"/>
  <c r="AO411" i="3"/>
  <c r="AO412" i="3"/>
  <c r="AO413" i="3"/>
  <c r="AO414" i="3"/>
  <c r="AO415" i="3"/>
  <c r="AO416" i="3"/>
  <c r="AO417" i="3"/>
  <c r="AO418" i="3"/>
  <c r="AO419" i="3"/>
  <c r="AO420" i="3"/>
  <c r="AO421" i="3"/>
  <c r="AO422" i="3"/>
  <c r="AO423" i="3"/>
  <c r="AO424" i="3"/>
  <c r="AO425" i="3"/>
  <c r="AO426" i="3"/>
  <c r="AO427" i="3"/>
  <c r="AO428" i="3"/>
  <c r="AO429" i="3"/>
  <c r="AO430" i="3"/>
  <c r="AO431" i="3"/>
  <c r="AO432" i="3"/>
  <c r="AO433" i="3"/>
  <c r="AO434" i="3"/>
  <c r="AO435" i="3"/>
  <c r="AO436" i="3"/>
  <c r="AO437" i="3"/>
  <c r="AO438" i="3"/>
  <c r="AO439" i="3"/>
  <c r="AO440" i="3"/>
  <c r="AO441" i="3"/>
  <c r="AO442" i="3"/>
  <c r="AO443" i="3"/>
  <c r="AO444" i="3"/>
  <c r="AO445" i="3"/>
  <c r="AO446" i="3"/>
  <c r="AO447" i="3"/>
  <c r="AO448" i="3"/>
  <c r="AO449" i="3"/>
  <c r="AO450" i="3"/>
  <c r="AO451" i="3"/>
  <c r="AO452" i="3"/>
  <c r="AO453" i="3"/>
  <c r="AO454" i="3"/>
  <c r="AO455" i="3"/>
  <c r="AO456" i="3"/>
  <c r="AO457" i="3"/>
  <c r="AO458" i="3"/>
  <c r="AO459" i="3"/>
  <c r="AO460" i="3"/>
  <c r="AO461" i="3"/>
  <c r="AO462" i="3"/>
  <c r="AO463" i="3"/>
  <c r="AO464" i="3"/>
  <c r="AO465" i="3"/>
  <c r="AO466" i="3"/>
  <c r="AO467" i="3"/>
  <c r="AO468" i="3"/>
  <c r="AO469" i="3"/>
  <c r="AO470" i="3"/>
  <c r="AO471" i="3"/>
  <c r="AO472" i="3"/>
  <c r="AO473" i="3"/>
  <c r="AO474" i="3"/>
  <c r="AO475" i="3"/>
  <c r="AO476" i="3"/>
  <c r="AO477" i="3"/>
  <c r="AO478" i="3"/>
  <c r="AO479" i="3"/>
  <c r="AO480" i="3"/>
  <c r="AO481" i="3"/>
  <c r="AO482" i="3"/>
  <c r="AO483" i="3"/>
  <c r="AO484" i="3"/>
  <c r="AO485" i="3"/>
  <c r="AO486" i="3"/>
  <c r="AO487" i="3"/>
  <c r="AO488" i="3"/>
  <c r="AO489" i="3"/>
  <c r="AO490" i="3"/>
  <c r="AO491" i="3"/>
  <c r="AO492" i="3"/>
  <c r="AO493" i="3"/>
  <c r="AO494" i="3"/>
  <c r="AO495" i="3"/>
  <c r="AO496" i="3"/>
  <c r="AO497" i="3"/>
  <c r="AO498" i="3"/>
  <c r="AO499" i="3"/>
  <c r="AO500" i="3"/>
  <c r="AO501" i="3"/>
  <c r="AO502" i="3"/>
  <c r="AO503" i="3"/>
  <c r="AO504" i="3"/>
  <c r="AO505" i="3"/>
  <c r="AO506" i="3"/>
  <c r="AO507" i="3"/>
  <c r="AO508" i="3"/>
  <c r="AO509" i="3"/>
  <c r="AO510" i="3"/>
  <c r="AO511" i="3"/>
  <c r="AO512" i="3"/>
  <c r="AO513" i="3"/>
  <c r="AO514" i="3"/>
  <c r="AO515" i="3"/>
  <c r="AO516" i="3"/>
  <c r="AO517" i="3"/>
  <c r="AO518" i="3"/>
  <c r="AO519" i="3"/>
  <c r="AO520" i="3"/>
  <c r="AO521" i="3"/>
  <c r="AO522" i="3"/>
  <c r="AO523" i="3"/>
  <c r="AO524" i="3"/>
  <c r="AO525" i="3"/>
  <c r="AO526" i="3"/>
  <c r="AO527" i="3"/>
  <c r="AO528" i="3"/>
  <c r="AO529" i="3"/>
  <c r="AO530" i="3"/>
  <c r="AO531" i="3"/>
  <c r="AO532" i="3"/>
  <c r="AO533" i="3"/>
  <c r="AO534" i="3"/>
  <c r="AO535" i="3"/>
  <c r="AO536" i="3"/>
  <c r="AO537" i="3"/>
  <c r="AO538" i="3"/>
  <c r="AO539" i="3"/>
  <c r="AO540" i="3"/>
  <c r="AO541" i="3"/>
  <c r="AO542" i="3"/>
  <c r="AO543" i="3"/>
  <c r="AO544" i="3"/>
  <c r="AO545" i="3"/>
  <c r="AO546" i="3"/>
  <c r="AO547" i="3"/>
  <c r="AO548" i="3"/>
  <c r="AO549" i="3"/>
  <c r="AO550" i="3"/>
  <c r="AO551" i="3"/>
  <c r="AO552" i="3"/>
  <c r="AO553" i="3"/>
  <c r="AO554" i="3"/>
  <c r="AO555" i="3"/>
  <c r="AO556" i="3"/>
  <c r="AO557" i="3"/>
  <c r="AO558" i="3"/>
  <c r="AO559" i="3"/>
  <c r="AO560" i="3"/>
  <c r="AO561" i="3"/>
  <c r="AO562" i="3"/>
  <c r="AO563" i="3"/>
  <c r="AO564" i="3"/>
  <c r="AO565" i="3"/>
  <c r="AO566" i="3"/>
  <c r="AO567" i="3"/>
  <c r="AO568" i="3"/>
  <c r="AO569" i="3"/>
  <c r="AO570" i="3"/>
  <c r="AO571" i="3"/>
  <c r="AO572" i="3"/>
  <c r="AO573" i="3"/>
  <c r="AO574" i="3"/>
  <c r="AO575" i="3"/>
  <c r="AO576" i="3"/>
  <c r="AO577" i="3"/>
  <c r="AO578" i="3"/>
  <c r="AO579" i="3"/>
  <c r="AO580" i="3"/>
  <c r="AO581" i="3"/>
  <c r="AO582" i="3"/>
  <c r="AO583" i="3"/>
  <c r="AO584" i="3"/>
  <c r="AO585" i="3"/>
  <c r="AO586" i="3"/>
  <c r="AO587" i="3"/>
  <c r="AO588" i="3"/>
  <c r="AO589" i="3"/>
  <c r="AO590" i="3"/>
  <c r="AO591" i="3"/>
  <c r="AO592" i="3"/>
  <c r="AO593" i="3"/>
  <c r="AO594" i="3"/>
  <c r="AO595" i="3"/>
  <c r="AO596" i="3"/>
  <c r="AO597" i="3"/>
  <c r="AO598" i="3"/>
  <c r="AO599" i="3"/>
  <c r="AO600" i="3"/>
  <c r="AO601" i="3"/>
  <c r="AO602" i="3"/>
  <c r="AO603" i="3"/>
  <c r="AO604" i="3"/>
  <c r="AO605" i="3"/>
  <c r="AO606" i="3"/>
  <c r="AO607" i="3"/>
  <c r="AO608" i="3"/>
  <c r="AO609" i="3"/>
  <c r="AO610" i="3"/>
  <c r="AO611" i="3"/>
  <c r="AO612" i="3"/>
  <c r="AO613" i="3"/>
  <c r="AO614" i="3"/>
  <c r="AO615" i="3"/>
  <c r="AO616" i="3"/>
  <c r="AO617" i="3"/>
  <c r="AO618" i="3"/>
  <c r="AO619" i="3"/>
  <c r="AO620" i="3"/>
  <c r="AO621" i="3"/>
  <c r="AO622" i="3"/>
  <c r="AO623" i="3"/>
  <c r="AO624" i="3"/>
  <c r="AO625" i="3"/>
  <c r="AO626" i="3"/>
  <c r="AO627" i="3"/>
  <c r="AO628" i="3"/>
  <c r="AO629" i="3"/>
  <c r="AO630" i="3"/>
  <c r="AO631" i="3"/>
  <c r="AO632" i="3"/>
  <c r="AO633" i="3"/>
  <c r="AO634" i="3"/>
  <c r="AO635" i="3"/>
  <c r="AO636" i="3"/>
  <c r="AO637" i="3"/>
  <c r="AO638" i="3"/>
  <c r="AO639" i="3"/>
  <c r="AO640" i="3"/>
  <c r="AO641" i="3"/>
  <c r="AO642" i="3"/>
  <c r="AO643" i="3"/>
  <c r="AO644" i="3"/>
  <c r="AO645" i="3"/>
  <c r="AO646" i="3"/>
  <c r="AO647" i="3"/>
  <c r="AO648" i="3"/>
  <c r="AO649" i="3"/>
  <c r="AO650" i="3"/>
  <c r="AO651" i="3"/>
  <c r="AO652" i="3"/>
  <c r="AO653" i="3"/>
  <c r="AO654" i="3"/>
  <c r="AO655" i="3"/>
  <c r="AO656" i="3"/>
  <c r="AO657" i="3"/>
  <c r="AO658" i="3"/>
  <c r="AO659" i="3"/>
  <c r="AO660" i="3"/>
  <c r="AO661" i="3"/>
  <c r="AO662" i="3"/>
  <c r="AO663" i="3"/>
  <c r="AO664" i="3"/>
  <c r="AO665" i="3"/>
  <c r="AO666" i="3"/>
  <c r="AO667" i="3"/>
  <c r="AO668" i="3"/>
  <c r="AO669" i="3"/>
  <c r="AO670" i="3"/>
  <c r="AO671" i="3"/>
  <c r="AO672" i="3"/>
  <c r="AO673" i="3"/>
  <c r="AO674" i="3"/>
  <c r="AO675" i="3"/>
  <c r="AO676" i="3"/>
  <c r="AO677" i="3"/>
  <c r="AO678" i="3"/>
  <c r="AO679" i="3"/>
  <c r="AO680" i="3"/>
  <c r="AO681" i="3"/>
  <c r="AO682" i="3"/>
  <c r="AO683" i="3"/>
  <c r="AO684" i="3"/>
  <c r="AO685" i="3"/>
  <c r="AO686" i="3"/>
  <c r="AO687" i="3"/>
  <c r="AO688" i="3"/>
  <c r="AO689" i="3"/>
  <c r="AO690" i="3"/>
  <c r="AO691" i="3"/>
  <c r="AO692" i="3"/>
  <c r="AO693" i="3"/>
  <c r="AO694" i="3"/>
  <c r="AO695" i="3"/>
  <c r="AO696" i="3"/>
  <c r="AO697" i="3"/>
  <c r="AO698" i="3"/>
  <c r="AO699" i="3"/>
  <c r="AO700" i="3"/>
  <c r="AO701" i="3"/>
  <c r="AO702" i="3"/>
  <c r="AO703" i="3"/>
  <c r="AO704" i="3"/>
  <c r="AO705" i="3"/>
  <c r="AO706" i="3"/>
  <c r="AO707" i="3"/>
  <c r="AO708" i="3"/>
  <c r="AO709" i="3"/>
  <c r="AO710" i="3"/>
  <c r="AO711" i="3"/>
  <c r="AO712" i="3"/>
  <c r="AO713" i="3"/>
  <c r="AO714" i="3"/>
  <c r="AO715" i="3"/>
  <c r="AO716" i="3"/>
  <c r="AO717" i="3"/>
  <c r="AO718" i="3"/>
  <c r="AO719" i="3"/>
  <c r="AO720" i="3"/>
  <c r="AO721" i="3"/>
  <c r="AO722" i="3"/>
  <c r="AO3" i="3"/>
  <c r="AI3" i="3"/>
  <c r="AC3" i="3"/>
  <c r="K3" i="3"/>
  <c r="W3" i="3"/>
  <c r="Q3" i="3"/>
  <c r="I8" i="3" l="1"/>
  <c r="I72" i="3"/>
  <c r="I136" i="3"/>
  <c r="I200" i="3"/>
  <c r="I264" i="3"/>
  <c r="I328" i="3"/>
  <c r="I392" i="3"/>
  <c r="I456" i="3"/>
  <c r="I341" i="3"/>
  <c r="I405" i="3"/>
  <c r="I469" i="3"/>
  <c r="I16" i="3"/>
  <c r="I80" i="3"/>
  <c r="I144" i="3"/>
  <c r="I208" i="3"/>
  <c r="I272" i="3"/>
  <c r="I336" i="3"/>
  <c r="I400" i="3"/>
  <c r="I464" i="3"/>
  <c r="I349" i="3"/>
  <c r="I413" i="3"/>
  <c r="I477" i="3"/>
  <c r="I488" i="3"/>
  <c r="I24" i="3"/>
  <c r="I88" i="3"/>
  <c r="I152" i="3"/>
  <c r="I216" i="3"/>
  <c r="I280" i="3"/>
  <c r="I344" i="3"/>
  <c r="I408" i="3"/>
  <c r="I472" i="3"/>
  <c r="I516" i="3"/>
  <c r="I580" i="3"/>
  <c r="I644" i="3"/>
  <c r="I708" i="3"/>
  <c r="I357" i="3"/>
  <c r="I421" i="3"/>
  <c r="I485" i="3"/>
  <c r="I496" i="3"/>
  <c r="I560" i="3"/>
  <c r="I624" i="3"/>
  <c r="I688" i="3"/>
  <c r="I32" i="3"/>
  <c r="I96" i="3"/>
  <c r="I160" i="3"/>
  <c r="I224" i="3"/>
  <c r="I288" i="3"/>
  <c r="I352" i="3"/>
  <c r="I416" i="3"/>
  <c r="I480" i="3"/>
  <c r="I524" i="3"/>
  <c r="I588" i="3"/>
  <c r="I652" i="3"/>
  <c r="I716" i="3"/>
  <c r="I365" i="3"/>
  <c r="I429" i="3"/>
  <c r="I504" i="3"/>
  <c r="I40" i="3"/>
  <c r="I104" i="3"/>
  <c r="I168" i="3"/>
  <c r="I232" i="3"/>
  <c r="I296" i="3"/>
  <c r="I360" i="3"/>
  <c r="I424" i="3"/>
  <c r="I701" i="3"/>
  <c r="I373" i="3"/>
  <c r="I437" i="3"/>
  <c r="I501" i="3"/>
  <c r="I565" i="3"/>
  <c r="I629" i="3"/>
  <c r="I693" i="3"/>
  <c r="I512" i="3"/>
  <c r="I576" i="3"/>
  <c r="I640" i="3"/>
  <c r="I48" i="3"/>
  <c r="I112" i="3"/>
  <c r="I176" i="3"/>
  <c r="I240" i="3"/>
  <c r="I304" i="3"/>
  <c r="I368" i="3"/>
  <c r="I432" i="3"/>
  <c r="I540" i="3"/>
  <c r="I604" i="3"/>
  <c r="I668" i="3"/>
  <c r="I317" i="3"/>
  <c r="I381" i="3"/>
  <c r="I445" i="3"/>
  <c r="I509" i="3"/>
  <c r="I573" i="3"/>
  <c r="I637" i="3"/>
  <c r="I709" i="3"/>
  <c r="I520" i="3"/>
  <c r="I584" i="3"/>
  <c r="I648" i="3"/>
  <c r="I712" i="3"/>
  <c r="I56" i="3"/>
  <c r="I120" i="3"/>
  <c r="I184" i="3"/>
  <c r="I248" i="3"/>
  <c r="I312" i="3"/>
  <c r="I376" i="3"/>
  <c r="I440" i="3"/>
  <c r="I548" i="3"/>
  <c r="I612" i="3"/>
  <c r="I676" i="3"/>
  <c r="I325" i="3"/>
  <c r="I389" i="3"/>
  <c r="I453" i="3"/>
  <c r="I517" i="3"/>
  <c r="I581" i="3"/>
  <c r="I645" i="3"/>
  <c r="I717" i="3"/>
  <c r="I528" i="3"/>
  <c r="I592" i="3"/>
  <c r="I656" i="3"/>
  <c r="I721" i="3"/>
  <c r="I722" i="3"/>
  <c r="I64" i="3"/>
  <c r="I128" i="3"/>
  <c r="I192" i="3"/>
  <c r="I256" i="3"/>
  <c r="I320" i="3"/>
  <c r="I384" i="3"/>
  <c r="I448" i="3"/>
  <c r="I492" i="3"/>
  <c r="I556" i="3"/>
  <c r="I620" i="3"/>
  <c r="I684" i="3"/>
  <c r="I333" i="3"/>
  <c r="I397" i="3"/>
  <c r="I461" i="3"/>
  <c r="I525" i="3"/>
  <c r="I589" i="3"/>
  <c r="I653" i="3"/>
  <c r="I536" i="3"/>
  <c r="I600" i="3"/>
  <c r="I664" i="3"/>
  <c r="I720" i="3"/>
  <c r="E4" i="3" l="1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3" i="3"/>
  <c r="U666" i="3" l="1"/>
  <c r="Z666" i="3"/>
  <c r="AF666" i="3"/>
  <c r="AL666" i="3"/>
  <c r="AR666" i="3"/>
  <c r="N666" i="3"/>
  <c r="U594" i="3"/>
  <c r="Z594" i="3"/>
  <c r="AF594" i="3"/>
  <c r="AL594" i="3"/>
  <c r="AR594" i="3"/>
  <c r="N594" i="3"/>
  <c r="U538" i="3"/>
  <c r="Z538" i="3"/>
  <c r="AF538" i="3"/>
  <c r="AL538" i="3"/>
  <c r="AR538" i="3"/>
  <c r="N538" i="3"/>
  <c r="U474" i="3"/>
  <c r="Z474" i="3"/>
  <c r="AF474" i="3"/>
  <c r="AL474" i="3"/>
  <c r="AR474" i="3"/>
  <c r="N474" i="3"/>
  <c r="U394" i="3"/>
  <c r="Z394" i="3"/>
  <c r="AF394" i="3"/>
  <c r="AR394" i="3"/>
  <c r="AL394" i="3"/>
  <c r="N394" i="3"/>
  <c r="U322" i="3"/>
  <c r="Z322" i="3"/>
  <c r="AF322" i="3"/>
  <c r="AL322" i="3"/>
  <c r="AR322" i="3"/>
  <c r="N322" i="3"/>
  <c r="U234" i="3"/>
  <c r="Z234" i="3"/>
  <c r="AF234" i="3"/>
  <c r="AR234" i="3"/>
  <c r="AL234" i="3"/>
  <c r="N234" i="3"/>
  <c r="U162" i="3"/>
  <c r="Z162" i="3"/>
  <c r="AF162" i="3"/>
  <c r="AL162" i="3"/>
  <c r="AR162" i="3"/>
  <c r="N162" i="3"/>
  <c r="U34" i="3"/>
  <c r="Z34" i="3"/>
  <c r="AF34" i="3"/>
  <c r="AL34" i="3"/>
  <c r="AR34" i="3"/>
  <c r="N34" i="3"/>
  <c r="AR3" i="3"/>
  <c r="AL3" i="3"/>
  <c r="AF3" i="3"/>
  <c r="Z3" i="3"/>
  <c r="U3" i="3"/>
  <c r="U715" i="3"/>
  <c r="Z715" i="3"/>
  <c r="AF715" i="3"/>
  <c r="AL715" i="3"/>
  <c r="AR715" i="3"/>
  <c r="N715" i="3"/>
  <c r="U707" i="3"/>
  <c r="Z707" i="3"/>
  <c r="AF707" i="3"/>
  <c r="AL707" i="3"/>
  <c r="AR707" i="3"/>
  <c r="N707" i="3"/>
  <c r="U699" i="3"/>
  <c r="Z699" i="3"/>
  <c r="AF699" i="3"/>
  <c r="AL699" i="3"/>
  <c r="AR699" i="3"/>
  <c r="N699" i="3"/>
  <c r="U691" i="3"/>
  <c r="Z691" i="3"/>
  <c r="AF691" i="3"/>
  <c r="AL691" i="3"/>
  <c r="AR691" i="3"/>
  <c r="N691" i="3"/>
  <c r="U683" i="3"/>
  <c r="Z683" i="3"/>
  <c r="AF683" i="3"/>
  <c r="AL683" i="3"/>
  <c r="AR683" i="3"/>
  <c r="N683" i="3"/>
  <c r="U675" i="3"/>
  <c r="Z675" i="3"/>
  <c r="AF675" i="3"/>
  <c r="AL675" i="3"/>
  <c r="AR675" i="3"/>
  <c r="N675" i="3"/>
  <c r="U667" i="3"/>
  <c r="Z667" i="3"/>
  <c r="AF667" i="3"/>
  <c r="AL667" i="3"/>
  <c r="AR667" i="3"/>
  <c r="N667" i="3"/>
  <c r="U659" i="3"/>
  <c r="Z659" i="3"/>
  <c r="AF659" i="3"/>
  <c r="AL659" i="3"/>
  <c r="AR659" i="3"/>
  <c r="N659" i="3"/>
  <c r="U651" i="3"/>
  <c r="Z651" i="3"/>
  <c r="AF651" i="3"/>
  <c r="AL651" i="3"/>
  <c r="AR651" i="3"/>
  <c r="N651" i="3"/>
  <c r="U643" i="3"/>
  <c r="Z643" i="3"/>
  <c r="AF643" i="3"/>
  <c r="AL643" i="3"/>
  <c r="AR643" i="3"/>
  <c r="N643" i="3"/>
  <c r="U635" i="3"/>
  <c r="Z635" i="3"/>
  <c r="AF635" i="3"/>
  <c r="AL635" i="3"/>
  <c r="AR635" i="3"/>
  <c r="N635" i="3"/>
  <c r="U627" i="3"/>
  <c r="Z627" i="3"/>
  <c r="AF627" i="3"/>
  <c r="AL627" i="3"/>
  <c r="AR627" i="3"/>
  <c r="N627" i="3"/>
  <c r="U619" i="3"/>
  <c r="Z619" i="3"/>
  <c r="AF619" i="3"/>
  <c r="AL619" i="3"/>
  <c r="AR619" i="3"/>
  <c r="N619" i="3"/>
  <c r="U611" i="3"/>
  <c r="Z611" i="3"/>
  <c r="AF611" i="3"/>
  <c r="AL611" i="3"/>
  <c r="AR611" i="3"/>
  <c r="N611" i="3"/>
  <c r="U603" i="3"/>
  <c r="Z603" i="3"/>
  <c r="AF603" i="3"/>
  <c r="AL603" i="3"/>
  <c r="AR603" i="3"/>
  <c r="N603" i="3"/>
  <c r="U595" i="3"/>
  <c r="Z595" i="3"/>
  <c r="AF595" i="3"/>
  <c r="AL595" i="3"/>
  <c r="AR595" i="3"/>
  <c r="N595" i="3"/>
  <c r="U587" i="3"/>
  <c r="Z587" i="3"/>
  <c r="AF587" i="3"/>
  <c r="AL587" i="3"/>
  <c r="AR587" i="3"/>
  <c r="N587" i="3"/>
  <c r="U579" i="3"/>
  <c r="Z579" i="3"/>
  <c r="AF579" i="3"/>
  <c r="AL579" i="3"/>
  <c r="AR579" i="3"/>
  <c r="N579" i="3"/>
  <c r="U571" i="3"/>
  <c r="Z571" i="3"/>
  <c r="AF571" i="3"/>
  <c r="AL571" i="3"/>
  <c r="AR571" i="3"/>
  <c r="N571" i="3"/>
  <c r="U563" i="3"/>
  <c r="Z563" i="3"/>
  <c r="AF563" i="3"/>
  <c r="AL563" i="3"/>
  <c r="AR563" i="3"/>
  <c r="N563" i="3"/>
  <c r="U555" i="3"/>
  <c r="Z555" i="3"/>
  <c r="AF555" i="3"/>
  <c r="AL555" i="3"/>
  <c r="AR555" i="3"/>
  <c r="N555" i="3"/>
  <c r="U547" i="3"/>
  <c r="Z547" i="3"/>
  <c r="AF547" i="3"/>
  <c r="AL547" i="3"/>
  <c r="AR547" i="3"/>
  <c r="N547" i="3"/>
  <c r="U539" i="3"/>
  <c r="Z539" i="3"/>
  <c r="AF539" i="3"/>
  <c r="AL539" i="3"/>
  <c r="AR539" i="3"/>
  <c r="N539" i="3"/>
  <c r="U531" i="3"/>
  <c r="Z531" i="3"/>
  <c r="AF531" i="3"/>
  <c r="AL531" i="3"/>
  <c r="AR531" i="3"/>
  <c r="N531" i="3"/>
  <c r="U523" i="3"/>
  <c r="Z523" i="3"/>
  <c r="AF523" i="3"/>
  <c r="AL523" i="3"/>
  <c r="AR523" i="3"/>
  <c r="N523" i="3"/>
  <c r="U515" i="3"/>
  <c r="Z515" i="3"/>
  <c r="AF515" i="3"/>
  <c r="AL515" i="3"/>
  <c r="AR515" i="3"/>
  <c r="N515" i="3"/>
  <c r="U507" i="3"/>
  <c r="Z507" i="3"/>
  <c r="AF507" i="3"/>
  <c r="AL507" i="3"/>
  <c r="AR507" i="3"/>
  <c r="N507" i="3"/>
  <c r="U499" i="3"/>
  <c r="Z499" i="3"/>
  <c r="AF499" i="3"/>
  <c r="AL499" i="3"/>
  <c r="AR499" i="3"/>
  <c r="N499" i="3"/>
  <c r="U491" i="3"/>
  <c r="Z491" i="3"/>
  <c r="AF491" i="3"/>
  <c r="AL491" i="3"/>
  <c r="AR491" i="3"/>
  <c r="N491" i="3"/>
  <c r="U483" i="3"/>
  <c r="Z483" i="3"/>
  <c r="AF483" i="3"/>
  <c r="AL483" i="3"/>
  <c r="AR483" i="3"/>
  <c r="N483" i="3"/>
  <c r="U475" i="3"/>
  <c r="Z475" i="3"/>
  <c r="AF475" i="3"/>
  <c r="AL475" i="3"/>
  <c r="AR475" i="3"/>
  <c r="N475" i="3"/>
  <c r="U467" i="3"/>
  <c r="Z467" i="3"/>
  <c r="AF467" i="3"/>
  <c r="AL467" i="3"/>
  <c r="AR467" i="3"/>
  <c r="N467" i="3"/>
  <c r="U459" i="3"/>
  <c r="Z459" i="3"/>
  <c r="AF459" i="3"/>
  <c r="AL459" i="3"/>
  <c r="AR459" i="3"/>
  <c r="N459" i="3"/>
  <c r="U451" i="3"/>
  <c r="Z451" i="3"/>
  <c r="AF451" i="3"/>
  <c r="AL451" i="3"/>
  <c r="AR451" i="3"/>
  <c r="N451" i="3"/>
  <c r="U443" i="3"/>
  <c r="Z443" i="3"/>
  <c r="AF443" i="3"/>
  <c r="AL443" i="3"/>
  <c r="AR443" i="3"/>
  <c r="N443" i="3"/>
  <c r="U435" i="3"/>
  <c r="Z435" i="3"/>
  <c r="AF435" i="3"/>
  <c r="AL435" i="3"/>
  <c r="AR435" i="3"/>
  <c r="N435" i="3"/>
  <c r="U427" i="3"/>
  <c r="Z427" i="3"/>
  <c r="AF427" i="3"/>
  <c r="AL427" i="3"/>
  <c r="AR427" i="3"/>
  <c r="N427" i="3"/>
  <c r="U419" i="3"/>
  <c r="Z419" i="3"/>
  <c r="AF419" i="3"/>
  <c r="AL419" i="3"/>
  <c r="AR419" i="3"/>
  <c r="N419" i="3"/>
  <c r="U411" i="3"/>
  <c r="Z411" i="3"/>
  <c r="AF411" i="3"/>
  <c r="AL411" i="3"/>
  <c r="AR411" i="3"/>
  <c r="N411" i="3"/>
  <c r="U403" i="3"/>
  <c r="Z403" i="3"/>
  <c r="AF403" i="3"/>
  <c r="AL403" i="3"/>
  <c r="AR403" i="3"/>
  <c r="N403" i="3"/>
  <c r="U395" i="3"/>
  <c r="Z395" i="3"/>
  <c r="AF395" i="3"/>
  <c r="AL395" i="3"/>
  <c r="AR395" i="3"/>
  <c r="N395" i="3"/>
  <c r="U387" i="3"/>
  <c r="Z387" i="3"/>
  <c r="AF387" i="3"/>
  <c r="AL387" i="3"/>
  <c r="AR387" i="3"/>
  <c r="N387" i="3"/>
  <c r="U379" i="3"/>
  <c r="Z379" i="3"/>
  <c r="AF379" i="3"/>
  <c r="AL379" i="3"/>
  <c r="AR379" i="3"/>
  <c r="N379" i="3"/>
  <c r="U371" i="3"/>
  <c r="Z371" i="3"/>
  <c r="AF371" i="3"/>
  <c r="AL371" i="3"/>
  <c r="AR371" i="3"/>
  <c r="N371" i="3"/>
  <c r="U363" i="3"/>
  <c r="Z363" i="3"/>
  <c r="AF363" i="3"/>
  <c r="AL363" i="3"/>
  <c r="AR363" i="3"/>
  <c r="N363" i="3"/>
  <c r="U355" i="3"/>
  <c r="Z355" i="3"/>
  <c r="AF355" i="3"/>
  <c r="AL355" i="3"/>
  <c r="AR355" i="3"/>
  <c r="N355" i="3"/>
  <c r="U347" i="3"/>
  <c r="Z347" i="3"/>
  <c r="AF347" i="3"/>
  <c r="AL347" i="3"/>
  <c r="AR347" i="3"/>
  <c r="N347" i="3"/>
  <c r="U339" i="3"/>
  <c r="Z339" i="3"/>
  <c r="AF339" i="3"/>
  <c r="AL339" i="3"/>
  <c r="AR339" i="3"/>
  <c r="N339" i="3"/>
  <c r="U331" i="3"/>
  <c r="Z331" i="3"/>
  <c r="AF331" i="3"/>
  <c r="AL331" i="3"/>
  <c r="AR331" i="3"/>
  <c r="N331" i="3"/>
  <c r="U323" i="3"/>
  <c r="Z323" i="3"/>
  <c r="AF323" i="3"/>
  <c r="AL323" i="3"/>
  <c r="AR323" i="3"/>
  <c r="N323" i="3"/>
  <c r="U315" i="3"/>
  <c r="Z315" i="3"/>
  <c r="AF315" i="3"/>
  <c r="AL315" i="3"/>
  <c r="AR315" i="3"/>
  <c r="N315" i="3"/>
  <c r="U307" i="3"/>
  <c r="Z307" i="3"/>
  <c r="AF307" i="3"/>
  <c r="AL307" i="3"/>
  <c r="AR307" i="3"/>
  <c r="N307" i="3"/>
  <c r="U299" i="3"/>
  <c r="Z299" i="3"/>
  <c r="AF299" i="3"/>
  <c r="AL299" i="3"/>
  <c r="AR299" i="3"/>
  <c r="N299" i="3"/>
  <c r="U291" i="3"/>
  <c r="Z291" i="3"/>
  <c r="AF291" i="3"/>
  <c r="AL291" i="3"/>
  <c r="AR291" i="3"/>
  <c r="N291" i="3"/>
  <c r="U283" i="3"/>
  <c r="Z283" i="3"/>
  <c r="AF283" i="3"/>
  <c r="AL283" i="3"/>
  <c r="AR283" i="3"/>
  <c r="N283" i="3"/>
  <c r="U275" i="3"/>
  <c r="Z275" i="3"/>
  <c r="AF275" i="3"/>
  <c r="AL275" i="3"/>
  <c r="AR275" i="3"/>
  <c r="N275" i="3"/>
  <c r="U267" i="3"/>
  <c r="Z267" i="3"/>
  <c r="AF267" i="3"/>
  <c r="AL267" i="3"/>
  <c r="AR267" i="3"/>
  <c r="N267" i="3"/>
  <c r="U259" i="3"/>
  <c r="Z259" i="3"/>
  <c r="AF259" i="3"/>
  <c r="AL259" i="3"/>
  <c r="AR259" i="3"/>
  <c r="N259" i="3"/>
  <c r="U251" i="3"/>
  <c r="Z251" i="3"/>
  <c r="AF251" i="3"/>
  <c r="AL251" i="3"/>
  <c r="AR251" i="3"/>
  <c r="N251" i="3"/>
  <c r="U243" i="3"/>
  <c r="Z243" i="3"/>
  <c r="AF243" i="3"/>
  <c r="AL243" i="3"/>
  <c r="AR243" i="3"/>
  <c r="N243" i="3"/>
  <c r="U235" i="3"/>
  <c r="Z235" i="3"/>
  <c r="AF235" i="3"/>
  <c r="AL235" i="3"/>
  <c r="AR235" i="3"/>
  <c r="N235" i="3"/>
  <c r="U227" i="3"/>
  <c r="Z227" i="3"/>
  <c r="AF227" i="3"/>
  <c r="AL227" i="3"/>
  <c r="AR227" i="3"/>
  <c r="N227" i="3"/>
  <c r="U219" i="3"/>
  <c r="Z219" i="3"/>
  <c r="AF219" i="3"/>
  <c r="AL219" i="3"/>
  <c r="AR219" i="3"/>
  <c r="N219" i="3"/>
  <c r="U211" i="3"/>
  <c r="Z211" i="3"/>
  <c r="AF211" i="3"/>
  <c r="AL211" i="3"/>
  <c r="AR211" i="3"/>
  <c r="N211" i="3"/>
  <c r="U203" i="3"/>
  <c r="Z203" i="3"/>
  <c r="AF203" i="3"/>
  <c r="AR203" i="3"/>
  <c r="AL203" i="3"/>
  <c r="N203" i="3"/>
  <c r="U195" i="3"/>
  <c r="Z195" i="3"/>
  <c r="AF195" i="3"/>
  <c r="AL195" i="3"/>
  <c r="AR195" i="3"/>
  <c r="N195" i="3"/>
  <c r="U187" i="3"/>
  <c r="Z187" i="3"/>
  <c r="AF187" i="3"/>
  <c r="AL187" i="3"/>
  <c r="AR187" i="3"/>
  <c r="N187" i="3"/>
  <c r="U179" i="3"/>
  <c r="Z179" i="3"/>
  <c r="AF179" i="3"/>
  <c r="AL179" i="3"/>
  <c r="AR179" i="3"/>
  <c r="N179" i="3"/>
  <c r="U171" i="3"/>
  <c r="Z171" i="3"/>
  <c r="AF171" i="3"/>
  <c r="AL171" i="3"/>
  <c r="AR171" i="3"/>
  <c r="N171" i="3"/>
  <c r="U163" i="3"/>
  <c r="Z163" i="3"/>
  <c r="AF163" i="3"/>
  <c r="AL163" i="3"/>
  <c r="AR163" i="3"/>
  <c r="N163" i="3"/>
  <c r="U155" i="3"/>
  <c r="Z155" i="3"/>
  <c r="AF155" i="3"/>
  <c r="AL155" i="3"/>
  <c r="AR155" i="3"/>
  <c r="N155" i="3"/>
  <c r="U147" i="3"/>
  <c r="Z147" i="3"/>
  <c r="AF147" i="3"/>
  <c r="AL147" i="3"/>
  <c r="AR147" i="3"/>
  <c r="N147" i="3"/>
  <c r="U139" i="3"/>
  <c r="Z139" i="3"/>
  <c r="AF139" i="3"/>
  <c r="AL139" i="3"/>
  <c r="AR139" i="3"/>
  <c r="N139" i="3"/>
  <c r="U131" i="3"/>
  <c r="Z131" i="3"/>
  <c r="AF131" i="3"/>
  <c r="AL131" i="3"/>
  <c r="AR131" i="3"/>
  <c r="N131" i="3"/>
  <c r="U123" i="3"/>
  <c r="Z123" i="3"/>
  <c r="AF123" i="3"/>
  <c r="AL123" i="3"/>
  <c r="AR123" i="3"/>
  <c r="N123" i="3"/>
  <c r="U115" i="3"/>
  <c r="Z115" i="3"/>
  <c r="AF115" i="3"/>
  <c r="AL115" i="3"/>
  <c r="AR115" i="3"/>
  <c r="N115" i="3"/>
  <c r="U107" i="3"/>
  <c r="Z107" i="3"/>
  <c r="AF107" i="3"/>
  <c r="AR107" i="3"/>
  <c r="AL107" i="3"/>
  <c r="N107" i="3"/>
  <c r="U99" i="3"/>
  <c r="Z99" i="3"/>
  <c r="AF99" i="3"/>
  <c r="AL99" i="3"/>
  <c r="AR99" i="3"/>
  <c r="N99" i="3"/>
  <c r="U91" i="3"/>
  <c r="Z91" i="3"/>
  <c r="AF91" i="3"/>
  <c r="AL91" i="3"/>
  <c r="AR91" i="3"/>
  <c r="N91" i="3"/>
  <c r="U83" i="3"/>
  <c r="Z83" i="3"/>
  <c r="AF83" i="3"/>
  <c r="AL83" i="3"/>
  <c r="AR83" i="3"/>
  <c r="N83" i="3"/>
  <c r="U75" i="3"/>
  <c r="Z75" i="3"/>
  <c r="AF75" i="3"/>
  <c r="AL75" i="3"/>
  <c r="AR75" i="3"/>
  <c r="N75" i="3"/>
  <c r="U67" i="3"/>
  <c r="Z67" i="3"/>
  <c r="AF67" i="3"/>
  <c r="AL67" i="3"/>
  <c r="AR67" i="3"/>
  <c r="N67" i="3"/>
  <c r="U59" i="3"/>
  <c r="Z59" i="3"/>
  <c r="AF59" i="3"/>
  <c r="AL59" i="3"/>
  <c r="AR59" i="3"/>
  <c r="N59" i="3"/>
  <c r="U51" i="3"/>
  <c r="Z51" i="3"/>
  <c r="AF51" i="3"/>
  <c r="AL51" i="3"/>
  <c r="AR51" i="3"/>
  <c r="N51" i="3"/>
  <c r="U43" i="3"/>
  <c r="Z43" i="3"/>
  <c r="AF43" i="3"/>
  <c r="AL43" i="3"/>
  <c r="AR43" i="3"/>
  <c r="N43" i="3"/>
  <c r="U35" i="3"/>
  <c r="Z35" i="3"/>
  <c r="AF35" i="3"/>
  <c r="AL35" i="3"/>
  <c r="AR35" i="3"/>
  <c r="N35" i="3"/>
  <c r="U27" i="3"/>
  <c r="Z27" i="3"/>
  <c r="AF27" i="3"/>
  <c r="AL27" i="3"/>
  <c r="AR27" i="3"/>
  <c r="N27" i="3"/>
  <c r="U19" i="3"/>
  <c r="Z19" i="3"/>
  <c r="AF19" i="3"/>
  <c r="AL19" i="3"/>
  <c r="AR19" i="3"/>
  <c r="N19" i="3"/>
  <c r="U11" i="3"/>
  <c r="Z11" i="3"/>
  <c r="AF11" i="3"/>
  <c r="AL11" i="3"/>
  <c r="AR11" i="3"/>
  <c r="N11" i="3"/>
  <c r="U714" i="3"/>
  <c r="Z714" i="3"/>
  <c r="AF714" i="3"/>
  <c r="AL714" i="3"/>
  <c r="AR714" i="3"/>
  <c r="N714" i="3"/>
  <c r="U674" i="3"/>
  <c r="Z674" i="3"/>
  <c r="AF674" i="3"/>
  <c r="AL674" i="3"/>
  <c r="AR674" i="3"/>
  <c r="N674" i="3"/>
  <c r="U642" i="3"/>
  <c r="Z642" i="3"/>
  <c r="AF642" i="3"/>
  <c r="AL642" i="3"/>
  <c r="AR642" i="3"/>
  <c r="N642" i="3"/>
  <c r="U602" i="3"/>
  <c r="Z602" i="3"/>
  <c r="AF602" i="3"/>
  <c r="AL602" i="3"/>
  <c r="AR602" i="3"/>
  <c r="N602" i="3"/>
  <c r="U546" i="3"/>
  <c r="Z546" i="3"/>
  <c r="AF546" i="3"/>
  <c r="AL546" i="3"/>
  <c r="AR546" i="3"/>
  <c r="N546" i="3"/>
  <c r="U498" i="3"/>
  <c r="Z498" i="3"/>
  <c r="AF498" i="3"/>
  <c r="AL498" i="3"/>
  <c r="AR498" i="3"/>
  <c r="N498" i="3"/>
  <c r="U458" i="3"/>
  <c r="Z458" i="3"/>
  <c r="AF458" i="3"/>
  <c r="AR458" i="3"/>
  <c r="AL458" i="3"/>
  <c r="N458" i="3"/>
  <c r="U426" i="3"/>
  <c r="Z426" i="3"/>
  <c r="AF426" i="3"/>
  <c r="AR426" i="3"/>
  <c r="AL426" i="3"/>
  <c r="N426" i="3"/>
  <c r="U386" i="3"/>
  <c r="Z386" i="3"/>
  <c r="AF386" i="3"/>
  <c r="AL386" i="3"/>
  <c r="AR386" i="3"/>
  <c r="N386" i="3"/>
  <c r="U354" i="3"/>
  <c r="Z354" i="3"/>
  <c r="AF354" i="3"/>
  <c r="AL354" i="3"/>
  <c r="AR354" i="3"/>
  <c r="N354" i="3"/>
  <c r="U306" i="3"/>
  <c r="Z306" i="3"/>
  <c r="AF306" i="3"/>
  <c r="AL306" i="3"/>
  <c r="AR306" i="3"/>
  <c r="N306" i="3"/>
  <c r="U290" i="3"/>
  <c r="Z290" i="3"/>
  <c r="AF290" i="3"/>
  <c r="AL290" i="3"/>
  <c r="AR290" i="3"/>
  <c r="N290" i="3"/>
  <c r="U250" i="3"/>
  <c r="Z250" i="3"/>
  <c r="AF250" i="3"/>
  <c r="AL250" i="3"/>
  <c r="AR250" i="3"/>
  <c r="N250" i="3"/>
  <c r="U218" i="3"/>
  <c r="Z218" i="3"/>
  <c r="AF218" i="3"/>
  <c r="AL218" i="3"/>
  <c r="AR218" i="3"/>
  <c r="N218" i="3"/>
  <c r="U194" i="3"/>
  <c r="Z194" i="3"/>
  <c r="AF194" i="3"/>
  <c r="AL194" i="3"/>
  <c r="AR194" i="3"/>
  <c r="N194" i="3"/>
  <c r="U154" i="3"/>
  <c r="Z154" i="3"/>
  <c r="AF154" i="3"/>
  <c r="AL154" i="3"/>
  <c r="AR154" i="3"/>
  <c r="N154" i="3"/>
  <c r="U122" i="3"/>
  <c r="Z122" i="3"/>
  <c r="AF122" i="3"/>
  <c r="AL122" i="3"/>
  <c r="AR122" i="3"/>
  <c r="N122" i="3"/>
  <c r="U106" i="3"/>
  <c r="Z106" i="3"/>
  <c r="AF106" i="3"/>
  <c r="AL106" i="3"/>
  <c r="AR106" i="3"/>
  <c r="N106" i="3"/>
  <c r="U90" i="3"/>
  <c r="Z90" i="3"/>
  <c r="AF90" i="3"/>
  <c r="AL90" i="3"/>
  <c r="AR90" i="3"/>
  <c r="N90" i="3"/>
  <c r="U74" i="3"/>
  <c r="Z74" i="3"/>
  <c r="AF74" i="3"/>
  <c r="AL74" i="3"/>
  <c r="AR74" i="3"/>
  <c r="N74" i="3"/>
  <c r="U10" i="3"/>
  <c r="Z10" i="3"/>
  <c r="AF10" i="3"/>
  <c r="AL10" i="3"/>
  <c r="AR10" i="3"/>
  <c r="N10" i="3"/>
  <c r="U721" i="3"/>
  <c r="Z721" i="3"/>
  <c r="AF721" i="3"/>
  <c r="AL721" i="3"/>
  <c r="AR721" i="3"/>
  <c r="N721" i="3"/>
  <c r="U713" i="3"/>
  <c r="Z713" i="3"/>
  <c r="AF713" i="3"/>
  <c r="AL713" i="3"/>
  <c r="AR713" i="3"/>
  <c r="N713" i="3"/>
  <c r="U705" i="3"/>
  <c r="Z705" i="3"/>
  <c r="AF705" i="3"/>
  <c r="AL705" i="3"/>
  <c r="AR705" i="3"/>
  <c r="N705" i="3"/>
  <c r="U697" i="3"/>
  <c r="Z697" i="3"/>
  <c r="AF697" i="3"/>
  <c r="AL697" i="3"/>
  <c r="AR697" i="3"/>
  <c r="N697" i="3"/>
  <c r="U689" i="3"/>
  <c r="Z689" i="3"/>
  <c r="AF689" i="3"/>
  <c r="AL689" i="3"/>
  <c r="AR689" i="3"/>
  <c r="N689" i="3"/>
  <c r="U681" i="3"/>
  <c r="Z681" i="3"/>
  <c r="AF681" i="3"/>
  <c r="AL681" i="3"/>
  <c r="AR681" i="3"/>
  <c r="N681" i="3"/>
  <c r="U673" i="3"/>
  <c r="Z673" i="3"/>
  <c r="AF673" i="3"/>
  <c r="AL673" i="3"/>
  <c r="AR673" i="3"/>
  <c r="N673" i="3"/>
  <c r="U665" i="3"/>
  <c r="Z665" i="3"/>
  <c r="AF665" i="3"/>
  <c r="AL665" i="3"/>
  <c r="AR665" i="3"/>
  <c r="N665" i="3"/>
  <c r="U657" i="3"/>
  <c r="Z657" i="3"/>
  <c r="AF657" i="3"/>
  <c r="AL657" i="3"/>
  <c r="AR657" i="3"/>
  <c r="N657" i="3"/>
  <c r="U649" i="3"/>
  <c r="Z649" i="3"/>
  <c r="AF649" i="3"/>
  <c r="AL649" i="3"/>
  <c r="AR649" i="3"/>
  <c r="N649" i="3"/>
  <c r="U641" i="3"/>
  <c r="Z641" i="3"/>
  <c r="AF641" i="3"/>
  <c r="AL641" i="3"/>
  <c r="AR641" i="3"/>
  <c r="N641" i="3"/>
  <c r="U633" i="3"/>
  <c r="Z633" i="3"/>
  <c r="AF633" i="3"/>
  <c r="AL633" i="3"/>
  <c r="AR633" i="3"/>
  <c r="N633" i="3"/>
  <c r="U625" i="3"/>
  <c r="Z625" i="3"/>
  <c r="AF625" i="3"/>
  <c r="AL625" i="3"/>
  <c r="AR625" i="3"/>
  <c r="N625" i="3"/>
  <c r="U617" i="3"/>
  <c r="Z617" i="3"/>
  <c r="AF617" i="3"/>
  <c r="AL617" i="3"/>
  <c r="AR617" i="3"/>
  <c r="N617" i="3"/>
  <c r="U609" i="3"/>
  <c r="Z609" i="3"/>
  <c r="AF609" i="3"/>
  <c r="AL609" i="3"/>
  <c r="AR609" i="3"/>
  <c r="N609" i="3"/>
  <c r="U601" i="3"/>
  <c r="Z601" i="3"/>
  <c r="AF601" i="3"/>
  <c r="AL601" i="3"/>
  <c r="AR601" i="3"/>
  <c r="N601" i="3"/>
  <c r="U593" i="3"/>
  <c r="Z593" i="3"/>
  <c r="AF593" i="3"/>
  <c r="AL593" i="3"/>
  <c r="AR593" i="3"/>
  <c r="N593" i="3"/>
  <c r="U585" i="3"/>
  <c r="Z585" i="3"/>
  <c r="AF585" i="3"/>
  <c r="AL585" i="3"/>
  <c r="AR585" i="3"/>
  <c r="N585" i="3"/>
  <c r="U577" i="3"/>
  <c r="Z577" i="3"/>
  <c r="AF577" i="3"/>
  <c r="AL577" i="3"/>
  <c r="AR577" i="3"/>
  <c r="N577" i="3"/>
  <c r="U569" i="3"/>
  <c r="Z569" i="3"/>
  <c r="AF569" i="3"/>
  <c r="AL569" i="3"/>
  <c r="AR569" i="3"/>
  <c r="N569" i="3"/>
  <c r="U561" i="3"/>
  <c r="Z561" i="3"/>
  <c r="AF561" i="3"/>
  <c r="AL561" i="3"/>
  <c r="AR561" i="3"/>
  <c r="N561" i="3"/>
  <c r="U553" i="3"/>
  <c r="Z553" i="3"/>
  <c r="AF553" i="3"/>
  <c r="AL553" i="3"/>
  <c r="AR553" i="3"/>
  <c r="N553" i="3"/>
  <c r="U545" i="3"/>
  <c r="Z545" i="3"/>
  <c r="AF545" i="3"/>
  <c r="AL545" i="3"/>
  <c r="AR545" i="3"/>
  <c r="N545" i="3"/>
  <c r="U537" i="3"/>
  <c r="Z537" i="3"/>
  <c r="AF537" i="3"/>
  <c r="AL537" i="3"/>
  <c r="AR537" i="3"/>
  <c r="N537" i="3"/>
  <c r="U529" i="3"/>
  <c r="Z529" i="3"/>
  <c r="AF529" i="3"/>
  <c r="AL529" i="3"/>
  <c r="AR529" i="3"/>
  <c r="N529" i="3"/>
  <c r="U521" i="3"/>
  <c r="Z521" i="3"/>
  <c r="AF521" i="3"/>
  <c r="AL521" i="3"/>
  <c r="AR521" i="3"/>
  <c r="N521" i="3"/>
  <c r="U513" i="3"/>
  <c r="Z513" i="3"/>
  <c r="AF513" i="3"/>
  <c r="AL513" i="3"/>
  <c r="AR513" i="3"/>
  <c r="N513" i="3"/>
  <c r="U505" i="3"/>
  <c r="Z505" i="3"/>
  <c r="AF505" i="3"/>
  <c r="AL505" i="3"/>
  <c r="AR505" i="3"/>
  <c r="N505" i="3"/>
  <c r="U497" i="3"/>
  <c r="Z497" i="3"/>
  <c r="AF497" i="3"/>
  <c r="AL497" i="3"/>
  <c r="AR497" i="3"/>
  <c r="N497" i="3"/>
  <c r="U489" i="3"/>
  <c r="Z489" i="3"/>
  <c r="AF489" i="3"/>
  <c r="AL489" i="3"/>
  <c r="AR489" i="3"/>
  <c r="N489" i="3"/>
  <c r="U481" i="3"/>
  <c r="Z481" i="3"/>
  <c r="AF481" i="3"/>
  <c r="AL481" i="3"/>
  <c r="AR481" i="3"/>
  <c r="N481" i="3"/>
  <c r="U473" i="3"/>
  <c r="Z473" i="3"/>
  <c r="AF473" i="3"/>
  <c r="AL473" i="3"/>
  <c r="AR473" i="3"/>
  <c r="N473" i="3"/>
  <c r="U465" i="3"/>
  <c r="Z465" i="3"/>
  <c r="AF465" i="3"/>
  <c r="AL465" i="3"/>
  <c r="AR465" i="3"/>
  <c r="N465" i="3"/>
  <c r="U457" i="3"/>
  <c r="Z457" i="3"/>
  <c r="AF457" i="3"/>
  <c r="AL457" i="3"/>
  <c r="AR457" i="3"/>
  <c r="N457" i="3"/>
  <c r="U449" i="3"/>
  <c r="Z449" i="3"/>
  <c r="AF449" i="3"/>
  <c r="AL449" i="3"/>
  <c r="AR449" i="3"/>
  <c r="N449" i="3"/>
  <c r="U441" i="3"/>
  <c r="Z441" i="3"/>
  <c r="AF441" i="3"/>
  <c r="AL441" i="3"/>
  <c r="AR441" i="3"/>
  <c r="N441" i="3"/>
  <c r="U433" i="3"/>
  <c r="Z433" i="3"/>
  <c r="AF433" i="3"/>
  <c r="AL433" i="3"/>
  <c r="AR433" i="3"/>
  <c r="N433" i="3"/>
  <c r="U425" i="3"/>
  <c r="Z425" i="3"/>
  <c r="AF425" i="3"/>
  <c r="AL425" i="3"/>
  <c r="AR425" i="3"/>
  <c r="N425" i="3"/>
  <c r="U417" i="3"/>
  <c r="Z417" i="3"/>
  <c r="AF417" i="3"/>
  <c r="AL417" i="3"/>
  <c r="AR417" i="3"/>
  <c r="N417" i="3"/>
  <c r="U409" i="3"/>
  <c r="Z409" i="3"/>
  <c r="AF409" i="3"/>
  <c r="AL409" i="3"/>
  <c r="AR409" i="3"/>
  <c r="N409" i="3"/>
  <c r="U401" i="3"/>
  <c r="Z401" i="3"/>
  <c r="AF401" i="3"/>
  <c r="AL401" i="3"/>
  <c r="AR401" i="3"/>
  <c r="N401" i="3"/>
  <c r="U393" i="3"/>
  <c r="Z393" i="3"/>
  <c r="AF393" i="3"/>
  <c r="AL393" i="3"/>
  <c r="AR393" i="3"/>
  <c r="N393" i="3"/>
  <c r="U385" i="3"/>
  <c r="Z385" i="3"/>
  <c r="AF385" i="3"/>
  <c r="AL385" i="3"/>
  <c r="AR385" i="3"/>
  <c r="N385" i="3"/>
  <c r="U377" i="3"/>
  <c r="Z377" i="3"/>
  <c r="AF377" i="3"/>
  <c r="AL377" i="3"/>
  <c r="AR377" i="3"/>
  <c r="N377" i="3"/>
  <c r="U369" i="3"/>
  <c r="Z369" i="3"/>
  <c r="AF369" i="3"/>
  <c r="AL369" i="3"/>
  <c r="AR369" i="3"/>
  <c r="N369" i="3"/>
  <c r="U361" i="3"/>
  <c r="Z361" i="3"/>
  <c r="AF361" i="3"/>
  <c r="AL361" i="3"/>
  <c r="AR361" i="3"/>
  <c r="N361" i="3"/>
  <c r="U353" i="3"/>
  <c r="Z353" i="3"/>
  <c r="AF353" i="3"/>
  <c r="AL353" i="3"/>
  <c r="AR353" i="3"/>
  <c r="N353" i="3"/>
  <c r="U345" i="3"/>
  <c r="Z345" i="3"/>
  <c r="AF345" i="3"/>
  <c r="AL345" i="3"/>
  <c r="AR345" i="3"/>
  <c r="N345" i="3"/>
  <c r="U337" i="3"/>
  <c r="Z337" i="3"/>
  <c r="AF337" i="3"/>
  <c r="AL337" i="3"/>
  <c r="AR337" i="3"/>
  <c r="N337" i="3"/>
  <c r="U329" i="3"/>
  <c r="Z329" i="3"/>
  <c r="AF329" i="3"/>
  <c r="AL329" i="3"/>
  <c r="AR329" i="3"/>
  <c r="N329" i="3"/>
  <c r="U321" i="3"/>
  <c r="Z321" i="3"/>
  <c r="AF321" i="3"/>
  <c r="AL321" i="3"/>
  <c r="AR321" i="3"/>
  <c r="N321" i="3"/>
  <c r="U313" i="3"/>
  <c r="Z313" i="3"/>
  <c r="AF313" i="3"/>
  <c r="AL313" i="3"/>
  <c r="AR313" i="3"/>
  <c r="N313" i="3"/>
  <c r="U305" i="3"/>
  <c r="Z305" i="3"/>
  <c r="AF305" i="3"/>
  <c r="AL305" i="3"/>
  <c r="AR305" i="3"/>
  <c r="N305" i="3"/>
  <c r="U297" i="3"/>
  <c r="Z297" i="3"/>
  <c r="AF297" i="3"/>
  <c r="AL297" i="3"/>
  <c r="AR297" i="3"/>
  <c r="N297" i="3"/>
  <c r="U289" i="3"/>
  <c r="Z289" i="3"/>
  <c r="AF289" i="3"/>
  <c r="AL289" i="3"/>
  <c r="AR289" i="3"/>
  <c r="N289" i="3"/>
  <c r="U281" i="3"/>
  <c r="Z281" i="3"/>
  <c r="AF281" i="3"/>
  <c r="AL281" i="3"/>
  <c r="AR281" i="3"/>
  <c r="N281" i="3"/>
  <c r="U273" i="3"/>
  <c r="Z273" i="3"/>
  <c r="AF273" i="3"/>
  <c r="AR273" i="3"/>
  <c r="AL273" i="3"/>
  <c r="N273" i="3"/>
  <c r="U265" i="3"/>
  <c r="Z265" i="3"/>
  <c r="AF265" i="3"/>
  <c r="AR265" i="3"/>
  <c r="AL265" i="3"/>
  <c r="N265" i="3"/>
  <c r="U257" i="3"/>
  <c r="Z257" i="3"/>
  <c r="AF257" i="3"/>
  <c r="AR257" i="3"/>
  <c r="AL257" i="3"/>
  <c r="N257" i="3"/>
  <c r="U249" i="3"/>
  <c r="Z249" i="3"/>
  <c r="AF249" i="3"/>
  <c r="AR249" i="3"/>
  <c r="AL249" i="3"/>
  <c r="N249" i="3"/>
  <c r="U241" i="3"/>
  <c r="Z241" i="3"/>
  <c r="AF241" i="3"/>
  <c r="AR241" i="3"/>
  <c r="AL241" i="3"/>
  <c r="N241" i="3"/>
  <c r="U233" i="3"/>
  <c r="Z233" i="3"/>
  <c r="AF233" i="3"/>
  <c r="AR233" i="3"/>
  <c r="AL233" i="3"/>
  <c r="N233" i="3"/>
  <c r="U225" i="3"/>
  <c r="Z225" i="3"/>
  <c r="AF225" i="3"/>
  <c r="AR225" i="3"/>
  <c r="AL225" i="3"/>
  <c r="N225" i="3"/>
  <c r="U217" i="3"/>
  <c r="Z217" i="3"/>
  <c r="AF217" i="3"/>
  <c r="AR217" i="3"/>
  <c r="AL217" i="3"/>
  <c r="N217" i="3"/>
  <c r="U209" i="3"/>
  <c r="Z209" i="3"/>
  <c r="AF209" i="3"/>
  <c r="AR209" i="3"/>
  <c r="AL209" i="3"/>
  <c r="N209" i="3"/>
  <c r="U201" i="3"/>
  <c r="Z201" i="3"/>
  <c r="AF201" i="3"/>
  <c r="AR201" i="3"/>
  <c r="AL201" i="3"/>
  <c r="N201" i="3"/>
  <c r="U193" i="3"/>
  <c r="Z193" i="3"/>
  <c r="AF193" i="3"/>
  <c r="AR193" i="3"/>
  <c r="AL193" i="3"/>
  <c r="N193" i="3"/>
  <c r="U185" i="3"/>
  <c r="Z185" i="3"/>
  <c r="AF185" i="3"/>
  <c r="AL185" i="3"/>
  <c r="AR185" i="3"/>
  <c r="N185" i="3"/>
  <c r="U177" i="3"/>
  <c r="Z177" i="3"/>
  <c r="AF177" i="3"/>
  <c r="AR177" i="3"/>
  <c r="AL177" i="3"/>
  <c r="N177" i="3"/>
  <c r="U169" i="3"/>
  <c r="Z169" i="3"/>
  <c r="AF169" i="3"/>
  <c r="AR169" i="3"/>
  <c r="AL169" i="3"/>
  <c r="N169" i="3"/>
  <c r="U161" i="3"/>
  <c r="Z161" i="3"/>
  <c r="AF161" i="3"/>
  <c r="AR161" i="3"/>
  <c r="AL161" i="3"/>
  <c r="N161" i="3"/>
  <c r="U153" i="3"/>
  <c r="Z153" i="3"/>
  <c r="AF153" i="3"/>
  <c r="AL153" i="3"/>
  <c r="AR153" i="3"/>
  <c r="N153" i="3"/>
  <c r="U145" i="3"/>
  <c r="Z145" i="3"/>
  <c r="AF145" i="3"/>
  <c r="AR145" i="3"/>
  <c r="AL145" i="3"/>
  <c r="N145" i="3"/>
  <c r="U137" i="3"/>
  <c r="Z137" i="3"/>
  <c r="AF137" i="3"/>
  <c r="AR137" i="3"/>
  <c r="AL137" i="3"/>
  <c r="N137" i="3"/>
  <c r="U129" i="3"/>
  <c r="Z129" i="3"/>
  <c r="AF129" i="3"/>
  <c r="AR129" i="3"/>
  <c r="AL129" i="3"/>
  <c r="N129" i="3"/>
  <c r="U121" i="3"/>
  <c r="Z121" i="3"/>
  <c r="AF121" i="3"/>
  <c r="AL121" i="3"/>
  <c r="AR121" i="3"/>
  <c r="N121" i="3"/>
  <c r="U113" i="3"/>
  <c r="Z113" i="3"/>
  <c r="AF113" i="3"/>
  <c r="AR113" i="3"/>
  <c r="AL113" i="3"/>
  <c r="N113" i="3"/>
  <c r="U105" i="3"/>
  <c r="Z105" i="3"/>
  <c r="AF105" i="3"/>
  <c r="AR105" i="3"/>
  <c r="AL105" i="3"/>
  <c r="N105" i="3"/>
  <c r="U97" i="3"/>
  <c r="Z97" i="3"/>
  <c r="AF97" i="3"/>
  <c r="AR97" i="3"/>
  <c r="AL97" i="3"/>
  <c r="N97" i="3"/>
  <c r="U89" i="3"/>
  <c r="Z89" i="3"/>
  <c r="AF89" i="3"/>
  <c r="AL89" i="3"/>
  <c r="AR89" i="3"/>
  <c r="N89" i="3"/>
  <c r="U81" i="3"/>
  <c r="Z81" i="3"/>
  <c r="AF81" i="3"/>
  <c r="AR81" i="3"/>
  <c r="AL81" i="3"/>
  <c r="N81" i="3"/>
  <c r="U73" i="3"/>
  <c r="Z73" i="3"/>
  <c r="AF73" i="3"/>
  <c r="AL73" i="3"/>
  <c r="AR73" i="3"/>
  <c r="N73" i="3"/>
  <c r="U65" i="3"/>
  <c r="Z65" i="3"/>
  <c r="AF65" i="3"/>
  <c r="AL65" i="3"/>
  <c r="AR65" i="3"/>
  <c r="N65" i="3"/>
  <c r="U57" i="3"/>
  <c r="Z57" i="3"/>
  <c r="AF57" i="3"/>
  <c r="AL57" i="3"/>
  <c r="AR57" i="3"/>
  <c r="N57" i="3"/>
  <c r="U49" i="3"/>
  <c r="Z49" i="3"/>
  <c r="AF49" i="3"/>
  <c r="AL49" i="3"/>
  <c r="AR49" i="3"/>
  <c r="N49" i="3"/>
  <c r="U41" i="3"/>
  <c r="Z41" i="3"/>
  <c r="AF41" i="3"/>
  <c r="AL41" i="3"/>
  <c r="AR41" i="3"/>
  <c r="N41" i="3"/>
  <c r="U33" i="3"/>
  <c r="Z33" i="3"/>
  <c r="AF33" i="3"/>
  <c r="AL33" i="3"/>
  <c r="AR33" i="3"/>
  <c r="N33" i="3"/>
  <c r="U25" i="3"/>
  <c r="Z25" i="3"/>
  <c r="AF25" i="3"/>
  <c r="AL25" i="3"/>
  <c r="AR25" i="3"/>
  <c r="N25" i="3"/>
  <c r="U17" i="3"/>
  <c r="Z17" i="3"/>
  <c r="AF17" i="3"/>
  <c r="AL17" i="3"/>
  <c r="AR17" i="3"/>
  <c r="N17" i="3"/>
  <c r="U9" i="3"/>
  <c r="Z9" i="3"/>
  <c r="AF9" i="3"/>
  <c r="AL9" i="3"/>
  <c r="AR9" i="3"/>
  <c r="N9" i="3"/>
  <c r="U690" i="3"/>
  <c r="Z690" i="3"/>
  <c r="AF690" i="3"/>
  <c r="AL690" i="3"/>
  <c r="AR690" i="3"/>
  <c r="N690" i="3"/>
  <c r="U618" i="3"/>
  <c r="Z618" i="3"/>
  <c r="AF618" i="3"/>
  <c r="AR618" i="3"/>
  <c r="AL618" i="3"/>
  <c r="N618" i="3"/>
  <c r="U554" i="3"/>
  <c r="Z554" i="3"/>
  <c r="AF554" i="3"/>
  <c r="AR554" i="3"/>
  <c r="AL554" i="3"/>
  <c r="N554" i="3"/>
  <c r="U482" i="3"/>
  <c r="Z482" i="3"/>
  <c r="AF482" i="3"/>
  <c r="AL482" i="3"/>
  <c r="AR482" i="3"/>
  <c r="N482" i="3"/>
  <c r="U410" i="3"/>
  <c r="Z410" i="3"/>
  <c r="AF410" i="3"/>
  <c r="AL410" i="3"/>
  <c r="AR410" i="3"/>
  <c r="N410" i="3"/>
  <c r="U330" i="3"/>
  <c r="Z330" i="3"/>
  <c r="AF330" i="3"/>
  <c r="AR330" i="3"/>
  <c r="AL330" i="3"/>
  <c r="N330" i="3"/>
  <c r="U242" i="3"/>
  <c r="Z242" i="3"/>
  <c r="AF242" i="3"/>
  <c r="AL242" i="3"/>
  <c r="AR242" i="3"/>
  <c r="N242" i="3"/>
  <c r="U170" i="3"/>
  <c r="Z170" i="3"/>
  <c r="AF170" i="3"/>
  <c r="AL170" i="3"/>
  <c r="AR170" i="3"/>
  <c r="N170" i="3"/>
  <c r="U26" i="3"/>
  <c r="Z26" i="3"/>
  <c r="AF26" i="3"/>
  <c r="AL26" i="3"/>
  <c r="AR26" i="3"/>
  <c r="N26" i="3"/>
  <c r="U720" i="3"/>
  <c r="Z720" i="3"/>
  <c r="AF720" i="3"/>
  <c r="AL720" i="3"/>
  <c r="AR720" i="3"/>
  <c r="N720" i="3"/>
  <c r="U712" i="3"/>
  <c r="Z712" i="3"/>
  <c r="AF712" i="3"/>
  <c r="AL712" i="3"/>
  <c r="AR712" i="3"/>
  <c r="N712" i="3"/>
  <c r="U704" i="3"/>
  <c r="Z704" i="3"/>
  <c r="AF704" i="3"/>
  <c r="AL704" i="3"/>
  <c r="AR704" i="3"/>
  <c r="N704" i="3"/>
  <c r="U696" i="3"/>
  <c r="Z696" i="3"/>
  <c r="AF696" i="3"/>
  <c r="AL696" i="3"/>
  <c r="AR696" i="3"/>
  <c r="N696" i="3"/>
  <c r="U688" i="3"/>
  <c r="Z688" i="3"/>
  <c r="AF688" i="3"/>
  <c r="AL688" i="3"/>
  <c r="AR688" i="3"/>
  <c r="N688" i="3"/>
  <c r="U680" i="3"/>
  <c r="Z680" i="3"/>
  <c r="AF680" i="3"/>
  <c r="AL680" i="3"/>
  <c r="AR680" i="3"/>
  <c r="N680" i="3"/>
  <c r="U672" i="3"/>
  <c r="Z672" i="3"/>
  <c r="AF672" i="3"/>
  <c r="AL672" i="3"/>
  <c r="AR672" i="3"/>
  <c r="N672" i="3"/>
  <c r="U664" i="3"/>
  <c r="Z664" i="3"/>
  <c r="AF664" i="3"/>
  <c r="AL664" i="3"/>
  <c r="AR664" i="3"/>
  <c r="N664" i="3"/>
  <c r="U656" i="3"/>
  <c r="Z656" i="3"/>
  <c r="AF656" i="3"/>
  <c r="AL656" i="3"/>
  <c r="AR656" i="3"/>
  <c r="N656" i="3"/>
  <c r="U648" i="3"/>
  <c r="Z648" i="3"/>
  <c r="AF648" i="3"/>
  <c r="AL648" i="3"/>
  <c r="AR648" i="3"/>
  <c r="N648" i="3"/>
  <c r="U640" i="3"/>
  <c r="Z640" i="3"/>
  <c r="AF640" i="3"/>
  <c r="AL640" i="3"/>
  <c r="AR640" i="3"/>
  <c r="N640" i="3"/>
  <c r="U632" i="3"/>
  <c r="Z632" i="3"/>
  <c r="AF632" i="3"/>
  <c r="AL632" i="3"/>
  <c r="AR632" i="3"/>
  <c r="N632" i="3"/>
  <c r="U624" i="3"/>
  <c r="Z624" i="3"/>
  <c r="AF624" i="3"/>
  <c r="AL624" i="3"/>
  <c r="AR624" i="3"/>
  <c r="N624" i="3"/>
  <c r="U616" i="3"/>
  <c r="Z616" i="3"/>
  <c r="AF616" i="3"/>
  <c r="AL616" i="3"/>
  <c r="AR616" i="3"/>
  <c r="N616" i="3"/>
  <c r="U608" i="3"/>
  <c r="Z608" i="3"/>
  <c r="AF608" i="3"/>
  <c r="AL608" i="3"/>
  <c r="AR608" i="3"/>
  <c r="N608" i="3"/>
  <c r="U600" i="3"/>
  <c r="Z600" i="3"/>
  <c r="AF600" i="3"/>
  <c r="AL600" i="3"/>
  <c r="AR600" i="3"/>
  <c r="N600" i="3"/>
  <c r="U592" i="3"/>
  <c r="Z592" i="3"/>
  <c r="AF592" i="3"/>
  <c r="AL592" i="3"/>
  <c r="AR592" i="3"/>
  <c r="N592" i="3"/>
  <c r="U584" i="3"/>
  <c r="Z584" i="3"/>
  <c r="AF584" i="3"/>
  <c r="AL584" i="3"/>
  <c r="AR584" i="3"/>
  <c r="N584" i="3"/>
  <c r="U576" i="3"/>
  <c r="Z576" i="3"/>
  <c r="AF576" i="3"/>
  <c r="AL576" i="3"/>
  <c r="AR576" i="3"/>
  <c r="N576" i="3"/>
  <c r="U568" i="3"/>
  <c r="Z568" i="3"/>
  <c r="AF568" i="3"/>
  <c r="AL568" i="3"/>
  <c r="AR568" i="3"/>
  <c r="N568" i="3"/>
  <c r="U560" i="3"/>
  <c r="Z560" i="3"/>
  <c r="AF560" i="3"/>
  <c r="AL560" i="3"/>
  <c r="AR560" i="3"/>
  <c r="N560" i="3"/>
  <c r="U552" i="3"/>
  <c r="Z552" i="3"/>
  <c r="AF552" i="3"/>
  <c r="AL552" i="3"/>
  <c r="AR552" i="3"/>
  <c r="N552" i="3"/>
  <c r="U544" i="3"/>
  <c r="Z544" i="3"/>
  <c r="AF544" i="3"/>
  <c r="AL544" i="3"/>
  <c r="AR544" i="3"/>
  <c r="N544" i="3"/>
  <c r="U536" i="3"/>
  <c r="Z536" i="3"/>
  <c r="AF536" i="3"/>
  <c r="AL536" i="3"/>
  <c r="AR536" i="3"/>
  <c r="N536" i="3"/>
  <c r="U528" i="3"/>
  <c r="Z528" i="3"/>
  <c r="AF528" i="3"/>
  <c r="AL528" i="3"/>
  <c r="AR528" i="3"/>
  <c r="N528" i="3"/>
  <c r="U520" i="3"/>
  <c r="Z520" i="3"/>
  <c r="AF520" i="3"/>
  <c r="AL520" i="3"/>
  <c r="AR520" i="3"/>
  <c r="N520" i="3"/>
  <c r="U512" i="3"/>
  <c r="Z512" i="3"/>
  <c r="AF512" i="3"/>
  <c r="AL512" i="3"/>
  <c r="AR512" i="3"/>
  <c r="N512" i="3"/>
  <c r="U504" i="3"/>
  <c r="Z504" i="3"/>
  <c r="AF504" i="3"/>
  <c r="AL504" i="3"/>
  <c r="AR504" i="3"/>
  <c r="N504" i="3"/>
  <c r="U496" i="3"/>
  <c r="Z496" i="3"/>
  <c r="AF496" i="3"/>
  <c r="AL496" i="3"/>
  <c r="AR496" i="3"/>
  <c r="N496" i="3"/>
  <c r="U488" i="3"/>
  <c r="Z488" i="3"/>
  <c r="AF488" i="3"/>
  <c r="AL488" i="3"/>
  <c r="AR488" i="3"/>
  <c r="N488" i="3"/>
  <c r="U480" i="3"/>
  <c r="Z480" i="3"/>
  <c r="AF480" i="3"/>
  <c r="AL480" i="3"/>
  <c r="AR480" i="3"/>
  <c r="N480" i="3"/>
  <c r="U472" i="3"/>
  <c r="Z472" i="3"/>
  <c r="AF472" i="3"/>
  <c r="AL472" i="3"/>
  <c r="AR472" i="3"/>
  <c r="N472" i="3"/>
  <c r="U464" i="3"/>
  <c r="Z464" i="3"/>
  <c r="AF464" i="3"/>
  <c r="AL464" i="3"/>
  <c r="AR464" i="3"/>
  <c r="N464" i="3"/>
  <c r="U456" i="3"/>
  <c r="Z456" i="3"/>
  <c r="AF456" i="3"/>
  <c r="AL456" i="3"/>
  <c r="AR456" i="3"/>
  <c r="N456" i="3"/>
  <c r="U448" i="3"/>
  <c r="Z448" i="3"/>
  <c r="AF448" i="3"/>
  <c r="AL448" i="3"/>
  <c r="AR448" i="3"/>
  <c r="N448" i="3"/>
  <c r="U440" i="3"/>
  <c r="Z440" i="3"/>
  <c r="AF440" i="3"/>
  <c r="AL440" i="3"/>
  <c r="AR440" i="3"/>
  <c r="N440" i="3"/>
  <c r="U432" i="3"/>
  <c r="Z432" i="3"/>
  <c r="AF432" i="3"/>
  <c r="AL432" i="3"/>
  <c r="AR432" i="3"/>
  <c r="N432" i="3"/>
  <c r="U424" i="3"/>
  <c r="Z424" i="3"/>
  <c r="AF424" i="3"/>
  <c r="AL424" i="3"/>
  <c r="AR424" i="3"/>
  <c r="N424" i="3"/>
  <c r="U416" i="3"/>
  <c r="Z416" i="3"/>
  <c r="AF416" i="3"/>
  <c r="AL416" i="3"/>
  <c r="AR416" i="3"/>
  <c r="N416" i="3"/>
  <c r="U408" i="3"/>
  <c r="Z408" i="3"/>
  <c r="AF408" i="3"/>
  <c r="AL408" i="3"/>
  <c r="AR408" i="3"/>
  <c r="N408" i="3"/>
  <c r="U400" i="3"/>
  <c r="Z400" i="3"/>
  <c r="AF400" i="3"/>
  <c r="AL400" i="3"/>
  <c r="AR400" i="3"/>
  <c r="N400" i="3"/>
  <c r="U392" i="3"/>
  <c r="Z392" i="3"/>
  <c r="AF392" i="3"/>
  <c r="AL392" i="3"/>
  <c r="AR392" i="3"/>
  <c r="N392" i="3"/>
  <c r="U384" i="3"/>
  <c r="Z384" i="3"/>
  <c r="AF384" i="3"/>
  <c r="AL384" i="3"/>
  <c r="AR384" i="3"/>
  <c r="N384" i="3"/>
  <c r="U376" i="3"/>
  <c r="Z376" i="3"/>
  <c r="AF376" i="3"/>
  <c r="AL376" i="3"/>
  <c r="AR376" i="3"/>
  <c r="N376" i="3"/>
  <c r="U368" i="3"/>
  <c r="Z368" i="3"/>
  <c r="AF368" i="3"/>
  <c r="AL368" i="3"/>
  <c r="AR368" i="3"/>
  <c r="N368" i="3"/>
  <c r="U360" i="3"/>
  <c r="Z360" i="3"/>
  <c r="AF360" i="3"/>
  <c r="AL360" i="3"/>
  <c r="AR360" i="3"/>
  <c r="N360" i="3"/>
  <c r="U352" i="3"/>
  <c r="Z352" i="3"/>
  <c r="AF352" i="3"/>
  <c r="AL352" i="3"/>
  <c r="AR352" i="3"/>
  <c r="N352" i="3"/>
  <c r="U344" i="3"/>
  <c r="Z344" i="3"/>
  <c r="AF344" i="3"/>
  <c r="AL344" i="3"/>
  <c r="AR344" i="3"/>
  <c r="N344" i="3"/>
  <c r="U336" i="3"/>
  <c r="Z336" i="3"/>
  <c r="AF336" i="3"/>
  <c r="AL336" i="3"/>
  <c r="AR336" i="3"/>
  <c r="N336" i="3"/>
  <c r="U328" i="3"/>
  <c r="Z328" i="3"/>
  <c r="AF328" i="3"/>
  <c r="AL328" i="3"/>
  <c r="AR328" i="3"/>
  <c r="N328" i="3"/>
  <c r="U320" i="3"/>
  <c r="Z320" i="3"/>
  <c r="AF320" i="3"/>
  <c r="AL320" i="3"/>
  <c r="AR320" i="3"/>
  <c r="N320" i="3"/>
  <c r="U312" i="3"/>
  <c r="Z312" i="3"/>
  <c r="AF312" i="3"/>
  <c r="AL312" i="3"/>
  <c r="AR312" i="3"/>
  <c r="N312" i="3"/>
  <c r="U304" i="3"/>
  <c r="Z304" i="3"/>
  <c r="AF304" i="3"/>
  <c r="AL304" i="3"/>
  <c r="AR304" i="3"/>
  <c r="N304" i="3"/>
  <c r="U296" i="3"/>
  <c r="Z296" i="3"/>
  <c r="AL296" i="3"/>
  <c r="AF296" i="3"/>
  <c r="AR296" i="3"/>
  <c r="N296" i="3"/>
  <c r="U288" i="3"/>
  <c r="Z288" i="3"/>
  <c r="AF288" i="3"/>
  <c r="AL288" i="3"/>
  <c r="AR288" i="3"/>
  <c r="N288" i="3"/>
  <c r="U280" i="3"/>
  <c r="Z280" i="3"/>
  <c r="AF280" i="3"/>
  <c r="AL280" i="3"/>
  <c r="AR280" i="3"/>
  <c r="N280" i="3"/>
  <c r="U272" i="3"/>
  <c r="Z272" i="3"/>
  <c r="AF272" i="3"/>
  <c r="AL272" i="3"/>
  <c r="AR272" i="3"/>
  <c r="N272" i="3"/>
  <c r="U264" i="3"/>
  <c r="Z264" i="3"/>
  <c r="AF264" i="3"/>
  <c r="AL264" i="3"/>
  <c r="AR264" i="3"/>
  <c r="N264" i="3"/>
  <c r="U256" i="3"/>
  <c r="Z256" i="3"/>
  <c r="AF256" i="3"/>
  <c r="AL256" i="3"/>
  <c r="AR256" i="3"/>
  <c r="N256" i="3"/>
  <c r="U248" i="3"/>
  <c r="Z248" i="3"/>
  <c r="AF248" i="3"/>
  <c r="AL248" i="3"/>
  <c r="AR248" i="3"/>
  <c r="N248" i="3"/>
  <c r="U240" i="3"/>
  <c r="Z240" i="3"/>
  <c r="AF240" i="3"/>
  <c r="AL240" i="3"/>
  <c r="AR240" i="3"/>
  <c r="N240" i="3"/>
  <c r="U232" i="3"/>
  <c r="Z232" i="3"/>
  <c r="AF232" i="3"/>
  <c r="AL232" i="3"/>
  <c r="AR232" i="3"/>
  <c r="N232" i="3"/>
  <c r="U224" i="3"/>
  <c r="Z224" i="3"/>
  <c r="AF224" i="3"/>
  <c r="AL224" i="3"/>
  <c r="AR224" i="3"/>
  <c r="N224" i="3"/>
  <c r="U216" i="3"/>
  <c r="Z216" i="3"/>
  <c r="AF216" i="3"/>
  <c r="AL216" i="3"/>
  <c r="AR216" i="3"/>
  <c r="N216" i="3"/>
  <c r="U208" i="3"/>
  <c r="Z208" i="3"/>
  <c r="AF208" i="3"/>
  <c r="AL208" i="3"/>
  <c r="AR208" i="3"/>
  <c r="N208" i="3"/>
  <c r="U200" i="3"/>
  <c r="Z200" i="3"/>
  <c r="AF200" i="3"/>
  <c r="AR200" i="3"/>
  <c r="AL200" i="3"/>
  <c r="N200" i="3"/>
  <c r="U192" i="3"/>
  <c r="Z192" i="3"/>
  <c r="AF192" i="3"/>
  <c r="AL192" i="3"/>
  <c r="AR192" i="3"/>
  <c r="N192" i="3"/>
  <c r="U184" i="3"/>
  <c r="Z184" i="3"/>
  <c r="AF184" i="3"/>
  <c r="AL184" i="3"/>
  <c r="AR184" i="3"/>
  <c r="N184" i="3"/>
  <c r="U176" i="3"/>
  <c r="Z176" i="3"/>
  <c r="AF176" i="3"/>
  <c r="AL176" i="3"/>
  <c r="AR176" i="3"/>
  <c r="N176" i="3"/>
  <c r="U168" i="3"/>
  <c r="Z168" i="3"/>
  <c r="AF168" i="3"/>
  <c r="AL168" i="3"/>
  <c r="AR168" i="3"/>
  <c r="N168" i="3"/>
  <c r="U160" i="3"/>
  <c r="Z160" i="3"/>
  <c r="AF160" i="3"/>
  <c r="AL160" i="3"/>
  <c r="AR160" i="3"/>
  <c r="N160" i="3"/>
  <c r="U152" i="3"/>
  <c r="Z152" i="3"/>
  <c r="AF152" i="3"/>
  <c r="AL152" i="3"/>
  <c r="AR152" i="3"/>
  <c r="N152" i="3"/>
  <c r="U144" i="3"/>
  <c r="Z144" i="3"/>
  <c r="AF144" i="3"/>
  <c r="AL144" i="3"/>
  <c r="AR144" i="3"/>
  <c r="N144" i="3"/>
  <c r="U136" i="3"/>
  <c r="Z136" i="3"/>
  <c r="AF136" i="3"/>
  <c r="AL136" i="3"/>
  <c r="AR136" i="3"/>
  <c r="N136" i="3"/>
  <c r="U128" i="3"/>
  <c r="Z128" i="3"/>
  <c r="AF128" i="3"/>
  <c r="AL128" i="3"/>
  <c r="AR128" i="3"/>
  <c r="N128" i="3"/>
  <c r="U120" i="3"/>
  <c r="Z120" i="3"/>
  <c r="AF120" i="3"/>
  <c r="AL120" i="3"/>
  <c r="AR120" i="3"/>
  <c r="N120" i="3"/>
  <c r="U112" i="3"/>
  <c r="Z112" i="3"/>
  <c r="AF112" i="3"/>
  <c r="AL112" i="3"/>
  <c r="AR112" i="3"/>
  <c r="N112" i="3"/>
  <c r="U104" i="3"/>
  <c r="Z104" i="3"/>
  <c r="AF104" i="3"/>
  <c r="AR104" i="3"/>
  <c r="AL104" i="3"/>
  <c r="N104" i="3"/>
  <c r="U96" i="3"/>
  <c r="Z96" i="3"/>
  <c r="AF96" i="3"/>
  <c r="AL96" i="3"/>
  <c r="AR96" i="3"/>
  <c r="N96" i="3"/>
  <c r="U88" i="3"/>
  <c r="Z88" i="3"/>
  <c r="AF88" i="3"/>
  <c r="AL88" i="3"/>
  <c r="AR88" i="3"/>
  <c r="N88" i="3"/>
  <c r="U80" i="3"/>
  <c r="Z80" i="3"/>
  <c r="AF80" i="3"/>
  <c r="AL80" i="3"/>
  <c r="AR80" i="3"/>
  <c r="N80" i="3"/>
  <c r="U72" i="3"/>
  <c r="Z72" i="3"/>
  <c r="AF72" i="3"/>
  <c r="AL72" i="3"/>
  <c r="AR72" i="3"/>
  <c r="N72" i="3"/>
  <c r="U64" i="3"/>
  <c r="Z64" i="3"/>
  <c r="AF64" i="3"/>
  <c r="AL64" i="3"/>
  <c r="AR64" i="3"/>
  <c r="N64" i="3"/>
  <c r="U56" i="3"/>
  <c r="Z56" i="3"/>
  <c r="AF56" i="3"/>
  <c r="AL56" i="3"/>
  <c r="AR56" i="3"/>
  <c r="N56" i="3"/>
  <c r="U48" i="3"/>
  <c r="Z48" i="3"/>
  <c r="AF48" i="3"/>
  <c r="AL48" i="3"/>
  <c r="AR48" i="3"/>
  <c r="N48" i="3"/>
  <c r="U40" i="3"/>
  <c r="Z40" i="3"/>
  <c r="AF40" i="3"/>
  <c r="AL40" i="3"/>
  <c r="AR40" i="3"/>
  <c r="N40" i="3"/>
  <c r="U32" i="3"/>
  <c r="Z32" i="3"/>
  <c r="AF32" i="3"/>
  <c r="AL32" i="3"/>
  <c r="AR32" i="3"/>
  <c r="N32" i="3"/>
  <c r="U24" i="3"/>
  <c r="Z24" i="3"/>
  <c r="AF24" i="3"/>
  <c r="AL24" i="3"/>
  <c r="AR24" i="3"/>
  <c r="N24" i="3"/>
  <c r="U16" i="3"/>
  <c r="Z16" i="3"/>
  <c r="AF16" i="3"/>
  <c r="AL16" i="3"/>
  <c r="AR16" i="3"/>
  <c r="N16" i="3"/>
  <c r="U8" i="3"/>
  <c r="Z8" i="3"/>
  <c r="AF8" i="3"/>
  <c r="AL8" i="3"/>
  <c r="AR8" i="3"/>
  <c r="N8" i="3"/>
  <c r="U682" i="3"/>
  <c r="Z682" i="3"/>
  <c r="AF682" i="3"/>
  <c r="AR682" i="3"/>
  <c r="AL682" i="3"/>
  <c r="N682" i="3"/>
  <c r="U626" i="3"/>
  <c r="Z626" i="3"/>
  <c r="AF626" i="3"/>
  <c r="AL626" i="3"/>
  <c r="AR626" i="3"/>
  <c r="N626" i="3"/>
  <c r="U578" i="3"/>
  <c r="Z578" i="3"/>
  <c r="AF578" i="3"/>
  <c r="AL578" i="3"/>
  <c r="AR578" i="3"/>
  <c r="N578" i="3"/>
  <c r="U530" i="3"/>
  <c r="Z530" i="3"/>
  <c r="AF530" i="3"/>
  <c r="AL530" i="3"/>
  <c r="AR530" i="3"/>
  <c r="N530" i="3"/>
  <c r="U490" i="3"/>
  <c r="Z490" i="3"/>
  <c r="AF490" i="3"/>
  <c r="AR490" i="3"/>
  <c r="AL490" i="3"/>
  <c r="N490" i="3"/>
  <c r="U442" i="3"/>
  <c r="Z442" i="3"/>
  <c r="AF442" i="3"/>
  <c r="AL442" i="3"/>
  <c r="AR442" i="3"/>
  <c r="N442" i="3"/>
  <c r="U378" i="3"/>
  <c r="Z378" i="3"/>
  <c r="AF378" i="3"/>
  <c r="AL378" i="3"/>
  <c r="AR378" i="3"/>
  <c r="N378" i="3"/>
  <c r="U314" i="3"/>
  <c r="Z314" i="3"/>
  <c r="AF314" i="3"/>
  <c r="AL314" i="3"/>
  <c r="AR314" i="3"/>
  <c r="N314" i="3"/>
  <c r="U266" i="3"/>
  <c r="Z266" i="3"/>
  <c r="AF266" i="3"/>
  <c r="AR266" i="3"/>
  <c r="AL266" i="3"/>
  <c r="N266" i="3"/>
  <c r="U178" i="3"/>
  <c r="Z178" i="3"/>
  <c r="AF178" i="3"/>
  <c r="AR178" i="3"/>
  <c r="AL178" i="3"/>
  <c r="N178" i="3"/>
  <c r="U18" i="3"/>
  <c r="Z18" i="3"/>
  <c r="AF18" i="3"/>
  <c r="AL18" i="3"/>
  <c r="AR18" i="3"/>
  <c r="N18" i="3"/>
  <c r="U719" i="3"/>
  <c r="Z719" i="3"/>
  <c r="AF719" i="3"/>
  <c r="AL719" i="3"/>
  <c r="AR719" i="3"/>
  <c r="N719" i="3"/>
  <c r="U711" i="3"/>
  <c r="Z711" i="3"/>
  <c r="AF711" i="3"/>
  <c r="AL711" i="3"/>
  <c r="AR711" i="3"/>
  <c r="N711" i="3"/>
  <c r="U703" i="3"/>
  <c r="Z703" i="3"/>
  <c r="AF703" i="3"/>
  <c r="AL703" i="3"/>
  <c r="AR703" i="3"/>
  <c r="N703" i="3"/>
  <c r="U695" i="3"/>
  <c r="Z695" i="3"/>
  <c r="AF695" i="3"/>
  <c r="AL695" i="3"/>
  <c r="AR695" i="3"/>
  <c r="N695" i="3"/>
  <c r="U687" i="3"/>
  <c r="Z687" i="3"/>
  <c r="AF687" i="3"/>
  <c r="AL687" i="3"/>
  <c r="AR687" i="3"/>
  <c r="N687" i="3"/>
  <c r="U679" i="3"/>
  <c r="Z679" i="3"/>
  <c r="AF679" i="3"/>
  <c r="AL679" i="3"/>
  <c r="AR679" i="3"/>
  <c r="N679" i="3"/>
  <c r="U671" i="3"/>
  <c r="Z671" i="3"/>
  <c r="AF671" i="3"/>
  <c r="AL671" i="3"/>
  <c r="AR671" i="3"/>
  <c r="N671" i="3"/>
  <c r="U663" i="3"/>
  <c r="Z663" i="3"/>
  <c r="AF663" i="3"/>
  <c r="AL663" i="3"/>
  <c r="AR663" i="3"/>
  <c r="N663" i="3"/>
  <c r="U655" i="3"/>
  <c r="Z655" i="3"/>
  <c r="AF655" i="3"/>
  <c r="AL655" i="3"/>
  <c r="AR655" i="3"/>
  <c r="N655" i="3"/>
  <c r="U647" i="3"/>
  <c r="Z647" i="3"/>
  <c r="AF647" i="3"/>
  <c r="AL647" i="3"/>
  <c r="AR647" i="3"/>
  <c r="N647" i="3"/>
  <c r="U639" i="3"/>
  <c r="Z639" i="3"/>
  <c r="AF639" i="3"/>
  <c r="AL639" i="3"/>
  <c r="AR639" i="3"/>
  <c r="N639" i="3"/>
  <c r="U631" i="3"/>
  <c r="Z631" i="3"/>
  <c r="AF631" i="3"/>
  <c r="AL631" i="3"/>
  <c r="AR631" i="3"/>
  <c r="N631" i="3"/>
  <c r="U623" i="3"/>
  <c r="Z623" i="3"/>
  <c r="AF623" i="3"/>
  <c r="AL623" i="3"/>
  <c r="AR623" i="3"/>
  <c r="N623" i="3"/>
  <c r="U615" i="3"/>
  <c r="Z615" i="3"/>
  <c r="AF615" i="3"/>
  <c r="AL615" i="3"/>
  <c r="AR615" i="3"/>
  <c r="N615" i="3"/>
  <c r="U607" i="3"/>
  <c r="Z607" i="3"/>
  <c r="AF607" i="3"/>
  <c r="AL607" i="3"/>
  <c r="AR607" i="3"/>
  <c r="N607" i="3"/>
  <c r="U599" i="3"/>
  <c r="Z599" i="3"/>
  <c r="AF599" i="3"/>
  <c r="AL599" i="3"/>
  <c r="AR599" i="3"/>
  <c r="N599" i="3"/>
  <c r="U591" i="3"/>
  <c r="Z591" i="3"/>
  <c r="AF591" i="3"/>
  <c r="AL591" i="3"/>
  <c r="AR591" i="3"/>
  <c r="N591" i="3"/>
  <c r="U583" i="3"/>
  <c r="Z583" i="3"/>
  <c r="AF583" i="3"/>
  <c r="AL583" i="3"/>
  <c r="AR583" i="3"/>
  <c r="N583" i="3"/>
  <c r="U575" i="3"/>
  <c r="Z575" i="3"/>
  <c r="AF575" i="3"/>
  <c r="AL575" i="3"/>
  <c r="AR575" i="3"/>
  <c r="N575" i="3"/>
  <c r="U567" i="3"/>
  <c r="Z567" i="3"/>
  <c r="AF567" i="3"/>
  <c r="AL567" i="3"/>
  <c r="AR567" i="3"/>
  <c r="N567" i="3"/>
  <c r="U559" i="3"/>
  <c r="Z559" i="3"/>
  <c r="AF559" i="3"/>
  <c r="AL559" i="3"/>
  <c r="AR559" i="3"/>
  <c r="N559" i="3"/>
  <c r="U551" i="3"/>
  <c r="Z551" i="3"/>
  <c r="AF551" i="3"/>
  <c r="AL551" i="3"/>
  <c r="AR551" i="3"/>
  <c r="N551" i="3"/>
  <c r="U543" i="3"/>
  <c r="Z543" i="3"/>
  <c r="AF543" i="3"/>
  <c r="AL543" i="3"/>
  <c r="AR543" i="3"/>
  <c r="N543" i="3"/>
  <c r="U535" i="3"/>
  <c r="Z535" i="3"/>
  <c r="AF535" i="3"/>
  <c r="AL535" i="3"/>
  <c r="AR535" i="3"/>
  <c r="N535" i="3"/>
  <c r="U527" i="3"/>
  <c r="Z527" i="3"/>
  <c r="AF527" i="3"/>
  <c r="AL527" i="3"/>
  <c r="AR527" i="3"/>
  <c r="N527" i="3"/>
  <c r="U519" i="3"/>
  <c r="Z519" i="3"/>
  <c r="AF519" i="3"/>
  <c r="AL519" i="3"/>
  <c r="AR519" i="3"/>
  <c r="N519" i="3"/>
  <c r="U511" i="3"/>
  <c r="Z511" i="3"/>
  <c r="AF511" i="3"/>
  <c r="AL511" i="3"/>
  <c r="AR511" i="3"/>
  <c r="N511" i="3"/>
  <c r="U503" i="3"/>
  <c r="Z503" i="3"/>
  <c r="AF503" i="3"/>
  <c r="AL503" i="3"/>
  <c r="AR503" i="3"/>
  <c r="N503" i="3"/>
  <c r="U495" i="3"/>
  <c r="Z495" i="3"/>
  <c r="AF495" i="3"/>
  <c r="AL495" i="3"/>
  <c r="AR495" i="3"/>
  <c r="N495" i="3"/>
  <c r="U487" i="3"/>
  <c r="Z487" i="3"/>
  <c r="AF487" i="3"/>
  <c r="AL487" i="3"/>
  <c r="AR487" i="3"/>
  <c r="N487" i="3"/>
  <c r="U479" i="3"/>
  <c r="Z479" i="3"/>
  <c r="AF479" i="3"/>
  <c r="AL479" i="3"/>
  <c r="AR479" i="3"/>
  <c r="N479" i="3"/>
  <c r="U471" i="3"/>
  <c r="Z471" i="3"/>
  <c r="AF471" i="3"/>
  <c r="AL471" i="3"/>
  <c r="AR471" i="3"/>
  <c r="N471" i="3"/>
  <c r="U463" i="3"/>
  <c r="Z463" i="3"/>
  <c r="AF463" i="3"/>
  <c r="AL463" i="3"/>
  <c r="AR463" i="3"/>
  <c r="N463" i="3"/>
  <c r="U455" i="3"/>
  <c r="Z455" i="3"/>
  <c r="AF455" i="3"/>
  <c r="AL455" i="3"/>
  <c r="AR455" i="3"/>
  <c r="N455" i="3"/>
  <c r="U447" i="3"/>
  <c r="Z447" i="3"/>
  <c r="AF447" i="3"/>
  <c r="AL447" i="3"/>
  <c r="AR447" i="3"/>
  <c r="N447" i="3"/>
  <c r="U439" i="3"/>
  <c r="Z439" i="3"/>
  <c r="AF439" i="3"/>
  <c r="AL439" i="3"/>
  <c r="AR439" i="3"/>
  <c r="N439" i="3"/>
  <c r="U431" i="3"/>
  <c r="Z431" i="3"/>
  <c r="AF431" i="3"/>
  <c r="AL431" i="3"/>
  <c r="AR431" i="3"/>
  <c r="N431" i="3"/>
  <c r="U423" i="3"/>
  <c r="Z423" i="3"/>
  <c r="AF423" i="3"/>
  <c r="AL423" i="3"/>
  <c r="AR423" i="3"/>
  <c r="N423" i="3"/>
  <c r="U415" i="3"/>
  <c r="Z415" i="3"/>
  <c r="AF415" i="3"/>
  <c r="AL415" i="3"/>
  <c r="AR415" i="3"/>
  <c r="N415" i="3"/>
  <c r="U407" i="3"/>
  <c r="Z407" i="3"/>
  <c r="AF407" i="3"/>
  <c r="AL407" i="3"/>
  <c r="AR407" i="3"/>
  <c r="N407" i="3"/>
  <c r="U399" i="3"/>
  <c r="Z399" i="3"/>
  <c r="AF399" i="3"/>
  <c r="AL399" i="3"/>
  <c r="AR399" i="3"/>
  <c r="N399" i="3"/>
  <c r="U391" i="3"/>
  <c r="Z391" i="3"/>
  <c r="AF391" i="3"/>
  <c r="AL391" i="3"/>
  <c r="AR391" i="3"/>
  <c r="N391" i="3"/>
  <c r="U383" i="3"/>
  <c r="Z383" i="3"/>
  <c r="AF383" i="3"/>
  <c r="AL383" i="3"/>
  <c r="AR383" i="3"/>
  <c r="N383" i="3"/>
  <c r="U375" i="3"/>
  <c r="Z375" i="3"/>
  <c r="AF375" i="3"/>
  <c r="AL375" i="3"/>
  <c r="AR375" i="3"/>
  <c r="N375" i="3"/>
  <c r="U367" i="3"/>
  <c r="Z367" i="3"/>
  <c r="AF367" i="3"/>
  <c r="AL367" i="3"/>
  <c r="AR367" i="3"/>
  <c r="N367" i="3"/>
  <c r="U359" i="3"/>
  <c r="Z359" i="3"/>
  <c r="AF359" i="3"/>
  <c r="AL359" i="3"/>
  <c r="AR359" i="3"/>
  <c r="N359" i="3"/>
  <c r="U351" i="3"/>
  <c r="Z351" i="3"/>
  <c r="AF351" i="3"/>
  <c r="AL351" i="3"/>
  <c r="AR351" i="3"/>
  <c r="N351" i="3"/>
  <c r="U343" i="3"/>
  <c r="Z343" i="3"/>
  <c r="AF343" i="3"/>
  <c r="AL343" i="3"/>
  <c r="AR343" i="3"/>
  <c r="N343" i="3"/>
  <c r="U335" i="3"/>
  <c r="Z335" i="3"/>
  <c r="AF335" i="3"/>
  <c r="AL335" i="3"/>
  <c r="AR335" i="3"/>
  <c r="N335" i="3"/>
  <c r="U327" i="3"/>
  <c r="Z327" i="3"/>
  <c r="AF327" i="3"/>
  <c r="AL327" i="3"/>
  <c r="AR327" i="3"/>
  <c r="N327" i="3"/>
  <c r="U319" i="3"/>
  <c r="Z319" i="3"/>
  <c r="AF319" i="3"/>
  <c r="AL319" i="3"/>
  <c r="AR319" i="3"/>
  <c r="N319" i="3"/>
  <c r="U311" i="3"/>
  <c r="Z311" i="3"/>
  <c r="AF311" i="3"/>
  <c r="AL311" i="3"/>
  <c r="AR311" i="3"/>
  <c r="N311" i="3"/>
  <c r="U303" i="3"/>
  <c r="Z303" i="3"/>
  <c r="AF303" i="3"/>
  <c r="AL303" i="3"/>
  <c r="AR303" i="3"/>
  <c r="N303" i="3"/>
  <c r="U295" i="3"/>
  <c r="Z295" i="3"/>
  <c r="AF295" i="3"/>
  <c r="AL295" i="3"/>
  <c r="AR295" i="3"/>
  <c r="N295" i="3"/>
  <c r="U287" i="3"/>
  <c r="Z287" i="3"/>
  <c r="AF287" i="3"/>
  <c r="AL287" i="3"/>
  <c r="AR287" i="3"/>
  <c r="N287" i="3"/>
  <c r="U279" i="3"/>
  <c r="Z279" i="3"/>
  <c r="AF279" i="3"/>
  <c r="AL279" i="3"/>
  <c r="AR279" i="3"/>
  <c r="N279" i="3"/>
  <c r="U271" i="3"/>
  <c r="Z271" i="3"/>
  <c r="AF271" i="3"/>
  <c r="AL271" i="3"/>
  <c r="AR271" i="3"/>
  <c r="N271" i="3"/>
  <c r="U263" i="3"/>
  <c r="Z263" i="3"/>
  <c r="AF263" i="3"/>
  <c r="AL263" i="3"/>
  <c r="AR263" i="3"/>
  <c r="N263" i="3"/>
  <c r="U255" i="3"/>
  <c r="Z255" i="3"/>
  <c r="AF255" i="3"/>
  <c r="AL255" i="3"/>
  <c r="AR255" i="3"/>
  <c r="N255" i="3"/>
  <c r="U247" i="3"/>
  <c r="Z247" i="3"/>
  <c r="AF247" i="3"/>
  <c r="AR247" i="3"/>
  <c r="AL247" i="3"/>
  <c r="N247" i="3"/>
  <c r="U239" i="3"/>
  <c r="Z239" i="3"/>
  <c r="AF239" i="3"/>
  <c r="AR239" i="3"/>
  <c r="AL239" i="3"/>
  <c r="N239" i="3"/>
  <c r="U231" i="3"/>
  <c r="Z231" i="3"/>
  <c r="AF231" i="3"/>
  <c r="AR231" i="3"/>
  <c r="AL231" i="3"/>
  <c r="N231" i="3"/>
  <c r="U223" i="3"/>
  <c r="Z223" i="3"/>
  <c r="AF223" i="3"/>
  <c r="AR223" i="3"/>
  <c r="AL223" i="3"/>
  <c r="N223" i="3"/>
  <c r="U215" i="3"/>
  <c r="Z215" i="3"/>
  <c r="AF215" i="3"/>
  <c r="AR215" i="3"/>
  <c r="AL215" i="3"/>
  <c r="N215" i="3"/>
  <c r="U207" i="3"/>
  <c r="Z207" i="3"/>
  <c r="AF207" i="3"/>
  <c r="AL207" i="3"/>
  <c r="AR207" i="3"/>
  <c r="N207" i="3"/>
  <c r="U199" i="3"/>
  <c r="Z199" i="3"/>
  <c r="AF199" i="3"/>
  <c r="AL199" i="3"/>
  <c r="AR199" i="3"/>
  <c r="N199" i="3"/>
  <c r="U191" i="3"/>
  <c r="Z191" i="3"/>
  <c r="AF191" i="3"/>
  <c r="AL191" i="3"/>
  <c r="AR191" i="3"/>
  <c r="N191" i="3"/>
  <c r="U183" i="3"/>
  <c r="Z183" i="3"/>
  <c r="AF183" i="3"/>
  <c r="AL183" i="3"/>
  <c r="AR183" i="3"/>
  <c r="N183" i="3"/>
  <c r="U175" i="3"/>
  <c r="Z175" i="3"/>
  <c r="AF175" i="3"/>
  <c r="AL175" i="3"/>
  <c r="AR175" i="3"/>
  <c r="N175" i="3"/>
  <c r="U167" i="3"/>
  <c r="Z167" i="3"/>
  <c r="AF167" i="3"/>
  <c r="AL167" i="3"/>
  <c r="AR167" i="3"/>
  <c r="N167" i="3"/>
  <c r="U159" i="3"/>
  <c r="Z159" i="3"/>
  <c r="AF159" i="3"/>
  <c r="AL159" i="3"/>
  <c r="AR159" i="3"/>
  <c r="N159" i="3"/>
  <c r="U151" i="3"/>
  <c r="Z151" i="3"/>
  <c r="AF151" i="3"/>
  <c r="AL151" i="3"/>
  <c r="AR151" i="3"/>
  <c r="N151" i="3"/>
  <c r="U143" i="3"/>
  <c r="Z143" i="3"/>
  <c r="AF143" i="3"/>
  <c r="AL143" i="3"/>
  <c r="AR143" i="3"/>
  <c r="N143" i="3"/>
  <c r="U135" i="3"/>
  <c r="Z135" i="3"/>
  <c r="AF135" i="3"/>
  <c r="AL135" i="3"/>
  <c r="AR135" i="3"/>
  <c r="N135" i="3"/>
  <c r="U127" i="3"/>
  <c r="Z127" i="3"/>
  <c r="AF127" i="3"/>
  <c r="AL127" i="3"/>
  <c r="AR127" i="3"/>
  <c r="N127" i="3"/>
  <c r="U119" i="3"/>
  <c r="Z119" i="3"/>
  <c r="AF119" i="3"/>
  <c r="AL119" i="3"/>
  <c r="AR119" i="3"/>
  <c r="N119" i="3"/>
  <c r="U111" i="3"/>
  <c r="Z111" i="3"/>
  <c r="AF111" i="3"/>
  <c r="AL111" i="3"/>
  <c r="AR111" i="3"/>
  <c r="N111" i="3"/>
  <c r="U103" i="3"/>
  <c r="Z103" i="3"/>
  <c r="AF103" i="3"/>
  <c r="AL103" i="3"/>
  <c r="AR103" i="3"/>
  <c r="N103" i="3"/>
  <c r="U95" i="3"/>
  <c r="Z95" i="3"/>
  <c r="AF95" i="3"/>
  <c r="AL95" i="3"/>
  <c r="AR95" i="3"/>
  <c r="N95" i="3"/>
  <c r="U87" i="3"/>
  <c r="Z87" i="3"/>
  <c r="AF87" i="3"/>
  <c r="AL87" i="3"/>
  <c r="AR87" i="3"/>
  <c r="N87" i="3"/>
  <c r="U79" i="3"/>
  <c r="Z79" i="3"/>
  <c r="AF79" i="3"/>
  <c r="AL79" i="3"/>
  <c r="AR79" i="3"/>
  <c r="N79" i="3"/>
  <c r="U71" i="3"/>
  <c r="Z71" i="3"/>
  <c r="AF71" i="3"/>
  <c r="AL71" i="3"/>
  <c r="AR71" i="3"/>
  <c r="N71" i="3"/>
  <c r="U63" i="3"/>
  <c r="Z63" i="3"/>
  <c r="AF63" i="3"/>
  <c r="AL63" i="3"/>
  <c r="AR63" i="3"/>
  <c r="N63" i="3"/>
  <c r="U55" i="3"/>
  <c r="Z55" i="3"/>
  <c r="AF55" i="3"/>
  <c r="AL55" i="3"/>
  <c r="AR55" i="3"/>
  <c r="N55" i="3"/>
  <c r="U47" i="3"/>
  <c r="Z47" i="3"/>
  <c r="AF47" i="3"/>
  <c r="AL47" i="3"/>
  <c r="AR47" i="3"/>
  <c r="N47" i="3"/>
  <c r="U39" i="3"/>
  <c r="Z39" i="3"/>
  <c r="AF39" i="3"/>
  <c r="AL39" i="3"/>
  <c r="AR39" i="3"/>
  <c r="N39" i="3"/>
  <c r="U31" i="3"/>
  <c r="Z31" i="3"/>
  <c r="AF31" i="3"/>
  <c r="AL31" i="3"/>
  <c r="AR31" i="3"/>
  <c r="N31" i="3"/>
  <c r="U23" i="3"/>
  <c r="Z23" i="3"/>
  <c r="AF23" i="3"/>
  <c r="AL23" i="3"/>
  <c r="AR23" i="3"/>
  <c r="N23" i="3"/>
  <c r="U15" i="3"/>
  <c r="Z15" i="3"/>
  <c r="AF15" i="3"/>
  <c r="AL15" i="3"/>
  <c r="AR15" i="3"/>
  <c r="N15" i="3"/>
  <c r="U7" i="3"/>
  <c r="Z7" i="3"/>
  <c r="AF7" i="3"/>
  <c r="AL7" i="3"/>
  <c r="AR7" i="3"/>
  <c r="N7" i="3"/>
  <c r="U722" i="3"/>
  <c r="Z722" i="3"/>
  <c r="AF722" i="3"/>
  <c r="AL722" i="3"/>
  <c r="AR722" i="3"/>
  <c r="N722" i="3"/>
  <c r="U658" i="3"/>
  <c r="Z658" i="3"/>
  <c r="AF658" i="3"/>
  <c r="AL658" i="3"/>
  <c r="AR658" i="3"/>
  <c r="N658" i="3"/>
  <c r="U586" i="3"/>
  <c r="Z586" i="3"/>
  <c r="AF586" i="3"/>
  <c r="AR586" i="3"/>
  <c r="AL586" i="3"/>
  <c r="N586" i="3"/>
  <c r="U522" i="3"/>
  <c r="Z522" i="3"/>
  <c r="AF522" i="3"/>
  <c r="AR522" i="3"/>
  <c r="AL522" i="3"/>
  <c r="N522" i="3"/>
  <c r="U434" i="3"/>
  <c r="Z434" i="3"/>
  <c r="AF434" i="3"/>
  <c r="AL434" i="3"/>
  <c r="AR434" i="3"/>
  <c r="N434" i="3"/>
  <c r="U362" i="3"/>
  <c r="Z362" i="3"/>
  <c r="AF362" i="3"/>
  <c r="AR362" i="3"/>
  <c r="AL362" i="3"/>
  <c r="N362" i="3"/>
  <c r="U274" i="3"/>
  <c r="Z274" i="3"/>
  <c r="AF274" i="3"/>
  <c r="AL274" i="3"/>
  <c r="AR274" i="3"/>
  <c r="N274" i="3"/>
  <c r="U202" i="3"/>
  <c r="Z202" i="3"/>
  <c r="AF202" i="3"/>
  <c r="AL202" i="3"/>
  <c r="AR202" i="3"/>
  <c r="N202" i="3"/>
  <c r="U58" i="3"/>
  <c r="Z58" i="3"/>
  <c r="AF58" i="3"/>
  <c r="AL58" i="3"/>
  <c r="AR58" i="3"/>
  <c r="N58" i="3"/>
  <c r="U718" i="3"/>
  <c r="Z718" i="3"/>
  <c r="AF718" i="3"/>
  <c r="AL718" i="3"/>
  <c r="AR718" i="3"/>
  <c r="N718" i="3"/>
  <c r="U710" i="3"/>
  <c r="Z710" i="3"/>
  <c r="AF710" i="3"/>
  <c r="AL710" i="3"/>
  <c r="AR710" i="3"/>
  <c r="N710" i="3"/>
  <c r="U702" i="3"/>
  <c r="Z702" i="3"/>
  <c r="AF702" i="3"/>
  <c r="AL702" i="3"/>
  <c r="AR702" i="3"/>
  <c r="N702" i="3"/>
  <c r="U694" i="3"/>
  <c r="Z694" i="3"/>
  <c r="AF694" i="3"/>
  <c r="AL694" i="3"/>
  <c r="AR694" i="3"/>
  <c r="N694" i="3"/>
  <c r="U686" i="3"/>
  <c r="Z686" i="3"/>
  <c r="AF686" i="3"/>
  <c r="AL686" i="3"/>
  <c r="AR686" i="3"/>
  <c r="N686" i="3"/>
  <c r="U678" i="3"/>
  <c r="Z678" i="3"/>
  <c r="AF678" i="3"/>
  <c r="AL678" i="3"/>
  <c r="AR678" i="3"/>
  <c r="N678" i="3"/>
  <c r="U670" i="3"/>
  <c r="Z670" i="3"/>
  <c r="AF670" i="3"/>
  <c r="AL670" i="3"/>
  <c r="AR670" i="3"/>
  <c r="N670" i="3"/>
  <c r="U662" i="3"/>
  <c r="Z662" i="3"/>
  <c r="AF662" i="3"/>
  <c r="AL662" i="3"/>
  <c r="AR662" i="3"/>
  <c r="N662" i="3"/>
  <c r="U654" i="3"/>
  <c r="Z654" i="3"/>
  <c r="AF654" i="3"/>
  <c r="AL654" i="3"/>
  <c r="AR654" i="3"/>
  <c r="N654" i="3"/>
  <c r="U646" i="3"/>
  <c r="Z646" i="3"/>
  <c r="AF646" i="3"/>
  <c r="AL646" i="3"/>
  <c r="AR646" i="3"/>
  <c r="N646" i="3"/>
  <c r="U638" i="3"/>
  <c r="Z638" i="3"/>
  <c r="AF638" i="3"/>
  <c r="AL638" i="3"/>
  <c r="AR638" i="3"/>
  <c r="N638" i="3"/>
  <c r="U630" i="3"/>
  <c r="Z630" i="3"/>
  <c r="AF630" i="3"/>
  <c r="AL630" i="3"/>
  <c r="AR630" i="3"/>
  <c r="N630" i="3"/>
  <c r="U622" i="3"/>
  <c r="Z622" i="3"/>
  <c r="AF622" i="3"/>
  <c r="AL622" i="3"/>
  <c r="AR622" i="3"/>
  <c r="N622" i="3"/>
  <c r="U614" i="3"/>
  <c r="Z614" i="3"/>
  <c r="AF614" i="3"/>
  <c r="AL614" i="3"/>
  <c r="AR614" i="3"/>
  <c r="N614" i="3"/>
  <c r="U606" i="3"/>
  <c r="Z606" i="3"/>
  <c r="AF606" i="3"/>
  <c r="AL606" i="3"/>
  <c r="AR606" i="3"/>
  <c r="N606" i="3"/>
  <c r="U598" i="3"/>
  <c r="Z598" i="3"/>
  <c r="AF598" i="3"/>
  <c r="AL598" i="3"/>
  <c r="AR598" i="3"/>
  <c r="N598" i="3"/>
  <c r="U590" i="3"/>
  <c r="Z590" i="3"/>
  <c r="AF590" i="3"/>
  <c r="AL590" i="3"/>
  <c r="AR590" i="3"/>
  <c r="N590" i="3"/>
  <c r="U582" i="3"/>
  <c r="Z582" i="3"/>
  <c r="AF582" i="3"/>
  <c r="AL582" i="3"/>
  <c r="AR582" i="3"/>
  <c r="N582" i="3"/>
  <c r="U574" i="3"/>
  <c r="Z574" i="3"/>
  <c r="AF574" i="3"/>
  <c r="AL574" i="3"/>
  <c r="AR574" i="3"/>
  <c r="N574" i="3"/>
  <c r="U566" i="3"/>
  <c r="Z566" i="3"/>
  <c r="AF566" i="3"/>
  <c r="AL566" i="3"/>
  <c r="AR566" i="3"/>
  <c r="N566" i="3"/>
  <c r="U558" i="3"/>
  <c r="Z558" i="3"/>
  <c r="AF558" i="3"/>
  <c r="AL558" i="3"/>
  <c r="AR558" i="3"/>
  <c r="N558" i="3"/>
  <c r="U550" i="3"/>
  <c r="Z550" i="3"/>
  <c r="AF550" i="3"/>
  <c r="AL550" i="3"/>
  <c r="AR550" i="3"/>
  <c r="N550" i="3"/>
  <c r="U542" i="3"/>
  <c r="Z542" i="3"/>
  <c r="AF542" i="3"/>
  <c r="AL542" i="3"/>
  <c r="AR542" i="3"/>
  <c r="N542" i="3"/>
  <c r="U534" i="3"/>
  <c r="Z534" i="3"/>
  <c r="AF534" i="3"/>
  <c r="AL534" i="3"/>
  <c r="AR534" i="3"/>
  <c r="N534" i="3"/>
  <c r="U526" i="3"/>
  <c r="Z526" i="3"/>
  <c r="AF526" i="3"/>
  <c r="AL526" i="3"/>
  <c r="AR526" i="3"/>
  <c r="N526" i="3"/>
  <c r="U518" i="3"/>
  <c r="Z518" i="3"/>
  <c r="AF518" i="3"/>
  <c r="AL518" i="3"/>
  <c r="AR518" i="3"/>
  <c r="N518" i="3"/>
  <c r="U510" i="3"/>
  <c r="Z510" i="3"/>
  <c r="AF510" i="3"/>
  <c r="AL510" i="3"/>
  <c r="AR510" i="3"/>
  <c r="N510" i="3"/>
  <c r="U502" i="3"/>
  <c r="Z502" i="3"/>
  <c r="AF502" i="3"/>
  <c r="AL502" i="3"/>
  <c r="AR502" i="3"/>
  <c r="N502" i="3"/>
  <c r="U494" i="3"/>
  <c r="Z494" i="3"/>
  <c r="AF494" i="3"/>
  <c r="AL494" i="3"/>
  <c r="AR494" i="3"/>
  <c r="N494" i="3"/>
  <c r="U486" i="3"/>
  <c r="Z486" i="3"/>
  <c r="AF486" i="3"/>
  <c r="AL486" i="3"/>
  <c r="AR486" i="3"/>
  <c r="N486" i="3"/>
  <c r="U478" i="3"/>
  <c r="Z478" i="3"/>
  <c r="AF478" i="3"/>
  <c r="AL478" i="3"/>
  <c r="AR478" i="3"/>
  <c r="N478" i="3"/>
  <c r="U470" i="3"/>
  <c r="Z470" i="3"/>
  <c r="AF470" i="3"/>
  <c r="AL470" i="3"/>
  <c r="AR470" i="3"/>
  <c r="N470" i="3"/>
  <c r="U462" i="3"/>
  <c r="Z462" i="3"/>
  <c r="AF462" i="3"/>
  <c r="AL462" i="3"/>
  <c r="AR462" i="3"/>
  <c r="N462" i="3"/>
  <c r="U454" i="3"/>
  <c r="Z454" i="3"/>
  <c r="AF454" i="3"/>
  <c r="AL454" i="3"/>
  <c r="AR454" i="3"/>
  <c r="N454" i="3"/>
  <c r="U446" i="3"/>
  <c r="Z446" i="3"/>
  <c r="AF446" i="3"/>
  <c r="AL446" i="3"/>
  <c r="AR446" i="3"/>
  <c r="N446" i="3"/>
  <c r="U438" i="3"/>
  <c r="Z438" i="3"/>
  <c r="AF438" i="3"/>
  <c r="AL438" i="3"/>
  <c r="AR438" i="3"/>
  <c r="N438" i="3"/>
  <c r="U430" i="3"/>
  <c r="Z430" i="3"/>
  <c r="AF430" i="3"/>
  <c r="AL430" i="3"/>
  <c r="AR430" i="3"/>
  <c r="N430" i="3"/>
  <c r="U422" i="3"/>
  <c r="Z422" i="3"/>
  <c r="AF422" i="3"/>
  <c r="AL422" i="3"/>
  <c r="AR422" i="3"/>
  <c r="N422" i="3"/>
  <c r="U414" i="3"/>
  <c r="Z414" i="3"/>
  <c r="AF414" i="3"/>
  <c r="AL414" i="3"/>
  <c r="AR414" i="3"/>
  <c r="N414" i="3"/>
  <c r="U406" i="3"/>
  <c r="Z406" i="3"/>
  <c r="AF406" i="3"/>
  <c r="AL406" i="3"/>
  <c r="AR406" i="3"/>
  <c r="N406" i="3"/>
  <c r="U398" i="3"/>
  <c r="Z398" i="3"/>
  <c r="AF398" i="3"/>
  <c r="AL398" i="3"/>
  <c r="AR398" i="3"/>
  <c r="N398" i="3"/>
  <c r="U390" i="3"/>
  <c r="Z390" i="3"/>
  <c r="AF390" i="3"/>
  <c r="AL390" i="3"/>
  <c r="AR390" i="3"/>
  <c r="N390" i="3"/>
  <c r="U382" i="3"/>
  <c r="Z382" i="3"/>
  <c r="AF382" i="3"/>
  <c r="AL382" i="3"/>
  <c r="AR382" i="3"/>
  <c r="N382" i="3"/>
  <c r="U374" i="3"/>
  <c r="Z374" i="3"/>
  <c r="AF374" i="3"/>
  <c r="AL374" i="3"/>
  <c r="AR374" i="3"/>
  <c r="N374" i="3"/>
  <c r="U366" i="3"/>
  <c r="Z366" i="3"/>
  <c r="AF366" i="3"/>
  <c r="AL366" i="3"/>
  <c r="AR366" i="3"/>
  <c r="N366" i="3"/>
  <c r="U358" i="3"/>
  <c r="Z358" i="3"/>
  <c r="AF358" i="3"/>
  <c r="AL358" i="3"/>
  <c r="AR358" i="3"/>
  <c r="N358" i="3"/>
  <c r="U350" i="3"/>
  <c r="Z350" i="3"/>
  <c r="AF350" i="3"/>
  <c r="AL350" i="3"/>
  <c r="AR350" i="3"/>
  <c r="N350" i="3"/>
  <c r="U342" i="3"/>
  <c r="Z342" i="3"/>
  <c r="AF342" i="3"/>
  <c r="AL342" i="3"/>
  <c r="AR342" i="3"/>
  <c r="N342" i="3"/>
  <c r="U334" i="3"/>
  <c r="Z334" i="3"/>
  <c r="AF334" i="3"/>
  <c r="AL334" i="3"/>
  <c r="AR334" i="3"/>
  <c r="N334" i="3"/>
  <c r="U326" i="3"/>
  <c r="Z326" i="3"/>
  <c r="AF326" i="3"/>
  <c r="AL326" i="3"/>
  <c r="AR326" i="3"/>
  <c r="N326" i="3"/>
  <c r="U318" i="3"/>
  <c r="Z318" i="3"/>
  <c r="AF318" i="3"/>
  <c r="AL318" i="3"/>
  <c r="AR318" i="3"/>
  <c r="N318" i="3"/>
  <c r="U310" i="3"/>
  <c r="Z310" i="3"/>
  <c r="AF310" i="3"/>
  <c r="AL310" i="3"/>
  <c r="AR310" i="3"/>
  <c r="N310" i="3"/>
  <c r="U302" i="3"/>
  <c r="Z302" i="3"/>
  <c r="AF302" i="3"/>
  <c r="AL302" i="3"/>
  <c r="AR302" i="3"/>
  <c r="N302" i="3"/>
  <c r="U294" i="3"/>
  <c r="Z294" i="3"/>
  <c r="AF294" i="3"/>
  <c r="AL294" i="3"/>
  <c r="AR294" i="3"/>
  <c r="N294" i="3"/>
  <c r="U286" i="3"/>
  <c r="Z286" i="3"/>
  <c r="AF286" i="3"/>
  <c r="AL286" i="3"/>
  <c r="AR286" i="3"/>
  <c r="N286" i="3"/>
  <c r="U278" i="3"/>
  <c r="Z278" i="3"/>
  <c r="AF278" i="3"/>
  <c r="AL278" i="3"/>
  <c r="AR278" i="3"/>
  <c r="N278" i="3"/>
  <c r="U270" i="3"/>
  <c r="Z270" i="3"/>
  <c r="AF270" i="3"/>
  <c r="AL270" i="3"/>
  <c r="AR270" i="3"/>
  <c r="N270" i="3"/>
  <c r="U262" i="3"/>
  <c r="Z262" i="3"/>
  <c r="AF262" i="3"/>
  <c r="AL262" i="3"/>
  <c r="AR262" i="3"/>
  <c r="N262" i="3"/>
  <c r="U254" i="3"/>
  <c r="Z254" i="3"/>
  <c r="AF254" i="3"/>
  <c r="AL254" i="3"/>
  <c r="AR254" i="3"/>
  <c r="N254" i="3"/>
  <c r="U246" i="3"/>
  <c r="Z246" i="3"/>
  <c r="AF246" i="3"/>
  <c r="AL246" i="3"/>
  <c r="AR246" i="3"/>
  <c r="N246" i="3"/>
  <c r="U238" i="3"/>
  <c r="Z238" i="3"/>
  <c r="AF238" i="3"/>
  <c r="AL238" i="3"/>
  <c r="AR238" i="3"/>
  <c r="N238" i="3"/>
  <c r="U230" i="3"/>
  <c r="Z230" i="3"/>
  <c r="AF230" i="3"/>
  <c r="AL230" i="3"/>
  <c r="AR230" i="3"/>
  <c r="N230" i="3"/>
  <c r="U222" i="3"/>
  <c r="Z222" i="3"/>
  <c r="AF222" i="3"/>
  <c r="AL222" i="3"/>
  <c r="AR222" i="3"/>
  <c r="N222" i="3"/>
  <c r="U214" i="3"/>
  <c r="Z214" i="3"/>
  <c r="AF214" i="3"/>
  <c r="AL214" i="3"/>
  <c r="AR214" i="3"/>
  <c r="N214" i="3"/>
  <c r="U206" i="3"/>
  <c r="Z206" i="3"/>
  <c r="AF206" i="3"/>
  <c r="AL206" i="3"/>
  <c r="AR206" i="3"/>
  <c r="N206" i="3"/>
  <c r="U198" i="3"/>
  <c r="Z198" i="3"/>
  <c r="AF198" i="3"/>
  <c r="AL198" i="3"/>
  <c r="AR198" i="3"/>
  <c r="N198" i="3"/>
  <c r="U190" i="3"/>
  <c r="Z190" i="3"/>
  <c r="AF190" i="3"/>
  <c r="AL190" i="3"/>
  <c r="AR190" i="3"/>
  <c r="N190" i="3"/>
  <c r="U182" i="3"/>
  <c r="Z182" i="3"/>
  <c r="AF182" i="3"/>
  <c r="AL182" i="3"/>
  <c r="AR182" i="3"/>
  <c r="N182" i="3"/>
  <c r="U174" i="3"/>
  <c r="Z174" i="3"/>
  <c r="AF174" i="3"/>
  <c r="AL174" i="3"/>
  <c r="AR174" i="3"/>
  <c r="N174" i="3"/>
  <c r="U166" i="3"/>
  <c r="Z166" i="3"/>
  <c r="AF166" i="3"/>
  <c r="AL166" i="3"/>
  <c r="AR166" i="3"/>
  <c r="N166" i="3"/>
  <c r="U158" i="3"/>
  <c r="Z158" i="3"/>
  <c r="AF158" i="3"/>
  <c r="AL158" i="3"/>
  <c r="AR158" i="3"/>
  <c r="N158" i="3"/>
  <c r="U150" i="3"/>
  <c r="Z150" i="3"/>
  <c r="AF150" i="3"/>
  <c r="AL150" i="3"/>
  <c r="AR150" i="3"/>
  <c r="N150" i="3"/>
  <c r="U142" i="3"/>
  <c r="Z142" i="3"/>
  <c r="AF142" i="3"/>
  <c r="AL142" i="3"/>
  <c r="AR142" i="3"/>
  <c r="N142" i="3"/>
  <c r="U134" i="3"/>
  <c r="Z134" i="3"/>
  <c r="AF134" i="3"/>
  <c r="AL134" i="3"/>
  <c r="AR134" i="3"/>
  <c r="N134" i="3"/>
  <c r="U126" i="3"/>
  <c r="Z126" i="3"/>
  <c r="AF126" i="3"/>
  <c r="AL126" i="3"/>
  <c r="AR126" i="3"/>
  <c r="N126" i="3"/>
  <c r="U118" i="3"/>
  <c r="Z118" i="3"/>
  <c r="AF118" i="3"/>
  <c r="AR118" i="3"/>
  <c r="AL118" i="3"/>
  <c r="N118" i="3"/>
  <c r="U110" i="3"/>
  <c r="Z110" i="3"/>
  <c r="AF110" i="3"/>
  <c r="AL110" i="3"/>
  <c r="AR110" i="3"/>
  <c r="N110" i="3"/>
  <c r="U102" i="3"/>
  <c r="Z102" i="3"/>
  <c r="AF102" i="3"/>
  <c r="AL102" i="3"/>
  <c r="AR102" i="3"/>
  <c r="N102" i="3"/>
  <c r="U94" i="3"/>
  <c r="Z94" i="3"/>
  <c r="AF94" i="3"/>
  <c r="AL94" i="3"/>
  <c r="AR94" i="3"/>
  <c r="N94" i="3"/>
  <c r="U86" i="3"/>
  <c r="Z86" i="3"/>
  <c r="AF86" i="3"/>
  <c r="AL86" i="3"/>
  <c r="AR86" i="3"/>
  <c r="N86" i="3"/>
  <c r="U78" i="3"/>
  <c r="Z78" i="3"/>
  <c r="AF78" i="3"/>
  <c r="AL78" i="3"/>
  <c r="AR78" i="3"/>
  <c r="N78" i="3"/>
  <c r="U70" i="3"/>
  <c r="Z70" i="3"/>
  <c r="AF70" i="3"/>
  <c r="AR70" i="3"/>
  <c r="AL70" i="3"/>
  <c r="N70" i="3"/>
  <c r="U62" i="3"/>
  <c r="Z62" i="3"/>
  <c r="AF62" i="3"/>
  <c r="AL62" i="3"/>
  <c r="AR62" i="3"/>
  <c r="N62" i="3"/>
  <c r="U54" i="3"/>
  <c r="Z54" i="3"/>
  <c r="AF54" i="3"/>
  <c r="AL54" i="3"/>
  <c r="AR54" i="3"/>
  <c r="N54" i="3"/>
  <c r="U46" i="3"/>
  <c r="Z46" i="3"/>
  <c r="AF46" i="3"/>
  <c r="AL46" i="3"/>
  <c r="AR46" i="3"/>
  <c r="N46" i="3"/>
  <c r="U38" i="3"/>
  <c r="Z38" i="3"/>
  <c r="AF38" i="3"/>
  <c r="AL38" i="3"/>
  <c r="AR38" i="3"/>
  <c r="N38" i="3"/>
  <c r="U30" i="3"/>
  <c r="Z30" i="3"/>
  <c r="AF30" i="3"/>
  <c r="AL30" i="3"/>
  <c r="AR30" i="3"/>
  <c r="N30" i="3"/>
  <c r="U22" i="3"/>
  <c r="Z22" i="3"/>
  <c r="AF22" i="3"/>
  <c r="AL22" i="3"/>
  <c r="AR22" i="3"/>
  <c r="N22" i="3"/>
  <c r="U14" i="3"/>
  <c r="Z14" i="3"/>
  <c r="AF14" i="3"/>
  <c r="AL14" i="3"/>
  <c r="AR14" i="3"/>
  <c r="N14" i="3"/>
  <c r="U6" i="3"/>
  <c r="Z6" i="3"/>
  <c r="AF6" i="3"/>
  <c r="AL6" i="3"/>
  <c r="AR6" i="3"/>
  <c r="N6" i="3"/>
  <c r="U698" i="3"/>
  <c r="Z698" i="3"/>
  <c r="AF698" i="3"/>
  <c r="AL698" i="3"/>
  <c r="AR698" i="3"/>
  <c r="N698" i="3"/>
  <c r="U650" i="3"/>
  <c r="Z650" i="3"/>
  <c r="AF650" i="3"/>
  <c r="AR650" i="3"/>
  <c r="AL650" i="3"/>
  <c r="N650" i="3"/>
  <c r="U610" i="3"/>
  <c r="Z610" i="3"/>
  <c r="AF610" i="3"/>
  <c r="AL610" i="3"/>
  <c r="AR610" i="3"/>
  <c r="N610" i="3"/>
  <c r="U562" i="3"/>
  <c r="Z562" i="3"/>
  <c r="AF562" i="3"/>
  <c r="AL562" i="3"/>
  <c r="AR562" i="3"/>
  <c r="N562" i="3"/>
  <c r="U514" i="3"/>
  <c r="Z514" i="3"/>
  <c r="AF514" i="3"/>
  <c r="AL514" i="3"/>
  <c r="AR514" i="3"/>
  <c r="N514" i="3"/>
  <c r="U466" i="3"/>
  <c r="Z466" i="3"/>
  <c r="AF466" i="3"/>
  <c r="AL466" i="3"/>
  <c r="AR466" i="3"/>
  <c r="N466" i="3"/>
  <c r="U418" i="3"/>
  <c r="Z418" i="3"/>
  <c r="AF418" i="3"/>
  <c r="AL418" i="3"/>
  <c r="AR418" i="3"/>
  <c r="N418" i="3"/>
  <c r="U370" i="3"/>
  <c r="Z370" i="3"/>
  <c r="AF370" i="3"/>
  <c r="AL370" i="3"/>
  <c r="AR370" i="3"/>
  <c r="N370" i="3"/>
  <c r="U338" i="3"/>
  <c r="Z338" i="3"/>
  <c r="AF338" i="3"/>
  <c r="AL338" i="3"/>
  <c r="AR338" i="3"/>
  <c r="N338" i="3"/>
  <c r="U298" i="3"/>
  <c r="Z298" i="3"/>
  <c r="AF298" i="3"/>
  <c r="AR298" i="3"/>
  <c r="AL298" i="3"/>
  <c r="N298" i="3"/>
  <c r="U258" i="3"/>
  <c r="Z258" i="3"/>
  <c r="AF258" i="3"/>
  <c r="AL258" i="3"/>
  <c r="AR258" i="3"/>
  <c r="N258" i="3"/>
  <c r="U210" i="3"/>
  <c r="Z210" i="3"/>
  <c r="AF210" i="3"/>
  <c r="AL210" i="3"/>
  <c r="AR210" i="3"/>
  <c r="N210" i="3"/>
  <c r="U186" i="3"/>
  <c r="Z186" i="3"/>
  <c r="AF186" i="3"/>
  <c r="AL186" i="3"/>
  <c r="AR186" i="3"/>
  <c r="N186" i="3"/>
  <c r="U146" i="3"/>
  <c r="Z146" i="3"/>
  <c r="AF146" i="3"/>
  <c r="AR146" i="3"/>
  <c r="AL146" i="3"/>
  <c r="N146" i="3"/>
  <c r="U130" i="3"/>
  <c r="Z130" i="3"/>
  <c r="AF130" i="3"/>
  <c r="AL130" i="3"/>
  <c r="AR130" i="3"/>
  <c r="N130" i="3"/>
  <c r="U114" i="3"/>
  <c r="Z114" i="3"/>
  <c r="AF114" i="3"/>
  <c r="AR114" i="3"/>
  <c r="AL114" i="3"/>
  <c r="N114" i="3"/>
  <c r="U98" i="3"/>
  <c r="Z98" i="3"/>
  <c r="AF98" i="3"/>
  <c r="AL98" i="3"/>
  <c r="AR98" i="3"/>
  <c r="N98" i="3"/>
  <c r="U82" i="3"/>
  <c r="Z82" i="3"/>
  <c r="AF82" i="3"/>
  <c r="AL82" i="3"/>
  <c r="AR82" i="3"/>
  <c r="N82" i="3"/>
  <c r="U66" i="3"/>
  <c r="Z66" i="3"/>
  <c r="AF66" i="3"/>
  <c r="AL66" i="3"/>
  <c r="AR66" i="3"/>
  <c r="N66" i="3"/>
  <c r="U42" i="3"/>
  <c r="Z42" i="3"/>
  <c r="AF42" i="3"/>
  <c r="AL42" i="3"/>
  <c r="AR42" i="3"/>
  <c r="N42" i="3"/>
  <c r="U717" i="3"/>
  <c r="Z717" i="3"/>
  <c r="AF717" i="3"/>
  <c r="AL717" i="3"/>
  <c r="AR717" i="3"/>
  <c r="N717" i="3"/>
  <c r="U709" i="3"/>
  <c r="Z709" i="3"/>
  <c r="AF709" i="3"/>
  <c r="AL709" i="3"/>
  <c r="AR709" i="3"/>
  <c r="N709" i="3"/>
  <c r="U701" i="3"/>
  <c r="Z701" i="3"/>
  <c r="AF701" i="3"/>
  <c r="AL701" i="3"/>
  <c r="AR701" i="3"/>
  <c r="N701" i="3"/>
  <c r="U693" i="3"/>
  <c r="Z693" i="3"/>
  <c r="AF693" i="3"/>
  <c r="AL693" i="3"/>
  <c r="AR693" i="3"/>
  <c r="N693" i="3"/>
  <c r="U685" i="3"/>
  <c r="Z685" i="3"/>
  <c r="AF685" i="3"/>
  <c r="AL685" i="3"/>
  <c r="AR685" i="3"/>
  <c r="N685" i="3"/>
  <c r="U677" i="3"/>
  <c r="Z677" i="3"/>
  <c r="AF677" i="3"/>
  <c r="AL677" i="3"/>
  <c r="AR677" i="3"/>
  <c r="N677" i="3"/>
  <c r="U669" i="3"/>
  <c r="Z669" i="3"/>
  <c r="AF669" i="3"/>
  <c r="AL669" i="3"/>
  <c r="AR669" i="3"/>
  <c r="N669" i="3"/>
  <c r="U661" i="3"/>
  <c r="Z661" i="3"/>
  <c r="AF661" i="3"/>
  <c r="AL661" i="3"/>
  <c r="AR661" i="3"/>
  <c r="N661" i="3"/>
  <c r="U653" i="3"/>
  <c r="Z653" i="3"/>
  <c r="AF653" i="3"/>
  <c r="AL653" i="3"/>
  <c r="AR653" i="3"/>
  <c r="N653" i="3"/>
  <c r="U645" i="3"/>
  <c r="Z645" i="3"/>
  <c r="AF645" i="3"/>
  <c r="AL645" i="3"/>
  <c r="AR645" i="3"/>
  <c r="N645" i="3"/>
  <c r="U637" i="3"/>
  <c r="Z637" i="3"/>
  <c r="AF637" i="3"/>
  <c r="AL637" i="3"/>
  <c r="AR637" i="3"/>
  <c r="N637" i="3"/>
  <c r="U629" i="3"/>
  <c r="Z629" i="3"/>
  <c r="AF629" i="3"/>
  <c r="AL629" i="3"/>
  <c r="AR629" i="3"/>
  <c r="N629" i="3"/>
  <c r="U621" i="3"/>
  <c r="Z621" i="3"/>
  <c r="AF621" i="3"/>
  <c r="AL621" i="3"/>
  <c r="AR621" i="3"/>
  <c r="N621" i="3"/>
  <c r="U613" i="3"/>
  <c r="Z613" i="3"/>
  <c r="AF613" i="3"/>
  <c r="AL613" i="3"/>
  <c r="AR613" i="3"/>
  <c r="N613" i="3"/>
  <c r="U605" i="3"/>
  <c r="Z605" i="3"/>
  <c r="AF605" i="3"/>
  <c r="AL605" i="3"/>
  <c r="AR605" i="3"/>
  <c r="N605" i="3"/>
  <c r="U597" i="3"/>
  <c r="Z597" i="3"/>
  <c r="AF597" i="3"/>
  <c r="AL597" i="3"/>
  <c r="AR597" i="3"/>
  <c r="N597" i="3"/>
  <c r="U589" i="3"/>
  <c r="Z589" i="3"/>
  <c r="AF589" i="3"/>
  <c r="AL589" i="3"/>
  <c r="AR589" i="3"/>
  <c r="N589" i="3"/>
  <c r="U581" i="3"/>
  <c r="Z581" i="3"/>
  <c r="AF581" i="3"/>
  <c r="AL581" i="3"/>
  <c r="AR581" i="3"/>
  <c r="N581" i="3"/>
  <c r="U573" i="3"/>
  <c r="Z573" i="3"/>
  <c r="AF573" i="3"/>
  <c r="AL573" i="3"/>
  <c r="AR573" i="3"/>
  <c r="N573" i="3"/>
  <c r="U565" i="3"/>
  <c r="Z565" i="3"/>
  <c r="AF565" i="3"/>
  <c r="AL565" i="3"/>
  <c r="AR565" i="3"/>
  <c r="N565" i="3"/>
  <c r="U557" i="3"/>
  <c r="Z557" i="3"/>
  <c r="AF557" i="3"/>
  <c r="AL557" i="3"/>
  <c r="AR557" i="3"/>
  <c r="N557" i="3"/>
  <c r="U549" i="3"/>
  <c r="Z549" i="3"/>
  <c r="AF549" i="3"/>
  <c r="AL549" i="3"/>
  <c r="AR549" i="3"/>
  <c r="N549" i="3"/>
  <c r="U541" i="3"/>
  <c r="Z541" i="3"/>
  <c r="AF541" i="3"/>
  <c r="AL541" i="3"/>
  <c r="AR541" i="3"/>
  <c r="N541" i="3"/>
  <c r="U533" i="3"/>
  <c r="Z533" i="3"/>
  <c r="AF533" i="3"/>
  <c r="AL533" i="3"/>
  <c r="AR533" i="3"/>
  <c r="N533" i="3"/>
  <c r="U525" i="3"/>
  <c r="Z525" i="3"/>
  <c r="AF525" i="3"/>
  <c r="AL525" i="3"/>
  <c r="AR525" i="3"/>
  <c r="N525" i="3"/>
  <c r="U517" i="3"/>
  <c r="Z517" i="3"/>
  <c r="AF517" i="3"/>
  <c r="AL517" i="3"/>
  <c r="AR517" i="3"/>
  <c r="N517" i="3"/>
  <c r="U509" i="3"/>
  <c r="Z509" i="3"/>
  <c r="AF509" i="3"/>
  <c r="AL509" i="3"/>
  <c r="AR509" i="3"/>
  <c r="N509" i="3"/>
  <c r="U501" i="3"/>
  <c r="Z501" i="3"/>
  <c r="AF501" i="3"/>
  <c r="AL501" i="3"/>
  <c r="AR501" i="3"/>
  <c r="N501" i="3"/>
  <c r="U493" i="3"/>
  <c r="Z493" i="3"/>
  <c r="AF493" i="3"/>
  <c r="AL493" i="3"/>
  <c r="AR493" i="3"/>
  <c r="N493" i="3"/>
  <c r="U485" i="3"/>
  <c r="Z485" i="3"/>
  <c r="AF485" i="3"/>
  <c r="AL485" i="3"/>
  <c r="AR485" i="3"/>
  <c r="N485" i="3"/>
  <c r="U477" i="3"/>
  <c r="Z477" i="3"/>
  <c r="AF477" i="3"/>
  <c r="AL477" i="3"/>
  <c r="AR477" i="3"/>
  <c r="N477" i="3"/>
  <c r="U469" i="3"/>
  <c r="Z469" i="3"/>
  <c r="AF469" i="3"/>
  <c r="AL469" i="3"/>
  <c r="AR469" i="3"/>
  <c r="N469" i="3"/>
  <c r="U461" i="3"/>
  <c r="Z461" i="3"/>
  <c r="AF461" i="3"/>
  <c r="AL461" i="3"/>
  <c r="AR461" i="3"/>
  <c r="N461" i="3"/>
  <c r="U453" i="3"/>
  <c r="Z453" i="3"/>
  <c r="AF453" i="3"/>
  <c r="AL453" i="3"/>
  <c r="AR453" i="3"/>
  <c r="N453" i="3"/>
  <c r="U445" i="3"/>
  <c r="Z445" i="3"/>
  <c r="AF445" i="3"/>
  <c r="AL445" i="3"/>
  <c r="AR445" i="3"/>
  <c r="N445" i="3"/>
  <c r="U437" i="3"/>
  <c r="Z437" i="3"/>
  <c r="AF437" i="3"/>
  <c r="AL437" i="3"/>
  <c r="AR437" i="3"/>
  <c r="N437" i="3"/>
  <c r="U429" i="3"/>
  <c r="Z429" i="3"/>
  <c r="AF429" i="3"/>
  <c r="AL429" i="3"/>
  <c r="AR429" i="3"/>
  <c r="N429" i="3"/>
  <c r="U421" i="3"/>
  <c r="Z421" i="3"/>
  <c r="AF421" i="3"/>
  <c r="AL421" i="3"/>
  <c r="AR421" i="3"/>
  <c r="N421" i="3"/>
  <c r="U413" i="3"/>
  <c r="Z413" i="3"/>
  <c r="AF413" i="3"/>
  <c r="AL413" i="3"/>
  <c r="AR413" i="3"/>
  <c r="N413" i="3"/>
  <c r="U405" i="3"/>
  <c r="Z405" i="3"/>
  <c r="AF405" i="3"/>
  <c r="AL405" i="3"/>
  <c r="AR405" i="3"/>
  <c r="N405" i="3"/>
  <c r="U397" i="3"/>
  <c r="Z397" i="3"/>
  <c r="AF397" i="3"/>
  <c r="AL397" i="3"/>
  <c r="AR397" i="3"/>
  <c r="N397" i="3"/>
  <c r="U389" i="3"/>
  <c r="Z389" i="3"/>
  <c r="AF389" i="3"/>
  <c r="AL389" i="3"/>
  <c r="AR389" i="3"/>
  <c r="N389" i="3"/>
  <c r="U381" i="3"/>
  <c r="Z381" i="3"/>
  <c r="AF381" i="3"/>
  <c r="AL381" i="3"/>
  <c r="AR381" i="3"/>
  <c r="N381" i="3"/>
  <c r="U373" i="3"/>
  <c r="Z373" i="3"/>
  <c r="AF373" i="3"/>
  <c r="AL373" i="3"/>
  <c r="AR373" i="3"/>
  <c r="N373" i="3"/>
  <c r="U365" i="3"/>
  <c r="Z365" i="3"/>
  <c r="AF365" i="3"/>
  <c r="AL365" i="3"/>
  <c r="AR365" i="3"/>
  <c r="N365" i="3"/>
  <c r="U357" i="3"/>
  <c r="Z357" i="3"/>
  <c r="AF357" i="3"/>
  <c r="AL357" i="3"/>
  <c r="AR357" i="3"/>
  <c r="N357" i="3"/>
  <c r="U349" i="3"/>
  <c r="Z349" i="3"/>
  <c r="AF349" i="3"/>
  <c r="AL349" i="3"/>
  <c r="AR349" i="3"/>
  <c r="N349" i="3"/>
  <c r="U341" i="3"/>
  <c r="Z341" i="3"/>
  <c r="AF341" i="3"/>
  <c r="AL341" i="3"/>
  <c r="AR341" i="3"/>
  <c r="N341" i="3"/>
  <c r="U333" i="3"/>
  <c r="Z333" i="3"/>
  <c r="AF333" i="3"/>
  <c r="AL333" i="3"/>
  <c r="AR333" i="3"/>
  <c r="N333" i="3"/>
  <c r="U325" i="3"/>
  <c r="Z325" i="3"/>
  <c r="AF325" i="3"/>
  <c r="AL325" i="3"/>
  <c r="AR325" i="3"/>
  <c r="N325" i="3"/>
  <c r="U317" i="3"/>
  <c r="Z317" i="3"/>
  <c r="AF317" i="3"/>
  <c r="AL317" i="3"/>
  <c r="AR317" i="3"/>
  <c r="N317" i="3"/>
  <c r="U309" i="3"/>
  <c r="Z309" i="3"/>
  <c r="AF309" i="3"/>
  <c r="AL309" i="3"/>
  <c r="AR309" i="3"/>
  <c r="N309" i="3"/>
  <c r="U301" i="3"/>
  <c r="Z301" i="3"/>
  <c r="AF301" i="3"/>
  <c r="AL301" i="3"/>
  <c r="AR301" i="3"/>
  <c r="N301" i="3"/>
  <c r="U293" i="3"/>
  <c r="Z293" i="3"/>
  <c r="AF293" i="3"/>
  <c r="AL293" i="3"/>
  <c r="AR293" i="3"/>
  <c r="N293" i="3"/>
  <c r="U285" i="3"/>
  <c r="Z285" i="3"/>
  <c r="AF285" i="3"/>
  <c r="AL285" i="3"/>
  <c r="AR285" i="3"/>
  <c r="N285" i="3"/>
  <c r="U277" i="3"/>
  <c r="Z277" i="3"/>
  <c r="AF277" i="3"/>
  <c r="AL277" i="3"/>
  <c r="AR277" i="3"/>
  <c r="N277" i="3"/>
  <c r="U269" i="3"/>
  <c r="Z269" i="3"/>
  <c r="AF269" i="3"/>
  <c r="AR269" i="3"/>
  <c r="AL269" i="3"/>
  <c r="N269" i="3"/>
  <c r="U261" i="3"/>
  <c r="Z261" i="3"/>
  <c r="AF261" i="3"/>
  <c r="AR261" i="3"/>
  <c r="AL261" i="3"/>
  <c r="N261" i="3"/>
  <c r="U253" i="3"/>
  <c r="Z253" i="3"/>
  <c r="AF253" i="3"/>
  <c r="AR253" i="3"/>
  <c r="AL253" i="3"/>
  <c r="N253" i="3"/>
  <c r="U245" i="3"/>
  <c r="Z245" i="3"/>
  <c r="AF245" i="3"/>
  <c r="AL245" i="3"/>
  <c r="AR245" i="3"/>
  <c r="N245" i="3"/>
  <c r="U237" i="3"/>
  <c r="Z237" i="3"/>
  <c r="AF237" i="3"/>
  <c r="AL237" i="3"/>
  <c r="AR237" i="3"/>
  <c r="N237" i="3"/>
  <c r="U229" i="3"/>
  <c r="Z229" i="3"/>
  <c r="AF229" i="3"/>
  <c r="AR229" i="3"/>
  <c r="AL229" i="3"/>
  <c r="N229" i="3"/>
  <c r="U221" i="3"/>
  <c r="Z221" i="3"/>
  <c r="AF221" i="3"/>
  <c r="AR221" i="3"/>
  <c r="AL221" i="3"/>
  <c r="N221" i="3"/>
  <c r="U213" i="3"/>
  <c r="Z213" i="3"/>
  <c r="AF213" i="3"/>
  <c r="AL213" i="3"/>
  <c r="AR213" i="3"/>
  <c r="N213" i="3"/>
  <c r="U205" i="3"/>
  <c r="Z205" i="3"/>
  <c r="AF205" i="3"/>
  <c r="AL205" i="3"/>
  <c r="AR205" i="3"/>
  <c r="N205" i="3"/>
  <c r="U197" i="3"/>
  <c r="Z197" i="3"/>
  <c r="AF197" i="3"/>
  <c r="AL197" i="3"/>
  <c r="AR197" i="3"/>
  <c r="N197" i="3"/>
  <c r="U189" i="3"/>
  <c r="Z189" i="3"/>
  <c r="AF189" i="3"/>
  <c r="AL189" i="3"/>
  <c r="AR189" i="3"/>
  <c r="N189" i="3"/>
  <c r="U181" i="3"/>
  <c r="Z181" i="3"/>
  <c r="AF181" i="3"/>
  <c r="AL181" i="3"/>
  <c r="AR181" i="3"/>
  <c r="N181" i="3"/>
  <c r="U173" i="3"/>
  <c r="Z173" i="3"/>
  <c r="AF173" i="3"/>
  <c r="AL173" i="3"/>
  <c r="AR173" i="3"/>
  <c r="N173" i="3"/>
  <c r="U165" i="3"/>
  <c r="Z165" i="3"/>
  <c r="AF165" i="3"/>
  <c r="AL165" i="3"/>
  <c r="AR165" i="3"/>
  <c r="N165" i="3"/>
  <c r="U157" i="3"/>
  <c r="Z157" i="3"/>
  <c r="AF157" i="3"/>
  <c r="AL157" i="3"/>
  <c r="AR157" i="3"/>
  <c r="N157" i="3"/>
  <c r="U149" i="3"/>
  <c r="Z149" i="3"/>
  <c r="AF149" i="3"/>
  <c r="AL149" i="3"/>
  <c r="AR149" i="3"/>
  <c r="N149" i="3"/>
  <c r="U141" i="3"/>
  <c r="Z141" i="3"/>
  <c r="AF141" i="3"/>
  <c r="AL141" i="3"/>
  <c r="AR141" i="3"/>
  <c r="N141" i="3"/>
  <c r="U133" i="3"/>
  <c r="Z133" i="3"/>
  <c r="AF133" i="3"/>
  <c r="AL133" i="3"/>
  <c r="AR133" i="3"/>
  <c r="N133" i="3"/>
  <c r="U125" i="3"/>
  <c r="Z125" i="3"/>
  <c r="AF125" i="3"/>
  <c r="AL125" i="3"/>
  <c r="AR125" i="3"/>
  <c r="N125" i="3"/>
  <c r="U117" i="3"/>
  <c r="Z117" i="3"/>
  <c r="AF117" i="3"/>
  <c r="AL117" i="3"/>
  <c r="AR117" i="3"/>
  <c r="N117" i="3"/>
  <c r="U109" i="3"/>
  <c r="Z109" i="3"/>
  <c r="AF109" i="3"/>
  <c r="AL109" i="3"/>
  <c r="AR109" i="3"/>
  <c r="N109" i="3"/>
  <c r="U101" i="3"/>
  <c r="Z101" i="3"/>
  <c r="AF101" i="3"/>
  <c r="AL101" i="3"/>
  <c r="AR101" i="3"/>
  <c r="N101" i="3"/>
  <c r="U93" i="3"/>
  <c r="Z93" i="3"/>
  <c r="AF93" i="3"/>
  <c r="AL93" i="3"/>
  <c r="AR93" i="3"/>
  <c r="N93" i="3"/>
  <c r="U85" i="3"/>
  <c r="Z85" i="3"/>
  <c r="AF85" i="3"/>
  <c r="AL85" i="3"/>
  <c r="AR85" i="3"/>
  <c r="N85" i="3"/>
  <c r="U77" i="3"/>
  <c r="Z77" i="3"/>
  <c r="AF77" i="3"/>
  <c r="AL77" i="3"/>
  <c r="AR77" i="3"/>
  <c r="N77" i="3"/>
  <c r="U69" i="3"/>
  <c r="Z69" i="3"/>
  <c r="AF69" i="3"/>
  <c r="AL69" i="3"/>
  <c r="AR69" i="3"/>
  <c r="N69" i="3"/>
  <c r="U61" i="3"/>
  <c r="Z61" i="3"/>
  <c r="AF61" i="3"/>
  <c r="AL61" i="3"/>
  <c r="AR61" i="3"/>
  <c r="N61" i="3"/>
  <c r="U53" i="3"/>
  <c r="Z53" i="3"/>
  <c r="AF53" i="3"/>
  <c r="AL53" i="3"/>
  <c r="AR53" i="3"/>
  <c r="N53" i="3"/>
  <c r="U45" i="3"/>
  <c r="Z45" i="3"/>
  <c r="AF45" i="3"/>
  <c r="AL45" i="3"/>
  <c r="AR45" i="3"/>
  <c r="N45" i="3"/>
  <c r="U37" i="3"/>
  <c r="Z37" i="3"/>
  <c r="AF37" i="3"/>
  <c r="AL37" i="3"/>
  <c r="AR37" i="3"/>
  <c r="N37" i="3"/>
  <c r="U29" i="3"/>
  <c r="Z29" i="3"/>
  <c r="AF29" i="3"/>
  <c r="AL29" i="3"/>
  <c r="AR29" i="3"/>
  <c r="N29" i="3"/>
  <c r="U21" i="3"/>
  <c r="Z21" i="3"/>
  <c r="AF21" i="3"/>
  <c r="AL21" i="3"/>
  <c r="AR21" i="3"/>
  <c r="N21" i="3"/>
  <c r="U13" i="3"/>
  <c r="Z13" i="3"/>
  <c r="AF13" i="3"/>
  <c r="AL13" i="3"/>
  <c r="AR13" i="3"/>
  <c r="N13" i="3"/>
  <c r="U5" i="3"/>
  <c r="Z5" i="3"/>
  <c r="AF5" i="3"/>
  <c r="AL5" i="3"/>
  <c r="AR5" i="3"/>
  <c r="N5" i="3"/>
  <c r="U706" i="3"/>
  <c r="Z706" i="3"/>
  <c r="AF706" i="3"/>
  <c r="AL706" i="3"/>
  <c r="AR706" i="3"/>
  <c r="N706" i="3"/>
  <c r="U634" i="3"/>
  <c r="Z634" i="3"/>
  <c r="AF634" i="3"/>
  <c r="AL634" i="3"/>
  <c r="AR634" i="3"/>
  <c r="N634" i="3"/>
  <c r="U570" i="3"/>
  <c r="Z570" i="3"/>
  <c r="AF570" i="3"/>
  <c r="AL570" i="3"/>
  <c r="AR570" i="3"/>
  <c r="N570" i="3"/>
  <c r="U506" i="3"/>
  <c r="Z506" i="3"/>
  <c r="AF506" i="3"/>
  <c r="AL506" i="3"/>
  <c r="AR506" i="3"/>
  <c r="N506" i="3"/>
  <c r="U450" i="3"/>
  <c r="Z450" i="3"/>
  <c r="AF450" i="3"/>
  <c r="AL450" i="3"/>
  <c r="AR450" i="3"/>
  <c r="N450" i="3"/>
  <c r="U402" i="3"/>
  <c r="Z402" i="3"/>
  <c r="AF402" i="3"/>
  <c r="AL402" i="3"/>
  <c r="AR402" i="3"/>
  <c r="N402" i="3"/>
  <c r="U346" i="3"/>
  <c r="Z346" i="3"/>
  <c r="AF346" i="3"/>
  <c r="AL346" i="3"/>
  <c r="AR346" i="3"/>
  <c r="N346" i="3"/>
  <c r="U282" i="3"/>
  <c r="Z282" i="3"/>
  <c r="AF282" i="3"/>
  <c r="AL282" i="3"/>
  <c r="AR282" i="3"/>
  <c r="N282" i="3"/>
  <c r="U226" i="3"/>
  <c r="Z226" i="3"/>
  <c r="AF226" i="3"/>
  <c r="AL226" i="3"/>
  <c r="AR226" i="3"/>
  <c r="N226" i="3"/>
  <c r="U138" i="3"/>
  <c r="Z138" i="3"/>
  <c r="AF138" i="3"/>
  <c r="AL138" i="3"/>
  <c r="AR138" i="3"/>
  <c r="N138" i="3"/>
  <c r="U50" i="3"/>
  <c r="Z50" i="3"/>
  <c r="AF50" i="3"/>
  <c r="AL50" i="3"/>
  <c r="AR50" i="3"/>
  <c r="N50" i="3"/>
  <c r="U716" i="3"/>
  <c r="Z716" i="3"/>
  <c r="AF716" i="3"/>
  <c r="AL716" i="3"/>
  <c r="AR716" i="3"/>
  <c r="N716" i="3"/>
  <c r="U708" i="3"/>
  <c r="Z708" i="3"/>
  <c r="AF708" i="3"/>
  <c r="AL708" i="3"/>
  <c r="AR708" i="3"/>
  <c r="N708" i="3"/>
  <c r="U700" i="3"/>
  <c r="Z700" i="3"/>
  <c r="AF700" i="3"/>
  <c r="AL700" i="3"/>
  <c r="AR700" i="3"/>
  <c r="N700" i="3"/>
  <c r="U692" i="3"/>
  <c r="Z692" i="3"/>
  <c r="AF692" i="3"/>
  <c r="AL692" i="3"/>
  <c r="AR692" i="3"/>
  <c r="N692" i="3"/>
  <c r="U684" i="3"/>
  <c r="Z684" i="3"/>
  <c r="AF684" i="3"/>
  <c r="AL684" i="3"/>
  <c r="AR684" i="3"/>
  <c r="N684" i="3"/>
  <c r="U676" i="3"/>
  <c r="Z676" i="3"/>
  <c r="AF676" i="3"/>
  <c r="AL676" i="3"/>
  <c r="AR676" i="3"/>
  <c r="N676" i="3"/>
  <c r="U668" i="3"/>
  <c r="Z668" i="3"/>
  <c r="AF668" i="3"/>
  <c r="AL668" i="3"/>
  <c r="AR668" i="3"/>
  <c r="N668" i="3"/>
  <c r="U660" i="3"/>
  <c r="Z660" i="3"/>
  <c r="AF660" i="3"/>
  <c r="AL660" i="3"/>
  <c r="AR660" i="3"/>
  <c r="N660" i="3"/>
  <c r="U652" i="3"/>
  <c r="Z652" i="3"/>
  <c r="AF652" i="3"/>
  <c r="AL652" i="3"/>
  <c r="AR652" i="3"/>
  <c r="N652" i="3"/>
  <c r="U644" i="3"/>
  <c r="Z644" i="3"/>
  <c r="AF644" i="3"/>
  <c r="AL644" i="3"/>
  <c r="AR644" i="3"/>
  <c r="N644" i="3"/>
  <c r="U636" i="3"/>
  <c r="Z636" i="3"/>
  <c r="AF636" i="3"/>
  <c r="AL636" i="3"/>
  <c r="AR636" i="3"/>
  <c r="N636" i="3"/>
  <c r="U628" i="3"/>
  <c r="Z628" i="3"/>
  <c r="AF628" i="3"/>
  <c r="AL628" i="3"/>
  <c r="AR628" i="3"/>
  <c r="N628" i="3"/>
  <c r="U620" i="3"/>
  <c r="Z620" i="3"/>
  <c r="AF620" i="3"/>
  <c r="AL620" i="3"/>
  <c r="AR620" i="3"/>
  <c r="N620" i="3"/>
  <c r="U612" i="3"/>
  <c r="Z612" i="3"/>
  <c r="AF612" i="3"/>
  <c r="AL612" i="3"/>
  <c r="AR612" i="3"/>
  <c r="N612" i="3"/>
  <c r="U604" i="3"/>
  <c r="Z604" i="3"/>
  <c r="AF604" i="3"/>
  <c r="AL604" i="3"/>
  <c r="AR604" i="3"/>
  <c r="N604" i="3"/>
  <c r="U596" i="3"/>
  <c r="Z596" i="3"/>
  <c r="AL596" i="3"/>
  <c r="AF596" i="3"/>
  <c r="AR596" i="3"/>
  <c r="N596" i="3"/>
  <c r="U588" i="3"/>
  <c r="Z588" i="3"/>
  <c r="AF588" i="3"/>
  <c r="AL588" i="3"/>
  <c r="AR588" i="3"/>
  <c r="N588" i="3"/>
  <c r="U580" i="3"/>
  <c r="Z580" i="3"/>
  <c r="AF580" i="3"/>
  <c r="AL580" i="3"/>
  <c r="AR580" i="3"/>
  <c r="N580" i="3"/>
  <c r="U572" i="3"/>
  <c r="Z572" i="3"/>
  <c r="AF572" i="3"/>
  <c r="AL572" i="3"/>
  <c r="AR572" i="3"/>
  <c r="N572" i="3"/>
  <c r="U564" i="3"/>
  <c r="Z564" i="3"/>
  <c r="AF564" i="3"/>
  <c r="AL564" i="3"/>
  <c r="AR564" i="3"/>
  <c r="N564" i="3"/>
  <c r="U556" i="3"/>
  <c r="Z556" i="3"/>
  <c r="AF556" i="3"/>
  <c r="AL556" i="3"/>
  <c r="AR556" i="3"/>
  <c r="N556" i="3"/>
  <c r="U548" i="3"/>
  <c r="Z548" i="3"/>
  <c r="AF548" i="3"/>
  <c r="AL548" i="3"/>
  <c r="AR548" i="3"/>
  <c r="N548" i="3"/>
  <c r="U540" i="3"/>
  <c r="Z540" i="3"/>
  <c r="AF540" i="3"/>
  <c r="AL540" i="3"/>
  <c r="AR540" i="3"/>
  <c r="N540" i="3"/>
  <c r="U532" i="3"/>
  <c r="Z532" i="3"/>
  <c r="AF532" i="3"/>
  <c r="AL532" i="3"/>
  <c r="AR532" i="3"/>
  <c r="N532" i="3"/>
  <c r="U524" i="3"/>
  <c r="Z524" i="3"/>
  <c r="AF524" i="3"/>
  <c r="AL524" i="3"/>
  <c r="AR524" i="3"/>
  <c r="N524" i="3"/>
  <c r="U516" i="3"/>
  <c r="Z516" i="3"/>
  <c r="AF516" i="3"/>
  <c r="AL516" i="3"/>
  <c r="AR516" i="3"/>
  <c r="N516" i="3"/>
  <c r="U508" i="3"/>
  <c r="Z508" i="3"/>
  <c r="AF508" i="3"/>
  <c r="AL508" i="3"/>
  <c r="AR508" i="3"/>
  <c r="N508" i="3"/>
  <c r="U500" i="3"/>
  <c r="Z500" i="3"/>
  <c r="AF500" i="3"/>
  <c r="AL500" i="3"/>
  <c r="AR500" i="3"/>
  <c r="N500" i="3"/>
  <c r="U492" i="3"/>
  <c r="Z492" i="3"/>
  <c r="AF492" i="3"/>
  <c r="AL492" i="3"/>
  <c r="AR492" i="3"/>
  <c r="N492" i="3"/>
  <c r="U484" i="3"/>
  <c r="Z484" i="3"/>
  <c r="AF484" i="3"/>
  <c r="AL484" i="3"/>
  <c r="AR484" i="3"/>
  <c r="N484" i="3"/>
  <c r="U476" i="3"/>
  <c r="Z476" i="3"/>
  <c r="AF476" i="3"/>
  <c r="AL476" i="3"/>
  <c r="AR476" i="3"/>
  <c r="N476" i="3"/>
  <c r="U468" i="3"/>
  <c r="Z468" i="3"/>
  <c r="AF468" i="3"/>
  <c r="AL468" i="3"/>
  <c r="AR468" i="3"/>
  <c r="N468" i="3"/>
  <c r="U460" i="3"/>
  <c r="Z460" i="3"/>
  <c r="AF460" i="3"/>
  <c r="AL460" i="3"/>
  <c r="AR460" i="3"/>
  <c r="N460" i="3"/>
  <c r="U452" i="3"/>
  <c r="Z452" i="3"/>
  <c r="AF452" i="3"/>
  <c r="AL452" i="3"/>
  <c r="AR452" i="3"/>
  <c r="N452" i="3"/>
  <c r="U444" i="3"/>
  <c r="Z444" i="3"/>
  <c r="AF444" i="3"/>
  <c r="AL444" i="3"/>
  <c r="AR444" i="3"/>
  <c r="N444" i="3"/>
  <c r="U436" i="3"/>
  <c r="Z436" i="3"/>
  <c r="AF436" i="3"/>
  <c r="AL436" i="3"/>
  <c r="AR436" i="3"/>
  <c r="N436" i="3"/>
  <c r="U428" i="3"/>
  <c r="Z428" i="3"/>
  <c r="AF428" i="3"/>
  <c r="AL428" i="3"/>
  <c r="AR428" i="3"/>
  <c r="N428" i="3"/>
  <c r="U420" i="3"/>
  <c r="Z420" i="3"/>
  <c r="AF420" i="3"/>
  <c r="AL420" i="3"/>
  <c r="AR420" i="3"/>
  <c r="N420" i="3"/>
  <c r="U412" i="3"/>
  <c r="Z412" i="3"/>
  <c r="AF412" i="3"/>
  <c r="AL412" i="3"/>
  <c r="AR412" i="3"/>
  <c r="N412" i="3"/>
  <c r="U404" i="3"/>
  <c r="Z404" i="3"/>
  <c r="AF404" i="3"/>
  <c r="AL404" i="3"/>
  <c r="AR404" i="3"/>
  <c r="N404" i="3"/>
  <c r="U396" i="3"/>
  <c r="Z396" i="3"/>
  <c r="AF396" i="3"/>
  <c r="AL396" i="3"/>
  <c r="AR396" i="3"/>
  <c r="N396" i="3"/>
  <c r="U388" i="3"/>
  <c r="Z388" i="3"/>
  <c r="AF388" i="3"/>
  <c r="AL388" i="3"/>
  <c r="AR388" i="3"/>
  <c r="N388" i="3"/>
  <c r="U380" i="3"/>
  <c r="Z380" i="3"/>
  <c r="AF380" i="3"/>
  <c r="AL380" i="3"/>
  <c r="AR380" i="3"/>
  <c r="N380" i="3"/>
  <c r="U372" i="3"/>
  <c r="Z372" i="3"/>
  <c r="AF372" i="3"/>
  <c r="AL372" i="3"/>
  <c r="AR372" i="3"/>
  <c r="N372" i="3"/>
  <c r="U364" i="3"/>
  <c r="Z364" i="3"/>
  <c r="AF364" i="3"/>
  <c r="AL364" i="3"/>
  <c r="AR364" i="3"/>
  <c r="N364" i="3"/>
  <c r="U356" i="3"/>
  <c r="Z356" i="3"/>
  <c r="AF356" i="3"/>
  <c r="AL356" i="3"/>
  <c r="AR356" i="3"/>
  <c r="N356" i="3"/>
  <c r="U348" i="3"/>
  <c r="Z348" i="3"/>
  <c r="AF348" i="3"/>
  <c r="AL348" i="3"/>
  <c r="AR348" i="3"/>
  <c r="N348" i="3"/>
  <c r="U340" i="3"/>
  <c r="Z340" i="3"/>
  <c r="AF340" i="3"/>
  <c r="AL340" i="3"/>
  <c r="AR340" i="3"/>
  <c r="N340" i="3"/>
  <c r="U332" i="3"/>
  <c r="Z332" i="3"/>
  <c r="AF332" i="3"/>
  <c r="AL332" i="3"/>
  <c r="AR332" i="3"/>
  <c r="N332" i="3"/>
  <c r="U324" i="3"/>
  <c r="Z324" i="3"/>
  <c r="AF324" i="3"/>
  <c r="AL324" i="3"/>
  <c r="AR324" i="3"/>
  <c r="N324" i="3"/>
  <c r="U316" i="3"/>
  <c r="Z316" i="3"/>
  <c r="AF316" i="3"/>
  <c r="AL316" i="3"/>
  <c r="AR316" i="3"/>
  <c r="N316" i="3"/>
  <c r="U308" i="3"/>
  <c r="Z308" i="3"/>
  <c r="AF308" i="3"/>
  <c r="AL308" i="3"/>
  <c r="AR308" i="3"/>
  <c r="N308" i="3"/>
  <c r="U300" i="3"/>
  <c r="Z300" i="3"/>
  <c r="AF300" i="3"/>
  <c r="AL300" i="3"/>
  <c r="AR300" i="3"/>
  <c r="N300" i="3"/>
  <c r="U292" i="3"/>
  <c r="Z292" i="3"/>
  <c r="AF292" i="3"/>
  <c r="AL292" i="3"/>
  <c r="AR292" i="3"/>
  <c r="N292" i="3"/>
  <c r="U284" i="3"/>
  <c r="Z284" i="3"/>
  <c r="AF284" i="3"/>
  <c r="AL284" i="3"/>
  <c r="AR284" i="3"/>
  <c r="N284" i="3"/>
  <c r="U276" i="3"/>
  <c r="Z276" i="3"/>
  <c r="AF276" i="3"/>
  <c r="AL276" i="3"/>
  <c r="AR276" i="3"/>
  <c r="N276" i="3"/>
  <c r="U268" i="3"/>
  <c r="Z268" i="3"/>
  <c r="AF268" i="3"/>
  <c r="AL268" i="3"/>
  <c r="AR268" i="3"/>
  <c r="N268" i="3"/>
  <c r="U260" i="3"/>
  <c r="Z260" i="3"/>
  <c r="AF260" i="3"/>
  <c r="AL260" i="3"/>
  <c r="AR260" i="3"/>
  <c r="N260" i="3"/>
  <c r="U252" i="3"/>
  <c r="Z252" i="3"/>
  <c r="AF252" i="3"/>
  <c r="AL252" i="3"/>
  <c r="AR252" i="3"/>
  <c r="N252" i="3"/>
  <c r="U244" i="3"/>
  <c r="Z244" i="3"/>
  <c r="AF244" i="3"/>
  <c r="AL244" i="3"/>
  <c r="AR244" i="3"/>
  <c r="N244" i="3"/>
  <c r="U236" i="3"/>
  <c r="Z236" i="3"/>
  <c r="AF236" i="3"/>
  <c r="AL236" i="3"/>
  <c r="AR236" i="3"/>
  <c r="N236" i="3"/>
  <c r="U228" i="3"/>
  <c r="Z228" i="3"/>
  <c r="AF228" i="3"/>
  <c r="AL228" i="3"/>
  <c r="AR228" i="3"/>
  <c r="N228" i="3"/>
  <c r="U220" i="3"/>
  <c r="Z220" i="3"/>
  <c r="AF220" i="3"/>
  <c r="AL220" i="3"/>
  <c r="AR220" i="3"/>
  <c r="N220" i="3"/>
  <c r="U212" i="3"/>
  <c r="Z212" i="3"/>
  <c r="AF212" i="3"/>
  <c r="AL212" i="3"/>
  <c r="AR212" i="3"/>
  <c r="N212" i="3"/>
  <c r="U204" i="3"/>
  <c r="Z204" i="3"/>
  <c r="AF204" i="3"/>
  <c r="AL204" i="3"/>
  <c r="AR204" i="3"/>
  <c r="N204" i="3"/>
  <c r="U196" i="3"/>
  <c r="Z196" i="3"/>
  <c r="AF196" i="3"/>
  <c r="AL196" i="3"/>
  <c r="AR196" i="3"/>
  <c r="N196" i="3"/>
  <c r="U188" i="3"/>
  <c r="Z188" i="3"/>
  <c r="AF188" i="3"/>
  <c r="AR188" i="3"/>
  <c r="AL188" i="3"/>
  <c r="N188" i="3"/>
  <c r="U180" i="3"/>
  <c r="Z180" i="3"/>
  <c r="AF180" i="3"/>
  <c r="AL180" i="3"/>
  <c r="AR180" i="3"/>
  <c r="N180" i="3"/>
  <c r="U172" i="3"/>
  <c r="Z172" i="3"/>
  <c r="AF172" i="3"/>
  <c r="AL172" i="3"/>
  <c r="AR172" i="3"/>
  <c r="N172" i="3"/>
  <c r="U164" i="3"/>
  <c r="Z164" i="3"/>
  <c r="AF164" i="3"/>
  <c r="AL164" i="3"/>
  <c r="AR164" i="3"/>
  <c r="N164" i="3"/>
  <c r="U156" i="3"/>
  <c r="Z156" i="3"/>
  <c r="AF156" i="3"/>
  <c r="AR156" i="3"/>
  <c r="AL156" i="3"/>
  <c r="N156" i="3"/>
  <c r="U148" i="3"/>
  <c r="Z148" i="3"/>
  <c r="AF148" i="3"/>
  <c r="AL148" i="3"/>
  <c r="AR148" i="3"/>
  <c r="N148" i="3"/>
  <c r="U140" i="3"/>
  <c r="Z140" i="3"/>
  <c r="AF140" i="3"/>
  <c r="AL140" i="3"/>
  <c r="AR140" i="3"/>
  <c r="N140" i="3"/>
  <c r="U132" i="3"/>
  <c r="Z132" i="3"/>
  <c r="AF132" i="3"/>
  <c r="AL132" i="3"/>
  <c r="AR132" i="3"/>
  <c r="N132" i="3"/>
  <c r="U124" i="3"/>
  <c r="Z124" i="3"/>
  <c r="AF124" i="3"/>
  <c r="AL124" i="3"/>
  <c r="AR124" i="3"/>
  <c r="N124" i="3"/>
  <c r="U116" i="3"/>
  <c r="Z116" i="3"/>
  <c r="AF116" i="3"/>
  <c r="AL116" i="3"/>
  <c r="AR116" i="3"/>
  <c r="N116" i="3"/>
  <c r="U108" i="3"/>
  <c r="Z108" i="3"/>
  <c r="AF108" i="3"/>
  <c r="AL108" i="3"/>
  <c r="AR108" i="3"/>
  <c r="N108" i="3"/>
  <c r="U100" i="3"/>
  <c r="Z100" i="3"/>
  <c r="AF100" i="3"/>
  <c r="AL100" i="3"/>
  <c r="AR100" i="3"/>
  <c r="N100" i="3"/>
  <c r="U92" i="3"/>
  <c r="Z92" i="3"/>
  <c r="AF92" i="3"/>
  <c r="AR92" i="3"/>
  <c r="AL92" i="3"/>
  <c r="N92" i="3"/>
  <c r="U84" i="3"/>
  <c r="Z84" i="3"/>
  <c r="AF84" i="3"/>
  <c r="AL84" i="3"/>
  <c r="AR84" i="3"/>
  <c r="N84" i="3"/>
  <c r="U76" i="3"/>
  <c r="Z76" i="3"/>
  <c r="AF76" i="3"/>
  <c r="AL76" i="3"/>
  <c r="AR76" i="3"/>
  <c r="N76" i="3"/>
  <c r="U68" i="3"/>
  <c r="Z68" i="3"/>
  <c r="AF68" i="3"/>
  <c r="AL68" i="3"/>
  <c r="AR68" i="3"/>
  <c r="N68" i="3"/>
  <c r="U60" i="3"/>
  <c r="Z60" i="3"/>
  <c r="AF60" i="3"/>
  <c r="AL60" i="3"/>
  <c r="AR60" i="3"/>
  <c r="N60" i="3"/>
  <c r="U52" i="3"/>
  <c r="Z52" i="3"/>
  <c r="AF52" i="3"/>
  <c r="AR52" i="3"/>
  <c r="AL52" i="3"/>
  <c r="N52" i="3"/>
  <c r="U44" i="3"/>
  <c r="Z44" i="3"/>
  <c r="AF44" i="3"/>
  <c r="AL44" i="3"/>
  <c r="AR44" i="3"/>
  <c r="N44" i="3"/>
  <c r="U36" i="3"/>
  <c r="Z36" i="3"/>
  <c r="AF36" i="3"/>
  <c r="AL36" i="3"/>
  <c r="AR36" i="3"/>
  <c r="N36" i="3"/>
  <c r="U28" i="3"/>
  <c r="Z28" i="3"/>
  <c r="AF28" i="3"/>
  <c r="AL28" i="3"/>
  <c r="AR28" i="3"/>
  <c r="N28" i="3"/>
  <c r="U20" i="3"/>
  <c r="Z20" i="3"/>
  <c r="AF20" i="3"/>
  <c r="AL20" i="3"/>
  <c r="AR20" i="3"/>
  <c r="N20" i="3"/>
  <c r="U12" i="3"/>
  <c r="Z12" i="3"/>
  <c r="AF12" i="3"/>
  <c r="AR12" i="3"/>
  <c r="AL12" i="3"/>
  <c r="N12" i="3"/>
  <c r="U4" i="3"/>
  <c r="Z4" i="3"/>
  <c r="AF4" i="3"/>
  <c r="AL4" i="3"/>
  <c r="AR4" i="3"/>
  <c r="N4" i="3"/>
  <c r="E8" i="2"/>
  <c r="J148" i="2" l="1"/>
  <c r="J124" i="2"/>
  <c r="J52" i="2"/>
  <c r="J181" i="2"/>
  <c r="J173" i="2"/>
  <c r="J165" i="2"/>
  <c r="J157" i="2"/>
  <c r="J149" i="2"/>
  <c r="J141" i="2"/>
  <c r="J133" i="2"/>
  <c r="J125" i="2"/>
  <c r="J117" i="2"/>
  <c r="J109" i="2"/>
  <c r="J101" i="2"/>
  <c r="J93" i="2"/>
  <c r="J85" i="2"/>
  <c r="J77" i="2"/>
  <c r="J69" i="2"/>
  <c r="J61" i="2"/>
  <c r="J53" i="2"/>
  <c r="J45" i="2"/>
  <c r="J37" i="2"/>
  <c r="J29" i="2"/>
  <c r="J21" i="2"/>
  <c r="J156" i="2"/>
  <c r="J132" i="2"/>
  <c r="J108" i="2"/>
  <c r="J76" i="2"/>
  <c r="J20" i="2"/>
  <c r="J179" i="2"/>
  <c r="J171" i="2"/>
  <c r="J163" i="2"/>
  <c r="J155" i="2"/>
  <c r="J147" i="2"/>
  <c r="J139" i="2"/>
  <c r="J131" i="2"/>
  <c r="J123" i="2"/>
  <c r="J115" i="2"/>
  <c r="J107" i="2"/>
  <c r="J99" i="2"/>
  <c r="J91" i="2"/>
  <c r="J83" i="2"/>
  <c r="J75" i="2"/>
  <c r="J67" i="2"/>
  <c r="J59" i="2"/>
  <c r="J51" i="2"/>
  <c r="J43" i="2"/>
  <c r="J35" i="2"/>
  <c r="J27" i="2"/>
  <c r="J19" i="2"/>
  <c r="J92" i="2"/>
  <c r="J44" i="2"/>
  <c r="J178" i="2"/>
  <c r="J170" i="2"/>
  <c r="J162" i="2"/>
  <c r="J154" i="2"/>
  <c r="J146" i="2"/>
  <c r="J138" i="2"/>
  <c r="J130" i="2"/>
  <c r="J122" i="2"/>
  <c r="J114" i="2"/>
  <c r="J106" i="2"/>
  <c r="J98" i="2"/>
  <c r="J90" i="2"/>
  <c r="J82" i="2"/>
  <c r="J74" i="2"/>
  <c r="J66" i="2"/>
  <c r="J58" i="2"/>
  <c r="J50" i="2"/>
  <c r="J42" i="2"/>
  <c r="J34" i="2"/>
  <c r="J26" i="2"/>
  <c r="J18" i="2"/>
  <c r="J180" i="2"/>
  <c r="J116" i="2"/>
  <c r="J84" i="2"/>
  <c r="J28" i="2"/>
  <c r="J177" i="2"/>
  <c r="J169" i="2"/>
  <c r="J161" i="2"/>
  <c r="J153" i="2"/>
  <c r="J145" i="2"/>
  <c r="J137" i="2"/>
  <c r="J129" i="2"/>
  <c r="J121" i="2"/>
  <c r="J113" i="2"/>
  <c r="J105" i="2"/>
  <c r="J97" i="2"/>
  <c r="J89" i="2"/>
  <c r="J81" i="2"/>
  <c r="J73" i="2"/>
  <c r="J65" i="2"/>
  <c r="J57" i="2"/>
  <c r="J49" i="2"/>
  <c r="J41" i="2"/>
  <c r="J33" i="2"/>
  <c r="J25" i="2"/>
  <c r="J17" i="2"/>
  <c r="J172" i="2"/>
  <c r="J140" i="2"/>
  <c r="J100" i="2"/>
  <c r="J68" i="2"/>
  <c r="J36" i="2"/>
  <c r="J176" i="2"/>
  <c r="J168" i="2"/>
  <c r="J160" i="2"/>
  <c r="J152" i="2"/>
  <c r="J144" i="2"/>
  <c r="J136" i="2"/>
  <c r="J128" i="2"/>
  <c r="J120" i="2"/>
  <c r="J112" i="2"/>
  <c r="J104" i="2"/>
  <c r="J96" i="2"/>
  <c r="J88" i="2"/>
  <c r="J80" i="2"/>
  <c r="J72" i="2"/>
  <c r="J64" i="2"/>
  <c r="J56" i="2"/>
  <c r="J48" i="2"/>
  <c r="J40" i="2"/>
  <c r="J32" i="2"/>
  <c r="J24" i="2"/>
  <c r="J16" i="2"/>
  <c r="J175" i="2"/>
  <c r="J167" i="2"/>
  <c r="J159" i="2"/>
  <c r="J151" i="2"/>
  <c r="J143" i="2"/>
  <c r="J135" i="2"/>
  <c r="J127" i="2"/>
  <c r="J119" i="2"/>
  <c r="J111" i="2"/>
  <c r="J103" i="2"/>
  <c r="J95" i="2"/>
  <c r="J87" i="2"/>
  <c r="J79" i="2"/>
  <c r="J71" i="2"/>
  <c r="J63" i="2"/>
  <c r="J55" i="2"/>
  <c r="J47" i="2"/>
  <c r="J39" i="2"/>
  <c r="J31" i="2"/>
  <c r="J23" i="2"/>
  <c r="J164" i="2"/>
  <c r="J60" i="2"/>
  <c r="J182" i="2"/>
  <c r="J174" i="2"/>
  <c r="J166" i="2"/>
  <c r="J158" i="2"/>
  <c r="J150" i="2"/>
  <c r="J142" i="2"/>
  <c r="J134" i="2"/>
  <c r="J126" i="2"/>
  <c r="J118" i="2"/>
  <c r="J110" i="2"/>
  <c r="J102" i="2"/>
  <c r="J94" i="2"/>
  <c r="J86" i="2"/>
  <c r="J78" i="2"/>
  <c r="J70" i="2"/>
  <c r="J62" i="2"/>
  <c r="J54" i="2"/>
  <c r="J46" i="2"/>
  <c r="J38" i="2"/>
  <c r="J30" i="2"/>
  <c r="J22" i="2"/>
  <c r="E10" i="2"/>
  <c r="I190" i="2" l="1"/>
  <c r="J190" i="2" s="1"/>
  <c r="I198" i="2"/>
  <c r="J198" i="2" s="1"/>
  <c r="I206" i="2"/>
  <c r="J206" i="2" s="1"/>
  <c r="I214" i="2"/>
  <c r="J214" i="2" s="1"/>
  <c r="I222" i="2"/>
  <c r="J222" i="2" s="1"/>
  <c r="I230" i="2"/>
  <c r="J230" i="2" s="1"/>
  <c r="I238" i="2"/>
  <c r="J238" i="2" s="1"/>
  <c r="I246" i="2"/>
  <c r="J246" i="2" s="1"/>
  <c r="I254" i="2"/>
  <c r="J254" i="2" s="1"/>
  <c r="I262" i="2"/>
  <c r="J262" i="2" s="1"/>
  <c r="I270" i="2"/>
  <c r="J270" i="2" s="1"/>
  <c r="I278" i="2"/>
  <c r="J278" i="2" s="1"/>
  <c r="I286" i="2"/>
  <c r="J286" i="2" s="1"/>
  <c r="I294" i="2"/>
  <c r="J294" i="2" s="1"/>
  <c r="I302" i="2"/>
  <c r="J302" i="2" s="1"/>
  <c r="I310" i="2"/>
  <c r="J310" i="2" s="1"/>
  <c r="I318" i="2"/>
  <c r="J318" i="2" s="1"/>
  <c r="I326" i="2"/>
  <c r="J326" i="2" s="1"/>
  <c r="I334" i="2"/>
  <c r="J334" i="2" s="1"/>
  <c r="I342" i="2"/>
  <c r="J342" i="2" s="1"/>
  <c r="I350" i="2"/>
  <c r="J350" i="2" s="1"/>
  <c r="I358" i="2"/>
  <c r="J358" i="2" s="1"/>
  <c r="I366" i="2"/>
  <c r="J366" i="2" s="1"/>
  <c r="I374" i="2"/>
  <c r="J374" i="2" s="1"/>
  <c r="I183" i="2"/>
  <c r="J183" i="2" s="1"/>
  <c r="I191" i="2"/>
  <c r="J191" i="2" s="1"/>
  <c r="I199" i="2"/>
  <c r="J199" i="2" s="1"/>
  <c r="I207" i="2"/>
  <c r="J207" i="2" s="1"/>
  <c r="I215" i="2"/>
  <c r="J215" i="2" s="1"/>
  <c r="I223" i="2"/>
  <c r="J223" i="2" s="1"/>
  <c r="I231" i="2"/>
  <c r="J231" i="2" s="1"/>
  <c r="I239" i="2"/>
  <c r="J239" i="2" s="1"/>
  <c r="I247" i="2"/>
  <c r="J247" i="2" s="1"/>
  <c r="I255" i="2"/>
  <c r="J255" i="2" s="1"/>
  <c r="I184" i="2"/>
  <c r="J184" i="2" s="1"/>
  <c r="I192" i="2"/>
  <c r="J192" i="2" s="1"/>
  <c r="I200" i="2"/>
  <c r="J200" i="2" s="1"/>
  <c r="I208" i="2"/>
  <c r="J208" i="2" s="1"/>
  <c r="I216" i="2"/>
  <c r="J216" i="2" s="1"/>
  <c r="I224" i="2"/>
  <c r="J224" i="2" s="1"/>
  <c r="I232" i="2"/>
  <c r="J232" i="2" s="1"/>
  <c r="I240" i="2"/>
  <c r="J240" i="2" s="1"/>
  <c r="I248" i="2"/>
  <c r="J248" i="2" s="1"/>
  <c r="I256" i="2"/>
  <c r="J256" i="2" s="1"/>
  <c r="I264" i="2"/>
  <c r="J264" i="2" s="1"/>
  <c r="I272" i="2"/>
  <c r="J272" i="2" s="1"/>
  <c r="I280" i="2"/>
  <c r="J280" i="2" s="1"/>
  <c r="I288" i="2"/>
  <c r="J288" i="2" s="1"/>
  <c r="I296" i="2"/>
  <c r="J296" i="2" s="1"/>
  <c r="I304" i="2"/>
  <c r="J304" i="2" s="1"/>
  <c r="I312" i="2"/>
  <c r="J312" i="2" s="1"/>
  <c r="I320" i="2"/>
  <c r="J320" i="2" s="1"/>
  <c r="I328" i="2"/>
  <c r="J328" i="2" s="1"/>
  <c r="I336" i="2"/>
  <c r="J336" i="2" s="1"/>
  <c r="I344" i="2"/>
  <c r="J344" i="2" s="1"/>
  <c r="I352" i="2"/>
  <c r="J352" i="2" s="1"/>
  <c r="I360" i="2"/>
  <c r="J360" i="2" s="1"/>
  <c r="I368" i="2"/>
  <c r="J368" i="2" s="1"/>
  <c r="I185" i="2"/>
  <c r="J185" i="2" s="1"/>
  <c r="I193" i="2"/>
  <c r="J193" i="2" s="1"/>
  <c r="I201" i="2"/>
  <c r="J201" i="2" s="1"/>
  <c r="I209" i="2"/>
  <c r="J209" i="2" s="1"/>
  <c r="I217" i="2"/>
  <c r="J217" i="2" s="1"/>
  <c r="I225" i="2"/>
  <c r="J225" i="2" s="1"/>
  <c r="I233" i="2"/>
  <c r="J233" i="2" s="1"/>
  <c r="I241" i="2"/>
  <c r="J241" i="2" s="1"/>
  <c r="I249" i="2"/>
  <c r="J249" i="2" s="1"/>
  <c r="I257" i="2"/>
  <c r="J257" i="2" s="1"/>
  <c r="I265" i="2"/>
  <c r="J265" i="2" s="1"/>
  <c r="I273" i="2"/>
  <c r="J273" i="2" s="1"/>
  <c r="I281" i="2"/>
  <c r="J281" i="2" s="1"/>
  <c r="I289" i="2"/>
  <c r="J289" i="2" s="1"/>
  <c r="I297" i="2"/>
  <c r="J297" i="2" s="1"/>
  <c r="I305" i="2"/>
  <c r="J305" i="2" s="1"/>
  <c r="I313" i="2"/>
  <c r="J313" i="2" s="1"/>
  <c r="I321" i="2"/>
  <c r="J321" i="2" s="1"/>
  <c r="I329" i="2"/>
  <c r="J329" i="2" s="1"/>
  <c r="I188" i="2"/>
  <c r="J188" i="2" s="1"/>
  <c r="I196" i="2"/>
  <c r="J196" i="2" s="1"/>
  <c r="I204" i="2"/>
  <c r="J204" i="2" s="1"/>
  <c r="I212" i="2"/>
  <c r="J212" i="2" s="1"/>
  <c r="I220" i="2"/>
  <c r="J220" i="2" s="1"/>
  <c r="I228" i="2"/>
  <c r="J228" i="2" s="1"/>
  <c r="I236" i="2"/>
  <c r="J236" i="2" s="1"/>
  <c r="I244" i="2"/>
  <c r="J244" i="2" s="1"/>
  <c r="I252" i="2"/>
  <c r="J252" i="2" s="1"/>
  <c r="I260" i="2"/>
  <c r="J260" i="2" s="1"/>
  <c r="I268" i="2"/>
  <c r="J268" i="2" s="1"/>
  <c r="I276" i="2"/>
  <c r="J276" i="2" s="1"/>
  <c r="I284" i="2"/>
  <c r="J284" i="2" s="1"/>
  <c r="I292" i="2"/>
  <c r="J292" i="2" s="1"/>
  <c r="I300" i="2"/>
  <c r="J300" i="2" s="1"/>
  <c r="I308" i="2"/>
  <c r="J308" i="2" s="1"/>
  <c r="I316" i="2"/>
  <c r="J316" i="2" s="1"/>
  <c r="I324" i="2"/>
  <c r="J324" i="2" s="1"/>
  <c r="I332" i="2"/>
  <c r="J332" i="2" s="1"/>
  <c r="I340" i="2"/>
  <c r="J340" i="2" s="1"/>
  <c r="I348" i="2"/>
  <c r="J348" i="2" s="1"/>
  <c r="I356" i="2"/>
  <c r="J356" i="2" s="1"/>
  <c r="I364" i="2"/>
  <c r="J364" i="2" s="1"/>
  <c r="I372" i="2"/>
  <c r="J372" i="2" s="1"/>
  <c r="I210" i="2"/>
  <c r="J210" i="2" s="1"/>
  <c r="I333" i="2"/>
  <c r="J333" i="2" s="1"/>
  <c r="I234" i="2"/>
  <c r="J234" i="2" s="1"/>
  <c r="I319" i="2"/>
  <c r="J319" i="2" s="1"/>
  <c r="I258" i="2"/>
  <c r="J258" i="2" s="1"/>
  <c r="I337" i="2"/>
  <c r="J337" i="2" s="1"/>
  <c r="I259" i="2"/>
  <c r="J259" i="2" s="1"/>
  <c r="I338" i="2"/>
  <c r="J338" i="2" s="1"/>
  <c r="I194" i="2"/>
  <c r="J194" i="2" s="1"/>
  <c r="I213" i="2"/>
  <c r="J213" i="2" s="1"/>
  <c r="I235" i="2"/>
  <c r="J235" i="2" s="1"/>
  <c r="I322" i="2"/>
  <c r="J322" i="2" s="1"/>
  <c r="I237" i="2"/>
  <c r="J237" i="2" s="1"/>
  <c r="I323" i="2"/>
  <c r="J323" i="2" s="1"/>
  <c r="I197" i="2"/>
  <c r="J197" i="2" s="1"/>
  <c r="I219" i="2"/>
  <c r="J219" i="2" s="1"/>
  <c r="I242" i="2"/>
  <c r="J242" i="2" s="1"/>
  <c r="I261" i="2"/>
  <c r="J261" i="2" s="1"/>
  <c r="I277" i="2"/>
  <c r="J277" i="2" s="1"/>
  <c r="I293" i="2"/>
  <c r="J293" i="2" s="1"/>
  <c r="I309" i="2"/>
  <c r="J309" i="2" s="1"/>
  <c r="I325" i="2"/>
  <c r="J325" i="2" s="1"/>
  <c r="I339" i="2"/>
  <c r="J339" i="2" s="1"/>
  <c r="I353" i="2"/>
  <c r="J353" i="2" s="1"/>
  <c r="I365" i="2"/>
  <c r="J365" i="2" s="1"/>
  <c r="I263" i="2"/>
  <c r="J263" i="2" s="1"/>
  <c r="I295" i="2"/>
  <c r="J295" i="2" s="1"/>
  <c r="I311" i="2"/>
  <c r="J311" i="2" s="1"/>
  <c r="I341" i="2"/>
  <c r="J341" i="2" s="1"/>
  <c r="I354" i="2"/>
  <c r="J354" i="2" s="1"/>
  <c r="I367" i="2"/>
  <c r="J367" i="2" s="1"/>
  <c r="I226" i="2"/>
  <c r="J226" i="2" s="1"/>
  <c r="I266" i="2"/>
  <c r="J266" i="2" s="1"/>
  <c r="I298" i="2"/>
  <c r="J298" i="2" s="1"/>
  <c r="I330" i="2"/>
  <c r="J330" i="2" s="1"/>
  <c r="I355" i="2"/>
  <c r="J355" i="2" s="1"/>
  <c r="I359" i="2"/>
  <c r="J359" i="2" s="1"/>
  <c r="I189" i="2"/>
  <c r="J189" i="2" s="1"/>
  <c r="I271" i="2"/>
  <c r="J271" i="2" s="1"/>
  <c r="I335" i="2"/>
  <c r="J335" i="2" s="1"/>
  <c r="I373" i="2"/>
  <c r="J373" i="2" s="1"/>
  <c r="I290" i="2"/>
  <c r="J290" i="2" s="1"/>
  <c r="I375" i="2"/>
  <c r="J375" i="2" s="1"/>
  <c r="I275" i="2"/>
  <c r="J275" i="2" s="1"/>
  <c r="I351" i="2"/>
  <c r="J351" i="2" s="1"/>
  <c r="I202" i="2"/>
  <c r="J202" i="2" s="1"/>
  <c r="I221" i="2"/>
  <c r="J221" i="2" s="1"/>
  <c r="I243" i="2"/>
  <c r="J243" i="2" s="1"/>
  <c r="I279" i="2"/>
  <c r="J279" i="2" s="1"/>
  <c r="I327" i="2"/>
  <c r="J327" i="2" s="1"/>
  <c r="I203" i="2"/>
  <c r="J203" i="2" s="1"/>
  <c r="I245" i="2"/>
  <c r="J245" i="2" s="1"/>
  <c r="I282" i="2"/>
  <c r="J282" i="2" s="1"/>
  <c r="I314" i="2"/>
  <c r="J314" i="2" s="1"/>
  <c r="I343" i="2"/>
  <c r="J343" i="2" s="1"/>
  <c r="I369" i="2"/>
  <c r="J369" i="2" s="1"/>
  <c r="I371" i="2"/>
  <c r="J371" i="2" s="1"/>
  <c r="I211" i="2"/>
  <c r="J211" i="2" s="1"/>
  <c r="I287" i="2"/>
  <c r="J287" i="2" s="1"/>
  <c r="I347" i="2"/>
  <c r="J347" i="2" s="1"/>
  <c r="I274" i="2"/>
  <c r="J274" i="2" s="1"/>
  <c r="I349" i="2"/>
  <c r="J349" i="2" s="1"/>
  <c r="I218" i="2"/>
  <c r="J218" i="2" s="1"/>
  <c r="I307" i="2"/>
  <c r="J307" i="2" s="1"/>
  <c r="I186" i="2"/>
  <c r="J186" i="2" s="1"/>
  <c r="I205" i="2"/>
  <c r="J205" i="2" s="1"/>
  <c r="I227" i="2"/>
  <c r="J227" i="2" s="1"/>
  <c r="I250" i="2"/>
  <c r="J250" i="2" s="1"/>
  <c r="I267" i="2"/>
  <c r="J267" i="2" s="1"/>
  <c r="I283" i="2"/>
  <c r="J283" i="2" s="1"/>
  <c r="I299" i="2"/>
  <c r="J299" i="2" s="1"/>
  <c r="I315" i="2"/>
  <c r="J315" i="2" s="1"/>
  <c r="I331" i="2"/>
  <c r="J331" i="2" s="1"/>
  <c r="I345" i="2"/>
  <c r="J345" i="2" s="1"/>
  <c r="I357" i="2"/>
  <c r="J357" i="2" s="1"/>
  <c r="I370" i="2"/>
  <c r="J370" i="2" s="1"/>
  <c r="I187" i="2"/>
  <c r="J187" i="2" s="1"/>
  <c r="I229" i="2"/>
  <c r="J229" i="2" s="1"/>
  <c r="I251" i="2"/>
  <c r="J251" i="2" s="1"/>
  <c r="I269" i="2"/>
  <c r="J269" i="2" s="1"/>
  <c r="I285" i="2"/>
  <c r="J285" i="2" s="1"/>
  <c r="I301" i="2"/>
  <c r="J301" i="2" s="1"/>
  <c r="I317" i="2"/>
  <c r="J317" i="2" s="1"/>
  <c r="I346" i="2"/>
  <c r="J346" i="2" s="1"/>
  <c r="I253" i="2"/>
  <c r="J253" i="2" s="1"/>
  <c r="I303" i="2"/>
  <c r="J303" i="2" s="1"/>
  <c r="I361" i="2"/>
  <c r="J361" i="2" s="1"/>
  <c r="I306" i="2"/>
  <c r="J306" i="2" s="1"/>
  <c r="I362" i="2"/>
  <c r="J362" i="2" s="1"/>
  <c r="I195" i="2"/>
  <c r="J195" i="2" s="1"/>
  <c r="I291" i="2"/>
  <c r="J291" i="2" s="1"/>
  <c r="I363" i="2"/>
  <c r="J363" i="2" s="1"/>
  <c r="C8" i="2"/>
  <c r="C9" i="2" s="1"/>
  <c r="C7" i="2"/>
  <c r="C10" i="2" l="1"/>
  <c r="D16" i="2"/>
  <c r="D24" i="2"/>
  <c r="D32" i="2"/>
  <c r="D40" i="2"/>
  <c r="D48" i="2"/>
  <c r="D56" i="2"/>
  <c r="D64" i="2"/>
  <c r="D72" i="2"/>
  <c r="D80" i="2"/>
  <c r="D88" i="2"/>
  <c r="D96" i="2"/>
  <c r="D104" i="2"/>
  <c r="D112" i="2"/>
  <c r="D120" i="2"/>
  <c r="D128" i="2"/>
  <c r="D136" i="2"/>
  <c r="D144" i="2"/>
  <c r="D152" i="2"/>
  <c r="D160" i="2"/>
  <c r="D168" i="2"/>
  <c r="D176" i="2"/>
  <c r="D184" i="2"/>
  <c r="D192" i="2"/>
  <c r="D200" i="2"/>
  <c r="D208" i="2"/>
  <c r="D216" i="2"/>
  <c r="D224" i="2"/>
  <c r="D232" i="2"/>
  <c r="D240" i="2"/>
  <c r="D248" i="2"/>
  <c r="D256" i="2"/>
  <c r="D264" i="2"/>
  <c r="D272" i="2"/>
  <c r="D280" i="2"/>
  <c r="D288" i="2"/>
  <c r="D296" i="2"/>
  <c r="D304" i="2"/>
  <c r="D312" i="2"/>
  <c r="D320" i="2"/>
  <c r="D328" i="2"/>
  <c r="D336" i="2"/>
  <c r="D344" i="2"/>
  <c r="D352" i="2"/>
  <c r="D360" i="2"/>
  <c r="D368" i="2"/>
  <c r="D15" i="2"/>
  <c r="D57" i="2"/>
  <c r="D89" i="2"/>
  <c r="D105" i="2"/>
  <c r="D121" i="2"/>
  <c r="D137" i="2"/>
  <c r="D153" i="2"/>
  <c r="D169" i="2"/>
  <c r="D185" i="2"/>
  <c r="D201" i="2"/>
  <c r="D225" i="2"/>
  <c r="D249" i="2"/>
  <c r="D265" i="2"/>
  <c r="D289" i="2"/>
  <c r="D305" i="2"/>
  <c r="D329" i="2"/>
  <c r="D353" i="2"/>
  <c r="D369" i="2"/>
  <c r="D53" i="2"/>
  <c r="D93" i="2"/>
  <c r="D141" i="2"/>
  <c r="D189" i="2"/>
  <c r="D237" i="2"/>
  <c r="D285" i="2"/>
  <c r="D317" i="2"/>
  <c r="D373" i="2"/>
  <c r="D54" i="2"/>
  <c r="D94" i="2"/>
  <c r="D126" i="2"/>
  <c r="D174" i="2"/>
  <c r="D222" i="2"/>
  <c r="D270" i="2"/>
  <c r="D318" i="2"/>
  <c r="D358" i="2"/>
  <c r="D17" i="2"/>
  <c r="D25" i="2"/>
  <c r="D33" i="2"/>
  <c r="D41" i="2"/>
  <c r="D49" i="2"/>
  <c r="D65" i="2"/>
  <c r="D73" i="2"/>
  <c r="D81" i="2"/>
  <c r="D97" i="2"/>
  <c r="D113" i="2"/>
  <c r="D129" i="2"/>
  <c r="D145" i="2"/>
  <c r="D177" i="2"/>
  <c r="D193" i="2"/>
  <c r="D217" i="2"/>
  <c r="D241" i="2"/>
  <c r="D273" i="2"/>
  <c r="D313" i="2"/>
  <c r="D345" i="2"/>
  <c r="D61" i="2"/>
  <c r="D125" i="2"/>
  <c r="D181" i="2"/>
  <c r="D229" i="2"/>
  <c r="D277" i="2"/>
  <c r="D341" i="2"/>
  <c r="D38" i="2"/>
  <c r="D78" i="2"/>
  <c r="D134" i="2"/>
  <c r="D182" i="2"/>
  <c r="D230" i="2"/>
  <c r="D278" i="2"/>
  <c r="D326" i="2"/>
  <c r="D374" i="2"/>
  <c r="D18" i="2"/>
  <c r="D26" i="2"/>
  <c r="D34" i="2"/>
  <c r="D42" i="2"/>
  <c r="D50" i="2"/>
  <c r="D58" i="2"/>
  <c r="D66" i="2"/>
  <c r="D74" i="2"/>
  <c r="D82" i="2"/>
  <c r="D90" i="2"/>
  <c r="D98" i="2"/>
  <c r="D106" i="2"/>
  <c r="D114" i="2"/>
  <c r="D122" i="2"/>
  <c r="D130" i="2"/>
  <c r="D138" i="2"/>
  <c r="D146" i="2"/>
  <c r="D154" i="2"/>
  <c r="D162" i="2"/>
  <c r="D170" i="2"/>
  <c r="D178" i="2"/>
  <c r="D186" i="2"/>
  <c r="D194" i="2"/>
  <c r="D202" i="2"/>
  <c r="D210" i="2"/>
  <c r="D218" i="2"/>
  <c r="D226" i="2"/>
  <c r="D234" i="2"/>
  <c r="D242" i="2"/>
  <c r="D250" i="2"/>
  <c r="D258" i="2"/>
  <c r="D266" i="2"/>
  <c r="D274" i="2"/>
  <c r="D282" i="2"/>
  <c r="D290" i="2"/>
  <c r="D298" i="2"/>
  <c r="D306" i="2"/>
  <c r="D314" i="2"/>
  <c r="D322" i="2"/>
  <c r="D330" i="2"/>
  <c r="D338" i="2"/>
  <c r="D346" i="2"/>
  <c r="D354" i="2"/>
  <c r="D362" i="2"/>
  <c r="D370" i="2"/>
  <c r="D68" i="2"/>
  <c r="D100" i="2"/>
  <c r="D124" i="2"/>
  <c r="D148" i="2"/>
  <c r="D172" i="2"/>
  <c r="D196" i="2"/>
  <c r="D220" i="2"/>
  <c r="D236" i="2"/>
  <c r="D260" i="2"/>
  <c r="D284" i="2"/>
  <c r="D308" i="2"/>
  <c r="D340" i="2"/>
  <c r="D364" i="2"/>
  <c r="D21" i="2"/>
  <c r="D69" i="2"/>
  <c r="D109" i="2"/>
  <c r="D165" i="2"/>
  <c r="D221" i="2"/>
  <c r="D269" i="2"/>
  <c r="D333" i="2"/>
  <c r="D46" i="2"/>
  <c r="D110" i="2"/>
  <c r="D158" i="2"/>
  <c r="D206" i="2"/>
  <c r="D246" i="2"/>
  <c r="D286" i="2"/>
  <c r="D366" i="2"/>
  <c r="D19" i="2"/>
  <c r="D27" i="2"/>
  <c r="D35" i="2"/>
  <c r="D43" i="2"/>
  <c r="D51" i="2"/>
  <c r="D59" i="2"/>
  <c r="D67" i="2"/>
  <c r="D75" i="2"/>
  <c r="D83" i="2"/>
  <c r="D91" i="2"/>
  <c r="D99" i="2"/>
  <c r="D107" i="2"/>
  <c r="D115" i="2"/>
  <c r="D123" i="2"/>
  <c r="D131" i="2"/>
  <c r="D139" i="2"/>
  <c r="D147" i="2"/>
  <c r="D155" i="2"/>
  <c r="D163" i="2"/>
  <c r="D171" i="2"/>
  <c r="D179" i="2"/>
  <c r="D187" i="2"/>
  <c r="D195" i="2"/>
  <c r="D203" i="2"/>
  <c r="D211" i="2"/>
  <c r="D219" i="2"/>
  <c r="D227" i="2"/>
  <c r="D235" i="2"/>
  <c r="D243" i="2"/>
  <c r="D251" i="2"/>
  <c r="D259" i="2"/>
  <c r="D267" i="2"/>
  <c r="D275" i="2"/>
  <c r="D283" i="2"/>
  <c r="D291" i="2"/>
  <c r="D299" i="2"/>
  <c r="D307" i="2"/>
  <c r="D315" i="2"/>
  <c r="D323" i="2"/>
  <c r="D331" i="2"/>
  <c r="D339" i="2"/>
  <c r="D347" i="2"/>
  <c r="D355" i="2"/>
  <c r="D363" i="2"/>
  <c r="D371" i="2"/>
  <c r="D52" i="2"/>
  <c r="D92" i="2"/>
  <c r="D116" i="2"/>
  <c r="D132" i="2"/>
  <c r="D156" i="2"/>
  <c r="D188" i="2"/>
  <c r="E188" i="2" s="1"/>
  <c r="D204" i="2"/>
  <c r="D228" i="2"/>
  <c r="D252" i="2"/>
  <c r="D276" i="2"/>
  <c r="E276" i="2" s="1"/>
  <c r="D292" i="2"/>
  <c r="D316" i="2"/>
  <c r="D332" i="2"/>
  <c r="D348" i="2"/>
  <c r="D372" i="2"/>
  <c r="D29" i="2"/>
  <c r="D77" i="2"/>
  <c r="D117" i="2"/>
  <c r="D149" i="2"/>
  <c r="D197" i="2"/>
  <c r="D253" i="2"/>
  <c r="D309" i="2"/>
  <c r="D357" i="2"/>
  <c r="D30" i="2"/>
  <c r="D86" i="2"/>
  <c r="D142" i="2"/>
  <c r="D190" i="2"/>
  <c r="D238" i="2"/>
  <c r="D294" i="2"/>
  <c r="D334" i="2"/>
  <c r="D20" i="2"/>
  <c r="D28" i="2"/>
  <c r="D36" i="2"/>
  <c r="D44" i="2"/>
  <c r="D60" i="2"/>
  <c r="D76" i="2"/>
  <c r="D84" i="2"/>
  <c r="D108" i="2"/>
  <c r="D140" i="2"/>
  <c r="D164" i="2"/>
  <c r="D180" i="2"/>
  <c r="D212" i="2"/>
  <c r="D244" i="2"/>
  <c r="D268" i="2"/>
  <c r="D300" i="2"/>
  <c r="D324" i="2"/>
  <c r="D356" i="2"/>
  <c r="D45" i="2"/>
  <c r="D101" i="2"/>
  <c r="D157" i="2"/>
  <c r="D205" i="2"/>
  <c r="D261" i="2"/>
  <c r="D301" i="2"/>
  <c r="D349" i="2"/>
  <c r="D22" i="2"/>
  <c r="D70" i="2"/>
  <c r="D118" i="2"/>
  <c r="D166" i="2"/>
  <c r="D214" i="2"/>
  <c r="D262" i="2"/>
  <c r="D302" i="2"/>
  <c r="D342" i="2"/>
  <c r="D23" i="2"/>
  <c r="D31" i="2"/>
  <c r="D39" i="2"/>
  <c r="D47" i="2"/>
  <c r="D55" i="2"/>
  <c r="D63" i="2"/>
  <c r="D71" i="2"/>
  <c r="D79" i="2"/>
  <c r="D87" i="2"/>
  <c r="D95" i="2"/>
  <c r="D103" i="2"/>
  <c r="D111" i="2"/>
  <c r="D119" i="2"/>
  <c r="D127" i="2"/>
  <c r="D135" i="2"/>
  <c r="D143" i="2"/>
  <c r="D151" i="2"/>
  <c r="D159" i="2"/>
  <c r="D167" i="2"/>
  <c r="D175" i="2"/>
  <c r="D183" i="2"/>
  <c r="D191" i="2"/>
  <c r="D199" i="2"/>
  <c r="D207" i="2"/>
  <c r="D215" i="2"/>
  <c r="D223" i="2"/>
  <c r="D231" i="2"/>
  <c r="D239" i="2"/>
  <c r="D247" i="2"/>
  <c r="D255" i="2"/>
  <c r="D263" i="2"/>
  <c r="D271" i="2"/>
  <c r="D279" i="2"/>
  <c r="D287" i="2"/>
  <c r="D295" i="2"/>
  <c r="D303" i="2"/>
  <c r="D311" i="2"/>
  <c r="D319" i="2"/>
  <c r="D327" i="2"/>
  <c r="D335" i="2"/>
  <c r="D343" i="2"/>
  <c r="D351" i="2"/>
  <c r="D359" i="2"/>
  <c r="D367" i="2"/>
  <c r="D375" i="2"/>
  <c r="D161" i="2"/>
  <c r="D209" i="2"/>
  <c r="D233" i="2"/>
  <c r="D257" i="2"/>
  <c r="D281" i="2"/>
  <c r="D297" i="2"/>
  <c r="D321" i="2"/>
  <c r="D337" i="2"/>
  <c r="D361" i="2"/>
  <c r="D37" i="2"/>
  <c r="D85" i="2"/>
  <c r="D133" i="2"/>
  <c r="D173" i="2"/>
  <c r="D213" i="2"/>
  <c r="D245" i="2"/>
  <c r="D293" i="2"/>
  <c r="D325" i="2"/>
  <c r="D365" i="2"/>
  <c r="D62" i="2"/>
  <c r="D102" i="2"/>
  <c r="D150" i="2"/>
  <c r="D198" i="2"/>
  <c r="D254" i="2"/>
  <c r="D310" i="2"/>
  <c r="D350" i="2"/>
  <c r="F43" i="2" l="1"/>
  <c r="C11" i="2"/>
  <c r="F16" i="2"/>
  <c r="G16" i="2" s="1"/>
  <c r="F20" i="2"/>
  <c r="G20" i="2" s="1"/>
  <c r="F24" i="2"/>
  <c r="G24" i="2" s="1"/>
  <c r="F28" i="2"/>
  <c r="G28" i="2" s="1"/>
  <c r="F32" i="2"/>
  <c r="G32" i="2" s="1"/>
  <c r="F36" i="2"/>
  <c r="G36" i="2" s="1"/>
  <c r="F40" i="2"/>
  <c r="G40" i="2" s="1"/>
  <c r="F44" i="2"/>
  <c r="G44" i="2" s="1"/>
  <c r="F48" i="2"/>
  <c r="G48" i="2" s="1"/>
  <c r="F52" i="2"/>
  <c r="G52" i="2" s="1"/>
  <c r="F56" i="2"/>
  <c r="G56" i="2" s="1"/>
  <c r="F60" i="2"/>
  <c r="G60" i="2" s="1"/>
  <c r="F64" i="2"/>
  <c r="G64" i="2" s="1"/>
  <c r="F68" i="2"/>
  <c r="G68" i="2" s="1"/>
  <c r="F72" i="2"/>
  <c r="G72" i="2" s="1"/>
  <c r="F76" i="2"/>
  <c r="G76" i="2" s="1"/>
  <c r="F17" i="2"/>
  <c r="F21" i="2"/>
  <c r="G21" i="2" s="1"/>
  <c r="F25" i="2"/>
  <c r="G25" i="2" s="1"/>
  <c r="F29" i="2"/>
  <c r="G29" i="2" s="1"/>
  <c r="F33" i="2"/>
  <c r="G33" i="2" s="1"/>
  <c r="F37" i="2"/>
  <c r="G37" i="2" s="1"/>
  <c r="F41" i="2"/>
  <c r="G41" i="2" s="1"/>
  <c r="F45" i="2"/>
  <c r="G45" i="2" s="1"/>
  <c r="F49" i="2"/>
  <c r="G49" i="2" s="1"/>
  <c r="F53" i="2"/>
  <c r="G53" i="2" s="1"/>
  <c r="F57" i="2"/>
  <c r="G57" i="2" s="1"/>
  <c r="F61" i="2"/>
  <c r="G61" i="2" s="1"/>
  <c r="F65" i="2"/>
  <c r="G65" i="2" s="1"/>
  <c r="F69" i="2"/>
  <c r="G69" i="2" s="1"/>
  <c r="F73" i="2"/>
  <c r="G73" i="2" s="1"/>
  <c r="F77" i="2"/>
  <c r="G77" i="2" s="1"/>
  <c r="F18" i="2"/>
  <c r="G18" i="2" s="1"/>
  <c r="F26" i="2"/>
  <c r="G26" i="2" s="1"/>
  <c r="F34" i="2"/>
  <c r="G34" i="2" s="1"/>
  <c r="F42" i="2"/>
  <c r="G42" i="2" s="1"/>
  <c r="F50" i="2"/>
  <c r="G50" i="2" s="1"/>
  <c r="F58" i="2"/>
  <c r="G58" i="2" s="1"/>
  <c r="F66" i="2"/>
  <c r="G66" i="2" s="1"/>
  <c r="F74" i="2"/>
  <c r="G74" i="2" s="1"/>
  <c r="F80" i="2"/>
  <c r="G80" i="2" s="1"/>
  <c r="F84" i="2"/>
  <c r="G84" i="2" s="1"/>
  <c r="F88" i="2"/>
  <c r="G88" i="2" s="1"/>
  <c r="F92" i="2"/>
  <c r="G92" i="2" s="1"/>
  <c r="F96" i="2"/>
  <c r="G96" i="2" s="1"/>
  <c r="F100" i="2"/>
  <c r="G100" i="2" s="1"/>
  <c r="F104" i="2"/>
  <c r="G104" i="2" s="1"/>
  <c r="F108" i="2"/>
  <c r="G108" i="2" s="1"/>
  <c r="F112" i="2"/>
  <c r="G112" i="2" s="1"/>
  <c r="F116" i="2"/>
  <c r="G116" i="2" s="1"/>
  <c r="F120" i="2"/>
  <c r="G120" i="2" s="1"/>
  <c r="F124" i="2"/>
  <c r="G124" i="2" s="1"/>
  <c r="F128" i="2"/>
  <c r="G128" i="2" s="1"/>
  <c r="F132" i="2"/>
  <c r="G132" i="2" s="1"/>
  <c r="F136" i="2"/>
  <c r="G136" i="2" s="1"/>
  <c r="F140" i="2"/>
  <c r="G140" i="2" s="1"/>
  <c r="F144" i="2"/>
  <c r="G144" i="2" s="1"/>
  <c r="F148" i="2"/>
  <c r="G148" i="2" s="1"/>
  <c r="F152" i="2"/>
  <c r="G152" i="2" s="1"/>
  <c r="F156" i="2"/>
  <c r="G156" i="2" s="1"/>
  <c r="F160" i="2"/>
  <c r="G160" i="2" s="1"/>
  <c r="F19" i="2"/>
  <c r="G19" i="2" s="1"/>
  <c r="F27" i="2"/>
  <c r="G27" i="2" s="1"/>
  <c r="F35" i="2"/>
  <c r="G35" i="2" s="1"/>
  <c r="G43" i="2"/>
  <c r="F51" i="2"/>
  <c r="G51" i="2" s="1"/>
  <c r="F59" i="2"/>
  <c r="G59" i="2" s="1"/>
  <c r="F67" i="2"/>
  <c r="G67" i="2" s="1"/>
  <c r="F75" i="2"/>
  <c r="G75" i="2" s="1"/>
  <c r="F81" i="2"/>
  <c r="G81" i="2" s="1"/>
  <c r="F85" i="2"/>
  <c r="G85" i="2" s="1"/>
  <c r="F89" i="2"/>
  <c r="G89" i="2" s="1"/>
  <c r="F93" i="2"/>
  <c r="G93" i="2" s="1"/>
  <c r="F97" i="2"/>
  <c r="G97" i="2" s="1"/>
  <c r="F101" i="2"/>
  <c r="G101" i="2" s="1"/>
  <c r="F105" i="2"/>
  <c r="G105" i="2" s="1"/>
  <c r="F109" i="2"/>
  <c r="G109" i="2" s="1"/>
  <c r="F113" i="2"/>
  <c r="G113" i="2" s="1"/>
  <c r="F117" i="2"/>
  <c r="G117" i="2" s="1"/>
  <c r="F121" i="2"/>
  <c r="G121" i="2" s="1"/>
  <c r="F125" i="2"/>
  <c r="G125" i="2" s="1"/>
  <c r="F129" i="2"/>
  <c r="G129" i="2" s="1"/>
  <c r="F133" i="2"/>
  <c r="G133" i="2" s="1"/>
  <c r="F137" i="2"/>
  <c r="G137" i="2" s="1"/>
  <c r="F141" i="2"/>
  <c r="G141" i="2" s="1"/>
  <c r="F145" i="2"/>
  <c r="G145" i="2" s="1"/>
  <c r="F149" i="2"/>
  <c r="G149" i="2" s="1"/>
  <c r="F153" i="2"/>
  <c r="G153" i="2" s="1"/>
  <c r="F157" i="2"/>
  <c r="G157" i="2" s="1"/>
  <c r="F161" i="2"/>
  <c r="G161" i="2" s="1"/>
  <c r="F22" i="2"/>
  <c r="G22" i="2" s="1"/>
  <c r="F30" i="2"/>
  <c r="G30" i="2" s="1"/>
  <c r="F38" i="2"/>
  <c r="G38" i="2" s="1"/>
  <c r="F46" i="2"/>
  <c r="G46" i="2" s="1"/>
  <c r="F54" i="2"/>
  <c r="G54" i="2" s="1"/>
  <c r="F62" i="2"/>
  <c r="G62" i="2" s="1"/>
  <c r="F70" i="2"/>
  <c r="G70" i="2" s="1"/>
  <c r="F78" i="2"/>
  <c r="G78" i="2" s="1"/>
  <c r="F82" i="2"/>
  <c r="G82" i="2" s="1"/>
  <c r="F86" i="2"/>
  <c r="G86" i="2" s="1"/>
  <c r="F90" i="2"/>
  <c r="G90" i="2" s="1"/>
  <c r="F94" i="2"/>
  <c r="G94" i="2" s="1"/>
  <c r="F98" i="2"/>
  <c r="G98" i="2" s="1"/>
  <c r="F102" i="2"/>
  <c r="G102" i="2" s="1"/>
  <c r="F106" i="2"/>
  <c r="G106" i="2" s="1"/>
  <c r="F110" i="2"/>
  <c r="G110" i="2" s="1"/>
  <c r="F114" i="2"/>
  <c r="G114" i="2" s="1"/>
  <c r="F118" i="2"/>
  <c r="G118" i="2" s="1"/>
  <c r="F122" i="2"/>
  <c r="G122" i="2" s="1"/>
  <c r="F126" i="2"/>
  <c r="G126" i="2" s="1"/>
  <c r="F130" i="2"/>
  <c r="G130" i="2" s="1"/>
  <c r="F134" i="2"/>
  <c r="G134" i="2" s="1"/>
  <c r="F138" i="2"/>
  <c r="G138" i="2" s="1"/>
  <c r="F142" i="2"/>
  <c r="G142" i="2" s="1"/>
  <c r="F146" i="2"/>
  <c r="G146" i="2" s="1"/>
  <c r="F150" i="2"/>
  <c r="G150" i="2" s="1"/>
  <c r="F154" i="2"/>
  <c r="G154" i="2" s="1"/>
  <c r="F158" i="2"/>
  <c r="G158" i="2" s="1"/>
  <c r="F162" i="2"/>
  <c r="G162" i="2" s="1"/>
  <c r="F166" i="2"/>
  <c r="G166" i="2" s="1"/>
  <c r="F170" i="2"/>
  <c r="G170" i="2" s="1"/>
  <c r="F174" i="2"/>
  <c r="G174" i="2" s="1"/>
  <c r="F178" i="2"/>
  <c r="G178" i="2" s="1"/>
  <c r="F182" i="2"/>
  <c r="G182" i="2" s="1"/>
  <c r="F186" i="2"/>
  <c r="G186" i="2" s="1"/>
  <c r="F190" i="2"/>
  <c r="G190" i="2" s="1"/>
  <c r="F194" i="2"/>
  <c r="G194" i="2" s="1"/>
  <c r="F198" i="2"/>
  <c r="G198" i="2" s="1"/>
  <c r="F202" i="2"/>
  <c r="G202" i="2" s="1"/>
  <c r="F206" i="2"/>
  <c r="G206" i="2" s="1"/>
  <c r="F210" i="2"/>
  <c r="G210" i="2" s="1"/>
  <c r="F214" i="2"/>
  <c r="G214" i="2" s="1"/>
  <c r="F218" i="2"/>
  <c r="G218" i="2" s="1"/>
  <c r="F222" i="2"/>
  <c r="G222" i="2" s="1"/>
  <c r="F226" i="2"/>
  <c r="G226" i="2" s="1"/>
  <c r="F230" i="2"/>
  <c r="G230" i="2" s="1"/>
  <c r="F234" i="2"/>
  <c r="G234" i="2" s="1"/>
  <c r="F238" i="2"/>
  <c r="G238" i="2" s="1"/>
  <c r="F242" i="2"/>
  <c r="G242" i="2" s="1"/>
  <c r="F246" i="2"/>
  <c r="G246" i="2" s="1"/>
  <c r="F23" i="2"/>
  <c r="G23" i="2" s="1"/>
  <c r="F31" i="2"/>
  <c r="G31" i="2" s="1"/>
  <c r="F39" i="2"/>
  <c r="G39" i="2" s="1"/>
  <c r="F47" i="2"/>
  <c r="G47" i="2" s="1"/>
  <c r="F55" i="2"/>
  <c r="G55" i="2" s="1"/>
  <c r="F63" i="2"/>
  <c r="G63" i="2" s="1"/>
  <c r="F71" i="2"/>
  <c r="G71" i="2" s="1"/>
  <c r="F79" i="2"/>
  <c r="G79" i="2" s="1"/>
  <c r="F83" i="2"/>
  <c r="G83" i="2" s="1"/>
  <c r="F87" i="2"/>
  <c r="G87" i="2" s="1"/>
  <c r="F91" i="2"/>
  <c r="G91" i="2" s="1"/>
  <c r="F95" i="2"/>
  <c r="G95" i="2" s="1"/>
  <c r="F99" i="2"/>
  <c r="G99" i="2" s="1"/>
  <c r="F103" i="2"/>
  <c r="G103" i="2" s="1"/>
  <c r="F107" i="2"/>
  <c r="G107" i="2" s="1"/>
  <c r="F111" i="2"/>
  <c r="G111" i="2" s="1"/>
  <c r="F115" i="2"/>
  <c r="G115" i="2" s="1"/>
  <c r="F119" i="2"/>
  <c r="G119" i="2" s="1"/>
  <c r="F123" i="2"/>
  <c r="G123" i="2" s="1"/>
  <c r="F127" i="2"/>
  <c r="G127" i="2" s="1"/>
  <c r="F131" i="2"/>
  <c r="G131" i="2" s="1"/>
  <c r="F135" i="2"/>
  <c r="G135" i="2" s="1"/>
  <c r="F139" i="2"/>
  <c r="G139" i="2" s="1"/>
  <c r="F143" i="2"/>
  <c r="G143" i="2" s="1"/>
  <c r="F147" i="2"/>
  <c r="G147" i="2" s="1"/>
  <c r="F151" i="2"/>
  <c r="G151" i="2" s="1"/>
  <c r="F155" i="2"/>
  <c r="G155" i="2" s="1"/>
  <c r="F159" i="2"/>
  <c r="G159" i="2" s="1"/>
  <c r="F163" i="2"/>
  <c r="G163" i="2" s="1"/>
  <c r="F167" i="2"/>
  <c r="G167" i="2" s="1"/>
  <c r="F171" i="2"/>
  <c r="G171" i="2" s="1"/>
  <c r="F175" i="2"/>
  <c r="G175" i="2" s="1"/>
  <c r="F179" i="2"/>
  <c r="G179" i="2" s="1"/>
  <c r="F183" i="2"/>
  <c r="G183" i="2" s="1"/>
  <c r="F187" i="2"/>
  <c r="G187" i="2" s="1"/>
  <c r="F191" i="2"/>
  <c r="G191" i="2" s="1"/>
  <c r="F195" i="2"/>
  <c r="G195" i="2" s="1"/>
  <c r="F199" i="2"/>
  <c r="G199" i="2" s="1"/>
  <c r="F203" i="2"/>
  <c r="G203" i="2" s="1"/>
  <c r="F207" i="2"/>
  <c r="G207" i="2" s="1"/>
  <c r="F211" i="2"/>
  <c r="G211" i="2" s="1"/>
  <c r="F215" i="2"/>
  <c r="G215" i="2" s="1"/>
  <c r="F219" i="2"/>
  <c r="G219" i="2" s="1"/>
  <c r="F223" i="2"/>
  <c r="G223" i="2" s="1"/>
  <c r="F227" i="2"/>
  <c r="G227" i="2" s="1"/>
  <c r="F231" i="2"/>
  <c r="G231" i="2" s="1"/>
  <c r="F235" i="2"/>
  <c r="G235" i="2" s="1"/>
  <c r="F239" i="2"/>
  <c r="G239" i="2" s="1"/>
  <c r="F243" i="2"/>
  <c r="G243" i="2" s="1"/>
  <c r="F247" i="2"/>
  <c r="G247" i="2" s="1"/>
  <c r="F251" i="2"/>
  <c r="G251" i="2" s="1"/>
  <c r="F164" i="2"/>
  <c r="G164" i="2" s="1"/>
  <c r="F172" i="2"/>
  <c r="G172" i="2" s="1"/>
  <c r="F180" i="2"/>
  <c r="G180" i="2" s="1"/>
  <c r="F188" i="2"/>
  <c r="G188" i="2" s="1"/>
  <c r="F196" i="2"/>
  <c r="G196" i="2" s="1"/>
  <c r="F204" i="2"/>
  <c r="G204" i="2" s="1"/>
  <c r="F212" i="2"/>
  <c r="G212" i="2" s="1"/>
  <c r="F220" i="2"/>
  <c r="G220" i="2" s="1"/>
  <c r="F228" i="2"/>
  <c r="G228" i="2" s="1"/>
  <c r="F236" i="2"/>
  <c r="G236" i="2" s="1"/>
  <c r="F244" i="2"/>
  <c r="G244" i="2" s="1"/>
  <c r="F250" i="2"/>
  <c r="G250" i="2" s="1"/>
  <c r="F255" i="2"/>
  <c r="G255" i="2" s="1"/>
  <c r="F259" i="2"/>
  <c r="G259" i="2" s="1"/>
  <c r="F263" i="2"/>
  <c r="G263" i="2" s="1"/>
  <c r="F267" i="2"/>
  <c r="G267" i="2" s="1"/>
  <c r="F271" i="2"/>
  <c r="G271" i="2" s="1"/>
  <c r="F275" i="2"/>
  <c r="G275" i="2" s="1"/>
  <c r="F279" i="2"/>
  <c r="G279" i="2" s="1"/>
  <c r="F283" i="2"/>
  <c r="G283" i="2" s="1"/>
  <c r="F287" i="2"/>
  <c r="G287" i="2" s="1"/>
  <c r="F291" i="2"/>
  <c r="G291" i="2" s="1"/>
  <c r="F295" i="2"/>
  <c r="G295" i="2" s="1"/>
  <c r="F299" i="2"/>
  <c r="G299" i="2" s="1"/>
  <c r="F303" i="2"/>
  <c r="G303" i="2" s="1"/>
  <c r="F307" i="2"/>
  <c r="G307" i="2" s="1"/>
  <c r="F311" i="2"/>
  <c r="G311" i="2" s="1"/>
  <c r="F315" i="2"/>
  <c r="G315" i="2" s="1"/>
  <c r="F319" i="2"/>
  <c r="G319" i="2" s="1"/>
  <c r="F323" i="2"/>
  <c r="G323" i="2" s="1"/>
  <c r="F327" i="2"/>
  <c r="G327" i="2" s="1"/>
  <c r="F331" i="2"/>
  <c r="G331" i="2" s="1"/>
  <c r="F335" i="2"/>
  <c r="G335" i="2" s="1"/>
  <c r="F339" i="2"/>
  <c r="G339" i="2" s="1"/>
  <c r="F343" i="2"/>
  <c r="G343" i="2" s="1"/>
  <c r="F347" i="2"/>
  <c r="G347" i="2" s="1"/>
  <c r="F351" i="2"/>
  <c r="G351" i="2" s="1"/>
  <c r="F355" i="2"/>
  <c r="G355" i="2" s="1"/>
  <c r="F359" i="2"/>
  <c r="G359" i="2" s="1"/>
  <c r="F363" i="2"/>
  <c r="G363" i="2" s="1"/>
  <c r="F367" i="2"/>
  <c r="G367" i="2" s="1"/>
  <c r="F371" i="2"/>
  <c r="G371" i="2" s="1"/>
  <c r="F375" i="2"/>
  <c r="G375" i="2" s="1"/>
  <c r="F345" i="2"/>
  <c r="G345" i="2" s="1"/>
  <c r="F357" i="2"/>
  <c r="G357" i="2" s="1"/>
  <c r="F373" i="2"/>
  <c r="G373" i="2" s="1"/>
  <c r="F366" i="2"/>
  <c r="G366" i="2" s="1"/>
  <c r="F165" i="2"/>
  <c r="G165" i="2" s="1"/>
  <c r="F173" i="2"/>
  <c r="G173" i="2" s="1"/>
  <c r="F181" i="2"/>
  <c r="G181" i="2" s="1"/>
  <c r="F189" i="2"/>
  <c r="G189" i="2" s="1"/>
  <c r="F197" i="2"/>
  <c r="G197" i="2" s="1"/>
  <c r="F205" i="2"/>
  <c r="G205" i="2" s="1"/>
  <c r="F213" i="2"/>
  <c r="G213" i="2" s="1"/>
  <c r="F221" i="2"/>
  <c r="G221" i="2" s="1"/>
  <c r="F229" i="2"/>
  <c r="G229" i="2" s="1"/>
  <c r="F237" i="2"/>
  <c r="G237" i="2" s="1"/>
  <c r="F245" i="2"/>
  <c r="G245" i="2" s="1"/>
  <c r="F252" i="2"/>
  <c r="G252" i="2" s="1"/>
  <c r="F256" i="2"/>
  <c r="G256" i="2" s="1"/>
  <c r="F260" i="2"/>
  <c r="G260" i="2" s="1"/>
  <c r="F264" i="2"/>
  <c r="G264" i="2" s="1"/>
  <c r="F268" i="2"/>
  <c r="G268" i="2" s="1"/>
  <c r="F272" i="2"/>
  <c r="G272" i="2" s="1"/>
  <c r="F276" i="2"/>
  <c r="G276" i="2" s="1"/>
  <c r="F280" i="2"/>
  <c r="G280" i="2" s="1"/>
  <c r="F284" i="2"/>
  <c r="G284" i="2" s="1"/>
  <c r="F288" i="2"/>
  <c r="G288" i="2" s="1"/>
  <c r="F292" i="2"/>
  <c r="G292" i="2" s="1"/>
  <c r="F296" i="2"/>
  <c r="G296" i="2" s="1"/>
  <c r="F300" i="2"/>
  <c r="G300" i="2" s="1"/>
  <c r="F304" i="2"/>
  <c r="G304" i="2" s="1"/>
  <c r="F308" i="2"/>
  <c r="G308" i="2" s="1"/>
  <c r="F312" i="2"/>
  <c r="G312" i="2" s="1"/>
  <c r="F316" i="2"/>
  <c r="G316" i="2" s="1"/>
  <c r="F320" i="2"/>
  <c r="G320" i="2" s="1"/>
  <c r="F324" i="2"/>
  <c r="G324" i="2" s="1"/>
  <c r="F328" i="2"/>
  <c r="G328" i="2" s="1"/>
  <c r="F332" i="2"/>
  <c r="G332" i="2" s="1"/>
  <c r="F336" i="2"/>
  <c r="G336" i="2" s="1"/>
  <c r="F340" i="2"/>
  <c r="G340" i="2" s="1"/>
  <c r="F344" i="2"/>
  <c r="G344" i="2" s="1"/>
  <c r="F348" i="2"/>
  <c r="G348" i="2" s="1"/>
  <c r="F352" i="2"/>
  <c r="G352" i="2" s="1"/>
  <c r="F356" i="2"/>
  <c r="G356" i="2" s="1"/>
  <c r="F360" i="2"/>
  <c r="G360" i="2" s="1"/>
  <c r="F364" i="2"/>
  <c r="G364" i="2" s="1"/>
  <c r="F368" i="2"/>
  <c r="G368" i="2" s="1"/>
  <c r="F372" i="2"/>
  <c r="G372" i="2" s="1"/>
  <c r="F15" i="2"/>
  <c r="F349" i="2"/>
  <c r="G349" i="2" s="1"/>
  <c r="F361" i="2"/>
  <c r="G361" i="2" s="1"/>
  <c r="F365" i="2"/>
  <c r="G365" i="2" s="1"/>
  <c r="F362" i="2"/>
  <c r="G362" i="2" s="1"/>
  <c r="F374" i="2"/>
  <c r="G374" i="2" s="1"/>
  <c r="F168" i="2"/>
  <c r="G168" i="2" s="1"/>
  <c r="F176" i="2"/>
  <c r="G176" i="2" s="1"/>
  <c r="F184" i="2"/>
  <c r="G184" i="2" s="1"/>
  <c r="F192" i="2"/>
  <c r="G192" i="2" s="1"/>
  <c r="F200" i="2"/>
  <c r="G200" i="2" s="1"/>
  <c r="F208" i="2"/>
  <c r="G208" i="2" s="1"/>
  <c r="F216" i="2"/>
  <c r="G216" i="2" s="1"/>
  <c r="F224" i="2"/>
  <c r="G224" i="2" s="1"/>
  <c r="F232" i="2"/>
  <c r="G232" i="2" s="1"/>
  <c r="F240" i="2"/>
  <c r="G240" i="2" s="1"/>
  <c r="F248" i="2"/>
  <c r="G248" i="2" s="1"/>
  <c r="F253" i="2"/>
  <c r="G253" i="2" s="1"/>
  <c r="F257" i="2"/>
  <c r="G257" i="2" s="1"/>
  <c r="F261" i="2"/>
  <c r="G261" i="2" s="1"/>
  <c r="F265" i="2"/>
  <c r="G265" i="2" s="1"/>
  <c r="F269" i="2"/>
  <c r="G269" i="2" s="1"/>
  <c r="F273" i="2"/>
  <c r="G273" i="2" s="1"/>
  <c r="F277" i="2"/>
  <c r="G277" i="2" s="1"/>
  <c r="F281" i="2"/>
  <c r="G281" i="2" s="1"/>
  <c r="F285" i="2"/>
  <c r="G285" i="2" s="1"/>
  <c r="F289" i="2"/>
  <c r="G289" i="2" s="1"/>
  <c r="F293" i="2"/>
  <c r="G293" i="2" s="1"/>
  <c r="F297" i="2"/>
  <c r="G297" i="2" s="1"/>
  <c r="F301" i="2"/>
  <c r="G301" i="2" s="1"/>
  <c r="F305" i="2"/>
  <c r="G305" i="2" s="1"/>
  <c r="F309" i="2"/>
  <c r="G309" i="2" s="1"/>
  <c r="F313" i="2"/>
  <c r="G313" i="2" s="1"/>
  <c r="F317" i="2"/>
  <c r="G317" i="2" s="1"/>
  <c r="F321" i="2"/>
  <c r="G321" i="2" s="1"/>
  <c r="F325" i="2"/>
  <c r="G325" i="2" s="1"/>
  <c r="F329" i="2"/>
  <c r="G329" i="2" s="1"/>
  <c r="F333" i="2"/>
  <c r="G333" i="2" s="1"/>
  <c r="F337" i="2"/>
  <c r="G337" i="2" s="1"/>
  <c r="F341" i="2"/>
  <c r="G341" i="2" s="1"/>
  <c r="F353" i="2"/>
  <c r="G353" i="2" s="1"/>
  <c r="F369" i="2"/>
  <c r="G369" i="2" s="1"/>
  <c r="F169" i="2"/>
  <c r="G169" i="2" s="1"/>
  <c r="F177" i="2"/>
  <c r="G177" i="2" s="1"/>
  <c r="F185" i="2"/>
  <c r="G185" i="2" s="1"/>
  <c r="F193" i="2"/>
  <c r="G193" i="2" s="1"/>
  <c r="F201" i="2"/>
  <c r="G201" i="2" s="1"/>
  <c r="F209" i="2"/>
  <c r="G209" i="2" s="1"/>
  <c r="F217" i="2"/>
  <c r="G217" i="2" s="1"/>
  <c r="F225" i="2"/>
  <c r="G225" i="2" s="1"/>
  <c r="F233" i="2"/>
  <c r="G233" i="2" s="1"/>
  <c r="F241" i="2"/>
  <c r="G241" i="2" s="1"/>
  <c r="F249" i="2"/>
  <c r="G249" i="2" s="1"/>
  <c r="F254" i="2"/>
  <c r="G254" i="2" s="1"/>
  <c r="F258" i="2"/>
  <c r="G258" i="2" s="1"/>
  <c r="F262" i="2"/>
  <c r="G262" i="2" s="1"/>
  <c r="F266" i="2"/>
  <c r="G266" i="2" s="1"/>
  <c r="F270" i="2"/>
  <c r="G270" i="2" s="1"/>
  <c r="F274" i="2"/>
  <c r="G274" i="2" s="1"/>
  <c r="F278" i="2"/>
  <c r="G278" i="2" s="1"/>
  <c r="F282" i="2"/>
  <c r="G282" i="2" s="1"/>
  <c r="F286" i="2"/>
  <c r="G286" i="2" s="1"/>
  <c r="F290" i="2"/>
  <c r="G290" i="2" s="1"/>
  <c r="F294" i="2"/>
  <c r="G294" i="2" s="1"/>
  <c r="F298" i="2"/>
  <c r="G298" i="2" s="1"/>
  <c r="F302" i="2"/>
  <c r="G302" i="2" s="1"/>
  <c r="F306" i="2"/>
  <c r="G306" i="2" s="1"/>
  <c r="F310" i="2"/>
  <c r="G310" i="2" s="1"/>
  <c r="F314" i="2"/>
  <c r="G314" i="2" s="1"/>
  <c r="F318" i="2"/>
  <c r="G318" i="2" s="1"/>
  <c r="F322" i="2"/>
  <c r="G322" i="2" s="1"/>
  <c r="F326" i="2"/>
  <c r="G326" i="2" s="1"/>
  <c r="F330" i="2"/>
  <c r="G330" i="2" s="1"/>
  <c r="F334" i="2"/>
  <c r="G334" i="2" s="1"/>
  <c r="F338" i="2"/>
  <c r="G338" i="2" s="1"/>
  <c r="F342" i="2"/>
  <c r="G342" i="2" s="1"/>
  <c r="F346" i="2"/>
  <c r="G346" i="2" s="1"/>
  <c r="F350" i="2"/>
  <c r="G350" i="2" s="1"/>
  <c r="F354" i="2"/>
  <c r="G354" i="2" s="1"/>
  <c r="F358" i="2"/>
  <c r="G358" i="2" s="1"/>
  <c r="F370" i="2"/>
  <c r="G370" i="2" s="1"/>
  <c r="E15" i="2"/>
  <c r="E133" i="2"/>
  <c r="E60" i="2"/>
  <c r="E257" i="2"/>
  <c r="E325" i="2"/>
  <c r="E243" i="2"/>
  <c r="E206" i="2"/>
  <c r="E329" i="2"/>
  <c r="E124" i="2"/>
  <c r="E275" i="2"/>
  <c r="E211" i="2"/>
  <c r="E161" i="2"/>
  <c r="E319" i="2"/>
  <c r="E191" i="2"/>
  <c r="E63" i="2"/>
  <c r="E261" i="2"/>
  <c r="E76" i="2"/>
  <c r="E197" i="2"/>
  <c r="E132" i="2"/>
  <c r="E147" i="2"/>
  <c r="E19" i="2"/>
  <c r="E340" i="2"/>
  <c r="E338" i="2"/>
  <c r="E210" i="2"/>
  <c r="E146" i="2"/>
  <c r="E18" i="2"/>
  <c r="E313" i="2"/>
  <c r="E25" i="2"/>
  <c r="E93" i="2"/>
  <c r="E105" i="2"/>
  <c r="E272" i="2"/>
  <c r="E144" i="2"/>
  <c r="E16" i="2"/>
  <c r="E293" i="2"/>
  <c r="E337" i="2"/>
  <c r="E375" i="2"/>
  <c r="E311" i="2"/>
  <c r="E247" i="2"/>
  <c r="E183" i="2"/>
  <c r="E119" i="2"/>
  <c r="E55" i="2"/>
  <c r="E214" i="2"/>
  <c r="E205" i="2"/>
  <c r="E244" i="2"/>
  <c r="E190" i="2"/>
  <c r="E149" i="2"/>
  <c r="E292" i="2"/>
  <c r="E116" i="2"/>
  <c r="E331" i="2"/>
  <c r="E267" i="2"/>
  <c r="E203" i="2"/>
  <c r="E139" i="2"/>
  <c r="E75" i="2"/>
  <c r="E366" i="2"/>
  <c r="E269" i="2"/>
  <c r="E308" i="2"/>
  <c r="E330" i="2"/>
  <c r="E266" i="2"/>
  <c r="E202" i="2"/>
  <c r="E138" i="2"/>
  <c r="E74" i="2"/>
  <c r="E374" i="2"/>
  <c r="E341" i="2"/>
  <c r="E273" i="2"/>
  <c r="E97" i="2"/>
  <c r="E17" i="2"/>
  <c r="E54" i="2"/>
  <c r="E53" i="2"/>
  <c r="E225" i="2"/>
  <c r="E89" i="2"/>
  <c r="E328" i="2"/>
  <c r="E264" i="2"/>
  <c r="E200" i="2"/>
  <c r="E136" i="2"/>
  <c r="E72" i="2"/>
  <c r="E255" i="2"/>
  <c r="E127" i="2"/>
  <c r="E262" i="2"/>
  <c r="E268" i="2"/>
  <c r="E238" i="2"/>
  <c r="E316" i="2"/>
  <c r="E339" i="2"/>
  <c r="E83" i="2"/>
  <c r="E333" i="2"/>
  <c r="E148" i="2"/>
  <c r="E274" i="2"/>
  <c r="E82" i="2"/>
  <c r="E38" i="2"/>
  <c r="E113" i="2"/>
  <c r="E94" i="2"/>
  <c r="E249" i="2"/>
  <c r="E336" i="2"/>
  <c r="E208" i="2"/>
  <c r="E80" i="2"/>
  <c r="E310" i="2"/>
  <c r="E254" i="2"/>
  <c r="E245" i="2"/>
  <c r="E321" i="2"/>
  <c r="E367" i="2"/>
  <c r="E303" i="2"/>
  <c r="E239" i="2"/>
  <c r="E175" i="2"/>
  <c r="E111" i="2"/>
  <c r="E47" i="2"/>
  <c r="E166" i="2"/>
  <c r="E157" i="2"/>
  <c r="E212" i="2"/>
  <c r="E44" i="2"/>
  <c r="E142" i="2"/>
  <c r="E117" i="2"/>
  <c r="E92" i="2"/>
  <c r="E323" i="2"/>
  <c r="E259" i="2"/>
  <c r="E195" i="2"/>
  <c r="E131" i="2"/>
  <c r="E67" i="2"/>
  <c r="E286" i="2"/>
  <c r="E221" i="2"/>
  <c r="E284" i="2"/>
  <c r="E100" i="2"/>
  <c r="E322" i="2"/>
  <c r="E258" i="2"/>
  <c r="E194" i="2"/>
  <c r="E130" i="2"/>
  <c r="E66" i="2"/>
  <c r="E326" i="2"/>
  <c r="E277" i="2"/>
  <c r="E241" i="2"/>
  <c r="E81" i="2"/>
  <c r="E358" i="2"/>
  <c r="E373" i="2"/>
  <c r="E369" i="2"/>
  <c r="E201" i="2"/>
  <c r="E57" i="2"/>
  <c r="E320" i="2"/>
  <c r="E256" i="2"/>
  <c r="E192" i="2"/>
  <c r="E128" i="2"/>
  <c r="E64" i="2"/>
  <c r="E297" i="2"/>
  <c r="E101" i="2"/>
  <c r="E52" i="2"/>
  <c r="E165" i="2"/>
  <c r="E58" i="2"/>
  <c r="E185" i="2"/>
  <c r="E281" i="2"/>
  <c r="E70" i="2"/>
  <c r="E371" i="2"/>
  <c r="E109" i="2"/>
  <c r="E242" i="2"/>
  <c r="E230" i="2"/>
  <c r="E181" i="2"/>
  <c r="E193" i="2"/>
  <c r="E65" i="2"/>
  <c r="E270" i="2"/>
  <c r="E285" i="2"/>
  <c r="E169" i="2"/>
  <c r="E368" i="2"/>
  <c r="E304" i="2"/>
  <c r="E240" i="2"/>
  <c r="E176" i="2"/>
  <c r="E112" i="2"/>
  <c r="E48" i="2"/>
  <c r="E361" i="2"/>
  <c r="E359" i="2"/>
  <c r="E167" i="2"/>
  <c r="E118" i="2"/>
  <c r="E86" i="2"/>
  <c r="E315" i="2"/>
  <c r="E123" i="2"/>
  <c r="E260" i="2"/>
  <c r="E250" i="2"/>
  <c r="E278" i="2"/>
  <c r="E73" i="2"/>
  <c r="E353" i="2"/>
  <c r="E248" i="2"/>
  <c r="E56" i="2"/>
  <c r="E351" i="2"/>
  <c r="E159" i="2"/>
  <c r="E45" i="2"/>
  <c r="E30" i="2"/>
  <c r="E306" i="2"/>
  <c r="E178" i="2"/>
  <c r="E102" i="2"/>
  <c r="E343" i="2"/>
  <c r="E279" i="2"/>
  <c r="E215" i="2"/>
  <c r="E151" i="2"/>
  <c r="E87" i="2"/>
  <c r="E23" i="2"/>
  <c r="E22" i="2"/>
  <c r="E356" i="2"/>
  <c r="E140" i="2"/>
  <c r="E20" i="2"/>
  <c r="E357" i="2"/>
  <c r="E372" i="2"/>
  <c r="E204" i="2"/>
  <c r="E363" i="2"/>
  <c r="E299" i="2"/>
  <c r="E235" i="2"/>
  <c r="E171" i="2"/>
  <c r="E107" i="2"/>
  <c r="E43" i="2"/>
  <c r="E158" i="2"/>
  <c r="E69" i="2"/>
  <c r="E220" i="2"/>
  <c r="E362" i="2"/>
  <c r="E298" i="2"/>
  <c r="E234" i="2"/>
  <c r="E170" i="2"/>
  <c r="E106" i="2"/>
  <c r="E42" i="2"/>
  <c r="E182" i="2"/>
  <c r="E125" i="2"/>
  <c r="E177" i="2"/>
  <c r="E49" i="2"/>
  <c r="E222" i="2"/>
  <c r="E237" i="2"/>
  <c r="E305" i="2"/>
  <c r="E153" i="2"/>
  <c r="E360" i="2"/>
  <c r="E296" i="2"/>
  <c r="E232" i="2"/>
  <c r="E168" i="2"/>
  <c r="E104" i="2"/>
  <c r="E40" i="2"/>
  <c r="E198" i="2"/>
  <c r="E295" i="2"/>
  <c r="E103" i="2"/>
  <c r="E180" i="2"/>
  <c r="E77" i="2"/>
  <c r="E251" i="2"/>
  <c r="E59" i="2"/>
  <c r="E68" i="2"/>
  <c r="E186" i="2"/>
  <c r="E229" i="2"/>
  <c r="E318" i="2"/>
  <c r="E184" i="2"/>
  <c r="E150" i="2"/>
  <c r="E287" i="2"/>
  <c r="E95" i="2"/>
  <c r="E164" i="2"/>
  <c r="E29" i="2"/>
  <c r="E307" i="2"/>
  <c r="E115" i="2"/>
  <c r="E236" i="2"/>
  <c r="E114" i="2"/>
  <c r="E62" i="2"/>
  <c r="E85" i="2"/>
  <c r="E233" i="2"/>
  <c r="E335" i="2"/>
  <c r="E271" i="2"/>
  <c r="E207" i="2"/>
  <c r="E143" i="2"/>
  <c r="E79" i="2"/>
  <c r="E342" i="2"/>
  <c r="E349" i="2"/>
  <c r="E324" i="2"/>
  <c r="E108" i="2"/>
  <c r="E334" i="2"/>
  <c r="E309" i="2"/>
  <c r="E348" i="2"/>
  <c r="E355" i="2"/>
  <c r="E291" i="2"/>
  <c r="E227" i="2"/>
  <c r="E163" i="2"/>
  <c r="E99" i="2"/>
  <c r="E35" i="2"/>
  <c r="E110" i="2"/>
  <c r="E21" i="2"/>
  <c r="E196" i="2"/>
  <c r="E354" i="2"/>
  <c r="E290" i="2"/>
  <c r="E226" i="2"/>
  <c r="E162" i="2"/>
  <c r="E98" i="2"/>
  <c r="E34" i="2"/>
  <c r="E134" i="2"/>
  <c r="E61" i="2"/>
  <c r="E145" i="2"/>
  <c r="E41" i="2"/>
  <c r="E174" i="2"/>
  <c r="E189" i="2"/>
  <c r="E289" i="2"/>
  <c r="E137" i="2"/>
  <c r="E352" i="2"/>
  <c r="E288" i="2"/>
  <c r="E224" i="2"/>
  <c r="E160" i="2"/>
  <c r="E96" i="2"/>
  <c r="E32" i="2"/>
  <c r="E350" i="2"/>
  <c r="E213" i="2"/>
  <c r="E231" i="2"/>
  <c r="E39" i="2"/>
  <c r="E36" i="2"/>
  <c r="E252" i="2"/>
  <c r="E187" i="2"/>
  <c r="E246" i="2"/>
  <c r="E314" i="2"/>
  <c r="E122" i="2"/>
  <c r="E217" i="2"/>
  <c r="E317" i="2"/>
  <c r="E312" i="2"/>
  <c r="E120" i="2"/>
  <c r="E173" i="2"/>
  <c r="E223" i="2"/>
  <c r="E31" i="2"/>
  <c r="E28" i="2"/>
  <c r="E228" i="2"/>
  <c r="E179" i="2"/>
  <c r="E51" i="2"/>
  <c r="E370" i="2"/>
  <c r="E50" i="2"/>
  <c r="E365" i="2"/>
  <c r="E37" i="2"/>
  <c r="E209" i="2"/>
  <c r="E327" i="2"/>
  <c r="E263" i="2"/>
  <c r="E199" i="2"/>
  <c r="E135" i="2"/>
  <c r="E71" i="2"/>
  <c r="E302" i="2"/>
  <c r="E301" i="2"/>
  <c r="E300" i="2"/>
  <c r="E84" i="2"/>
  <c r="E294" i="2"/>
  <c r="E253" i="2"/>
  <c r="E332" i="2"/>
  <c r="E156" i="2"/>
  <c r="E347" i="2"/>
  <c r="E283" i="2"/>
  <c r="E219" i="2"/>
  <c r="E155" i="2"/>
  <c r="E91" i="2"/>
  <c r="E27" i="2"/>
  <c r="E46" i="2"/>
  <c r="E364" i="2"/>
  <c r="E172" i="2"/>
  <c r="E346" i="2"/>
  <c r="E282" i="2"/>
  <c r="E218" i="2"/>
  <c r="E154" i="2"/>
  <c r="E90" i="2"/>
  <c r="E26" i="2"/>
  <c r="E78" i="2"/>
  <c r="E345" i="2"/>
  <c r="E129" i="2"/>
  <c r="E33" i="2"/>
  <c r="E126" i="2"/>
  <c r="E141" i="2"/>
  <c r="E265" i="2"/>
  <c r="E121" i="2"/>
  <c r="E344" i="2"/>
  <c r="E280" i="2"/>
  <c r="E216" i="2"/>
  <c r="E152" i="2"/>
  <c r="E88" i="2"/>
  <c r="E24" i="2"/>
  <c r="G15" i="2" l="1"/>
  <c r="H16" i="2"/>
  <c r="G17" i="2"/>
  <c r="H17" i="2" l="1"/>
  <c r="N15" i="2"/>
  <c r="H18" i="2" l="1"/>
  <c r="N16" i="2"/>
  <c r="M28" i="2" s="1"/>
  <c r="O28" i="2" s="1"/>
  <c r="N17" i="2" l="1"/>
  <c r="H19" i="2"/>
  <c r="M29" i="2" l="1"/>
  <c r="O29" i="2" s="1"/>
  <c r="N18" i="2"/>
  <c r="H20" i="2"/>
  <c r="M30" i="2" l="1"/>
  <c r="O30" i="2" s="1"/>
  <c r="H21" i="2"/>
  <c r="N19" i="2"/>
  <c r="M31" i="2" l="1"/>
  <c r="O31" i="2" s="1"/>
  <c r="N20" i="2"/>
  <c r="H22" i="2"/>
  <c r="M32" i="2" l="1"/>
  <c r="O32" i="2" s="1"/>
  <c r="H23" i="2"/>
  <c r="N21" i="2"/>
  <c r="M33" i="2" l="1"/>
  <c r="O33" i="2" s="1"/>
  <c r="N22" i="2"/>
  <c r="H24" i="2"/>
  <c r="M34" i="2" l="1"/>
  <c r="O34" i="2" s="1"/>
  <c r="N23" i="2"/>
  <c r="H25" i="2"/>
  <c r="M35" i="2" l="1"/>
  <c r="O35" i="2" s="1"/>
  <c r="H26" i="2"/>
  <c r="N24" i="2"/>
  <c r="M36" i="2" l="1"/>
  <c r="O36" i="2" s="1"/>
  <c r="N25" i="2"/>
  <c r="H27" i="2"/>
  <c r="M37" i="2" l="1"/>
  <c r="O37" i="2" s="1"/>
  <c r="N26" i="2"/>
  <c r="H28" i="2"/>
  <c r="M38" i="2" l="1"/>
  <c r="O38" i="2" s="1"/>
  <c r="N27" i="2"/>
  <c r="H29" i="2"/>
  <c r="M39" i="2" l="1"/>
  <c r="O39" i="2" s="1"/>
  <c r="H30" i="2"/>
  <c r="N28" i="2"/>
  <c r="M40" i="2" l="1"/>
  <c r="O40" i="2" s="1"/>
  <c r="N29" i="2"/>
  <c r="H31" i="2"/>
  <c r="M41" i="2" l="1"/>
  <c r="O41" i="2" s="1"/>
  <c r="H32" i="2"/>
  <c r="N30" i="2"/>
  <c r="M42" i="2" l="1"/>
  <c r="O42" i="2" s="1"/>
  <c r="N31" i="2"/>
  <c r="H33" i="2"/>
  <c r="M43" i="2" l="1"/>
  <c r="O43" i="2" s="1"/>
  <c r="H34" i="2"/>
  <c r="N32" i="2"/>
  <c r="M44" i="2" l="1"/>
  <c r="O44" i="2" s="1"/>
  <c r="N33" i="2"/>
  <c r="H35" i="2"/>
  <c r="M45" i="2" l="1"/>
  <c r="O45" i="2" s="1"/>
  <c r="N34" i="2"/>
  <c r="H36" i="2"/>
  <c r="M46" i="2" l="1"/>
  <c r="O46" i="2" s="1"/>
  <c r="H37" i="2"/>
  <c r="N35" i="2"/>
  <c r="M47" i="2" l="1"/>
  <c r="O47" i="2" s="1"/>
  <c r="N36" i="2"/>
  <c r="H38" i="2"/>
  <c r="M48" i="2" l="1"/>
  <c r="O48" i="2" s="1"/>
  <c r="H39" i="2"/>
  <c r="N37" i="2"/>
  <c r="M49" i="2" l="1"/>
  <c r="O49" i="2" s="1"/>
  <c r="N38" i="2"/>
  <c r="H40" i="2"/>
  <c r="M50" i="2" l="1"/>
  <c r="O50" i="2" s="1"/>
  <c r="H41" i="2"/>
  <c r="N39" i="2"/>
  <c r="M51" i="2" l="1"/>
  <c r="O51" i="2" s="1"/>
  <c r="N40" i="2"/>
  <c r="H42" i="2"/>
  <c r="M52" i="2" l="1"/>
  <c r="O52" i="2" s="1"/>
  <c r="N41" i="2"/>
  <c r="H43" i="2"/>
  <c r="M53" i="2" l="1"/>
  <c r="O53" i="2" s="1"/>
  <c r="N42" i="2"/>
  <c r="H44" i="2"/>
  <c r="M54" i="2" l="1"/>
  <c r="O54" i="2" s="1"/>
  <c r="N43" i="2"/>
  <c r="H45" i="2"/>
  <c r="M55" i="2" l="1"/>
  <c r="O55" i="2" s="1"/>
  <c r="N44" i="2"/>
  <c r="H46" i="2"/>
  <c r="M56" i="2" l="1"/>
  <c r="O56" i="2" s="1"/>
  <c r="N45" i="2"/>
  <c r="H47" i="2"/>
  <c r="M57" i="2" l="1"/>
  <c r="O57" i="2" s="1"/>
  <c r="H48" i="2"/>
  <c r="N46" i="2"/>
  <c r="M58" i="2" l="1"/>
  <c r="O58" i="2" s="1"/>
  <c r="N47" i="2"/>
  <c r="H49" i="2"/>
  <c r="M59" i="2" l="1"/>
  <c r="O59" i="2" s="1"/>
  <c r="N48" i="2"/>
  <c r="H50" i="2"/>
  <c r="M60" i="2" l="1"/>
  <c r="O60" i="2" s="1"/>
  <c r="H51" i="2"/>
  <c r="N49" i="2"/>
  <c r="M61" i="2" l="1"/>
  <c r="O61" i="2" s="1"/>
  <c r="N50" i="2"/>
  <c r="H52" i="2"/>
  <c r="M62" i="2" l="1"/>
  <c r="O62" i="2" s="1"/>
  <c r="N51" i="2"/>
  <c r="H53" i="2"/>
  <c r="M63" i="2" l="1"/>
  <c r="O63" i="2" s="1"/>
  <c r="N52" i="2"/>
  <c r="H54" i="2"/>
  <c r="M64" i="2" l="1"/>
  <c r="O64" i="2" s="1"/>
  <c r="N53" i="2"/>
  <c r="H55" i="2"/>
  <c r="M65" i="2" l="1"/>
  <c r="O65" i="2" s="1"/>
  <c r="H56" i="2"/>
  <c r="N54" i="2"/>
  <c r="M66" i="2" l="1"/>
  <c r="O66" i="2" s="1"/>
  <c r="N55" i="2"/>
  <c r="H57" i="2"/>
  <c r="M67" i="2" l="1"/>
  <c r="O67" i="2" s="1"/>
  <c r="N56" i="2"/>
  <c r="H58" i="2"/>
  <c r="M68" i="2" l="1"/>
  <c r="O68" i="2" s="1"/>
  <c r="N57" i="2"/>
  <c r="H59" i="2"/>
  <c r="M69" i="2" l="1"/>
  <c r="O69" i="2" s="1"/>
  <c r="H60" i="2"/>
  <c r="N58" i="2"/>
  <c r="M70" i="2" l="1"/>
  <c r="O70" i="2" s="1"/>
  <c r="N59" i="2"/>
  <c r="H61" i="2"/>
  <c r="M71" i="2" l="1"/>
  <c r="O71" i="2" s="1"/>
  <c r="H62" i="2"/>
  <c r="N60" i="2"/>
  <c r="M72" i="2" l="1"/>
  <c r="O72" i="2" s="1"/>
  <c r="N61" i="2"/>
  <c r="H63" i="2"/>
  <c r="M73" i="2" l="1"/>
  <c r="O73" i="2" s="1"/>
  <c r="H64" i="2"/>
  <c r="N62" i="2"/>
  <c r="M74" i="2" l="1"/>
  <c r="O74" i="2" s="1"/>
  <c r="N63" i="2"/>
  <c r="H65" i="2"/>
  <c r="M75" i="2" l="1"/>
  <c r="O75" i="2" s="1"/>
  <c r="N64" i="2"/>
  <c r="H66" i="2"/>
  <c r="M76" i="2" l="1"/>
  <c r="O76" i="2" s="1"/>
  <c r="N65" i="2"/>
  <c r="H67" i="2"/>
  <c r="M77" i="2" l="1"/>
  <c r="O77" i="2" s="1"/>
  <c r="N66" i="2"/>
  <c r="H68" i="2"/>
  <c r="M78" i="2" l="1"/>
  <c r="O78" i="2" s="1"/>
  <c r="H69" i="2"/>
  <c r="N67" i="2"/>
  <c r="M79" i="2" l="1"/>
  <c r="O79" i="2" s="1"/>
  <c r="N68" i="2"/>
  <c r="H70" i="2"/>
  <c r="M80" i="2" l="1"/>
  <c r="O80" i="2" s="1"/>
  <c r="N69" i="2"/>
  <c r="H71" i="2"/>
  <c r="M81" i="2" l="1"/>
  <c r="O81" i="2" s="1"/>
  <c r="N70" i="2"/>
  <c r="H72" i="2"/>
  <c r="M82" i="2" l="1"/>
  <c r="O82" i="2" s="1"/>
  <c r="H73" i="2"/>
  <c r="N71" i="2"/>
  <c r="M83" i="2" l="1"/>
  <c r="O83" i="2" s="1"/>
  <c r="N72" i="2"/>
  <c r="H74" i="2"/>
  <c r="M84" i="2" l="1"/>
  <c r="O84" i="2" s="1"/>
  <c r="H75" i="2"/>
  <c r="N73" i="2"/>
  <c r="M85" i="2" l="1"/>
  <c r="O85" i="2" s="1"/>
  <c r="N74" i="2"/>
  <c r="H76" i="2"/>
  <c r="M86" i="2" l="1"/>
  <c r="O86" i="2" s="1"/>
  <c r="H77" i="2"/>
  <c r="N75" i="2"/>
  <c r="M87" i="2" l="1"/>
  <c r="O87" i="2" s="1"/>
  <c r="N76" i="2"/>
  <c r="H78" i="2"/>
  <c r="M88" i="2" l="1"/>
  <c r="O88" i="2" s="1"/>
  <c r="N77" i="2"/>
  <c r="H79" i="2"/>
  <c r="M89" i="2" l="1"/>
  <c r="O89" i="2" s="1"/>
  <c r="H80" i="2"/>
  <c r="N78" i="2"/>
  <c r="M90" i="2" l="1"/>
  <c r="O90" i="2" s="1"/>
  <c r="N79" i="2"/>
  <c r="H81" i="2"/>
  <c r="M91" i="2" l="1"/>
  <c r="O91" i="2" s="1"/>
  <c r="N80" i="2"/>
  <c r="H82" i="2"/>
  <c r="M92" i="2" l="1"/>
  <c r="O92" i="2" s="1"/>
  <c r="N81" i="2"/>
  <c r="H83" i="2"/>
  <c r="M93" i="2" l="1"/>
  <c r="O93" i="2" s="1"/>
  <c r="N82" i="2"/>
  <c r="H84" i="2"/>
  <c r="M94" i="2" l="1"/>
  <c r="O94" i="2" s="1"/>
  <c r="N83" i="2"/>
  <c r="H85" i="2"/>
  <c r="M95" i="2" l="1"/>
  <c r="O95" i="2" s="1"/>
  <c r="H86" i="2"/>
  <c r="N84" i="2"/>
  <c r="M96" i="2" l="1"/>
  <c r="O96" i="2" s="1"/>
  <c r="N85" i="2"/>
  <c r="H87" i="2"/>
  <c r="M97" i="2" l="1"/>
  <c r="O97" i="2" s="1"/>
  <c r="N86" i="2"/>
  <c r="H88" i="2"/>
  <c r="M98" i="2" l="1"/>
  <c r="O98" i="2" s="1"/>
  <c r="N87" i="2"/>
  <c r="H89" i="2"/>
  <c r="M99" i="2" l="1"/>
  <c r="O99" i="2" s="1"/>
  <c r="H90" i="2"/>
  <c r="N88" i="2"/>
  <c r="M100" i="2" l="1"/>
  <c r="O100" i="2" s="1"/>
  <c r="N89" i="2"/>
  <c r="H91" i="2"/>
  <c r="M101" i="2" l="1"/>
  <c r="O101" i="2" s="1"/>
  <c r="H92" i="2"/>
  <c r="N90" i="2"/>
  <c r="M102" i="2" l="1"/>
  <c r="O102" i="2" s="1"/>
  <c r="N91" i="2"/>
  <c r="H93" i="2"/>
  <c r="M103" i="2" l="1"/>
  <c r="O103" i="2" s="1"/>
  <c r="N92" i="2"/>
  <c r="H94" i="2"/>
  <c r="M104" i="2" l="1"/>
  <c r="O104" i="2" s="1"/>
  <c r="N93" i="2"/>
  <c r="H95" i="2"/>
  <c r="M105" i="2" l="1"/>
  <c r="O105" i="2" s="1"/>
  <c r="H96" i="2"/>
  <c r="N94" i="2"/>
  <c r="M106" i="2" l="1"/>
  <c r="O106" i="2" s="1"/>
  <c r="N95" i="2"/>
  <c r="H97" i="2"/>
  <c r="M107" i="2" l="1"/>
  <c r="O107" i="2" s="1"/>
  <c r="N96" i="2"/>
  <c r="H98" i="2"/>
  <c r="M108" i="2" l="1"/>
  <c r="O108" i="2" s="1"/>
  <c r="N97" i="2"/>
  <c r="H99" i="2"/>
  <c r="M109" i="2" l="1"/>
  <c r="O109" i="2" s="1"/>
  <c r="H100" i="2"/>
  <c r="N98" i="2"/>
  <c r="M110" i="2" l="1"/>
  <c r="O110" i="2" s="1"/>
  <c r="N99" i="2"/>
  <c r="H101" i="2"/>
  <c r="M111" i="2" l="1"/>
  <c r="O111" i="2" s="1"/>
  <c r="N100" i="2"/>
  <c r="H102" i="2"/>
  <c r="M112" i="2" l="1"/>
  <c r="O112" i="2" s="1"/>
  <c r="N101" i="2"/>
  <c r="H103" i="2"/>
  <c r="M113" i="2" l="1"/>
  <c r="O113" i="2" s="1"/>
  <c r="N102" i="2"/>
  <c r="H104" i="2"/>
  <c r="M114" i="2" l="1"/>
  <c r="O114" i="2" s="1"/>
  <c r="N103" i="2"/>
  <c r="H105" i="2"/>
  <c r="M115" i="2" l="1"/>
  <c r="O115" i="2" s="1"/>
  <c r="H106" i="2"/>
  <c r="N104" i="2"/>
  <c r="M116" i="2" l="1"/>
  <c r="O116" i="2" s="1"/>
  <c r="N105" i="2"/>
  <c r="H107" i="2"/>
  <c r="M117" i="2" l="1"/>
  <c r="O117" i="2" s="1"/>
  <c r="H108" i="2"/>
  <c r="N106" i="2"/>
  <c r="M118" i="2" l="1"/>
  <c r="O118" i="2" s="1"/>
  <c r="N107" i="2"/>
  <c r="H109" i="2"/>
  <c r="M119" i="2" l="1"/>
  <c r="O119" i="2" s="1"/>
  <c r="N108" i="2"/>
  <c r="H110" i="2"/>
  <c r="M120" i="2" l="1"/>
  <c r="O120" i="2" s="1"/>
  <c r="N109" i="2"/>
  <c r="H111" i="2"/>
  <c r="M121" i="2" l="1"/>
  <c r="O121" i="2" s="1"/>
  <c r="N110" i="2"/>
  <c r="H112" i="2"/>
  <c r="M122" i="2" l="1"/>
  <c r="O122" i="2" s="1"/>
  <c r="N111" i="2"/>
  <c r="H113" i="2"/>
  <c r="M123" i="2" l="1"/>
  <c r="O123" i="2" s="1"/>
  <c r="H114" i="2"/>
  <c r="N112" i="2"/>
  <c r="M124" i="2" l="1"/>
  <c r="O124" i="2" s="1"/>
  <c r="N113" i="2"/>
  <c r="H115" i="2"/>
  <c r="M125" i="2" l="1"/>
  <c r="O125" i="2" s="1"/>
  <c r="N114" i="2"/>
  <c r="H116" i="2"/>
  <c r="M126" i="2" l="1"/>
  <c r="O126" i="2" s="1"/>
  <c r="N115" i="2"/>
  <c r="H117" i="2"/>
  <c r="M127" i="2" l="1"/>
  <c r="O127" i="2" s="1"/>
  <c r="H118" i="2"/>
  <c r="N116" i="2"/>
  <c r="M128" i="2" l="1"/>
  <c r="O128" i="2" s="1"/>
  <c r="N117" i="2"/>
  <c r="H119" i="2"/>
  <c r="M129" i="2" l="1"/>
  <c r="O129" i="2" s="1"/>
  <c r="H120" i="2"/>
  <c r="N118" i="2"/>
  <c r="M130" i="2" l="1"/>
  <c r="O130" i="2" s="1"/>
  <c r="N119" i="2"/>
  <c r="H121" i="2"/>
  <c r="M131" i="2" l="1"/>
  <c r="O131" i="2" s="1"/>
  <c r="H122" i="2"/>
  <c r="N120" i="2"/>
  <c r="M132" i="2" l="1"/>
  <c r="O132" i="2" s="1"/>
  <c r="N121" i="2"/>
  <c r="H123" i="2"/>
  <c r="M133" i="2" l="1"/>
  <c r="O133" i="2" s="1"/>
  <c r="H124" i="2"/>
  <c r="N122" i="2"/>
  <c r="M134" i="2" l="1"/>
  <c r="O134" i="2" s="1"/>
  <c r="N123" i="2"/>
  <c r="H125" i="2"/>
  <c r="M135" i="2" l="1"/>
  <c r="O135" i="2" s="1"/>
  <c r="N124" i="2"/>
  <c r="H126" i="2"/>
  <c r="M136" i="2" l="1"/>
  <c r="O136" i="2" s="1"/>
  <c r="N125" i="2"/>
  <c r="H127" i="2"/>
  <c r="M137" i="2" l="1"/>
  <c r="O137" i="2" s="1"/>
  <c r="N126" i="2"/>
  <c r="H128" i="2"/>
  <c r="M138" i="2" l="1"/>
  <c r="O138" i="2" s="1"/>
  <c r="H129" i="2"/>
  <c r="N127" i="2"/>
  <c r="M139" i="2" l="1"/>
  <c r="O139" i="2" s="1"/>
  <c r="N128" i="2"/>
  <c r="H130" i="2"/>
  <c r="M140" i="2" l="1"/>
  <c r="O140" i="2" s="1"/>
  <c r="H131" i="2"/>
  <c r="N129" i="2"/>
  <c r="M141" i="2" l="1"/>
  <c r="O141" i="2" s="1"/>
  <c r="N130" i="2"/>
  <c r="H132" i="2"/>
  <c r="M142" i="2" l="1"/>
  <c r="O142" i="2" s="1"/>
  <c r="N131" i="2"/>
  <c r="H133" i="2"/>
  <c r="M143" i="2" l="1"/>
  <c r="O143" i="2" s="1"/>
  <c r="N132" i="2"/>
  <c r="H134" i="2"/>
  <c r="M144" i="2" l="1"/>
  <c r="O144" i="2" s="1"/>
  <c r="N133" i="2"/>
  <c r="H135" i="2"/>
  <c r="M145" i="2" l="1"/>
  <c r="O145" i="2" s="1"/>
  <c r="H136" i="2"/>
  <c r="N134" i="2"/>
  <c r="M146" i="2" l="1"/>
  <c r="O146" i="2" s="1"/>
  <c r="N135" i="2"/>
  <c r="H137" i="2"/>
  <c r="M147" i="2" l="1"/>
  <c r="O147" i="2" s="1"/>
  <c r="N136" i="2"/>
  <c r="H138" i="2"/>
  <c r="M148" i="2" l="1"/>
  <c r="O148" i="2" s="1"/>
  <c r="N137" i="2"/>
  <c r="H139" i="2"/>
  <c r="M149" i="2" l="1"/>
  <c r="O149" i="2" s="1"/>
  <c r="N138" i="2"/>
  <c r="H140" i="2"/>
  <c r="M150" i="2" l="1"/>
  <c r="O150" i="2" s="1"/>
  <c r="N139" i="2"/>
  <c r="H141" i="2"/>
  <c r="M151" i="2" l="1"/>
  <c r="O151" i="2" s="1"/>
  <c r="N140" i="2"/>
  <c r="H142" i="2"/>
  <c r="M152" i="2" l="1"/>
  <c r="O152" i="2" s="1"/>
  <c r="H143" i="2"/>
  <c r="N141" i="2"/>
  <c r="M153" i="2" l="1"/>
  <c r="O153" i="2" s="1"/>
  <c r="N142" i="2"/>
  <c r="H144" i="2"/>
  <c r="M154" i="2" l="1"/>
  <c r="O154" i="2" s="1"/>
  <c r="H145" i="2"/>
  <c r="N143" i="2"/>
  <c r="M155" i="2" l="1"/>
  <c r="O155" i="2" s="1"/>
  <c r="N144" i="2"/>
  <c r="H146" i="2"/>
  <c r="M156" i="2" l="1"/>
  <c r="O156" i="2" s="1"/>
  <c r="N145" i="2"/>
  <c r="H147" i="2"/>
  <c r="M157" i="2" l="1"/>
  <c r="O157" i="2" s="1"/>
  <c r="H148" i="2"/>
  <c r="N146" i="2"/>
  <c r="M158" i="2" l="1"/>
  <c r="O158" i="2" s="1"/>
  <c r="N147" i="2"/>
  <c r="H149" i="2"/>
  <c r="M159" i="2" l="1"/>
  <c r="O159" i="2" s="1"/>
  <c r="N148" i="2"/>
  <c r="H150" i="2"/>
  <c r="M160" i="2" l="1"/>
  <c r="O160" i="2" s="1"/>
  <c r="H151" i="2"/>
  <c r="N149" i="2"/>
  <c r="M161" i="2" l="1"/>
  <c r="O161" i="2" s="1"/>
  <c r="N150" i="2"/>
  <c r="H152" i="2"/>
  <c r="M162" i="2" l="1"/>
  <c r="O162" i="2" s="1"/>
  <c r="N151" i="2"/>
  <c r="H153" i="2"/>
  <c r="M163" i="2" l="1"/>
  <c r="O163" i="2" s="1"/>
  <c r="N152" i="2"/>
  <c r="H154" i="2"/>
  <c r="M164" i="2" l="1"/>
  <c r="O164" i="2" s="1"/>
  <c r="H155" i="2"/>
  <c r="N153" i="2"/>
  <c r="M165" i="2" l="1"/>
  <c r="O165" i="2" s="1"/>
  <c r="N154" i="2"/>
  <c r="H156" i="2"/>
  <c r="M166" i="2" l="1"/>
  <c r="O166" i="2" s="1"/>
  <c r="H157" i="2"/>
  <c r="N155" i="2"/>
  <c r="M167" i="2" l="1"/>
  <c r="O167" i="2" s="1"/>
  <c r="N156" i="2"/>
  <c r="H158" i="2"/>
  <c r="M168" i="2" l="1"/>
  <c r="O168" i="2" s="1"/>
  <c r="N157" i="2"/>
  <c r="H159" i="2"/>
  <c r="M169" i="2" l="1"/>
  <c r="O169" i="2" s="1"/>
  <c r="H160" i="2"/>
  <c r="N158" i="2"/>
  <c r="M170" i="2" l="1"/>
  <c r="O170" i="2" s="1"/>
  <c r="N159" i="2"/>
  <c r="H161" i="2"/>
  <c r="M171" i="2" l="1"/>
  <c r="O171" i="2" s="1"/>
  <c r="H162" i="2"/>
  <c r="N160" i="2"/>
  <c r="M172" i="2" l="1"/>
  <c r="O172" i="2" s="1"/>
  <c r="N161" i="2"/>
  <c r="H163" i="2"/>
  <c r="M173" i="2" l="1"/>
  <c r="O173" i="2" s="1"/>
  <c r="H164" i="2"/>
  <c r="N162" i="2"/>
  <c r="M174" i="2" l="1"/>
  <c r="O174" i="2" s="1"/>
  <c r="N163" i="2"/>
  <c r="H165" i="2"/>
  <c r="M175" i="2" l="1"/>
  <c r="O175" i="2" s="1"/>
  <c r="H166" i="2"/>
  <c r="N164" i="2"/>
  <c r="M176" i="2" l="1"/>
  <c r="O176" i="2" s="1"/>
  <c r="N165" i="2"/>
  <c r="H167" i="2"/>
  <c r="M177" i="2" l="1"/>
  <c r="O177" i="2" s="1"/>
  <c r="H168" i="2"/>
  <c r="N166" i="2"/>
  <c r="M178" i="2" l="1"/>
  <c r="O178" i="2" s="1"/>
  <c r="N167" i="2"/>
  <c r="H169" i="2"/>
  <c r="M179" i="2" l="1"/>
  <c r="O179" i="2" s="1"/>
  <c r="N168" i="2"/>
  <c r="H170" i="2"/>
  <c r="M180" i="2" l="1"/>
  <c r="O180" i="2" s="1"/>
  <c r="N169" i="2"/>
  <c r="H171" i="2"/>
  <c r="M181" i="2" l="1"/>
  <c r="O181" i="2" s="1"/>
  <c r="H172" i="2"/>
  <c r="N170" i="2"/>
  <c r="M182" i="2" l="1"/>
  <c r="O182" i="2" s="1"/>
  <c r="N171" i="2"/>
  <c r="H173" i="2"/>
  <c r="M183" i="2" l="1"/>
  <c r="O183" i="2" s="1"/>
  <c r="N172" i="2"/>
  <c r="H174" i="2"/>
  <c r="M184" i="2" l="1"/>
  <c r="O184" i="2" s="1"/>
  <c r="H175" i="2"/>
  <c r="N173" i="2"/>
  <c r="M185" i="2" l="1"/>
  <c r="O185" i="2" s="1"/>
  <c r="N174" i="2"/>
  <c r="H176" i="2"/>
  <c r="M186" i="2" l="1"/>
  <c r="O186" i="2" s="1"/>
  <c r="H177" i="2"/>
  <c r="N175" i="2"/>
  <c r="M187" i="2" l="1"/>
  <c r="O187" i="2" s="1"/>
  <c r="N176" i="2"/>
  <c r="H178" i="2"/>
  <c r="M188" i="2" l="1"/>
  <c r="O188" i="2" s="1"/>
  <c r="N177" i="2"/>
  <c r="H179" i="2"/>
  <c r="M189" i="2" l="1"/>
  <c r="O189" i="2" s="1"/>
  <c r="N178" i="2"/>
  <c r="H180" i="2"/>
  <c r="M190" i="2" l="1"/>
  <c r="O190" i="2" s="1"/>
  <c r="H181" i="2"/>
  <c r="N179" i="2"/>
  <c r="M191" i="2" l="1"/>
  <c r="O191" i="2" s="1"/>
  <c r="N180" i="2"/>
  <c r="H182" i="2"/>
  <c r="M192" i="2" l="1"/>
  <c r="O192" i="2" s="1"/>
  <c r="N181" i="2"/>
  <c r="H183" i="2"/>
  <c r="M193" i="2" l="1"/>
  <c r="O193" i="2" s="1"/>
  <c r="H184" i="2"/>
  <c r="N182" i="2"/>
  <c r="M194" i="2" l="1"/>
  <c r="O194" i="2" s="1"/>
  <c r="N183" i="2"/>
  <c r="H185" i="2"/>
  <c r="M195" i="2" l="1"/>
  <c r="O195" i="2" s="1"/>
  <c r="H186" i="2"/>
  <c r="N184" i="2"/>
  <c r="M196" i="2" l="1"/>
  <c r="O196" i="2" s="1"/>
  <c r="N185" i="2"/>
  <c r="H187" i="2"/>
  <c r="M197" i="2" l="1"/>
  <c r="O197" i="2" s="1"/>
  <c r="N186" i="2"/>
  <c r="H188" i="2"/>
  <c r="M198" i="2" l="1"/>
  <c r="O198" i="2" s="1"/>
  <c r="N187" i="2"/>
  <c r="H189" i="2"/>
  <c r="M199" i="2" l="1"/>
  <c r="O199" i="2" s="1"/>
  <c r="H190" i="2"/>
  <c r="N188" i="2"/>
  <c r="M200" i="2" l="1"/>
  <c r="O200" i="2" s="1"/>
  <c r="N189" i="2"/>
  <c r="H191" i="2"/>
  <c r="M201" i="2" l="1"/>
  <c r="O201" i="2" s="1"/>
  <c r="N190" i="2"/>
  <c r="H192" i="2"/>
  <c r="M202" i="2" l="1"/>
  <c r="O202" i="2" s="1"/>
  <c r="N191" i="2"/>
  <c r="H193" i="2"/>
  <c r="M203" i="2" l="1"/>
  <c r="O203" i="2" s="1"/>
  <c r="H194" i="2"/>
  <c r="N192" i="2"/>
  <c r="M204" i="2" l="1"/>
  <c r="O204" i="2" s="1"/>
  <c r="N193" i="2"/>
  <c r="H195" i="2"/>
  <c r="M205" i="2" l="1"/>
  <c r="O205" i="2" s="1"/>
  <c r="H196" i="2"/>
  <c r="N194" i="2"/>
  <c r="M206" i="2" l="1"/>
  <c r="O206" i="2" s="1"/>
  <c r="N195" i="2"/>
  <c r="H197" i="2"/>
  <c r="M207" i="2" l="1"/>
  <c r="O207" i="2" s="1"/>
  <c r="H198" i="2"/>
  <c r="N196" i="2"/>
  <c r="M208" i="2" l="1"/>
  <c r="O208" i="2" s="1"/>
  <c r="N197" i="2"/>
  <c r="H199" i="2"/>
  <c r="M209" i="2" l="1"/>
  <c r="O209" i="2" s="1"/>
  <c r="H200" i="2"/>
  <c r="N198" i="2"/>
  <c r="M210" i="2" l="1"/>
  <c r="O210" i="2" s="1"/>
  <c r="N199" i="2"/>
  <c r="H201" i="2"/>
  <c r="M211" i="2" l="1"/>
  <c r="O211" i="2" s="1"/>
  <c r="H202" i="2"/>
  <c r="N200" i="2"/>
  <c r="M212" i="2" l="1"/>
  <c r="O212" i="2" s="1"/>
  <c r="N201" i="2"/>
  <c r="H203" i="2"/>
  <c r="M213" i="2" l="1"/>
  <c r="O213" i="2" s="1"/>
  <c r="H204" i="2"/>
  <c r="N202" i="2"/>
  <c r="M214" i="2" l="1"/>
  <c r="O214" i="2" s="1"/>
  <c r="N203" i="2"/>
  <c r="H205" i="2"/>
  <c r="M215" i="2" l="1"/>
  <c r="O215" i="2" s="1"/>
  <c r="H206" i="2"/>
  <c r="N204" i="2"/>
  <c r="M216" i="2" l="1"/>
  <c r="O216" i="2" s="1"/>
  <c r="N205" i="2"/>
  <c r="H207" i="2"/>
  <c r="M217" i="2" l="1"/>
  <c r="O217" i="2" s="1"/>
  <c r="N206" i="2"/>
  <c r="H208" i="2"/>
  <c r="M218" i="2" l="1"/>
  <c r="O218" i="2" s="1"/>
  <c r="N207" i="2"/>
  <c r="H209" i="2"/>
  <c r="M219" i="2" l="1"/>
  <c r="O219" i="2" s="1"/>
  <c r="H210" i="2"/>
  <c r="N208" i="2"/>
  <c r="M220" i="2" l="1"/>
  <c r="O220" i="2" s="1"/>
  <c r="N209" i="2"/>
  <c r="H211" i="2"/>
  <c r="M221" i="2" l="1"/>
  <c r="O221" i="2" s="1"/>
  <c r="N210" i="2"/>
  <c r="H212" i="2"/>
  <c r="M222" i="2" l="1"/>
  <c r="O222" i="2" s="1"/>
  <c r="N211" i="2"/>
  <c r="H213" i="2"/>
  <c r="M223" i="2" l="1"/>
  <c r="O223" i="2" s="1"/>
  <c r="H214" i="2"/>
  <c r="N212" i="2"/>
  <c r="M224" i="2" l="1"/>
  <c r="O224" i="2" s="1"/>
  <c r="N213" i="2"/>
  <c r="H215" i="2"/>
  <c r="M225" i="2" l="1"/>
  <c r="O225" i="2" s="1"/>
  <c r="N214" i="2"/>
  <c r="H216" i="2"/>
  <c r="M226" i="2" l="1"/>
  <c r="O226" i="2" s="1"/>
  <c r="N215" i="2"/>
  <c r="H217" i="2"/>
  <c r="M227" i="2" l="1"/>
  <c r="O227" i="2" s="1"/>
  <c r="N216" i="2"/>
  <c r="H218" i="2"/>
  <c r="M228" i="2" l="1"/>
  <c r="O228" i="2" s="1"/>
  <c r="H219" i="2"/>
  <c r="N217" i="2"/>
  <c r="M229" i="2" l="1"/>
  <c r="O229" i="2" s="1"/>
  <c r="N218" i="2"/>
  <c r="H220" i="2"/>
  <c r="M230" i="2" l="1"/>
  <c r="O230" i="2" s="1"/>
  <c r="H221" i="2"/>
  <c r="N219" i="2"/>
  <c r="M231" i="2" l="1"/>
  <c r="O231" i="2" s="1"/>
  <c r="N220" i="2"/>
  <c r="H222" i="2"/>
  <c r="M232" i="2" l="1"/>
  <c r="O232" i="2" s="1"/>
  <c r="H223" i="2"/>
  <c r="N221" i="2"/>
  <c r="M233" i="2" l="1"/>
  <c r="O233" i="2" s="1"/>
  <c r="N222" i="2"/>
  <c r="H224" i="2"/>
  <c r="M234" i="2" l="1"/>
  <c r="O234" i="2" s="1"/>
  <c r="N223" i="2"/>
  <c r="H225" i="2"/>
  <c r="M235" i="2" l="1"/>
  <c r="O235" i="2" s="1"/>
  <c r="N224" i="2"/>
  <c r="H226" i="2"/>
  <c r="M236" i="2" l="1"/>
  <c r="O236" i="2" s="1"/>
  <c r="N225" i="2"/>
  <c r="H227" i="2"/>
  <c r="M237" i="2" l="1"/>
  <c r="O237" i="2" s="1"/>
  <c r="N226" i="2"/>
  <c r="H228" i="2"/>
  <c r="M238" i="2" l="1"/>
  <c r="O238" i="2" s="1"/>
  <c r="N227" i="2"/>
  <c r="H229" i="2"/>
  <c r="M239" i="2" l="1"/>
  <c r="O239" i="2" s="1"/>
  <c r="H230" i="2"/>
  <c r="N228" i="2"/>
  <c r="M240" i="2" l="1"/>
  <c r="O240" i="2" s="1"/>
  <c r="N229" i="2"/>
  <c r="H231" i="2"/>
  <c r="M241" i="2" l="1"/>
  <c r="O241" i="2" s="1"/>
  <c r="N230" i="2"/>
  <c r="H232" i="2"/>
  <c r="M242" i="2" l="1"/>
  <c r="O242" i="2" s="1"/>
  <c r="H233" i="2"/>
  <c r="N231" i="2"/>
  <c r="M243" i="2" l="1"/>
  <c r="O243" i="2" s="1"/>
  <c r="N232" i="2"/>
  <c r="H234" i="2"/>
  <c r="M244" i="2" l="1"/>
  <c r="O244" i="2" s="1"/>
  <c r="H235" i="2"/>
  <c r="N233" i="2"/>
  <c r="M245" i="2" l="1"/>
  <c r="O245" i="2" s="1"/>
  <c r="N234" i="2"/>
  <c r="H236" i="2"/>
  <c r="M246" i="2" l="1"/>
  <c r="O246" i="2" s="1"/>
  <c r="H237" i="2"/>
  <c r="N235" i="2"/>
  <c r="M247" i="2" l="1"/>
  <c r="O247" i="2" s="1"/>
  <c r="N236" i="2"/>
  <c r="H238" i="2"/>
  <c r="M248" i="2" l="1"/>
  <c r="O248" i="2" s="1"/>
  <c r="H239" i="2"/>
  <c r="N237" i="2"/>
  <c r="M249" i="2" l="1"/>
  <c r="O249" i="2" s="1"/>
  <c r="N238" i="2"/>
  <c r="H240" i="2"/>
  <c r="M250" i="2" l="1"/>
  <c r="O250" i="2" s="1"/>
  <c r="H241" i="2"/>
  <c r="N239" i="2"/>
  <c r="M251" i="2" l="1"/>
  <c r="O251" i="2" s="1"/>
  <c r="N240" i="2"/>
  <c r="H242" i="2"/>
  <c r="M252" i="2" l="1"/>
  <c r="O252" i="2" s="1"/>
  <c r="H243" i="2"/>
  <c r="N241" i="2"/>
  <c r="M253" i="2" l="1"/>
  <c r="O253" i="2" s="1"/>
  <c r="N242" i="2"/>
  <c r="H244" i="2"/>
  <c r="M254" i="2" l="1"/>
  <c r="O254" i="2" s="1"/>
  <c r="N243" i="2"/>
  <c r="H245" i="2"/>
  <c r="M255" i="2" l="1"/>
  <c r="O255" i="2" s="1"/>
  <c r="N244" i="2"/>
  <c r="H246" i="2"/>
  <c r="M256" i="2" l="1"/>
  <c r="O256" i="2" s="1"/>
  <c r="H247" i="2"/>
  <c r="N245" i="2"/>
  <c r="M257" i="2" l="1"/>
  <c r="O257" i="2" s="1"/>
  <c r="N246" i="2"/>
  <c r="H248" i="2"/>
  <c r="M258" i="2" l="1"/>
  <c r="O258" i="2" s="1"/>
  <c r="H249" i="2"/>
  <c r="N247" i="2"/>
  <c r="M259" i="2" l="1"/>
  <c r="O259" i="2" s="1"/>
  <c r="N248" i="2"/>
  <c r="H250" i="2"/>
  <c r="M260" i="2" l="1"/>
  <c r="O260" i="2" s="1"/>
  <c r="N249" i="2"/>
  <c r="H251" i="2"/>
  <c r="M261" i="2" l="1"/>
  <c r="O261" i="2" s="1"/>
  <c r="N250" i="2"/>
  <c r="H252" i="2"/>
  <c r="M262" i="2" l="1"/>
  <c r="O262" i="2" s="1"/>
  <c r="H253" i="2"/>
  <c r="N251" i="2"/>
  <c r="M263" i="2" l="1"/>
  <c r="O263" i="2" s="1"/>
  <c r="N252" i="2"/>
  <c r="H254" i="2"/>
  <c r="M264" i="2" l="1"/>
  <c r="O264" i="2" s="1"/>
  <c r="H255" i="2"/>
  <c r="N253" i="2"/>
  <c r="M265" i="2" l="1"/>
  <c r="O265" i="2" s="1"/>
  <c r="N254" i="2"/>
  <c r="H256" i="2"/>
  <c r="M266" i="2" l="1"/>
  <c r="O266" i="2" s="1"/>
  <c r="N255" i="2"/>
  <c r="H257" i="2"/>
  <c r="M267" i="2" l="1"/>
  <c r="O267" i="2" s="1"/>
  <c r="H258" i="2"/>
  <c r="N256" i="2"/>
  <c r="M268" i="2" l="1"/>
  <c r="O268" i="2" s="1"/>
  <c r="N257" i="2"/>
  <c r="H259" i="2"/>
  <c r="M269" i="2" l="1"/>
  <c r="O269" i="2" s="1"/>
  <c r="N258" i="2"/>
  <c r="H260" i="2"/>
  <c r="M270" i="2" l="1"/>
  <c r="O270" i="2" s="1"/>
  <c r="N259" i="2"/>
  <c r="H261" i="2"/>
  <c r="M271" i="2" l="1"/>
  <c r="O271" i="2" s="1"/>
  <c r="H262" i="2"/>
  <c r="N260" i="2"/>
  <c r="M272" i="2" l="1"/>
  <c r="O272" i="2" s="1"/>
  <c r="N261" i="2"/>
  <c r="H263" i="2"/>
  <c r="M273" i="2" l="1"/>
  <c r="O273" i="2" s="1"/>
  <c r="N262" i="2"/>
  <c r="H264" i="2"/>
  <c r="M274" i="2" l="1"/>
  <c r="O274" i="2" s="1"/>
  <c r="N263" i="2"/>
  <c r="H265" i="2"/>
  <c r="M275" i="2" l="1"/>
  <c r="O275" i="2" s="1"/>
  <c r="H266" i="2"/>
  <c r="N264" i="2"/>
  <c r="M276" i="2" l="1"/>
  <c r="O276" i="2" s="1"/>
  <c r="N265" i="2"/>
  <c r="H267" i="2"/>
  <c r="M277" i="2" l="1"/>
  <c r="O277" i="2" s="1"/>
  <c r="N266" i="2"/>
  <c r="H268" i="2"/>
  <c r="M278" i="2" l="1"/>
  <c r="O278" i="2" s="1"/>
  <c r="N267" i="2"/>
  <c r="H269" i="2"/>
  <c r="M279" i="2" l="1"/>
  <c r="O279" i="2" s="1"/>
  <c r="N268" i="2"/>
  <c r="H270" i="2"/>
  <c r="M280" i="2" l="1"/>
  <c r="O280" i="2" s="1"/>
  <c r="N269" i="2"/>
  <c r="H271" i="2"/>
  <c r="M281" i="2" l="1"/>
  <c r="O281" i="2" s="1"/>
  <c r="H272" i="2"/>
  <c r="N270" i="2"/>
  <c r="M282" i="2" l="1"/>
  <c r="O282" i="2" s="1"/>
  <c r="N271" i="2"/>
  <c r="H273" i="2"/>
  <c r="M283" i="2" l="1"/>
  <c r="O283" i="2" s="1"/>
  <c r="H274" i="2"/>
  <c r="N272" i="2"/>
  <c r="M284" i="2" l="1"/>
  <c r="O284" i="2" s="1"/>
  <c r="N273" i="2"/>
  <c r="H275" i="2"/>
  <c r="M285" i="2" l="1"/>
  <c r="O285" i="2" s="1"/>
  <c r="H276" i="2"/>
  <c r="N274" i="2"/>
  <c r="M286" i="2" l="1"/>
  <c r="O286" i="2" s="1"/>
  <c r="N275" i="2"/>
  <c r="H277" i="2"/>
  <c r="M287" i="2" l="1"/>
  <c r="O287" i="2" s="1"/>
  <c r="N276" i="2"/>
  <c r="H278" i="2"/>
  <c r="M288" i="2" l="1"/>
  <c r="O288" i="2" s="1"/>
  <c r="H279" i="2"/>
  <c r="N277" i="2"/>
  <c r="M289" i="2" l="1"/>
  <c r="O289" i="2" s="1"/>
  <c r="N278" i="2"/>
  <c r="H280" i="2"/>
  <c r="M290" i="2" l="1"/>
  <c r="O290" i="2" s="1"/>
  <c r="N279" i="2"/>
  <c r="H281" i="2"/>
  <c r="M291" i="2" l="1"/>
  <c r="O291" i="2" s="1"/>
  <c r="H282" i="2"/>
  <c r="N280" i="2"/>
  <c r="M292" i="2" l="1"/>
  <c r="O292" i="2" s="1"/>
  <c r="N281" i="2"/>
  <c r="H283" i="2"/>
  <c r="M293" i="2" l="1"/>
  <c r="O293" i="2" s="1"/>
  <c r="H284" i="2"/>
  <c r="N282" i="2"/>
  <c r="M294" i="2" l="1"/>
  <c r="O294" i="2" s="1"/>
  <c r="N283" i="2"/>
  <c r="H285" i="2"/>
  <c r="M295" i="2" l="1"/>
  <c r="O295" i="2" s="1"/>
  <c r="H286" i="2"/>
  <c r="N284" i="2"/>
  <c r="M296" i="2" l="1"/>
  <c r="O296" i="2" s="1"/>
  <c r="N285" i="2"/>
  <c r="H287" i="2"/>
  <c r="M297" i="2" l="1"/>
  <c r="O297" i="2" s="1"/>
  <c r="H288" i="2"/>
  <c r="N286" i="2"/>
  <c r="M298" i="2" l="1"/>
  <c r="O298" i="2" s="1"/>
  <c r="N287" i="2"/>
  <c r="H289" i="2"/>
  <c r="M299" i="2" l="1"/>
  <c r="O299" i="2" s="1"/>
  <c r="H290" i="2"/>
  <c r="N288" i="2"/>
  <c r="M300" i="2" l="1"/>
  <c r="O300" i="2" s="1"/>
  <c r="N289" i="2"/>
  <c r="H291" i="2"/>
  <c r="M301" i="2" l="1"/>
  <c r="O301" i="2" s="1"/>
  <c r="H292" i="2"/>
  <c r="N290" i="2"/>
  <c r="M302" i="2" l="1"/>
  <c r="O302" i="2" s="1"/>
  <c r="N291" i="2"/>
  <c r="H293" i="2"/>
  <c r="M303" i="2" l="1"/>
  <c r="O303" i="2" s="1"/>
  <c r="N292" i="2"/>
  <c r="H294" i="2"/>
  <c r="M304" i="2" l="1"/>
  <c r="O304" i="2" s="1"/>
  <c r="H295" i="2"/>
  <c r="N293" i="2"/>
  <c r="M305" i="2" l="1"/>
  <c r="O305" i="2" s="1"/>
  <c r="N294" i="2"/>
  <c r="H296" i="2"/>
  <c r="M306" i="2" l="1"/>
  <c r="O306" i="2" s="1"/>
  <c r="H297" i="2"/>
  <c r="N295" i="2"/>
  <c r="M307" i="2" l="1"/>
  <c r="O307" i="2" s="1"/>
  <c r="N296" i="2"/>
  <c r="H298" i="2"/>
  <c r="M308" i="2" l="1"/>
  <c r="O308" i="2" s="1"/>
  <c r="H299" i="2"/>
  <c r="N297" i="2"/>
  <c r="M309" i="2" l="1"/>
  <c r="O309" i="2" s="1"/>
  <c r="N298" i="2"/>
  <c r="H300" i="2"/>
  <c r="M310" i="2" l="1"/>
  <c r="O310" i="2" s="1"/>
  <c r="H301" i="2"/>
  <c r="N299" i="2"/>
  <c r="M311" i="2" l="1"/>
  <c r="O311" i="2" s="1"/>
  <c r="N300" i="2"/>
  <c r="H302" i="2"/>
  <c r="M312" i="2" l="1"/>
  <c r="O312" i="2" s="1"/>
  <c r="N301" i="2"/>
  <c r="H303" i="2"/>
  <c r="M313" i="2" l="1"/>
  <c r="O313" i="2" s="1"/>
  <c r="N302" i="2"/>
  <c r="H304" i="2"/>
  <c r="M314" i="2" l="1"/>
  <c r="O314" i="2" s="1"/>
  <c r="N303" i="2"/>
  <c r="H305" i="2"/>
  <c r="M315" i="2" l="1"/>
  <c r="O315" i="2" s="1"/>
  <c r="N304" i="2"/>
  <c r="H306" i="2"/>
  <c r="M316" i="2" l="1"/>
  <c r="O316" i="2" s="1"/>
  <c r="N305" i="2"/>
  <c r="H307" i="2"/>
  <c r="M317" i="2" l="1"/>
  <c r="O317" i="2" s="1"/>
  <c r="H308" i="2"/>
  <c r="N306" i="2"/>
  <c r="M318" i="2" l="1"/>
  <c r="O318" i="2" s="1"/>
  <c r="N307" i="2"/>
  <c r="H309" i="2"/>
  <c r="M319" i="2" l="1"/>
  <c r="O319" i="2" s="1"/>
  <c r="H310" i="2"/>
  <c r="N308" i="2"/>
  <c r="M320" i="2" l="1"/>
  <c r="O320" i="2" s="1"/>
  <c r="N309" i="2"/>
  <c r="H311" i="2"/>
  <c r="M321" i="2" l="1"/>
  <c r="O321" i="2" s="1"/>
  <c r="N310" i="2"/>
  <c r="H312" i="2"/>
  <c r="M322" i="2" l="1"/>
  <c r="O322" i="2" s="1"/>
  <c r="H313" i="2"/>
  <c r="N311" i="2"/>
  <c r="M323" i="2" l="1"/>
  <c r="O323" i="2" s="1"/>
  <c r="N312" i="2"/>
  <c r="H314" i="2"/>
  <c r="M324" i="2" l="1"/>
  <c r="O324" i="2" s="1"/>
  <c r="N313" i="2"/>
  <c r="H315" i="2"/>
  <c r="M325" i="2" l="1"/>
  <c r="O325" i="2" s="1"/>
  <c r="N314" i="2"/>
  <c r="H316" i="2"/>
  <c r="M326" i="2" l="1"/>
  <c r="O326" i="2" s="1"/>
  <c r="N315" i="2"/>
  <c r="H317" i="2"/>
  <c r="M327" i="2" l="1"/>
  <c r="O327" i="2" s="1"/>
  <c r="N316" i="2"/>
  <c r="H318" i="2"/>
  <c r="M328" i="2" l="1"/>
  <c r="O328" i="2" s="1"/>
  <c r="H319" i="2"/>
  <c r="N317" i="2"/>
  <c r="M329" i="2" l="1"/>
  <c r="O329" i="2" s="1"/>
  <c r="N318" i="2"/>
  <c r="H320" i="2"/>
  <c r="M330" i="2" l="1"/>
  <c r="O330" i="2" s="1"/>
  <c r="N319" i="2"/>
  <c r="H321" i="2"/>
  <c r="M331" i="2" l="1"/>
  <c r="O331" i="2" s="1"/>
  <c r="N320" i="2"/>
  <c r="H322" i="2"/>
  <c r="M332" i="2" l="1"/>
  <c r="O332" i="2" s="1"/>
  <c r="N321" i="2"/>
  <c r="H323" i="2"/>
  <c r="M333" i="2" l="1"/>
  <c r="O333" i="2" s="1"/>
  <c r="H324" i="2"/>
  <c r="N322" i="2"/>
  <c r="M334" i="2" l="1"/>
  <c r="O334" i="2" s="1"/>
  <c r="N323" i="2"/>
  <c r="H325" i="2"/>
  <c r="M335" i="2" l="1"/>
  <c r="O335" i="2" s="1"/>
  <c r="N324" i="2"/>
  <c r="H326" i="2"/>
  <c r="M336" i="2" l="1"/>
  <c r="O336" i="2" s="1"/>
  <c r="N325" i="2"/>
  <c r="H327" i="2"/>
  <c r="M337" i="2" l="1"/>
  <c r="O337" i="2" s="1"/>
  <c r="H328" i="2"/>
  <c r="N326" i="2"/>
  <c r="M338" i="2" l="1"/>
  <c r="O338" i="2" s="1"/>
  <c r="N327" i="2"/>
  <c r="H329" i="2"/>
  <c r="M339" i="2" l="1"/>
  <c r="O339" i="2" s="1"/>
  <c r="H330" i="2"/>
  <c r="N328" i="2"/>
  <c r="M340" i="2" l="1"/>
  <c r="O340" i="2" s="1"/>
  <c r="N329" i="2"/>
  <c r="H331" i="2"/>
  <c r="M341" i="2" l="1"/>
  <c r="O341" i="2" s="1"/>
  <c r="H332" i="2"/>
  <c r="N330" i="2"/>
  <c r="M342" i="2" l="1"/>
  <c r="O342" i="2" s="1"/>
  <c r="N331" i="2"/>
  <c r="H333" i="2"/>
  <c r="M343" i="2" l="1"/>
  <c r="O343" i="2" s="1"/>
  <c r="H334" i="2"/>
  <c r="N332" i="2"/>
  <c r="M344" i="2" l="1"/>
  <c r="O344" i="2" s="1"/>
  <c r="N333" i="2"/>
  <c r="H335" i="2"/>
  <c r="M345" i="2" l="1"/>
  <c r="O345" i="2" s="1"/>
  <c r="H336" i="2"/>
  <c r="N334" i="2"/>
  <c r="M346" i="2" l="1"/>
  <c r="O346" i="2" s="1"/>
  <c r="N335" i="2"/>
  <c r="H337" i="2"/>
  <c r="M347" i="2" l="1"/>
  <c r="O347" i="2" s="1"/>
  <c r="H338" i="2"/>
  <c r="N336" i="2"/>
  <c r="M348" i="2" l="1"/>
  <c r="O348" i="2" s="1"/>
  <c r="N337" i="2"/>
  <c r="H339" i="2"/>
  <c r="M349" i="2" l="1"/>
  <c r="O349" i="2" s="1"/>
  <c r="H340" i="2"/>
  <c r="N338" i="2"/>
  <c r="M350" i="2" l="1"/>
  <c r="O350" i="2" s="1"/>
  <c r="N339" i="2"/>
  <c r="H341" i="2"/>
  <c r="M351" i="2" l="1"/>
  <c r="O351" i="2" s="1"/>
  <c r="H342" i="2"/>
  <c r="N340" i="2"/>
  <c r="M352" i="2" l="1"/>
  <c r="O352" i="2" s="1"/>
  <c r="N341" i="2"/>
  <c r="H343" i="2"/>
  <c r="M353" i="2" l="1"/>
  <c r="O353" i="2" s="1"/>
  <c r="H344" i="2"/>
  <c r="N342" i="2"/>
  <c r="M354" i="2" l="1"/>
  <c r="O354" i="2" s="1"/>
  <c r="N343" i="2"/>
  <c r="H345" i="2"/>
  <c r="M355" i="2" l="1"/>
  <c r="O355" i="2" s="1"/>
  <c r="N344" i="2"/>
  <c r="H346" i="2"/>
  <c r="M356" i="2" l="1"/>
  <c r="O356" i="2" s="1"/>
  <c r="N345" i="2"/>
  <c r="H347" i="2"/>
  <c r="M357" i="2" l="1"/>
  <c r="O357" i="2" s="1"/>
  <c r="H348" i="2"/>
  <c r="N346" i="2"/>
  <c r="M358" i="2" l="1"/>
  <c r="O358" i="2" s="1"/>
  <c r="N347" i="2"/>
  <c r="H349" i="2"/>
  <c r="M359" i="2" l="1"/>
  <c r="O359" i="2" s="1"/>
  <c r="H350" i="2"/>
  <c r="N348" i="2"/>
  <c r="M360" i="2" l="1"/>
  <c r="O360" i="2" s="1"/>
  <c r="N349" i="2"/>
  <c r="H351" i="2"/>
  <c r="M361" i="2" l="1"/>
  <c r="O361" i="2" s="1"/>
  <c r="N350" i="2"/>
  <c r="H352" i="2"/>
  <c r="M362" i="2" l="1"/>
  <c r="O362" i="2" s="1"/>
  <c r="N351" i="2"/>
  <c r="H353" i="2"/>
  <c r="M363" i="2" l="1"/>
  <c r="O363" i="2" s="1"/>
  <c r="N352" i="2"/>
  <c r="H354" i="2"/>
  <c r="M364" i="2" l="1"/>
  <c r="O364" i="2" s="1"/>
  <c r="H355" i="2"/>
  <c r="N353" i="2"/>
  <c r="M365" i="2" l="1"/>
  <c r="O365" i="2" s="1"/>
  <c r="N354" i="2"/>
  <c r="H356" i="2"/>
  <c r="M366" i="2" l="1"/>
  <c r="O366" i="2" s="1"/>
  <c r="H357" i="2"/>
  <c r="N355" i="2"/>
  <c r="M367" i="2" l="1"/>
  <c r="O367" i="2" s="1"/>
  <c r="N356" i="2"/>
  <c r="H358" i="2"/>
  <c r="M368" i="2" l="1"/>
  <c r="O368" i="2" s="1"/>
  <c r="H359" i="2"/>
  <c r="N357" i="2"/>
  <c r="M369" i="2" l="1"/>
  <c r="O369" i="2" s="1"/>
  <c r="N358" i="2"/>
  <c r="H360" i="2"/>
  <c r="M370" i="2" l="1"/>
  <c r="O370" i="2" s="1"/>
  <c r="N359" i="2"/>
  <c r="H361" i="2"/>
  <c r="M371" i="2" l="1"/>
  <c r="O371" i="2" s="1"/>
  <c r="H362" i="2"/>
  <c r="N360" i="2"/>
  <c r="M372" i="2" l="1"/>
  <c r="O372" i="2" s="1"/>
  <c r="N361" i="2"/>
  <c r="H363" i="2"/>
  <c r="M373" i="2" l="1"/>
  <c r="O373" i="2" s="1"/>
  <c r="H364" i="2"/>
  <c r="N362" i="2"/>
  <c r="M374" i="2" l="1"/>
  <c r="O374" i="2" s="1"/>
  <c r="N363" i="2"/>
  <c r="M375" i="2" s="1"/>
  <c r="O375" i="2" s="1"/>
  <c r="H365" i="2"/>
  <c r="N364" i="2" l="1"/>
  <c r="H366" i="2"/>
  <c r="N365" i="2" l="1"/>
  <c r="H367" i="2"/>
  <c r="N366" i="2" l="1"/>
  <c r="H368" i="2"/>
  <c r="H369" i="2" l="1"/>
  <c r="N367" i="2"/>
  <c r="N368" i="2" l="1"/>
  <c r="H370" i="2"/>
  <c r="N369" i="2" l="1"/>
  <c r="H371" i="2"/>
  <c r="H372" i="2" l="1"/>
  <c r="N370" i="2"/>
  <c r="N371" i="2" l="1"/>
  <c r="H373" i="2"/>
  <c r="H374" i="2" l="1"/>
  <c r="N372" i="2"/>
  <c r="N373" i="2" l="1"/>
  <c r="H375" i="2"/>
  <c r="N374" i="2" l="1"/>
  <c r="N375" i="2"/>
</calcChain>
</file>

<file path=xl/sharedStrings.xml><?xml version="1.0" encoding="utf-8"?>
<sst xmlns="http://schemas.openxmlformats.org/spreadsheetml/2006/main" count="3479" uniqueCount="492">
  <si>
    <t xml:space="preserve">Bore </t>
  </si>
  <si>
    <t>Stroke</t>
  </si>
  <si>
    <t>Con Rod length</t>
  </si>
  <si>
    <t>Compression</t>
  </si>
  <si>
    <t>Crank radius</t>
  </si>
  <si>
    <t>Swept volume</t>
  </si>
  <si>
    <t>Clearance volume</t>
  </si>
  <si>
    <t>Swept Volume (CC)</t>
  </si>
  <si>
    <t>Clearance volmue (CC)</t>
  </si>
  <si>
    <t>Table of Values</t>
  </si>
  <si>
    <t>Pressure (bar)</t>
  </si>
  <si>
    <t>Piston travel (m)</t>
  </si>
  <si>
    <t>Piston difference</t>
  </si>
  <si>
    <t>Wiebe M</t>
  </si>
  <si>
    <t>Wiebe A</t>
  </si>
  <si>
    <t xml:space="preserve">N compression </t>
  </si>
  <si>
    <t xml:space="preserve">N expansion </t>
  </si>
  <si>
    <t>Air mass</t>
  </si>
  <si>
    <t>Fuel mass</t>
  </si>
  <si>
    <t>MFB</t>
  </si>
  <si>
    <t xml:space="preserve">Temperature after combustion </t>
  </si>
  <si>
    <t>Volume (cc)</t>
  </si>
  <si>
    <t>dQr (J)</t>
  </si>
  <si>
    <t>Calorific value</t>
  </si>
  <si>
    <t xml:space="preserve">Ignition </t>
  </si>
  <si>
    <t>Ignition Delay</t>
  </si>
  <si>
    <t>Burn Duration</t>
  </si>
  <si>
    <t xml:space="preserve">Combustion efficiency </t>
  </si>
  <si>
    <t>LUCID</t>
  </si>
  <si>
    <t>MEAN</t>
  </si>
  <si>
    <t>CYCLE</t>
  </si>
  <si>
    <t>PRESSURE</t>
  </si>
  <si>
    <t>DATA</t>
  </si>
  <si>
    <t>FILE</t>
  </si>
  <si>
    <t>STATISTICS</t>
  </si>
  <si>
    <t>Leistungsmesssung</t>
  </si>
  <si>
    <t>Lambda</t>
  </si>
  <si>
    <t>FKI4=2</t>
  </si>
  <si>
    <t>EBP=</t>
  </si>
  <si>
    <t>kpa</t>
  </si>
  <si>
    <t>rpm</t>
  </si>
  <si>
    <t>4mlc509</t>
  </si>
  <si>
    <t>BORE(m)</t>
  </si>
  <si>
    <t>STROKE(m)</t>
  </si>
  <si>
    <t>CONROD(m)</t>
  </si>
  <si>
    <t>COM.RATIO</t>
  </si>
  <si>
    <t>NCYCLES</t>
  </si>
  <si>
    <t>NCYLS</t>
  </si>
  <si>
    <t>VOLUME</t>
  </si>
  <si>
    <t>HRMOD</t>
  </si>
  <si>
    <t>I-FILE</t>
  </si>
  <si>
    <t>NUMBER</t>
  </si>
  <si>
    <t>OF</t>
  </si>
  <si>
    <t>READINGS</t>
  </si>
  <si>
    <t>NAME</t>
  </si>
  <si>
    <t>UNITS</t>
  </si>
  <si>
    <t>ENGINE</t>
  </si>
  <si>
    <t>CYL_1</t>
  </si>
  <si>
    <t>CYL_2</t>
  </si>
  <si>
    <t>CYL_3</t>
  </si>
  <si>
    <t>CYL_4</t>
  </si>
  <si>
    <t>PMAX_AV</t>
  </si>
  <si>
    <t>bar</t>
  </si>
  <si>
    <t>C.A.(DEG)</t>
  </si>
  <si>
    <t>VOL(CC)</t>
  </si>
  <si>
    <t>MEAN(B)</t>
  </si>
  <si>
    <t>PMAX_ME</t>
  </si>
  <si>
    <t>PMAX_SD</t>
  </si>
  <si>
    <t>PMAX_MX</t>
  </si>
  <si>
    <t>PMAX_MN</t>
  </si>
  <si>
    <t>PMAX_CV</t>
  </si>
  <si>
    <t>%</t>
  </si>
  <si>
    <t>PMAX_LV</t>
  </si>
  <si>
    <t>APMAXAV</t>
  </si>
  <si>
    <t>CA_deg</t>
  </si>
  <si>
    <t>APMAXME</t>
  </si>
  <si>
    <t>APMAXSD</t>
  </si>
  <si>
    <t>APMAXMX</t>
  </si>
  <si>
    <t>APMAXMN</t>
  </si>
  <si>
    <t>APMAXCV</t>
  </si>
  <si>
    <t>APMAXLV</t>
  </si>
  <si>
    <t>RPMAXAV</t>
  </si>
  <si>
    <t>bar/deg</t>
  </si>
  <si>
    <t>RPMAXME</t>
  </si>
  <si>
    <t>RPMAXSD</t>
  </si>
  <si>
    <t>RPMAXMX</t>
  </si>
  <si>
    <t>RPMAXMN</t>
  </si>
  <si>
    <t>RPMAXCV</t>
  </si>
  <si>
    <t>RPMAXLV</t>
  </si>
  <si>
    <t>ARPMXAV</t>
  </si>
  <si>
    <t>ARPMXME</t>
  </si>
  <si>
    <t>ARPMXSD</t>
  </si>
  <si>
    <t>ARPMXMX</t>
  </si>
  <si>
    <t>ARPMXMN</t>
  </si>
  <si>
    <t>ARPMXCV</t>
  </si>
  <si>
    <t>ARPMXLV</t>
  </si>
  <si>
    <t>GMEP_AV</t>
  </si>
  <si>
    <t>GMEP_ME</t>
  </si>
  <si>
    <t>GMEP_SD</t>
  </si>
  <si>
    <t>GMEP_MX</t>
  </si>
  <si>
    <t>GMEP_MN</t>
  </si>
  <si>
    <t>GMEP_CV</t>
  </si>
  <si>
    <t>GMEP_LV</t>
  </si>
  <si>
    <t>NMEP_AV</t>
  </si>
  <si>
    <t>NMEP_ME</t>
  </si>
  <si>
    <t>NMEP_SD</t>
  </si>
  <si>
    <t>NMEP_MX</t>
  </si>
  <si>
    <t>NMEP_MN</t>
  </si>
  <si>
    <t>NMEP_CV</t>
  </si>
  <si>
    <t>NMEP_LV</t>
  </si>
  <si>
    <t>PMEP_AV</t>
  </si>
  <si>
    <t>PMEP_ME</t>
  </si>
  <si>
    <t>PMEP_SD</t>
  </si>
  <si>
    <t>PMEP_MX</t>
  </si>
  <si>
    <t>PMEP_MN</t>
  </si>
  <si>
    <t>PMEP_CV</t>
  </si>
  <si>
    <t>PMEP_LV</t>
  </si>
  <si>
    <t>TMAX_AV</t>
  </si>
  <si>
    <t>deg_K</t>
  </si>
  <si>
    <t>TMAX_ME</t>
  </si>
  <si>
    <t>TMAX_SD</t>
  </si>
  <si>
    <t>TMAX_MX</t>
  </si>
  <si>
    <t>TMAX_MN</t>
  </si>
  <si>
    <t>TMAX_CV</t>
  </si>
  <si>
    <t>TMAX_LV</t>
  </si>
  <si>
    <t>ATMAXAV</t>
  </si>
  <si>
    <t>ATMAXME</t>
  </si>
  <si>
    <t>ATMAXSD</t>
  </si>
  <si>
    <t>ATMAXMX</t>
  </si>
  <si>
    <t>ATMAXMN</t>
  </si>
  <si>
    <t>ATMAXCV</t>
  </si>
  <si>
    <t>ATMAXLV</t>
  </si>
  <si>
    <t>MFB02AV</t>
  </si>
  <si>
    <t>MFB02ME</t>
  </si>
  <si>
    <t>MFB02SD</t>
  </si>
  <si>
    <t>MFB02MX</t>
  </si>
  <si>
    <t>MFB02MN</t>
  </si>
  <si>
    <t>MFB02CV</t>
  </si>
  <si>
    <t>MFB02LV</t>
  </si>
  <si>
    <t>MFB05AV</t>
  </si>
  <si>
    <t>MFB05ME</t>
  </si>
  <si>
    <t>MFB05SD</t>
  </si>
  <si>
    <t>MFB05MX</t>
  </si>
  <si>
    <t>MFB05MN</t>
  </si>
  <si>
    <t>MFB05CV</t>
  </si>
  <si>
    <t>MFB05LV</t>
  </si>
  <si>
    <t>MFB10AV</t>
  </si>
  <si>
    <t>MFB10ME</t>
  </si>
  <si>
    <t>MFB10SD</t>
  </si>
  <si>
    <t>MFB10MX</t>
  </si>
  <si>
    <t>MFB10MN</t>
  </si>
  <si>
    <t>MFB10CV</t>
  </si>
  <si>
    <t>MFB10LV</t>
  </si>
  <si>
    <t>MFB50AV</t>
  </si>
  <si>
    <t>MFB50ME</t>
  </si>
  <si>
    <t>MFB50SD</t>
  </si>
  <si>
    <t>MFB50MX</t>
  </si>
  <si>
    <t>MFB50MN</t>
  </si>
  <si>
    <t>MFB50CV</t>
  </si>
  <si>
    <t>MFB50LV</t>
  </si>
  <si>
    <t>MFB90AV</t>
  </si>
  <si>
    <t>MFB90ME</t>
  </si>
  <si>
    <t>MFB90SD</t>
  </si>
  <si>
    <t>MFB90MX</t>
  </si>
  <si>
    <t>MFB90MN</t>
  </si>
  <si>
    <t>MFB90CV</t>
  </si>
  <si>
    <t>MFB90LV</t>
  </si>
  <si>
    <t>QMAX_AV</t>
  </si>
  <si>
    <t>Joules</t>
  </si>
  <si>
    <t>QMAX_ME</t>
  </si>
  <si>
    <t>QMAX_SD</t>
  </si>
  <si>
    <t>QMAX_MX</t>
  </si>
  <si>
    <t>QMAX_MN</t>
  </si>
  <si>
    <t>QMAX_CV</t>
  </si>
  <si>
    <t>QMAX_LV</t>
  </si>
  <si>
    <t>COGQ_AV</t>
  </si>
  <si>
    <t>COGQ_ME</t>
  </si>
  <si>
    <t>COGQ_SD</t>
  </si>
  <si>
    <t>COGQ_MX</t>
  </si>
  <si>
    <t>COGQ_MN</t>
  </si>
  <si>
    <t>COGQ_CV</t>
  </si>
  <si>
    <t>COGQ_LV</t>
  </si>
  <si>
    <t>AQMAXAV</t>
  </si>
  <si>
    <t>AQMAXME</t>
  </si>
  <si>
    <t>AQMAXSD</t>
  </si>
  <si>
    <t>AQMAXMX</t>
  </si>
  <si>
    <t>AQMAXMN</t>
  </si>
  <si>
    <t>AQMAXCV</t>
  </si>
  <si>
    <t>AQMAXLV</t>
  </si>
  <si>
    <t>EEOC_AV</t>
  </si>
  <si>
    <t>EEOC_ME</t>
  </si>
  <si>
    <t>EEOC_SD</t>
  </si>
  <si>
    <t>EEOC_MX</t>
  </si>
  <si>
    <t>EEOC_MN</t>
  </si>
  <si>
    <t>EEOC_CV</t>
  </si>
  <si>
    <t>EEOC_LV</t>
  </si>
  <si>
    <t>B0002AV</t>
  </si>
  <si>
    <t>B0002ME</t>
  </si>
  <si>
    <t>B0002SD</t>
  </si>
  <si>
    <t>B0002MX</t>
  </si>
  <si>
    <t>B0002MN</t>
  </si>
  <si>
    <t>B0002CV</t>
  </si>
  <si>
    <t>B0002LV</t>
  </si>
  <si>
    <t>B0005AV</t>
  </si>
  <si>
    <t>B0005ME</t>
  </si>
  <si>
    <t>B0005SD</t>
  </si>
  <si>
    <t>B0005MX</t>
  </si>
  <si>
    <t>B0005MN</t>
  </si>
  <si>
    <t>B0005CV</t>
  </si>
  <si>
    <t>B0005LV</t>
  </si>
  <si>
    <t>B0010AV</t>
  </si>
  <si>
    <t>B0010ME</t>
  </si>
  <si>
    <t>B0010SD</t>
  </si>
  <si>
    <t>B0010MX</t>
  </si>
  <si>
    <t>B0010MN</t>
  </si>
  <si>
    <t>B0010CV</t>
  </si>
  <si>
    <t>B0010LV</t>
  </si>
  <si>
    <t>B0090AV</t>
  </si>
  <si>
    <t>B0090ME</t>
  </si>
  <si>
    <t>B0090SD</t>
  </si>
  <si>
    <t>B0090MX</t>
  </si>
  <si>
    <t>B0090MN</t>
  </si>
  <si>
    <t>B0090CV</t>
  </si>
  <si>
    <t>B0090LV</t>
  </si>
  <si>
    <t>B0290AV</t>
  </si>
  <si>
    <t>B0290ME</t>
  </si>
  <si>
    <t>B0290SD</t>
  </si>
  <si>
    <t>B0290MX</t>
  </si>
  <si>
    <t>B0290MN</t>
  </si>
  <si>
    <t>B0290CV</t>
  </si>
  <si>
    <t>B0290LV</t>
  </si>
  <si>
    <t>B0590AV</t>
  </si>
  <si>
    <t>B0590ME</t>
  </si>
  <si>
    <t>B0590SD</t>
  </si>
  <si>
    <t>B0590MX</t>
  </si>
  <si>
    <t>B0590MN</t>
  </si>
  <si>
    <t>B0590CV</t>
  </si>
  <si>
    <t>B0590LV</t>
  </si>
  <si>
    <t>B1090AV</t>
  </si>
  <si>
    <t>B1090ME</t>
  </si>
  <si>
    <t>B1090SD</t>
  </si>
  <si>
    <t>B1090MX</t>
  </si>
  <si>
    <t>B1090MN</t>
  </si>
  <si>
    <t>B1090CV</t>
  </si>
  <si>
    <t>B1090LV</t>
  </si>
  <si>
    <t>INRPMAV</t>
  </si>
  <si>
    <t>INRPMME</t>
  </si>
  <si>
    <t>INRPMSD</t>
  </si>
  <si>
    <t>INRPMMX</t>
  </si>
  <si>
    <t>INRPMMN</t>
  </si>
  <si>
    <t>INRPMCV</t>
  </si>
  <si>
    <t>INRPMLV</t>
  </si>
  <si>
    <t>NCOMPAV</t>
  </si>
  <si>
    <t>-</t>
  </si>
  <si>
    <t>NCOMPME</t>
  </si>
  <si>
    <t>NCOMPSD</t>
  </si>
  <si>
    <t>NCOMPMX</t>
  </si>
  <si>
    <t>NCOMPMN</t>
  </si>
  <si>
    <t>NCOMPCV</t>
  </si>
  <si>
    <t>NCOMPLV</t>
  </si>
  <si>
    <t>NEXP_AV</t>
  </si>
  <si>
    <t>NEXP_ME</t>
  </si>
  <si>
    <t>NEXP_SD</t>
  </si>
  <si>
    <t>NEXP_MX</t>
  </si>
  <si>
    <t>NEXP_MN</t>
  </si>
  <si>
    <t>NEXP_CV</t>
  </si>
  <si>
    <t>NEXP_LV</t>
  </si>
  <si>
    <t>PIVC_AV</t>
  </si>
  <si>
    <t>PIVC_ME</t>
  </si>
  <si>
    <t>PIVC_SD</t>
  </si>
  <si>
    <t>PIVC_MX</t>
  </si>
  <si>
    <t>PIVC_MN</t>
  </si>
  <si>
    <t>PIVC_CV</t>
  </si>
  <si>
    <t>PIVC_LV</t>
  </si>
  <si>
    <t>PEMINAV</t>
  </si>
  <si>
    <t>PEMINME</t>
  </si>
  <si>
    <t>PEMINSD</t>
  </si>
  <si>
    <t>PEMINMX</t>
  </si>
  <si>
    <t>PEMINMN</t>
  </si>
  <si>
    <t>PEMINCV</t>
  </si>
  <si>
    <t>PEMINLV</t>
  </si>
  <si>
    <t>INSPKAV</t>
  </si>
  <si>
    <t>INSPKME</t>
  </si>
  <si>
    <t>INSPKSD</t>
  </si>
  <si>
    <t>INSPKMX</t>
  </si>
  <si>
    <t>INSPKMN</t>
  </si>
  <si>
    <t>INSPKCV</t>
  </si>
  <si>
    <t>INSPKLV</t>
  </si>
  <si>
    <t>KNKP_AV</t>
  </si>
  <si>
    <t>KNKP_ME</t>
  </si>
  <si>
    <t>KNKP_SD</t>
  </si>
  <si>
    <t>KNKP_MX</t>
  </si>
  <si>
    <t>KNKP_MN</t>
  </si>
  <si>
    <t>KNKP_CV</t>
  </si>
  <si>
    <t>KNKP_LV</t>
  </si>
  <si>
    <t>AKNKPAV</t>
  </si>
  <si>
    <t>AKNKPME</t>
  </si>
  <si>
    <t>AKNKPSD</t>
  </si>
  <si>
    <t>AKNKPMX</t>
  </si>
  <si>
    <t>AKNKPMN</t>
  </si>
  <si>
    <t>AKNKPCV</t>
  </si>
  <si>
    <t>AKNKPLV</t>
  </si>
  <si>
    <t>ULMEPAV</t>
  </si>
  <si>
    <t>LLMEPAV</t>
  </si>
  <si>
    <t>ELMEPAV</t>
  </si>
  <si>
    <t>EPMEPAV</t>
  </si>
  <si>
    <t>PXX__ME</t>
  </si>
  <si>
    <t>RXX__ME</t>
  </si>
  <si>
    <t>PMISSME</t>
  </si>
  <si>
    <t>PBURNME</t>
  </si>
  <si>
    <t>SBURNME</t>
  </si>
  <si>
    <t>BAD__ME</t>
  </si>
  <si>
    <t>0_CONTR</t>
  </si>
  <si>
    <t>6001.5,</t>
  </si>
  <si>
    <t>,0084,014,</t>
  </si>
  <si>
    <t>D:\4mlc509\0084.014</t>
  </si>
  <si>
    <t>D:\4mlc509\0084.012</t>
  </si>
  <si>
    <t>,0084,012,</t>
  </si>
  <si>
    <t>5001.6,</t>
  </si>
  <si>
    <t>D:\4mlc509\0084.009</t>
  </si>
  <si>
    <t>,0084,009,</t>
  </si>
  <si>
    <t>4001.2,</t>
  </si>
  <si>
    <t>D:\4mlc509\0084.007</t>
  </si>
  <si>
    <t>,0084,007,</t>
  </si>
  <si>
    <t>3000.8,</t>
  </si>
  <si>
    <t>D:\4mlc509\0084.005</t>
  </si>
  <si>
    <t>,0084,005,</t>
  </si>
  <si>
    <t>2000.8,</t>
  </si>
  <si>
    <t>LUCID M</t>
  </si>
  <si>
    <t>EAN CY</t>
  </si>
  <si>
    <t>CLE PRES</t>
  </si>
  <si>
    <t>SURE DAT</t>
  </si>
  <si>
    <t>A FILE</t>
  </si>
  <si>
    <t>D:\4mlc50</t>
  </si>
  <si>
    <t>9\0084.0</t>
  </si>
  <si>
    <t>D:\4mlc509\0084.001</t>
  </si>
  <si>
    <t>06-02-200</t>
  </si>
  <si>
    <t>3 08:58</t>
  </si>
  <si>
    <t>Leistungs</t>
  </si>
  <si>
    <t>messsung</t>
  </si>
  <si>
    <t>Lambda 0</t>
  </si>
  <si>
    <t>.9 FKI</t>
  </si>
  <si>
    <t>4=2 EBP=</t>
  </si>
  <si>
    <t>35 kpa</t>
  </si>
  <si>
    <t>1000 rpm</t>
  </si>
  <si>
    <t>,0084,001,</t>
  </si>
  <si>
    <t>1000.6,</t>
  </si>
  <si>
    <t>BORE</t>
  </si>
  <si>
    <t>(m) STRO</t>
  </si>
  <si>
    <t>KE(m) CON</t>
  </si>
  <si>
    <t>ROD(m)</t>
  </si>
  <si>
    <t>COM.RAT</t>
  </si>
  <si>
    <t>IO NCYCL</t>
  </si>
  <si>
    <t>ES NCYLS VOLUME</t>
  </si>
  <si>
    <t>0     .0</t>
  </si>
  <si>
    <t>814     .</t>
  </si>
  <si>
    <t>4     1</t>
  </si>
  <si>
    <t>I-FILE DA</t>
  </si>
  <si>
    <t>TA</t>
  </si>
  <si>
    <t>NUMBER OF</t>
  </si>
  <si>
    <t>READING</t>
  </si>
  <si>
    <t>S    720</t>
  </si>
  <si>
    <t>11.123  1</t>
  </si>
  <si>
    <t>11.554  1</t>
  </si>
  <si>
    <t>12.001  1</t>
  </si>
  <si>
    <t>12.464  1</t>
  </si>
  <si>
    <t>12.941  1</t>
  </si>
  <si>
    <t>13.424  1</t>
  </si>
  <si>
    <t>13.918  1</t>
  </si>
  <si>
    <t>14.425  1</t>
  </si>
  <si>
    <t>14.932  1</t>
  </si>
  <si>
    <t>15.443  1</t>
  </si>
  <si>
    <t>15.958  1</t>
  </si>
  <si>
    <t>16.472  1</t>
  </si>
  <si>
    <t>16.976  1</t>
  </si>
  <si>
    <t>17.476  1</t>
  </si>
  <si>
    <t>17.972  1</t>
  </si>
  <si>
    <t>18.444  1</t>
  </si>
  <si>
    <t>18.896  1</t>
  </si>
  <si>
    <t>19.325  1</t>
  </si>
  <si>
    <t>19.726  1</t>
  </si>
  <si>
    <t>20.093  2</t>
  </si>
  <si>
    <t>20.422  2</t>
  </si>
  <si>
    <t>20.710  2</t>
  </si>
  <si>
    <t>20.955  2</t>
  </si>
  <si>
    <t>21.154  2</t>
  </si>
  <si>
    <t>21.296  2</t>
  </si>
  <si>
    <t>21.396  2</t>
  </si>
  <si>
    <t>21.452  2</t>
  </si>
  <si>
    <t>21.460  2</t>
  </si>
  <si>
    <t>21.454  2</t>
  </si>
  <si>
    <t>21.443  2</t>
  </si>
  <si>
    <t>21.434  2</t>
  </si>
  <si>
    <t>21.497  2</t>
  </si>
  <si>
    <t>21.653  2</t>
  </si>
  <si>
    <t>21.927  2</t>
  </si>
  <si>
    <t>22.365  2</t>
  </si>
  <si>
    <t>23.000  2</t>
  </si>
  <si>
    <t>23.824  2</t>
  </si>
  <si>
    <t>24.842  2</t>
  </si>
  <si>
    <t>26.049  2</t>
  </si>
  <si>
    <t>27.444  2</t>
  </si>
  <si>
    <t>29.005  3</t>
  </si>
  <si>
    <t>30.722  3</t>
  </si>
  <si>
    <t>32.541  3</t>
  </si>
  <si>
    <t>34.416  3</t>
  </si>
  <si>
    <t>36.310  3</t>
  </si>
  <si>
    <t>38.208  4</t>
  </si>
  <si>
    <t>40.140  4</t>
  </si>
  <si>
    <t>42.162  4</t>
  </si>
  <si>
    <t>44.174  4</t>
  </si>
  <si>
    <t>45.839  4</t>
  </si>
  <si>
    <t>46.878  4</t>
  </si>
  <si>
    <t>47.142  4</t>
  </si>
  <si>
    <t>46.685  4</t>
  </si>
  <si>
    <t>45.661  4</t>
  </si>
  <si>
    <t>44.283  4</t>
  </si>
  <si>
    <t>42.745  4</t>
  </si>
  <si>
    <t>41.147  4</t>
  </si>
  <si>
    <t>39.567  3</t>
  </si>
  <si>
    <t>38.020  3</t>
  </si>
  <si>
    <t>36.530  3</t>
  </si>
  <si>
    <t>35.099  3</t>
  </si>
  <si>
    <t>33.734  3</t>
  </si>
  <si>
    <t>32.433  3</t>
  </si>
  <si>
    <t>31.189  3</t>
  </si>
  <si>
    <t>30.003  2</t>
  </si>
  <si>
    <t>28.872  2</t>
  </si>
  <si>
    <t>27.788  2</t>
  </si>
  <si>
    <t>26.757  2</t>
  </si>
  <si>
    <t>25.777  2</t>
  </si>
  <si>
    <t>24.836  2</t>
  </si>
  <si>
    <t>23.945  2</t>
  </si>
  <si>
    <t>23.094  2</t>
  </si>
  <si>
    <t>22.288  2</t>
  </si>
  <si>
    <t>21.516  2</t>
  </si>
  <si>
    <t>20.780  2</t>
  </si>
  <si>
    <t>20.078  1</t>
  </si>
  <si>
    <t>19.404  1</t>
  </si>
  <si>
    <t>18.766  1</t>
  </si>
  <si>
    <t>18.153  1</t>
  </si>
  <si>
    <t>17.567  1</t>
  </si>
  <si>
    <t>17.012  1</t>
  </si>
  <si>
    <t>16.480  1</t>
  </si>
  <si>
    <t>15.974  1</t>
  </si>
  <si>
    <t>15.491  1</t>
  </si>
  <si>
    <t>15.028  1</t>
  </si>
  <si>
    <t>14.586  1</t>
  </si>
  <si>
    <t>14.162  1</t>
  </si>
  <si>
    <t>13.757  1</t>
  </si>
  <si>
    <t>13.371  1</t>
  </si>
  <si>
    <t>12.999  1</t>
  </si>
  <si>
    <t>12.643  1</t>
  </si>
  <si>
    <t>12.302  1</t>
  </si>
  <si>
    <t>11.979  1</t>
  </si>
  <si>
    <t>11.667  1</t>
  </si>
  <si>
    <t>11.371  1</t>
  </si>
  <si>
    <t>11.087  1</t>
  </si>
  <si>
    <t>Pressure (CA)</t>
  </si>
  <si>
    <t xml:space="preserve">Polytropic index of compression </t>
  </si>
  <si>
    <t xml:space="preserve">Polytopic index of expansion </t>
  </si>
  <si>
    <t>Crank angle (degrees)</t>
  </si>
  <si>
    <t>Volume (CC)</t>
  </si>
  <si>
    <r>
      <t>Volume (m</t>
    </r>
    <r>
      <rPr>
        <sz val="11"/>
        <color theme="1"/>
        <rFont val="Calibri"/>
        <family val="2"/>
      </rPr>
      <t>³)</t>
    </r>
  </si>
  <si>
    <t>ΔVolume</t>
  </si>
  <si>
    <t>LogVolume</t>
  </si>
  <si>
    <t>Mean Cylinder Pressure</t>
  </si>
  <si>
    <t>Cylinder Δpressure</t>
  </si>
  <si>
    <t>LogCylinder</t>
  </si>
  <si>
    <t xml:space="preserve">Polytropic Index </t>
  </si>
  <si>
    <t xml:space="preserve">Work done </t>
  </si>
  <si>
    <t xml:space="preserve">Piston position </t>
  </si>
  <si>
    <t xml:space="preserve">Piston Accleration </t>
  </si>
  <si>
    <t>Piston Velocity</t>
  </si>
  <si>
    <t>Con Rod Length</t>
  </si>
  <si>
    <t xml:space="preserve">Air mass </t>
  </si>
  <si>
    <t xml:space="preserve">Fuel </t>
  </si>
  <si>
    <t>Temperature (K)</t>
  </si>
  <si>
    <t xml:space="preserve">Gamma </t>
  </si>
  <si>
    <t>Fuel/Air ratio</t>
  </si>
  <si>
    <t xml:space="preserve">Pressure inc. combustion </t>
  </si>
  <si>
    <t>Work Done</t>
  </si>
  <si>
    <t>Wiebe</t>
  </si>
  <si>
    <t>Compression Ratio</t>
  </si>
  <si>
    <t>Burn Rate (%)</t>
  </si>
  <si>
    <t>Crank Angle (Degrees)</t>
  </si>
  <si>
    <t>Volume (m³)</t>
  </si>
  <si>
    <t>Crank angle (Rads)</t>
  </si>
  <si>
    <t xml:space="preserve">Total mass </t>
  </si>
  <si>
    <t>Pressure inc. combustion (PA)</t>
  </si>
  <si>
    <t xml:space="preserve"> </t>
  </si>
  <si>
    <t>Can't figure out why the combustion pressure vs volume is wrong…?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</si>
</sst>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00000"/>
    <numFmt numFmtId="166" formatCode="0.0000"/>
    <numFmt numFmtId="167" formatCode="0.000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theme="1"/>
      <name val="Calibri"/>
      <family val="2"/>
    </font>
    <font>
      <sz val="11"/>
      <color rgb="FF222222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/>
    <xf numFmtId="2" fontId="0" fillId="0" borderId="0" xfId="0" applyNumberFormat="1"/>
    <xf numFmtId="0" fontId="0" fillId="0" borderId="0" xfId="0"/>
    <xf numFmtId="14" fontId="1" fillId="0" borderId="0" xfId="1" applyNumberFormat="1"/>
    <xf numFmtId="20" fontId="1" fillId="0" borderId="0" xfId="1" applyNumberFormat="1"/>
    <xf numFmtId="0" fontId="1" fillId="2" borderId="0" xfId="1" applyFill="1"/>
    <xf numFmtId="0" fontId="0" fillId="2" borderId="0" xfId="0" applyFill="1"/>
    <xf numFmtId="0" fontId="1" fillId="3" borderId="0" xfId="1" applyFill="1"/>
    <xf numFmtId="0" fontId="0" fillId="3" borderId="0" xfId="0" applyFill="1"/>
    <xf numFmtId="0" fontId="1" fillId="4" borderId="0" xfId="1" applyFill="1"/>
    <xf numFmtId="0" fontId="0" fillId="4" borderId="0" xfId="0" applyFill="1"/>
    <xf numFmtId="165" fontId="0" fillId="4" borderId="0" xfId="0" applyNumberFormat="1" applyFill="1"/>
    <xf numFmtId="0" fontId="0" fillId="5" borderId="0" xfId="0" applyFill="1"/>
    <xf numFmtId="0" fontId="0" fillId="6" borderId="0" xfId="0" applyFill="1" applyAlignment="1">
      <alignment horizontal="center"/>
    </xf>
    <xf numFmtId="0" fontId="0" fillId="7" borderId="0" xfId="0" applyFill="1"/>
    <xf numFmtId="2" fontId="0" fillId="7" borderId="0" xfId="0" applyNumberFormat="1" applyFill="1"/>
    <xf numFmtId="0" fontId="1" fillId="8" borderId="0" xfId="1" applyFill="1"/>
    <xf numFmtId="0" fontId="0" fillId="8" borderId="0" xfId="0" applyFill="1"/>
    <xf numFmtId="2" fontId="0" fillId="8" borderId="0" xfId="0" applyNumberFormat="1" applyFill="1"/>
    <xf numFmtId="164" fontId="0" fillId="2" borderId="0" xfId="0" applyNumberFormat="1" applyFill="1"/>
    <xf numFmtId="0" fontId="0" fillId="10" borderId="0" xfId="0" applyFill="1"/>
    <xf numFmtId="0" fontId="0" fillId="11" borderId="0" xfId="0" applyFill="1"/>
    <xf numFmtId="0" fontId="1" fillId="10" borderId="0" xfId="1" applyFill="1"/>
    <xf numFmtId="166" fontId="1" fillId="10" borderId="0" xfId="1" applyNumberFormat="1" applyFill="1"/>
    <xf numFmtId="166" fontId="0" fillId="3" borderId="0" xfId="0" applyNumberFormat="1" applyFill="1"/>
    <xf numFmtId="166" fontId="0" fillId="0" borderId="0" xfId="0" applyNumberFormat="1"/>
    <xf numFmtId="0" fontId="0" fillId="9" borderId="0" xfId="0" applyFill="1"/>
    <xf numFmtId="0" fontId="3" fillId="9" borderId="0" xfId="0" applyFont="1" applyFill="1"/>
    <xf numFmtId="166" fontId="0" fillId="9" borderId="0" xfId="0" applyNumberFormat="1" applyFill="1"/>
    <xf numFmtId="20" fontId="0" fillId="2" borderId="0" xfId="0" applyNumberFormat="1" applyFill="1"/>
    <xf numFmtId="0" fontId="0" fillId="0" borderId="0" xfId="0" applyFill="1" applyAlignment="1"/>
    <xf numFmtId="0" fontId="4" fillId="4" borderId="0" xfId="1" applyFont="1" applyFill="1" applyBorder="1" applyAlignment="1">
      <alignment horizontal="center" vertical="center"/>
    </xf>
    <xf numFmtId="167" fontId="4" fillId="4" borderId="0" xfId="1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6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9" borderId="0" xfId="0" applyFill="1" applyAlignment="1">
      <alignment horizontal="center"/>
    </xf>
    <xf numFmtId="0" fontId="0" fillId="5" borderId="0" xfId="0" applyFill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</a:t>
            </a:r>
            <a:r>
              <a:rPr lang="en-GB" baseline="0"/>
              <a:t> vs Volume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6000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One '!$C$3:$C$722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One '!$J$3:$J$722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34E-498D-A2C0-D24B6A8AEEA1}"/>
            </c:ext>
          </c:extLst>
        </c:ser>
        <c:ser>
          <c:idx val="1"/>
          <c:order val="1"/>
          <c:tx>
            <c:v>5000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One '!$C$3:$C$722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One '!$P$3:$P$722</c:f>
              <c:numCache>
                <c:formatCode>General</c:formatCode>
                <c:ptCount val="720"/>
                <c:pt idx="0">
                  <c:v>0.92100000000000004</c:v>
                </c:pt>
                <c:pt idx="1">
                  <c:v>0.873</c:v>
                </c:pt>
                <c:pt idx="2">
                  <c:v>0.83499999999999996</c:v>
                </c:pt>
                <c:pt idx="3">
                  <c:v>0.80500000000000005</c:v>
                </c:pt>
                <c:pt idx="4">
                  <c:v>0.77100000000000002</c:v>
                </c:pt>
                <c:pt idx="5">
                  <c:v>0.72399999999999998</c:v>
                </c:pt>
                <c:pt idx="6">
                  <c:v>0.68100000000000005</c:v>
                </c:pt>
                <c:pt idx="7">
                  <c:v>0.64700000000000002</c:v>
                </c:pt>
                <c:pt idx="8">
                  <c:v>0.62</c:v>
                </c:pt>
                <c:pt idx="9">
                  <c:v>0.6</c:v>
                </c:pt>
                <c:pt idx="10">
                  <c:v>0.59299999999999997</c:v>
                </c:pt>
                <c:pt idx="11">
                  <c:v>0.59299999999999997</c:v>
                </c:pt>
                <c:pt idx="12">
                  <c:v>0.60299999999999998</c:v>
                </c:pt>
                <c:pt idx="13">
                  <c:v>0.61299999999999999</c:v>
                </c:pt>
                <c:pt idx="14">
                  <c:v>0.622</c:v>
                </c:pt>
                <c:pt idx="15">
                  <c:v>0.623</c:v>
                </c:pt>
                <c:pt idx="16">
                  <c:v>0.621</c:v>
                </c:pt>
                <c:pt idx="17">
                  <c:v>0.61799999999999999</c:v>
                </c:pt>
                <c:pt idx="18">
                  <c:v>0.61799999999999999</c:v>
                </c:pt>
                <c:pt idx="19">
                  <c:v>0.61899999999999999</c:v>
                </c:pt>
                <c:pt idx="20">
                  <c:v>0.62</c:v>
                </c:pt>
                <c:pt idx="21">
                  <c:v>0.621</c:v>
                </c:pt>
                <c:pt idx="22">
                  <c:v>0.621</c:v>
                </c:pt>
                <c:pt idx="23">
                  <c:v>0.622</c:v>
                </c:pt>
                <c:pt idx="24">
                  <c:v>0.628</c:v>
                </c:pt>
                <c:pt idx="25">
                  <c:v>0.626</c:v>
                </c:pt>
                <c:pt idx="26">
                  <c:v>0.61799999999999999</c:v>
                </c:pt>
                <c:pt idx="27">
                  <c:v>0.60299999999999998</c:v>
                </c:pt>
                <c:pt idx="28">
                  <c:v>0.58899999999999997</c:v>
                </c:pt>
                <c:pt idx="29">
                  <c:v>0.58199999999999996</c:v>
                </c:pt>
                <c:pt idx="30">
                  <c:v>0.57699999999999996</c:v>
                </c:pt>
                <c:pt idx="31">
                  <c:v>0.56999999999999995</c:v>
                </c:pt>
                <c:pt idx="32">
                  <c:v>0.56200000000000006</c:v>
                </c:pt>
                <c:pt idx="33">
                  <c:v>0.55800000000000005</c:v>
                </c:pt>
                <c:pt idx="34">
                  <c:v>0.55100000000000005</c:v>
                </c:pt>
                <c:pt idx="35">
                  <c:v>0.54400000000000004</c:v>
                </c:pt>
                <c:pt idx="36">
                  <c:v>0.53800000000000003</c:v>
                </c:pt>
                <c:pt idx="37">
                  <c:v>0.54100000000000004</c:v>
                </c:pt>
                <c:pt idx="38">
                  <c:v>0.55100000000000005</c:v>
                </c:pt>
                <c:pt idx="39">
                  <c:v>0.56799999999999995</c:v>
                </c:pt>
                <c:pt idx="40">
                  <c:v>0.58399999999999996</c:v>
                </c:pt>
                <c:pt idx="41">
                  <c:v>0.57999999999999996</c:v>
                </c:pt>
                <c:pt idx="42">
                  <c:v>0.55500000000000005</c:v>
                </c:pt>
                <c:pt idx="43">
                  <c:v>0.56399999999999995</c:v>
                </c:pt>
                <c:pt idx="44">
                  <c:v>0.57999999999999996</c:v>
                </c:pt>
                <c:pt idx="45">
                  <c:v>0.58699999999999997</c:v>
                </c:pt>
                <c:pt idx="46">
                  <c:v>0.58099999999999996</c:v>
                </c:pt>
                <c:pt idx="47">
                  <c:v>0.58799999999999997</c:v>
                </c:pt>
                <c:pt idx="48">
                  <c:v>0.57899999999999996</c:v>
                </c:pt>
                <c:pt idx="49">
                  <c:v>0.56200000000000006</c:v>
                </c:pt>
                <c:pt idx="50">
                  <c:v>0.55500000000000005</c:v>
                </c:pt>
                <c:pt idx="51">
                  <c:v>0.56899999999999995</c:v>
                </c:pt>
                <c:pt idx="52">
                  <c:v>0.58799999999999997</c:v>
                </c:pt>
                <c:pt idx="53">
                  <c:v>0.58499999999999996</c:v>
                </c:pt>
                <c:pt idx="54">
                  <c:v>0.57399999999999995</c:v>
                </c:pt>
                <c:pt idx="55">
                  <c:v>0.57999999999999996</c:v>
                </c:pt>
                <c:pt idx="56">
                  <c:v>0.58899999999999997</c:v>
                </c:pt>
                <c:pt idx="57">
                  <c:v>0.58699999999999997</c:v>
                </c:pt>
                <c:pt idx="58">
                  <c:v>0.57899999999999996</c:v>
                </c:pt>
                <c:pt idx="59">
                  <c:v>0.55600000000000005</c:v>
                </c:pt>
                <c:pt idx="60">
                  <c:v>0.52700000000000002</c:v>
                </c:pt>
                <c:pt idx="61">
                  <c:v>0.52700000000000002</c:v>
                </c:pt>
                <c:pt idx="62">
                  <c:v>0.53400000000000003</c:v>
                </c:pt>
                <c:pt idx="63">
                  <c:v>0.54600000000000004</c:v>
                </c:pt>
                <c:pt idx="64">
                  <c:v>0.56000000000000005</c:v>
                </c:pt>
                <c:pt idx="65">
                  <c:v>0.57499999999999996</c:v>
                </c:pt>
                <c:pt idx="66">
                  <c:v>0.59199999999999997</c:v>
                </c:pt>
                <c:pt idx="67">
                  <c:v>0.62</c:v>
                </c:pt>
                <c:pt idx="68">
                  <c:v>0.64700000000000002</c:v>
                </c:pt>
                <c:pt idx="69">
                  <c:v>0.66700000000000004</c:v>
                </c:pt>
                <c:pt idx="70">
                  <c:v>0.67700000000000005</c:v>
                </c:pt>
                <c:pt idx="71">
                  <c:v>0.68200000000000005</c:v>
                </c:pt>
                <c:pt idx="72">
                  <c:v>0.68200000000000005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0.68</c:v>
                </c:pt>
                <c:pt idx="76">
                  <c:v>0.66200000000000003</c:v>
                </c:pt>
                <c:pt idx="77">
                  <c:v>0.64300000000000002</c:v>
                </c:pt>
                <c:pt idx="78">
                  <c:v>0.63500000000000001</c:v>
                </c:pt>
                <c:pt idx="79">
                  <c:v>0.63400000000000001</c:v>
                </c:pt>
                <c:pt idx="80">
                  <c:v>0.64</c:v>
                </c:pt>
                <c:pt idx="81">
                  <c:v>0.65400000000000003</c:v>
                </c:pt>
                <c:pt idx="82">
                  <c:v>0.66500000000000004</c:v>
                </c:pt>
                <c:pt idx="83">
                  <c:v>0.67200000000000004</c:v>
                </c:pt>
                <c:pt idx="84">
                  <c:v>0.67700000000000005</c:v>
                </c:pt>
                <c:pt idx="85">
                  <c:v>0.69</c:v>
                </c:pt>
                <c:pt idx="86">
                  <c:v>0.70199999999999996</c:v>
                </c:pt>
                <c:pt idx="87">
                  <c:v>0.71499999999999997</c:v>
                </c:pt>
                <c:pt idx="88">
                  <c:v>0.72799999999999998</c:v>
                </c:pt>
                <c:pt idx="89">
                  <c:v>0.73699999999999999</c:v>
                </c:pt>
                <c:pt idx="90">
                  <c:v>0.74399999999999999</c:v>
                </c:pt>
                <c:pt idx="91">
                  <c:v>0.745</c:v>
                </c:pt>
                <c:pt idx="92">
                  <c:v>0.74099999999999999</c:v>
                </c:pt>
                <c:pt idx="93">
                  <c:v>0.73499999999999999</c:v>
                </c:pt>
                <c:pt idx="94">
                  <c:v>0.72899999999999998</c:v>
                </c:pt>
                <c:pt idx="95">
                  <c:v>0.72799999999999998</c:v>
                </c:pt>
                <c:pt idx="96">
                  <c:v>0.73199999999999998</c:v>
                </c:pt>
                <c:pt idx="97">
                  <c:v>0.73599999999999999</c:v>
                </c:pt>
                <c:pt idx="98">
                  <c:v>0.74199999999999999</c:v>
                </c:pt>
                <c:pt idx="99">
                  <c:v>0.75</c:v>
                </c:pt>
                <c:pt idx="100">
                  <c:v>0.75</c:v>
                </c:pt>
                <c:pt idx="101">
                  <c:v>0.754</c:v>
                </c:pt>
                <c:pt idx="102">
                  <c:v>0.76200000000000001</c:v>
                </c:pt>
                <c:pt idx="103">
                  <c:v>0.77400000000000002</c:v>
                </c:pt>
                <c:pt idx="104">
                  <c:v>0.78400000000000003</c:v>
                </c:pt>
                <c:pt idx="105">
                  <c:v>0.79</c:v>
                </c:pt>
                <c:pt idx="106">
                  <c:v>0.79800000000000004</c:v>
                </c:pt>
                <c:pt idx="107">
                  <c:v>0.81</c:v>
                </c:pt>
                <c:pt idx="108">
                  <c:v>0.82399999999999995</c:v>
                </c:pt>
                <c:pt idx="109">
                  <c:v>0.83499999999999996</c:v>
                </c:pt>
                <c:pt idx="110">
                  <c:v>0.83799999999999997</c:v>
                </c:pt>
                <c:pt idx="111">
                  <c:v>0.84299999999999997</c:v>
                </c:pt>
                <c:pt idx="112">
                  <c:v>0.85599999999999998</c:v>
                </c:pt>
                <c:pt idx="113">
                  <c:v>0.86699999999999999</c:v>
                </c:pt>
                <c:pt idx="114">
                  <c:v>0.878</c:v>
                </c:pt>
                <c:pt idx="115">
                  <c:v>0.89400000000000002</c:v>
                </c:pt>
                <c:pt idx="116">
                  <c:v>0.91200000000000003</c:v>
                </c:pt>
                <c:pt idx="117">
                  <c:v>0.92400000000000004</c:v>
                </c:pt>
                <c:pt idx="118">
                  <c:v>0.93200000000000005</c:v>
                </c:pt>
                <c:pt idx="119">
                  <c:v>0.94499999999999995</c:v>
                </c:pt>
                <c:pt idx="120">
                  <c:v>0.95099999999999996</c:v>
                </c:pt>
                <c:pt idx="121">
                  <c:v>0.95399999999999996</c:v>
                </c:pt>
                <c:pt idx="122">
                  <c:v>0.95399999999999996</c:v>
                </c:pt>
                <c:pt idx="123">
                  <c:v>0.96</c:v>
                </c:pt>
                <c:pt idx="124">
                  <c:v>0.96099999999999997</c:v>
                </c:pt>
                <c:pt idx="125">
                  <c:v>0.96599999999999997</c:v>
                </c:pt>
                <c:pt idx="126">
                  <c:v>0.97599999999999998</c:v>
                </c:pt>
                <c:pt idx="127">
                  <c:v>0.98799999999999999</c:v>
                </c:pt>
                <c:pt idx="128">
                  <c:v>0.999</c:v>
                </c:pt>
                <c:pt idx="129">
                  <c:v>1.0089999999999999</c:v>
                </c:pt>
                <c:pt idx="130">
                  <c:v>1.02</c:v>
                </c:pt>
                <c:pt idx="131">
                  <c:v>1.028</c:v>
                </c:pt>
                <c:pt idx="132">
                  <c:v>1.0269999999999999</c:v>
                </c:pt>
                <c:pt idx="133">
                  <c:v>1.026</c:v>
                </c:pt>
                <c:pt idx="134">
                  <c:v>1.03</c:v>
                </c:pt>
                <c:pt idx="135">
                  <c:v>1.038</c:v>
                </c:pt>
                <c:pt idx="136">
                  <c:v>1.052</c:v>
                </c:pt>
                <c:pt idx="137">
                  <c:v>1.0660000000000001</c:v>
                </c:pt>
                <c:pt idx="138">
                  <c:v>1.073</c:v>
                </c:pt>
                <c:pt idx="139">
                  <c:v>1.083</c:v>
                </c:pt>
                <c:pt idx="140">
                  <c:v>1.093</c:v>
                </c:pt>
                <c:pt idx="141">
                  <c:v>1.097</c:v>
                </c:pt>
                <c:pt idx="142">
                  <c:v>1.0980000000000001</c:v>
                </c:pt>
                <c:pt idx="143">
                  <c:v>1.1040000000000001</c:v>
                </c:pt>
                <c:pt idx="144">
                  <c:v>1.1160000000000001</c:v>
                </c:pt>
                <c:pt idx="145">
                  <c:v>1.133</c:v>
                </c:pt>
                <c:pt idx="146">
                  <c:v>1.1499999999999999</c:v>
                </c:pt>
                <c:pt idx="147">
                  <c:v>1.1679999999999999</c:v>
                </c:pt>
                <c:pt idx="148">
                  <c:v>1.18</c:v>
                </c:pt>
                <c:pt idx="149">
                  <c:v>1.1859999999999999</c:v>
                </c:pt>
                <c:pt idx="150">
                  <c:v>1.1870000000000001</c:v>
                </c:pt>
                <c:pt idx="151">
                  <c:v>1.1850000000000001</c:v>
                </c:pt>
                <c:pt idx="152">
                  <c:v>1.179</c:v>
                </c:pt>
                <c:pt idx="153">
                  <c:v>1.1739999999999999</c:v>
                </c:pt>
                <c:pt idx="154">
                  <c:v>1.179</c:v>
                </c:pt>
                <c:pt idx="155">
                  <c:v>1.1830000000000001</c:v>
                </c:pt>
                <c:pt idx="156">
                  <c:v>1.181</c:v>
                </c:pt>
                <c:pt idx="157">
                  <c:v>1.177</c:v>
                </c:pt>
                <c:pt idx="158">
                  <c:v>1.18</c:v>
                </c:pt>
                <c:pt idx="159">
                  <c:v>1.181</c:v>
                </c:pt>
                <c:pt idx="160">
                  <c:v>1.1739999999999999</c:v>
                </c:pt>
                <c:pt idx="161">
                  <c:v>1.1739999999999999</c:v>
                </c:pt>
                <c:pt idx="162">
                  <c:v>1.18</c:v>
                </c:pt>
                <c:pt idx="163">
                  <c:v>1.179</c:v>
                </c:pt>
                <c:pt idx="164">
                  <c:v>1.18</c:v>
                </c:pt>
                <c:pt idx="165">
                  <c:v>1.1919999999999999</c:v>
                </c:pt>
                <c:pt idx="166">
                  <c:v>1.2050000000000001</c:v>
                </c:pt>
                <c:pt idx="167">
                  <c:v>1.216</c:v>
                </c:pt>
                <c:pt idx="168">
                  <c:v>1.2330000000000001</c:v>
                </c:pt>
                <c:pt idx="169">
                  <c:v>1.2609999999999999</c:v>
                </c:pt>
                <c:pt idx="170">
                  <c:v>1.2849999999999999</c:v>
                </c:pt>
                <c:pt idx="171">
                  <c:v>1.302</c:v>
                </c:pt>
                <c:pt idx="172">
                  <c:v>1.3169999999999999</c:v>
                </c:pt>
                <c:pt idx="173">
                  <c:v>1.331</c:v>
                </c:pt>
                <c:pt idx="174">
                  <c:v>1.3320000000000001</c:v>
                </c:pt>
                <c:pt idx="175">
                  <c:v>1.33</c:v>
                </c:pt>
                <c:pt idx="176">
                  <c:v>1.33</c:v>
                </c:pt>
                <c:pt idx="177">
                  <c:v>1.333</c:v>
                </c:pt>
                <c:pt idx="178">
                  <c:v>1.3320000000000001</c:v>
                </c:pt>
                <c:pt idx="179">
                  <c:v>1.3380000000000001</c:v>
                </c:pt>
                <c:pt idx="180">
                  <c:v>1.343</c:v>
                </c:pt>
                <c:pt idx="181">
                  <c:v>1.3480000000000001</c:v>
                </c:pt>
                <c:pt idx="182">
                  <c:v>1.3540000000000001</c:v>
                </c:pt>
                <c:pt idx="183">
                  <c:v>1.361</c:v>
                </c:pt>
                <c:pt idx="184">
                  <c:v>1.3640000000000001</c:v>
                </c:pt>
                <c:pt idx="185">
                  <c:v>1.363</c:v>
                </c:pt>
                <c:pt idx="186">
                  <c:v>1.361</c:v>
                </c:pt>
                <c:pt idx="187">
                  <c:v>1.355</c:v>
                </c:pt>
                <c:pt idx="188">
                  <c:v>1.349</c:v>
                </c:pt>
                <c:pt idx="189">
                  <c:v>1.3440000000000001</c:v>
                </c:pt>
                <c:pt idx="190">
                  <c:v>1.3380000000000001</c:v>
                </c:pt>
                <c:pt idx="191">
                  <c:v>1.327</c:v>
                </c:pt>
                <c:pt idx="192">
                  <c:v>1.3169999999999999</c:v>
                </c:pt>
                <c:pt idx="193">
                  <c:v>1.3069999999999999</c:v>
                </c:pt>
                <c:pt idx="194">
                  <c:v>1.298</c:v>
                </c:pt>
                <c:pt idx="195">
                  <c:v>1.2849999999999999</c:v>
                </c:pt>
                <c:pt idx="196">
                  <c:v>1.264</c:v>
                </c:pt>
                <c:pt idx="197">
                  <c:v>1.2470000000000001</c:v>
                </c:pt>
                <c:pt idx="198">
                  <c:v>1.24</c:v>
                </c:pt>
                <c:pt idx="199">
                  <c:v>1.2430000000000001</c:v>
                </c:pt>
                <c:pt idx="200">
                  <c:v>1.252</c:v>
                </c:pt>
                <c:pt idx="201">
                  <c:v>1.2689999999999999</c:v>
                </c:pt>
                <c:pt idx="202">
                  <c:v>1.2949999999999999</c:v>
                </c:pt>
                <c:pt idx="203">
                  <c:v>1.331</c:v>
                </c:pt>
                <c:pt idx="204">
                  <c:v>1.3680000000000001</c:v>
                </c:pt>
                <c:pt idx="205">
                  <c:v>1.401</c:v>
                </c:pt>
                <c:pt idx="206">
                  <c:v>1.4279999999999999</c:v>
                </c:pt>
                <c:pt idx="207">
                  <c:v>1.45</c:v>
                </c:pt>
                <c:pt idx="208">
                  <c:v>1.4730000000000001</c:v>
                </c:pt>
                <c:pt idx="209">
                  <c:v>1.492</c:v>
                </c:pt>
                <c:pt idx="210">
                  <c:v>1.5049999999999999</c:v>
                </c:pt>
                <c:pt idx="211">
                  <c:v>1.514</c:v>
                </c:pt>
                <c:pt idx="212">
                  <c:v>1.5229999999999999</c:v>
                </c:pt>
                <c:pt idx="213">
                  <c:v>1.5329999999999999</c:v>
                </c:pt>
                <c:pt idx="214">
                  <c:v>1.54</c:v>
                </c:pt>
                <c:pt idx="215">
                  <c:v>1.5389999999999999</c:v>
                </c:pt>
                <c:pt idx="216">
                  <c:v>1.5349999999999999</c:v>
                </c:pt>
                <c:pt idx="217">
                  <c:v>1.528</c:v>
                </c:pt>
                <c:pt idx="218">
                  <c:v>1.528</c:v>
                </c:pt>
                <c:pt idx="219">
                  <c:v>1.5289999999999999</c:v>
                </c:pt>
                <c:pt idx="220">
                  <c:v>1.5289999999999999</c:v>
                </c:pt>
                <c:pt idx="221">
                  <c:v>1.5329999999999999</c:v>
                </c:pt>
                <c:pt idx="222">
                  <c:v>1.5369999999999999</c:v>
                </c:pt>
                <c:pt idx="223">
                  <c:v>1.536</c:v>
                </c:pt>
                <c:pt idx="224">
                  <c:v>1.536</c:v>
                </c:pt>
                <c:pt idx="225">
                  <c:v>1.5269999999999999</c:v>
                </c:pt>
                <c:pt idx="226">
                  <c:v>1.514</c:v>
                </c:pt>
                <c:pt idx="227">
                  <c:v>1.506</c:v>
                </c:pt>
                <c:pt idx="228">
                  <c:v>1.4970000000000001</c:v>
                </c:pt>
                <c:pt idx="229">
                  <c:v>1.5049999999999999</c:v>
                </c:pt>
                <c:pt idx="230">
                  <c:v>1.508</c:v>
                </c:pt>
                <c:pt idx="231">
                  <c:v>1.518</c:v>
                </c:pt>
                <c:pt idx="232">
                  <c:v>1.5449999999999999</c:v>
                </c:pt>
                <c:pt idx="233">
                  <c:v>1.5309999999999999</c:v>
                </c:pt>
                <c:pt idx="234">
                  <c:v>1.5669999999999999</c:v>
                </c:pt>
                <c:pt idx="235">
                  <c:v>1.579</c:v>
                </c:pt>
                <c:pt idx="236">
                  <c:v>1.5960000000000001</c:v>
                </c:pt>
                <c:pt idx="237">
                  <c:v>1.64</c:v>
                </c:pt>
                <c:pt idx="238">
                  <c:v>1.68</c:v>
                </c:pt>
                <c:pt idx="239">
                  <c:v>1.6930000000000001</c:v>
                </c:pt>
                <c:pt idx="240">
                  <c:v>1.6930000000000001</c:v>
                </c:pt>
                <c:pt idx="241">
                  <c:v>1.7270000000000001</c:v>
                </c:pt>
                <c:pt idx="242">
                  <c:v>1.7470000000000001</c:v>
                </c:pt>
                <c:pt idx="243">
                  <c:v>1.7529999999999999</c:v>
                </c:pt>
                <c:pt idx="244">
                  <c:v>1.7529999999999999</c:v>
                </c:pt>
                <c:pt idx="245">
                  <c:v>1.772</c:v>
                </c:pt>
                <c:pt idx="246">
                  <c:v>1.7889999999999999</c:v>
                </c:pt>
                <c:pt idx="247">
                  <c:v>1.825</c:v>
                </c:pt>
                <c:pt idx="248">
                  <c:v>1.877</c:v>
                </c:pt>
                <c:pt idx="249">
                  <c:v>1.925</c:v>
                </c:pt>
                <c:pt idx="250">
                  <c:v>1.952</c:v>
                </c:pt>
                <c:pt idx="251">
                  <c:v>1.9610000000000001</c:v>
                </c:pt>
                <c:pt idx="252">
                  <c:v>1.9650000000000001</c:v>
                </c:pt>
                <c:pt idx="253">
                  <c:v>1.9870000000000001</c:v>
                </c:pt>
                <c:pt idx="254">
                  <c:v>2.02</c:v>
                </c:pt>
                <c:pt idx="255">
                  <c:v>2.0569999999999999</c:v>
                </c:pt>
                <c:pt idx="256">
                  <c:v>2.0859999999999999</c:v>
                </c:pt>
                <c:pt idx="257">
                  <c:v>2.0979999999999999</c:v>
                </c:pt>
                <c:pt idx="258">
                  <c:v>2.0960000000000001</c:v>
                </c:pt>
                <c:pt idx="259">
                  <c:v>2.1040000000000001</c:v>
                </c:pt>
                <c:pt idx="260">
                  <c:v>2.121</c:v>
                </c:pt>
                <c:pt idx="261">
                  <c:v>2.15</c:v>
                </c:pt>
                <c:pt idx="262">
                  <c:v>2.1890000000000001</c:v>
                </c:pt>
                <c:pt idx="263">
                  <c:v>2.2360000000000002</c:v>
                </c:pt>
                <c:pt idx="264">
                  <c:v>2.278</c:v>
                </c:pt>
                <c:pt idx="265">
                  <c:v>2.3180000000000001</c:v>
                </c:pt>
                <c:pt idx="266">
                  <c:v>2.359</c:v>
                </c:pt>
                <c:pt idx="267">
                  <c:v>2.403</c:v>
                </c:pt>
                <c:pt idx="268">
                  <c:v>2.4529999999999998</c:v>
                </c:pt>
                <c:pt idx="269">
                  <c:v>2.5089999999999999</c:v>
                </c:pt>
                <c:pt idx="270">
                  <c:v>2.5720000000000001</c:v>
                </c:pt>
                <c:pt idx="271">
                  <c:v>2.6349999999999998</c:v>
                </c:pt>
                <c:pt idx="272">
                  <c:v>2.694</c:v>
                </c:pt>
                <c:pt idx="273">
                  <c:v>2.7410000000000001</c:v>
                </c:pt>
                <c:pt idx="274">
                  <c:v>2.7839999999999998</c:v>
                </c:pt>
                <c:pt idx="275">
                  <c:v>2.8210000000000002</c:v>
                </c:pt>
                <c:pt idx="276">
                  <c:v>2.8620000000000001</c:v>
                </c:pt>
                <c:pt idx="277">
                  <c:v>2.91</c:v>
                </c:pt>
                <c:pt idx="278">
                  <c:v>2.972</c:v>
                </c:pt>
                <c:pt idx="279">
                  <c:v>3.0409999999999999</c:v>
                </c:pt>
                <c:pt idx="280">
                  <c:v>3.1059999999999999</c:v>
                </c:pt>
                <c:pt idx="281">
                  <c:v>3.1669999999999998</c:v>
                </c:pt>
                <c:pt idx="282">
                  <c:v>3.2210000000000001</c:v>
                </c:pt>
                <c:pt idx="283">
                  <c:v>3.2770000000000001</c:v>
                </c:pt>
                <c:pt idx="284">
                  <c:v>3.339</c:v>
                </c:pt>
                <c:pt idx="285">
                  <c:v>3.4129999999999998</c:v>
                </c:pt>
                <c:pt idx="286">
                  <c:v>3.492</c:v>
                </c:pt>
                <c:pt idx="287">
                  <c:v>3.5750000000000002</c:v>
                </c:pt>
                <c:pt idx="288">
                  <c:v>3.6589999999999998</c:v>
                </c:pt>
                <c:pt idx="289">
                  <c:v>3.742</c:v>
                </c:pt>
                <c:pt idx="290">
                  <c:v>3.8220000000000001</c:v>
                </c:pt>
                <c:pt idx="291">
                  <c:v>3.9140000000000001</c:v>
                </c:pt>
                <c:pt idx="292">
                  <c:v>4.0259999999999998</c:v>
                </c:pt>
                <c:pt idx="293">
                  <c:v>4.1360000000000001</c:v>
                </c:pt>
                <c:pt idx="294">
                  <c:v>4.2279999999999998</c:v>
                </c:pt>
                <c:pt idx="295">
                  <c:v>4.3170000000000002</c:v>
                </c:pt>
                <c:pt idx="296">
                  <c:v>4.4290000000000003</c:v>
                </c:pt>
                <c:pt idx="297">
                  <c:v>4.5659999999999998</c:v>
                </c:pt>
                <c:pt idx="298">
                  <c:v>4.7089999999999996</c:v>
                </c:pt>
                <c:pt idx="299">
                  <c:v>4.8289999999999997</c:v>
                </c:pt>
                <c:pt idx="300">
                  <c:v>4.9390000000000001</c:v>
                </c:pt>
                <c:pt idx="301">
                  <c:v>5.0670000000000002</c:v>
                </c:pt>
                <c:pt idx="302">
                  <c:v>5.2309999999999999</c:v>
                </c:pt>
                <c:pt idx="303">
                  <c:v>5.4059999999999997</c:v>
                </c:pt>
                <c:pt idx="304">
                  <c:v>5.5609999999999999</c:v>
                </c:pt>
                <c:pt idx="305">
                  <c:v>5.71</c:v>
                </c:pt>
                <c:pt idx="306">
                  <c:v>5.8970000000000002</c:v>
                </c:pt>
                <c:pt idx="307">
                  <c:v>6.1219999999999999</c:v>
                </c:pt>
                <c:pt idx="308">
                  <c:v>6.3280000000000003</c:v>
                </c:pt>
                <c:pt idx="309">
                  <c:v>6.524</c:v>
                </c:pt>
                <c:pt idx="310">
                  <c:v>6.7309999999999999</c:v>
                </c:pt>
                <c:pt idx="311">
                  <c:v>6.9569999999999999</c:v>
                </c:pt>
                <c:pt idx="312">
                  <c:v>7.1790000000000003</c:v>
                </c:pt>
                <c:pt idx="313">
                  <c:v>7.4130000000000003</c:v>
                </c:pt>
                <c:pt idx="314">
                  <c:v>7.641</c:v>
                </c:pt>
                <c:pt idx="315">
                  <c:v>7.88</c:v>
                </c:pt>
                <c:pt idx="316">
                  <c:v>8.1620000000000008</c:v>
                </c:pt>
                <c:pt idx="317">
                  <c:v>8.4749999999999996</c:v>
                </c:pt>
                <c:pt idx="318">
                  <c:v>8.7360000000000007</c:v>
                </c:pt>
                <c:pt idx="319">
                  <c:v>9.0500000000000007</c:v>
                </c:pt>
                <c:pt idx="320">
                  <c:v>9.4610000000000003</c:v>
                </c:pt>
                <c:pt idx="321">
                  <c:v>9.82</c:v>
                </c:pt>
                <c:pt idx="322">
                  <c:v>10.182</c:v>
                </c:pt>
                <c:pt idx="323">
                  <c:v>10.571</c:v>
                </c:pt>
                <c:pt idx="324">
                  <c:v>10.948</c:v>
                </c:pt>
                <c:pt idx="325">
                  <c:v>11.446</c:v>
                </c:pt>
                <c:pt idx="326">
                  <c:v>11.843999999999999</c:v>
                </c:pt>
                <c:pt idx="327">
                  <c:v>12.227</c:v>
                </c:pt>
                <c:pt idx="328">
                  <c:v>12.747999999999999</c:v>
                </c:pt>
                <c:pt idx="329">
                  <c:v>13.226000000000001</c:v>
                </c:pt>
                <c:pt idx="330">
                  <c:v>13.779</c:v>
                </c:pt>
                <c:pt idx="331">
                  <c:v>14.23</c:v>
                </c:pt>
                <c:pt idx="332">
                  <c:v>14.811999999999999</c:v>
                </c:pt>
                <c:pt idx="333">
                  <c:v>15.457000000000001</c:v>
                </c:pt>
                <c:pt idx="334">
                  <c:v>16.024000000000001</c:v>
                </c:pt>
                <c:pt idx="335">
                  <c:v>16.646000000000001</c:v>
                </c:pt>
                <c:pt idx="336">
                  <c:v>17.254000000000001</c:v>
                </c:pt>
                <c:pt idx="337">
                  <c:v>17.994</c:v>
                </c:pt>
                <c:pt idx="338">
                  <c:v>18.661000000000001</c:v>
                </c:pt>
                <c:pt idx="339">
                  <c:v>19.288</c:v>
                </c:pt>
                <c:pt idx="340">
                  <c:v>20.015999999999998</c:v>
                </c:pt>
                <c:pt idx="341">
                  <c:v>20.734000000000002</c:v>
                </c:pt>
                <c:pt idx="342">
                  <c:v>21.489000000000001</c:v>
                </c:pt>
                <c:pt idx="343">
                  <c:v>22.108000000000001</c:v>
                </c:pt>
                <c:pt idx="344">
                  <c:v>22.873000000000001</c:v>
                </c:pt>
                <c:pt idx="345">
                  <c:v>23.619</c:v>
                </c:pt>
                <c:pt idx="346">
                  <c:v>24.349</c:v>
                </c:pt>
                <c:pt idx="347">
                  <c:v>25.001999999999999</c:v>
                </c:pt>
                <c:pt idx="348">
                  <c:v>25.724</c:v>
                </c:pt>
                <c:pt idx="349">
                  <c:v>26.43</c:v>
                </c:pt>
                <c:pt idx="350">
                  <c:v>27.135999999999999</c:v>
                </c:pt>
                <c:pt idx="351">
                  <c:v>27.713999999999999</c:v>
                </c:pt>
                <c:pt idx="352">
                  <c:v>28.405999999999999</c:v>
                </c:pt>
                <c:pt idx="353">
                  <c:v>29.055</c:v>
                </c:pt>
                <c:pt idx="354">
                  <c:v>29.677</c:v>
                </c:pt>
                <c:pt idx="355">
                  <c:v>30.352</c:v>
                </c:pt>
                <c:pt idx="356">
                  <c:v>31.071999999999999</c:v>
                </c:pt>
                <c:pt idx="357">
                  <c:v>31.855</c:v>
                </c:pt>
                <c:pt idx="358">
                  <c:v>32.764000000000003</c:v>
                </c:pt>
                <c:pt idx="359">
                  <c:v>33.804000000000002</c:v>
                </c:pt>
                <c:pt idx="360">
                  <c:v>34.978999999999999</c:v>
                </c:pt>
                <c:pt idx="361">
                  <c:v>36.345999999999997</c:v>
                </c:pt>
                <c:pt idx="362">
                  <c:v>37.966000000000001</c:v>
                </c:pt>
                <c:pt idx="363">
                  <c:v>39.747999999999998</c:v>
                </c:pt>
                <c:pt idx="364">
                  <c:v>41.698</c:v>
                </c:pt>
                <c:pt idx="365">
                  <c:v>43.841000000000001</c:v>
                </c:pt>
                <c:pt idx="366">
                  <c:v>46.081000000000003</c:v>
                </c:pt>
                <c:pt idx="367">
                  <c:v>48.381</c:v>
                </c:pt>
                <c:pt idx="368">
                  <c:v>50.747</c:v>
                </c:pt>
                <c:pt idx="369">
                  <c:v>53.079000000000001</c:v>
                </c:pt>
                <c:pt idx="370">
                  <c:v>55.356000000000002</c:v>
                </c:pt>
                <c:pt idx="371">
                  <c:v>57.524999999999999</c:v>
                </c:pt>
                <c:pt idx="372">
                  <c:v>59.533000000000001</c:v>
                </c:pt>
                <c:pt idx="373">
                  <c:v>61.332999999999998</c:v>
                </c:pt>
                <c:pt idx="374">
                  <c:v>62.875999999999998</c:v>
                </c:pt>
                <c:pt idx="375">
                  <c:v>64.114000000000004</c:v>
                </c:pt>
                <c:pt idx="376">
                  <c:v>65.046999999999997</c:v>
                </c:pt>
                <c:pt idx="377">
                  <c:v>65.647000000000006</c:v>
                </c:pt>
                <c:pt idx="378">
                  <c:v>65.941000000000003</c:v>
                </c:pt>
                <c:pt idx="379">
                  <c:v>65.944000000000003</c:v>
                </c:pt>
                <c:pt idx="380">
                  <c:v>65.638999999999996</c:v>
                </c:pt>
                <c:pt idx="381">
                  <c:v>65.087000000000003</c:v>
                </c:pt>
                <c:pt idx="382">
                  <c:v>64.268000000000001</c:v>
                </c:pt>
                <c:pt idx="383">
                  <c:v>63.261000000000003</c:v>
                </c:pt>
                <c:pt idx="384">
                  <c:v>62.067999999999998</c:v>
                </c:pt>
                <c:pt idx="385">
                  <c:v>60.738999999999997</c:v>
                </c:pt>
                <c:pt idx="386">
                  <c:v>59.261000000000003</c:v>
                </c:pt>
                <c:pt idx="387">
                  <c:v>57.731999999999999</c:v>
                </c:pt>
                <c:pt idx="388">
                  <c:v>56.110999999999997</c:v>
                </c:pt>
                <c:pt idx="389">
                  <c:v>54.481000000000002</c:v>
                </c:pt>
                <c:pt idx="390">
                  <c:v>52.792999999999999</c:v>
                </c:pt>
                <c:pt idx="391">
                  <c:v>51.149000000000001</c:v>
                </c:pt>
                <c:pt idx="392">
                  <c:v>49.481999999999999</c:v>
                </c:pt>
                <c:pt idx="393">
                  <c:v>47.877000000000002</c:v>
                </c:pt>
                <c:pt idx="394">
                  <c:v>46.267000000000003</c:v>
                </c:pt>
                <c:pt idx="395">
                  <c:v>44.713999999999999</c:v>
                </c:pt>
                <c:pt idx="396">
                  <c:v>43.18</c:v>
                </c:pt>
                <c:pt idx="397">
                  <c:v>41.713999999999999</c:v>
                </c:pt>
                <c:pt idx="398">
                  <c:v>40.287999999999997</c:v>
                </c:pt>
                <c:pt idx="399">
                  <c:v>38.917000000000002</c:v>
                </c:pt>
                <c:pt idx="400">
                  <c:v>37.591000000000001</c:v>
                </c:pt>
                <c:pt idx="401">
                  <c:v>36.313000000000002</c:v>
                </c:pt>
                <c:pt idx="402">
                  <c:v>35.085000000000001</c:v>
                </c:pt>
                <c:pt idx="403">
                  <c:v>33.895000000000003</c:v>
                </c:pt>
                <c:pt idx="404">
                  <c:v>32.758000000000003</c:v>
                </c:pt>
                <c:pt idx="405">
                  <c:v>31.643999999999998</c:v>
                </c:pt>
                <c:pt idx="406">
                  <c:v>30.588000000000001</c:v>
                </c:pt>
                <c:pt idx="407">
                  <c:v>29.556999999999999</c:v>
                </c:pt>
                <c:pt idx="408">
                  <c:v>28.602</c:v>
                </c:pt>
                <c:pt idx="409">
                  <c:v>27.664000000000001</c:v>
                </c:pt>
                <c:pt idx="410">
                  <c:v>26.794</c:v>
                </c:pt>
                <c:pt idx="411">
                  <c:v>25.952000000000002</c:v>
                </c:pt>
                <c:pt idx="412">
                  <c:v>25.164999999999999</c:v>
                </c:pt>
                <c:pt idx="413">
                  <c:v>24.411000000000001</c:v>
                </c:pt>
                <c:pt idx="414">
                  <c:v>23.696999999999999</c:v>
                </c:pt>
                <c:pt idx="415">
                  <c:v>23.016999999999999</c:v>
                </c:pt>
                <c:pt idx="416">
                  <c:v>22.361000000000001</c:v>
                </c:pt>
                <c:pt idx="417">
                  <c:v>21.734999999999999</c:v>
                </c:pt>
                <c:pt idx="418">
                  <c:v>21.114999999999998</c:v>
                </c:pt>
                <c:pt idx="419">
                  <c:v>20.533999999999999</c:v>
                </c:pt>
                <c:pt idx="420">
                  <c:v>19.963999999999999</c:v>
                </c:pt>
                <c:pt idx="421">
                  <c:v>19.408999999999999</c:v>
                </c:pt>
                <c:pt idx="422">
                  <c:v>18.872</c:v>
                </c:pt>
                <c:pt idx="423">
                  <c:v>18.355</c:v>
                </c:pt>
                <c:pt idx="424">
                  <c:v>17.864000000000001</c:v>
                </c:pt>
                <c:pt idx="425">
                  <c:v>17.391999999999999</c:v>
                </c:pt>
                <c:pt idx="426">
                  <c:v>16.943999999999999</c:v>
                </c:pt>
                <c:pt idx="427">
                  <c:v>16.510999999999999</c:v>
                </c:pt>
                <c:pt idx="428">
                  <c:v>16.088999999999999</c:v>
                </c:pt>
                <c:pt idx="429">
                  <c:v>15.691000000000001</c:v>
                </c:pt>
                <c:pt idx="430">
                  <c:v>15.31</c:v>
                </c:pt>
                <c:pt idx="431">
                  <c:v>14.943</c:v>
                </c:pt>
                <c:pt idx="432">
                  <c:v>14.589</c:v>
                </c:pt>
                <c:pt idx="433">
                  <c:v>14.247999999999999</c:v>
                </c:pt>
                <c:pt idx="434">
                  <c:v>13.923999999999999</c:v>
                </c:pt>
                <c:pt idx="435">
                  <c:v>13.616</c:v>
                </c:pt>
                <c:pt idx="436">
                  <c:v>13.318</c:v>
                </c:pt>
                <c:pt idx="437">
                  <c:v>13.03</c:v>
                </c:pt>
                <c:pt idx="438">
                  <c:v>12.752000000000001</c:v>
                </c:pt>
                <c:pt idx="439">
                  <c:v>12.492000000000001</c:v>
                </c:pt>
                <c:pt idx="440">
                  <c:v>12.241</c:v>
                </c:pt>
                <c:pt idx="441">
                  <c:v>11.992000000000001</c:v>
                </c:pt>
                <c:pt idx="442">
                  <c:v>11.750999999999999</c:v>
                </c:pt>
                <c:pt idx="443">
                  <c:v>11.52</c:v>
                </c:pt>
                <c:pt idx="444">
                  <c:v>11.291</c:v>
                </c:pt>
                <c:pt idx="445">
                  <c:v>11.068</c:v>
                </c:pt>
                <c:pt idx="446">
                  <c:v>10.853999999999999</c:v>
                </c:pt>
                <c:pt idx="447">
                  <c:v>10.653</c:v>
                </c:pt>
                <c:pt idx="448">
                  <c:v>10.468</c:v>
                </c:pt>
                <c:pt idx="449">
                  <c:v>10.292999999999999</c:v>
                </c:pt>
                <c:pt idx="450">
                  <c:v>10.132999999999999</c:v>
                </c:pt>
                <c:pt idx="451">
                  <c:v>9.9740000000000002</c:v>
                </c:pt>
                <c:pt idx="452">
                  <c:v>9.8079999999999998</c:v>
                </c:pt>
                <c:pt idx="453">
                  <c:v>9.6430000000000007</c:v>
                </c:pt>
                <c:pt idx="454">
                  <c:v>9.4849999999999994</c:v>
                </c:pt>
                <c:pt idx="455">
                  <c:v>9.33</c:v>
                </c:pt>
                <c:pt idx="456">
                  <c:v>9.1760000000000002</c:v>
                </c:pt>
                <c:pt idx="457">
                  <c:v>9.02</c:v>
                </c:pt>
                <c:pt idx="458">
                  <c:v>8.8789999999999996</c:v>
                </c:pt>
                <c:pt idx="459">
                  <c:v>8.76</c:v>
                </c:pt>
                <c:pt idx="460">
                  <c:v>8.6579999999999995</c:v>
                </c:pt>
                <c:pt idx="461">
                  <c:v>8.5519999999999996</c:v>
                </c:pt>
                <c:pt idx="462">
                  <c:v>8.4429999999999996</c:v>
                </c:pt>
                <c:pt idx="463">
                  <c:v>8.3379999999999992</c:v>
                </c:pt>
                <c:pt idx="464">
                  <c:v>8.2349999999999994</c:v>
                </c:pt>
                <c:pt idx="465">
                  <c:v>8.1289999999999996</c:v>
                </c:pt>
                <c:pt idx="466">
                  <c:v>8.0180000000000007</c:v>
                </c:pt>
                <c:pt idx="467">
                  <c:v>7.9059999999999997</c:v>
                </c:pt>
                <c:pt idx="468">
                  <c:v>7.7969999999999997</c:v>
                </c:pt>
                <c:pt idx="469">
                  <c:v>7.6879999999999997</c:v>
                </c:pt>
                <c:pt idx="470">
                  <c:v>7.585</c:v>
                </c:pt>
                <c:pt idx="471">
                  <c:v>7.4850000000000003</c:v>
                </c:pt>
                <c:pt idx="472">
                  <c:v>7.3890000000000002</c:v>
                </c:pt>
                <c:pt idx="473">
                  <c:v>7.298</c:v>
                </c:pt>
                <c:pt idx="474">
                  <c:v>7.2140000000000004</c:v>
                </c:pt>
                <c:pt idx="475">
                  <c:v>7.1369999999999996</c:v>
                </c:pt>
                <c:pt idx="476">
                  <c:v>7.056</c:v>
                </c:pt>
                <c:pt idx="477">
                  <c:v>6.98</c:v>
                </c:pt>
                <c:pt idx="478">
                  <c:v>6.9089999999999998</c:v>
                </c:pt>
                <c:pt idx="479">
                  <c:v>6.8410000000000002</c:v>
                </c:pt>
                <c:pt idx="480">
                  <c:v>6.774</c:v>
                </c:pt>
                <c:pt idx="481">
                  <c:v>6.7080000000000002</c:v>
                </c:pt>
                <c:pt idx="482">
                  <c:v>6.6429999999999998</c:v>
                </c:pt>
                <c:pt idx="483">
                  <c:v>6.5739999999999998</c:v>
                </c:pt>
                <c:pt idx="484">
                  <c:v>6.5039999999999996</c:v>
                </c:pt>
                <c:pt idx="485">
                  <c:v>6.4450000000000003</c:v>
                </c:pt>
                <c:pt idx="486">
                  <c:v>6.39</c:v>
                </c:pt>
                <c:pt idx="487">
                  <c:v>6.335</c:v>
                </c:pt>
                <c:pt idx="488">
                  <c:v>6.2720000000000002</c:v>
                </c:pt>
                <c:pt idx="489">
                  <c:v>6.2050000000000001</c:v>
                </c:pt>
                <c:pt idx="490">
                  <c:v>6.1349999999999998</c:v>
                </c:pt>
                <c:pt idx="491">
                  <c:v>6.0670000000000002</c:v>
                </c:pt>
                <c:pt idx="492">
                  <c:v>6.0010000000000003</c:v>
                </c:pt>
                <c:pt idx="493">
                  <c:v>5.9320000000000004</c:v>
                </c:pt>
                <c:pt idx="494">
                  <c:v>5.8639999999999999</c:v>
                </c:pt>
                <c:pt idx="495">
                  <c:v>5.798</c:v>
                </c:pt>
                <c:pt idx="496">
                  <c:v>5.7370000000000001</c:v>
                </c:pt>
                <c:pt idx="497">
                  <c:v>5.6769999999999996</c:v>
                </c:pt>
                <c:pt idx="498">
                  <c:v>5.6150000000000002</c:v>
                </c:pt>
                <c:pt idx="499">
                  <c:v>5.5510000000000002</c:v>
                </c:pt>
                <c:pt idx="500">
                  <c:v>5.492</c:v>
                </c:pt>
                <c:pt idx="501">
                  <c:v>5.4349999999999996</c:v>
                </c:pt>
                <c:pt idx="502">
                  <c:v>5.38</c:v>
                </c:pt>
                <c:pt idx="503">
                  <c:v>5.3209999999999997</c:v>
                </c:pt>
                <c:pt idx="504">
                  <c:v>5.2629999999999999</c:v>
                </c:pt>
                <c:pt idx="505">
                  <c:v>5.2089999999999996</c:v>
                </c:pt>
                <c:pt idx="506">
                  <c:v>5.15</c:v>
                </c:pt>
                <c:pt idx="507">
                  <c:v>5.0880000000000001</c:v>
                </c:pt>
                <c:pt idx="508">
                  <c:v>5.024</c:v>
                </c:pt>
                <c:pt idx="509">
                  <c:v>4.9530000000000003</c:v>
                </c:pt>
                <c:pt idx="510">
                  <c:v>4.875</c:v>
                </c:pt>
                <c:pt idx="511">
                  <c:v>4.8010000000000002</c:v>
                </c:pt>
                <c:pt idx="512">
                  <c:v>4.7240000000000002</c:v>
                </c:pt>
                <c:pt idx="513">
                  <c:v>4.649</c:v>
                </c:pt>
                <c:pt idx="514">
                  <c:v>4.58</c:v>
                </c:pt>
                <c:pt idx="515">
                  <c:v>4.5119999999999996</c:v>
                </c:pt>
                <c:pt idx="516">
                  <c:v>4.4370000000000003</c:v>
                </c:pt>
                <c:pt idx="517">
                  <c:v>4.3650000000000002</c:v>
                </c:pt>
                <c:pt idx="518">
                  <c:v>4.2960000000000003</c:v>
                </c:pt>
                <c:pt idx="519">
                  <c:v>4.2210000000000001</c:v>
                </c:pt>
                <c:pt idx="520">
                  <c:v>4.133</c:v>
                </c:pt>
                <c:pt idx="521">
                  <c:v>4.0430000000000001</c:v>
                </c:pt>
                <c:pt idx="522">
                  <c:v>3.9540000000000002</c:v>
                </c:pt>
                <c:pt idx="523">
                  <c:v>3.863</c:v>
                </c:pt>
                <c:pt idx="524">
                  <c:v>3.7669999999999999</c:v>
                </c:pt>
                <c:pt idx="525">
                  <c:v>3.677</c:v>
                </c:pt>
                <c:pt idx="526">
                  <c:v>3.5939999999999999</c:v>
                </c:pt>
                <c:pt idx="527">
                  <c:v>3.524</c:v>
                </c:pt>
                <c:pt idx="528">
                  <c:v>3.4609999999999999</c:v>
                </c:pt>
                <c:pt idx="529">
                  <c:v>3.4049999999999998</c:v>
                </c:pt>
                <c:pt idx="530">
                  <c:v>3.3479999999999999</c:v>
                </c:pt>
                <c:pt idx="531">
                  <c:v>3.2789999999999999</c:v>
                </c:pt>
                <c:pt idx="532">
                  <c:v>3.2050000000000001</c:v>
                </c:pt>
                <c:pt idx="533">
                  <c:v>3.1280000000000001</c:v>
                </c:pt>
                <c:pt idx="534">
                  <c:v>3.0579999999999998</c:v>
                </c:pt>
                <c:pt idx="535">
                  <c:v>2.9929999999999999</c:v>
                </c:pt>
                <c:pt idx="536">
                  <c:v>2.9380000000000002</c:v>
                </c:pt>
                <c:pt idx="537">
                  <c:v>2.8889999999999998</c:v>
                </c:pt>
                <c:pt idx="538">
                  <c:v>2.839</c:v>
                </c:pt>
                <c:pt idx="539">
                  <c:v>2.794</c:v>
                </c:pt>
                <c:pt idx="540">
                  <c:v>2.75</c:v>
                </c:pt>
                <c:pt idx="541">
                  <c:v>2.7130000000000001</c:v>
                </c:pt>
                <c:pt idx="542">
                  <c:v>2.6739999999999999</c:v>
                </c:pt>
                <c:pt idx="543">
                  <c:v>2.633</c:v>
                </c:pt>
                <c:pt idx="544">
                  <c:v>2.5870000000000002</c:v>
                </c:pt>
                <c:pt idx="545">
                  <c:v>2.5390000000000001</c:v>
                </c:pt>
                <c:pt idx="546">
                  <c:v>2.4870000000000001</c:v>
                </c:pt>
                <c:pt idx="547">
                  <c:v>2.431</c:v>
                </c:pt>
                <c:pt idx="548">
                  <c:v>2.375</c:v>
                </c:pt>
                <c:pt idx="549">
                  <c:v>2.319</c:v>
                </c:pt>
                <c:pt idx="550">
                  <c:v>2.2679999999999998</c:v>
                </c:pt>
                <c:pt idx="551">
                  <c:v>2.2229999999999999</c:v>
                </c:pt>
                <c:pt idx="552">
                  <c:v>2.1779999999999999</c:v>
                </c:pt>
                <c:pt idx="553">
                  <c:v>2.1280000000000001</c:v>
                </c:pt>
                <c:pt idx="554">
                  <c:v>2.0739999999999998</c:v>
                </c:pt>
                <c:pt idx="555">
                  <c:v>2.0190000000000001</c:v>
                </c:pt>
                <c:pt idx="556">
                  <c:v>1.962</c:v>
                </c:pt>
                <c:pt idx="557">
                  <c:v>1.911</c:v>
                </c:pt>
                <c:pt idx="558">
                  <c:v>1.8660000000000001</c:v>
                </c:pt>
                <c:pt idx="559">
                  <c:v>1.8280000000000001</c:v>
                </c:pt>
                <c:pt idx="560">
                  <c:v>1.8009999999999999</c:v>
                </c:pt>
                <c:pt idx="561">
                  <c:v>1.7789999999999999</c:v>
                </c:pt>
                <c:pt idx="562">
                  <c:v>1.7649999999999999</c:v>
                </c:pt>
                <c:pt idx="563">
                  <c:v>1.7589999999999999</c:v>
                </c:pt>
                <c:pt idx="564">
                  <c:v>1.752</c:v>
                </c:pt>
                <c:pt idx="565">
                  <c:v>1.75</c:v>
                </c:pt>
                <c:pt idx="566">
                  <c:v>1.7529999999999999</c:v>
                </c:pt>
                <c:pt idx="567">
                  <c:v>1.752</c:v>
                </c:pt>
                <c:pt idx="568">
                  <c:v>1.7470000000000001</c:v>
                </c:pt>
                <c:pt idx="569">
                  <c:v>1.754</c:v>
                </c:pt>
                <c:pt idx="570">
                  <c:v>1.7589999999999999</c:v>
                </c:pt>
                <c:pt idx="571">
                  <c:v>1.756</c:v>
                </c:pt>
                <c:pt idx="572">
                  <c:v>1.744</c:v>
                </c:pt>
                <c:pt idx="573">
                  <c:v>1.726</c:v>
                </c:pt>
                <c:pt idx="574">
                  <c:v>1.6919999999999999</c:v>
                </c:pt>
                <c:pt idx="575">
                  <c:v>1.6519999999999999</c:v>
                </c:pt>
                <c:pt idx="576">
                  <c:v>1.61</c:v>
                </c:pt>
                <c:pt idx="577">
                  <c:v>1.5680000000000001</c:v>
                </c:pt>
                <c:pt idx="578">
                  <c:v>1.5289999999999999</c:v>
                </c:pt>
                <c:pt idx="579">
                  <c:v>1.4910000000000001</c:v>
                </c:pt>
                <c:pt idx="580">
                  <c:v>1.4530000000000001</c:v>
                </c:pt>
                <c:pt idx="581">
                  <c:v>1.4279999999999999</c:v>
                </c:pt>
                <c:pt idx="582">
                  <c:v>1.41</c:v>
                </c:pt>
                <c:pt idx="583">
                  <c:v>1.397</c:v>
                </c:pt>
                <c:pt idx="584">
                  <c:v>1.3859999999999999</c:v>
                </c:pt>
                <c:pt idx="585">
                  <c:v>1.3740000000000001</c:v>
                </c:pt>
                <c:pt idx="586">
                  <c:v>1.365</c:v>
                </c:pt>
                <c:pt idx="587">
                  <c:v>1.3520000000000001</c:v>
                </c:pt>
                <c:pt idx="588">
                  <c:v>1.3420000000000001</c:v>
                </c:pt>
                <c:pt idx="589">
                  <c:v>1.3240000000000001</c:v>
                </c:pt>
                <c:pt idx="590">
                  <c:v>1.3120000000000001</c:v>
                </c:pt>
                <c:pt idx="591">
                  <c:v>1.3029999999999999</c:v>
                </c:pt>
                <c:pt idx="592">
                  <c:v>1.304</c:v>
                </c:pt>
                <c:pt idx="593">
                  <c:v>1.3029999999999999</c:v>
                </c:pt>
                <c:pt idx="594">
                  <c:v>1.3109999999999999</c:v>
                </c:pt>
                <c:pt idx="595">
                  <c:v>1.319</c:v>
                </c:pt>
                <c:pt idx="596">
                  <c:v>1.323</c:v>
                </c:pt>
                <c:pt idx="597">
                  <c:v>1.323</c:v>
                </c:pt>
                <c:pt idx="598">
                  <c:v>1.327</c:v>
                </c:pt>
                <c:pt idx="599">
                  <c:v>1.3280000000000001</c:v>
                </c:pt>
                <c:pt idx="600">
                  <c:v>1.3340000000000001</c:v>
                </c:pt>
                <c:pt idx="601">
                  <c:v>1.341</c:v>
                </c:pt>
                <c:pt idx="602">
                  <c:v>1.349</c:v>
                </c:pt>
                <c:pt idx="603">
                  <c:v>1.3480000000000001</c:v>
                </c:pt>
                <c:pt idx="604">
                  <c:v>1.34</c:v>
                </c:pt>
                <c:pt idx="605">
                  <c:v>1.3320000000000001</c:v>
                </c:pt>
                <c:pt idx="606">
                  <c:v>1.331</c:v>
                </c:pt>
                <c:pt idx="607">
                  <c:v>1.327</c:v>
                </c:pt>
                <c:pt idx="608">
                  <c:v>1.323</c:v>
                </c:pt>
                <c:pt idx="609">
                  <c:v>1.323</c:v>
                </c:pt>
                <c:pt idx="610">
                  <c:v>1.323</c:v>
                </c:pt>
                <c:pt idx="611">
                  <c:v>1.3260000000000001</c:v>
                </c:pt>
                <c:pt idx="612">
                  <c:v>1.3320000000000001</c:v>
                </c:pt>
                <c:pt idx="613">
                  <c:v>1.339</c:v>
                </c:pt>
                <c:pt idx="614">
                  <c:v>1.3440000000000001</c:v>
                </c:pt>
                <c:pt idx="615">
                  <c:v>1.3460000000000001</c:v>
                </c:pt>
                <c:pt idx="616">
                  <c:v>1.3480000000000001</c:v>
                </c:pt>
                <c:pt idx="617">
                  <c:v>1.3520000000000001</c:v>
                </c:pt>
                <c:pt idx="618">
                  <c:v>1.3520000000000001</c:v>
                </c:pt>
                <c:pt idx="619">
                  <c:v>1.351</c:v>
                </c:pt>
                <c:pt idx="620">
                  <c:v>1.3520000000000001</c:v>
                </c:pt>
                <c:pt idx="621">
                  <c:v>1.351</c:v>
                </c:pt>
                <c:pt idx="622">
                  <c:v>1.3480000000000001</c:v>
                </c:pt>
                <c:pt idx="623">
                  <c:v>1.347</c:v>
                </c:pt>
                <c:pt idx="624">
                  <c:v>1.345</c:v>
                </c:pt>
                <c:pt idx="625">
                  <c:v>1.3440000000000001</c:v>
                </c:pt>
                <c:pt idx="626">
                  <c:v>1.34</c:v>
                </c:pt>
                <c:pt idx="627">
                  <c:v>1.341</c:v>
                </c:pt>
                <c:pt idx="628">
                  <c:v>1.341</c:v>
                </c:pt>
                <c:pt idx="629">
                  <c:v>1.347</c:v>
                </c:pt>
                <c:pt idx="630">
                  <c:v>1.353</c:v>
                </c:pt>
                <c:pt idx="631">
                  <c:v>1.36</c:v>
                </c:pt>
                <c:pt idx="632">
                  <c:v>1.363</c:v>
                </c:pt>
                <c:pt idx="633">
                  <c:v>1.359</c:v>
                </c:pt>
                <c:pt idx="634">
                  <c:v>1.355</c:v>
                </c:pt>
                <c:pt idx="635">
                  <c:v>1.3520000000000001</c:v>
                </c:pt>
                <c:pt idx="636">
                  <c:v>1.3520000000000001</c:v>
                </c:pt>
                <c:pt idx="637">
                  <c:v>1.355</c:v>
                </c:pt>
                <c:pt idx="638">
                  <c:v>1.3640000000000001</c:v>
                </c:pt>
                <c:pt idx="639">
                  <c:v>1.367</c:v>
                </c:pt>
                <c:pt idx="640">
                  <c:v>1.37</c:v>
                </c:pt>
                <c:pt idx="641">
                  <c:v>1.369</c:v>
                </c:pt>
                <c:pt idx="642">
                  <c:v>1.363</c:v>
                </c:pt>
                <c:pt idx="643">
                  <c:v>1.3540000000000001</c:v>
                </c:pt>
                <c:pt idx="644">
                  <c:v>1.35</c:v>
                </c:pt>
                <c:pt idx="645">
                  <c:v>1.3420000000000001</c:v>
                </c:pt>
                <c:pt idx="646">
                  <c:v>1.3320000000000001</c:v>
                </c:pt>
                <c:pt idx="647">
                  <c:v>1.327</c:v>
                </c:pt>
                <c:pt idx="648">
                  <c:v>1.331</c:v>
                </c:pt>
                <c:pt idx="649">
                  <c:v>1.329</c:v>
                </c:pt>
                <c:pt idx="650">
                  <c:v>1.323</c:v>
                </c:pt>
                <c:pt idx="651">
                  <c:v>1.321</c:v>
                </c:pt>
                <c:pt idx="652">
                  <c:v>1.32</c:v>
                </c:pt>
                <c:pt idx="653">
                  <c:v>1.3149999999999999</c:v>
                </c:pt>
                <c:pt idx="654">
                  <c:v>1.3120000000000001</c:v>
                </c:pt>
                <c:pt idx="655">
                  <c:v>1.3169999999999999</c:v>
                </c:pt>
                <c:pt idx="656">
                  <c:v>1.3149999999999999</c:v>
                </c:pt>
                <c:pt idx="657">
                  <c:v>1.3160000000000001</c:v>
                </c:pt>
                <c:pt idx="658">
                  <c:v>1.323</c:v>
                </c:pt>
                <c:pt idx="659">
                  <c:v>1.327</c:v>
                </c:pt>
                <c:pt idx="660">
                  <c:v>1.321</c:v>
                </c:pt>
                <c:pt idx="661">
                  <c:v>1.3220000000000001</c:v>
                </c:pt>
                <c:pt idx="662">
                  <c:v>1.3240000000000001</c:v>
                </c:pt>
                <c:pt idx="663">
                  <c:v>1.3120000000000001</c:v>
                </c:pt>
                <c:pt idx="664">
                  <c:v>1.2909999999999999</c:v>
                </c:pt>
                <c:pt idx="665">
                  <c:v>1.29</c:v>
                </c:pt>
                <c:pt idx="666">
                  <c:v>1.296</c:v>
                </c:pt>
                <c:pt idx="667">
                  <c:v>1.286</c:v>
                </c:pt>
                <c:pt idx="668">
                  <c:v>1.2749999999999999</c:v>
                </c:pt>
                <c:pt idx="669">
                  <c:v>1.266</c:v>
                </c:pt>
                <c:pt idx="670">
                  <c:v>1.2470000000000001</c:v>
                </c:pt>
                <c:pt idx="671">
                  <c:v>1.2210000000000001</c:v>
                </c:pt>
                <c:pt idx="672">
                  <c:v>1.204</c:v>
                </c:pt>
                <c:pt idx="673">
                  <c:v>1.19</c:v>
                </c:pt>
                <c:pt idx="674">
                  <c:v>1.1739999999999999</c:v>
                </c:pt>
                <c:pt idx="675">
                  <c:v>1.161</c:v>
                </c:pt>
                <c:pt idx="676">
                  <c:v>1.1579999999999999</c:v>
                </c:pt>
                <c:pt idx="677">
                  <c:v>1.151</c:v>
                </c:pt>
                <c:pt idx="678">
                  <c:v>1.133</c:v>
                </c:pt>
                <c:pt idx="679">
                  <c:v>1.1240000000000001</c:v>
                </c:pt>
                <c:pt idx="680">
                  <c:v>1.121</c:v>
                </c:pt>
                <c:pt idx="681">
                  <c:v>1.1160000000000001</c:v>
                </c:pt>
                <c:pt idx="682">
                  <c:v>1.1160000000000001</c:v>
                </c:pt>
                <c:pt idx="683">
                  <c:v>1.129</c:v>
                </c:pt>
                <c:pt idx="684">
                  <c:v>1.1419999999999999</c:v>
                </c:pt>
                <c:pt idx="685">
                  <c:v>1.151</c:v>
                </c:pt>
                <c:pt idx="686">
                  <c:v>1.155</c:v>
                </c:pt>
                <c:pt idx="687">
                  <c:v>1.153</c:v>
                </c:pt>
                <c:pt idx="688">
                  <c:v>1.139</c:v>
                </c:pt>
                <c:pt idx="689">
                  <c:v>1.1259999999999999</c:v>
                </c:pt>
                <c:pt idx="690">
                  <c:v>1.1160000000000001</c:v>
                </c:pt>
                <c:pt idx="691">
                  <c:v>1.1060000000000001</c:v>
                </c:pt>
                <c:pt idx="692">
                  <c:v>1.095</c:v>
                </c:pt>
                <c:pt idx="693">
                  <c:v>1.0860000000000001</c:v>
                </c:pt>
                <c:pt idx="694">
                  <c:v>1.077</c:v>
                </c:pt>
                <c:pt idx="695">
                  <c:v>1.0669999999999999</c:v>
                </c:pt>
                <c:pt idx="696">
                  <c:v>1.0620000000000001</c:v>
                </c:pt>
                <c:pt idx="697">
                  <c:v>1.056</c:v>
                </c:pt>
                <c:pt idx="698">
                  <c:v>1.0489999999999999</c:v>
                </c:pt>
                <c:pt idx="699">
                  <c:v>1.048</c:v>
                </c:pt>
                <c:pt idx="700">
                  <c:v>1.046</c:v>
                </c:pt>
                <c:pt idx="701">
                  <c:v>1.0429999999999999</c:v>
                </c:pt>
                <c:pt idx="702">
                  <c:v>1.05</c:v>
                </c:pt>
                <c:pt idx="703">
                  <c:v>1.054</c:v>
                </c:pt>
                <c:pt idx="704">
                  <c:v>1.042</c:v>
                </c:pt>
                <c:pt idx="705">
                  <c:v>1.0429999999999999</c:v>
                </c:pt>
                <c:pt idx="706">
                  <c:v>1.0429999999999999</c:v>
                </c:pt>
                <c:pt idx="707">
                  <c:v>1.0409999999999999</c:v>
                </c:pt>
                <c:pt idx="708">
                  <c:v>1.044</c:v>
                </c:pt>
                <c:pt idx="709">
                  <c:v>1.069</c:v>
                </c:pt>
                <c:pt idx="710">
                  <c:v>1.077</c:v>
                </c:pt>
                <c:pt idx="711">
                  <c:v>1.0669999999999999</c:v>
                </c:pt>
                <c:pt idx="712">
                  <c:v>1.0669999999999999</c:v>
                </c:pt>
                <c:pt idx="713">
                  <c:v>1.0669999999999999</c:v>
                </c:pt>
                <c:pt idx="714">
                  <c:v>1.0629999999999999</c:v>
                </c:pt>
                <c:pt idx="715">
                  <c:v>1.071</c:v>
                </c:pt>
                <c:pt idx="716">
                  <c:v>1.0820000000000001</c:v>
                </c:pt>
                <c:pt idx="717">
                  <c:v>1.0649999999999999</c:v>
                </c:pt>
                <c:pt idx="718">
                  <c:v>1.0189999999999999</c:v>
                </c:pt>
                <c:pt idx="719">
                  <c:v>0.96899999999999997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34E-498D-A2C0-D24B6A8AEEA1}"/>
            </c:ext>
          </c:extLst>
        </c:ser>
        <c:ser>
          <c:idx val="2"/>
          <c:order val="2"/>
          <c:tx>
            <c:v>4000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One '!$C$3:$C$722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One '!$V$3:$V$722</c:f>
              <c:numCache>
                <c:formatCode>General</c:formatCode>
                <c:ptCount val="720"/>
                <c:pt idx="0">
                  <c:v>0.90100000000000002</c:v>
                </c:pt>
                <c:pt idx="1">
                  <c:v>0.89400000000000002</c:v>
                </c:pt>
                <c:pt idx="2">
                  <c:v>0.89700000000000002</c:v>
                </c:pt>
                <c:pt idx="3">
                  <c:v>0.90100000000000002</c:v>
                </c:pt>
                <c:pt idx="4">
                  <c:v>0.89800000000000002</c:v>
                </c:pt>
                <c:pt idx="5">
                  <c:v>0.88800000000000001</c:v>
                </c:pt>
                <c:pt idx="6">
                  <c:v>0.878</c:v>
                </c:pt>
                <c:pt idx="7">
                  <c:v>0.874</c:v>
                </c:pt>
                <c:pt idx="8">
                  <c:v>0.878</c:v>
                </c:pt>
                <c:pt idx="9">
                  <c:v>0.873</c:v>
                </c:pt>
                <c:pt idx="10">
                  <c:v>0.85799999999999998</c:v>
                </c:pt>
                <c:pt idx="11">
                  <c:v>0.83499999999999996</c:v>
                </c:pt>
                <c:pt idx="12">
                  <c:v>0.80400000000000005</c:v>
                </c:pt>
                <c:pt idx="13">
                  <c:v>0.78300000000000003</c:v>
                </c:pt>
                <c:pt idx="14">
                  <c:v>0.77200000000000002</c:v>
                </c:pt>
                <c:pt idx="15">
                  <c:v>0.76700000000000002</c:v>
                </c:pt>
                <c:pt idx="16">
                  <c:v>0.76300000000000001</c:v>
                </c:pt>
                <c:pt idx="17">
                  <c:v>0.76100000000000001</c:v>
                </c:pt>
                <c:pt idx="18">
                  <c:v>0.76600000000000001</c:v>
                </c:pt>
                <c:pt idx="19">
                  <c:v>0.77600000000000002</c:v>
                </c:pt>
                <c:pt idx="20">
                  <c:v>0.78700000000000003</c:v>
                </c:pt>
                <c:pt idx="21">
                  <c:v>0.79800000000000004</c:v>
                </c:pt>
                <c:pt idx="22">
                  <c:v>0.80400000000000005</c:v>
                </c:pt>
                <c:pt idx="23">
                  <c:v>0.79800000000000004</c:v>
                </c:pt>
                <c:pt idx="24">
                  <c:v>0.78400000000000003</c:v>
                </c:pt>
                <c:pt idx="25">
                  <c:v>0.77100000000000002</c:v>
                </c:pt>
                <c:pt idx="26">
                  <c:v>0.75800000000000001</c:v>
                </c:pt>
                <c:pt idx="27">
                  <c:v>0.746</c:v>
                </c:pt>
                <c:pt idx="28">
                  <c:v>0.73099999999999998</c:v>
                </c:pt>
                <c:pt idx="29">
                  <c:v>0.71</c:v>
                </c:pt>
                <c:pt idx="30">
                  <c:v>0.69599999999999995</c:v>
                </c:pt>
                <c:pt idx="31">
                  <c:v>0.69</c:v>
                </c:pt>
                <c:pt idx="32">
                  <c:v>0.68400000000000005</c:v>
                </c:pt>
                <c:pt idx="33">
                  <c:v>0.69</c:v>
                </c:pt>
                <c:pt idx="34">
                  <c:v>0.69699999999999995</c:v>
                </c:pt>
                <c:pt idx="35">
                  <c:v>0.70299999999999996</c:v>
                </c:pt>
                <c:pt idx="36">
                  <c:v>0.71</c:v>
                </c:pt>
                <c:pt idx="37">
                  <c:v>0.70399999999999996</c:v>
                </c:pt>
                <c:pt idx="38">
                  <c:v>0.69799999999999995</c:v>
                </c:pt>
                <c:pt idx="39">
                  <c:v>0.69</c:v>
                </c:pt>
                <c:pt idx="40">
                  <c:v>0.68600000000000005</c:v>
                </c:pt>
                <c:pt idx="41">
                  <c:v>0.67900000000000005</c:v>
                </c:pt>
                <c:pt idx="42">
                  <c:v>0.66700000000000004</c:v>
                </c:pt>
                <c:pt idx="43">
                  <c:v>0.65500000000000003</c:v>
                </c:pt>
                <c:pt idx="44">
                  <c:v>0.66100000000000003</c:v>
                </c:pt>
                <c:pt idx="45">
                  <c:v>0.65500000000000003</c:v>
                </c:pt>
                <c:pt idx="46">
                  <c:v>0.63200000000000001</c:v>
                </c:pt>
                <c:pt idx="47">
                  <c:v>0.622</c:v>
                </c:pt>
                <c:pt idx="48">
                  <c:v>0.63600000000000001</c:v>
                </c:pt>
                <c:pt idx="49">
                  <c:v>0.63100000000000001</c:v>
                </c:pt>
                <c:pt idx="50">
                  <c:v>0.628</c:v>
                </c:pt>
                <c:pt idx="51">
                  <c:v>0.627</c:v>
                </c:pt>
                <c:pt idx="52">
                  <c:v>0.63400000000000001</c:v>
                </c:pt>
                <c:pt idx="53">
                  <c:v>0.628</c:v>
                </c:pt>
                <c:pt idx="54">
                  <c:v>0.61699999999999999</c:v>
                </c:pt>
                <c:pt idx="55">
                  <c:v>0.625</c:v>
                </c:pt>
                <c:pt idx="56">
                  <c:v>0.65600000000000003</c:v>
                </c:pt>
                <c:pt idx="57">
                  <c:v>0.66700000000000004</c:v>
                </c:pt>
                <c:pt idx="58">
                  <c:v>0.66200000000000003</c:v>
                </c:pt>
                <c:pt idx="59">
                  <c:v>0.68</c:v>
                </c:pt>
                <c:pt idx="60">
                  <c:v>0.68400000000000005</c:v>
                </c:pt>
                <c:pt idx="61">
                  <c:v>0.66500000000000004</c:v>
                </c:pt>
                <c:pt idx="62">
                  <c:v>0.64800000000000002</c:v>
                </c:pt>
                <c:pt idx="63">
                  <c:v>0.64300000000000002</c:v>
                </c:pt>
                <c:pt idx="64">
                  <c:v>0.63700000000000001</c:v>
                </c:pt>
                <c:pt idx="65">
                  <c:v>0.63500000000000001</c:v>
                </c:pt>
                <c:pt idx="66">
                  <c:v>0.63100000000000001</c:v>
                </c:pt>
                <c:pt idx="67">
                  <c:v>0.63400000000000001</c:v>
                </c:pt>
                <c:pt idx="68">
                  <c:v>0.65200000000000002</c:v>
                </c:pt>
                <c:pt idx="69">
                  <c:v>0.66700000000000004</c:v>
                </c:pt>
                <c:pt idx="70">
                  <c:v>0.66600000000000004</c:v>
                </c:pt>
                <c:pt idx="71">
                  <c:v>0.66600000000000004</c:v>
                </c:pt>
                <c:pt idx="72">
                  <c:v>0.67500000000000004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0.69399999999999995</c:v>
                </c:pt>
                <c:pt idx="76">
                  <c:v>0.70499999999999996</c:v>
                </c:pt>
                <c:pt idx="77">
                  <c:v>0.71099999999999997</c:v>
                </c:pt>
                <c:pt idx="78">
                  <c:v>0.70299999999999996</c:v>
                </c:pt>
                <c:pt idx="79">
                  <c:v>0.69299999999999995</c:v>
                </c:pt>
                <c:pt idx="80">
                  <c:v>0.68899999999999995</c:v>
                </c:pt>
                <c:pt idx="81">
                  <c:v>0.69199999999999995</c:v>
                </c:pt>
                <c:pt idx="82">
                  <c:v>0.69099999999999995</c:v>
                </c:pt>
                <c:pt idx="83">
                  <c:v>0.68899999999999995</c:v>
                </c:pt>
                <c:pt idx="84">
                  <c:v>0.69599999999999995</c:v>
                </c:pt>
                <c:pt idx="85">
                  <c:v>0.71</c:v>
                </c:pt>
                <c:pt idx="86">
                  <c:v>0.73</c:v>
                </c:pt>
                <c:pt idx="87">
                  <c:v>0.751</c:v>
                </c:pt>
                <c:pt idx="88">
                  <c:v>0.77400000000000002</c:v>
                </c:pt>
                <c:pt idx="89">
                  <c:v>0.79300000000000004</c:v>
                </c:pt>
                <c:pt idx="90">
                  <c:v>0.80500000000000005</c:v>
                </c:pt>
                <c:pt idx="91">
                  <c:v>0.80800000000000005</c:v>
                </c:pt>
                <c:pt idx="92">
                  <c:v>0.80900000000000005</c:v>
                </c:pt>
                <c:pt idx="93">
                  <c:v>0.80900000000000005</c:v>
                </c:pt>
                <c:pt idx="94">
                  <c:v>0.81699999999999995</c:v>
                </c:pt>
                <c:pt idx="95">
                  <c:v>0.82899999999999996</c:v>
                </c:pt>
                <c:pt idx="96">
                  <c:v>0.84399999999999997</c:v>
                </c:pt>
                <c:pt idx="97">
                  <c:v>0.85799999999999998</c:v>
                </c:pt>
                <c:pt idx="98">
                  <c:v>0.86699999999999999</c:v>
                </c:pt>
                <c:pt idx="99">
                  <c:v>0.86499999999999999</c:v>
                </c:pt>
                <c:pt idx="100">
                  <c:v>0.86399999999999999</c:v>
                </c:pt>
                <c:pt idx="101">
                  <c:v>0.86599999999999999</c:v>
                </c:pt>
                <c:pt idx="102">
                  <c:v>0.86699999999999999</c:v>
                </c:pt>
                <c:pt idx="103">
                  <c:v>0.86699999999999999</c:v>
                </c:pt>
                <c:pt idx="104">
                  <c:v>0.86399999999999999</c:v>
                </c:pt>
                <c:pt idx="105">
                  <c:v>0.85599999999999998</c:v>
                </c:pt>
                <c:pt idx="106">
                  <c:v>0.84899999999999998</c:v>
                </c:pt>
                <c:pt idx="107">
                  <c:v>0.84899999999999998</c:v>
                </c:pt>
                <c:pt idx="108">
                  <c:v>0.85699999999999998</c:v>
                </c:pt>
                <c:pt idx="109">
                  <c:v>0.87</c:v>
                </c:pt>
                <c:pt idx="110">
                  <c:v>0.89</c:v>
                </c:pt>
                <c:pt idx="111">
                  <c:v>0.91600000000000004</c:v>
                </c:pt>
                <c:pt idx="112">
                  <c:v>0.94</c:v>
                </c:pt>
                <c:pt idx="113">
                  <c:v>0.96</c:v>
                </c:pt>
                <c:pt idx="114">
                  <c:v>0.97399999999999998</c:v>
                </c:pt>
                <c:pt idx="115">
                  <c:v>0.98299999999999998</c:v>
                </c:pt>
                <c:pt idx="116">
                  <c:v>0.98499999999999999</c:v>
                </c:pt>
                <c:pt idx="117">
                  <c:v>0.98399999999999999</c:v>
                </c:pt>
                <c:pt idx="118">
                  <c:v>0.98199999999999998</c:v>
                </c:pt>
                <c:pt idx="119">
                  <c:v>0.98199999999999998</c:v>
                </c:pt>
                <c:pt idx="120">
                  <c:v>0.98</c:v>
                </c:pt>
                <c:pt idx="121">
                  <c:v>0.98599999999999999</c:v>
                </c:pt>
                <c:pt idx="122">
                  <c:v>0.99399999999999999</c:v>
                </c:pt>
                <c:pt idx="123">
                  <c:v>1.004</c:v>
                </c:pt>
                <c:pt idx="124">
                  <c:v>1.0129999999999999</c:v>
                </c:pt>
                <c:pt idx="125">
                  <c:v>1.0189999999999999</c:v>
                </c:pt>
                <c:pt idx="126">
                  <c:v>1.02</c:v>
                </c:pt>
                <c:pt idx="127">
                  <c:v>1.014</c:v>
                </c:pt>
                <c:pt idx="128">
                  <c:v>1.002</c:v>
                </c:pt>
                <c:pt idx="129">
                  <c:v>0.999</c:v>
                </c:pt>
                <c:pt idx="130">
                  <c:v>1.004</c:v>
                </c:pt>
                <c:pt idx="131">
                  <c:v>1.014</c:v>
                </c:pt>
                <c:pt idx="132">
                  <c:v>1.028</c:v>
                </c:pt>
                <c:pt idx="133">
                  <c:v>1.0449999999999999</c:v>
                </c:pt>
                <c:pt idx="134">
                  <c:v>1.056</c:v>
                </c:pt>
                <c:pt idx="135">
                  <c:v>1.0609999999999999</c:v>
                </c:pt>
                <c:pt idx="136">
                  <c:v>1.0669999999999999</c:v>
                </c:pt>
                <c:pt idx="137">
                  <c:v>1.0780000000000001</c:v>
                </c:pt>
                <c:pt idx="138">
                  <c:v>1.0880000000000001</c:v>
                </c:pt>
                <c:pt idx="139">
                  <c:v>1.101</c:v>
                </c:pt>
                <c:pt idx="140">
                  <c:v>1.1180000000000001</c:v>
                </c:pt>
                <c:pt idx="141">
                  <c:v>1.1319999999999999</c:v>
                </c:pt>
                <c:pt idx="142">
                  <c:v>1.145</c:v>
                </c:pt>
                <c:pt idx="143">
                  <c:v>1.149</c:v>
                </c:pt>
                <c:pt idx="144">
                  <c:v>1.147</c:v>
                </c:pt>
                <c:pt idx="145">
                  <c:v>1.147</c:v>
                </c:pt>
                <c:pt idx="146">
                  <c:v>1.149</c:v>
                </c:pt>
                <c:pt idx="147">
                  <c:v>1.153</c:v>
                </c:pt>
                <c:pt idx="148">
                  <c:v>1.159</c:v>
                </c:pt>
                <c:pt idx="149">
                  <c:v>1.1679999999999999</c:v>
                </c:pt>
                <c:pt idx="150">
                  <c:v>1.177</c:v>
                </c:pt>
                <c:pt idx="151">
                  <c:v>1.1779999999999999</c:v>
                </c:pt>
                <c:pt idx="152">
                  <c:v>1.181</c:v>
                </c:pt>
                <c:pt idx="153">
                  <c:v>1.1850000000000001</c:v>
                </c:pt>
                <c:pt idx="154">
                  <c:v>1.1850000000000001</c:v>
                </c:pt>
                <c:pt idx="155">
                  <c:v>1.196</c:v>
                </c:pt>
                <c:pt idx="156">
                  <c:v>1.2090000000000001</c:v>
                </c:pt>
                <c:pt idx="157">
                  <c:v>1.214</c:v>
                </c:pt>
                <c:pt idx="158">
                  <c:v>1.224</c:v>
                </c:pt>
                <c:pt idx="159">
                  <c:v>1.2250000000000001</c:v>
                </c:pt>
                <c:pt idx="160">
                  <c:v>1.2170000000000001</c:v>
                </c:pt>
                <c:pt idx="161">
                  <c:v>1.212</c:v>
                </c:pt>
                <c:pt idx="162">
                  <c:v>1.2010000000000001</c:v>
                </c:pt>
                <c:pt idx="163">
                  <c:v>1.196</c:v>
                </c:pt>
                <c:pt idx="164">
                  <c:v>1.202</c:v>
                </c:pt>
                <c:pt idx="165">
                  <c:v>1.208</c:v>
                </c:pt>
                <c:pt idx="166">
                  <c:v>1.216</c:v>
                </c:pt>
                <c:pt idx="167">
                  <c:v>1.226</c:v>
                </c:pt>
                <c:pt idx="168">
                  <c:v>1.232</c:v>
                </c:pt>
                <c:pt idx="169">
                  <c:v>1.2350000000000001</c:v>
                </c:pt>
                <c:pt idx="170">
                  <c:v>1.2350000000000001</c:v>
                </c:pt>
                <c:pt idx="171">
                  <c:v>1.2370000000000001</c:v>
                </c:pt>
                <c:pt idx="172">
                  <c:v>1.2410000000000001</c:v>
                </c:pt>
                <c:pt idx="173">
                  <c:v>1.2390000000000001</c:v>
                </c:pt>
                <c:pt idx="174">
                  <c:v>1.2390000000000001</c:v>
                </c:pt>
                <c:pt idx="175">
                  <c:v>1.24</c:v>
                </c:pt>
                <c:pt idx="176">
                  <c:v>1.242</c:v>
                </c:pt>
                <c:pt idx="177">
                  <c:v>1.246</c:v>
                </c:pt>
                <c:pt idx="178">
                  <c:v>1.252</c:v>
                </c:pt>
                <c:pt idx="179">
                  <c:v>1.258</c:v>
                </c:pt>
                <c:pt idx="180">
                  <c:v>1.2589999999999999</c:v>
                </c:pt>
                <c:pt idx="181">
                  <c:v>1.254</c:v>
                </c:pt>
                <c:pt idx="182">
                  <c:v>1.248</c:v>
                </c:pt>
                <c:pt idx="183">
                  <c:v>1.24</c:v>
                </c:pt>
                <c:pt idx="184">
                  <c:v>1.234</c:v>
                </c:pt>
                <c:pt idx="185">
                  <c:v>1.2250000000000001</c:v>
                </c:pt>
                <c:pt idx="186">
                  <c:v>1.218</c:v>
                </c:pt>
                <c:pt idx="187">
                  <c:v>1.2150000000000001</c:v>
                </c:pt>
                <c:pt idx="188">
                  <c:v>1.212</c:v>
                </c:pt>
                <c:pt idx="189">
                  <c:v>1.2050000000000001</c:v>
                </c:pt>
                <c:pt idx="190">
                  <c:v>1.1930000000000001</c:v>
                </c:pt>
                <c:pt idx="191">
                  <c:v>1.179</c:v>
                </c:pt>
                <c:pt idx="192">
                  <c:v>1.163</c:v>
                </c:pt>
                <c:pt idx="193">
                  <c:v>1.147</c:v>
                </c:pt>
                <c:pt idx="194">
                  <c:v>1.1359999999999999</c:v>
                </c:pt>
                <c:pt idx="195">
                  <c:v>1.1359999999999999</c:v>
                </c:pt>
                <c:pt idx="196">
                  <c:v>1.139</c:v>
                </c:pt>
                <c:pt idx="197">
                  <c:v>1.149</c:v>
                </c:pt>
                <c:pt idx="198">
                  <c:v>1.1679999999999999</c:v>
                </c:pt>
                <c:pt idx="199">
                  <c:v>1.19</c:v>
                </c:pt>
                <c:pt idx="200">
                  <c:v>1.2090000000000001</c:v>
                </c:pt>
                <c:pt idx="201">
                  <c:v>1.232</c:v>
                </c:pt>
                <c:pt idx="202">
                  <c:v>1.2529999999999999</c:v>
                </c:pt>
                <c:pt idx="203">
                  <c:v>1.2709999999999999</c:v>
                </c:pt>
                <c:pt idx="204">
                  <c:v>1.286</c:v>
                </c:pt>
                <c:pt idx="205">
                  <c:v>1.304</c:v>
                </c:pt>
                <c:pt idx="206">
                  <c:v>1.319</c:v>
                </c:pt>
                <c:pt idx="207">
                  <c:v>1.331</c:v>
                </c:pt>
                <c:pt idx="208">
                  <c:v>1.339</c:v>
                </c:pt>
                <c:pt idx="209">
                  <c:v>1.341</c:v>
                </c:pt>
                <c:pt idx="210">
                  <c:v>1.345</c:v>
                </c:pt>
                <c:pt idx="211">
                  <c:v>1.339</c:v>
                </c:pt>
                <c:pt idx="212">
                  <c:v>1.33</c:v>
                </c:pt>
                <c:pt idx="213">
                  <c:v>1.321</c:v>
                </c:pt>
                <c:pt idx="214">
                  <c:v>1.3140000000000001</c:v>
                </c:pt>
                <c:pt idx="215">
                  <c:v>1.3089999999999999</c:v>
                </c:pt>
                <c:pt idx="216">
                  <c:v>1.31</c:v>
                </c:pt>
                <c:pt idx="217">
                  <c:v>1.3129999999999999</c:v>
                </c:pt>
                <c:pt idx="218">
                  <c:v>1.3169999999999999</c:v>
                </c:pt>
                <c:pt idx="219">
                  <c:v>1.3169999999999999</c:v>
                </c:pt>
                <c:pt idx="220">
                  <c:v>1.321</c:v>
                </c:pt>
                <c:pt idx="221">
                  <c:v>1.331</c:v>
                </c:pt>
                <c:pt idx="222">
                  <c:v>1.341</c:v>
                </c:pt>
                <c:pt idx="223">
                  <c:v>1.3520000000000001</c:v>
                </c:pt>
                <c:pt idx="224">
                  <c:v>1.3740000000000001</c:v>
                </c:pt>
                <c:pt idx="225">
                  <c:v>1.389</c:v>
                </c:pt>
                <c:pt idx="226">
                  <c:v>1.409</c:v>
                </c:pt>
                <c:pt idx="227">
                  <c:v>1.43</c:v>
                </c:pt>
                <c:pt idx="228">
                  <c:v>1.444</c:v>
                </c:pt>
                <c:pt idx="229">
                  <c:v>1.4570000000000001</c:v>
                </c:pt>
                <c:pt idx="230">
                  <c:v>1.4610000000000001</c:v>
                </c:pt>
                <c:pt idx="231">
                  <c:v>1.4690000000000001</c:v>
                </c:pt>
                <c:pt idx="232">
                  <c:v>1.4890000000000001</c:v>
                </c:pt>
                <c:pt idx="233">
                  <c:v>1.5149999999999999</c:v>
                </c:pt>
                <c:pt idx="234">
                  <c:v>1.538</c:v>
                </c:pt>
                <c:pt idx="235">
                  <c:v>1.5589999999999999</c:v>
                </c:pt>
                <c:pt idx="236">
                  <c:v>1.5860000000000001</c:v>
                </c:pt>
                <c:pt idx="237">
                  <c:v>1.6060000000000001</c:v>
                </c:pt>
                <c:pt idx="238">
                  <c:v>1.6120000000000001</c:v>
                </c:pt>
                <c:pt idx="239">
                  <c:v>1.6040000000000001</c:v>
                </c:pt>
                <c:pt idx="240">
                  <c:v>1.603</c:v>
                </c:pt>
                <c:pt idx="241">
                  <c:v>1.609</c:v>
                </c:pt>
                <c:pt idx="242">
                  <c:v>1.637</c:v>
                </c:pt>
                <c:pt idx="243">
                  <c:v>1.655</c:v>
                </c:pt>
                <c:pt idx="244">
                  <c:v>1.663</c:v>
                </c:pt>
                <c:pt idx="245">
                  <c:v>1.659</c:v>
                </c:pt>
                <c:pt idx="246">
                  <c:v>1.6679999999999999</c:v>
                </c:pt>
                <c:pt idx="247">
                  <c:v>1.679</c:v>
                </c:pt>
                <c:pt idx="248">
                  <c:v>1.6970000000000001</c:v>
                </c:pt>
                <c:pt idx="249">
                  <c:v>1.72</c:v>
                </c:pt>
                <c:pt idx="250">
                  <c:v>1.74</c:v>
                </c:pt>
                <c:pt idx="251">
                  <c:v>1.766</c:v>
                </c:pt>
                <c:pt idx="252">
                  <c:v>1.786</c:v>
                </c:pt>
                <c:pt idx="253">
                  <c:v>1.8109999999999999</c:v>
                </c:pt>
                <c:pt idx="254">
                  <c:v>1.843</c:v>
                </c:pt>
                <c:pt idx="255">
                  <c:v>1.875</c:v>
                </c:pt>
                <c:pt idx="256">
                  <c:v>1.907</c:v>
                </c:pt>
                <c:pt idx="257">
                  <c:v>1.9370000000000001</c:v>
                </c:pt>
                <c:pt idx="258">
                  <c:v>1.966</c:v>
                </c:pt>
                <c:pt idx="259">
                  <c:v>1.9990000000000001</c:v>
                </c:pt>
                <c:pt idx="260">
                  <c:v>2.0329999999999999</c:v>
                </c:pt>
                <c:pt idx="261">
                  <c:v>2.0680000000000001</c:v>
                </c:pt>
                <c:pt idx="262">
                  <c:v>2.1</c:v>
                </c:pt>
                <c:pt idx="263">
                  <c:v>2.1309999999999998</c:v>
                </c:pt>
                <c:pt idx="264">
                  <c:v>2.157</c:v>
                </c:pt>
                <c:pt idx="265">
                  <c:v>2.1869999999999998</c:v>
                </c:pt>
                <c:pt idx="266">
                  <c:v>2.214</c:v>
                </c:pt>
                <c:pt idx="267">
                  <c:v>2.2429999999999999</c:v>
                </c:pt>
                <c:pt idx="268">
                  <c:v>2.2759999999999998</c:v>
                </c:pt>
                <c:pt idx="269">
                  <c:v>2.3140000000000001</c:v>
                </c:pt>
                <c:pt idx="270">
                  <c:v>2.3540000000000001</c:v>
                </c:pt>
                <c:pt idx="271">
                  <c:v>2.3919999999999999</c:v>
                </c:pt>
                <c:pt idx="272">
                  <c:v>2.4319999999999999</c:v>
                </c:pt>
                <c:pt idx="273">
                  <c:v>2.4790000000000001</c:v>
                </c:pt>
                <c:pt idx="274">
                  <c:v>2.5289999999999999</c:v>
                </c:pt>
                <c:pt idx="275">
                  <c:v>2.58</c:v>
                </c:pt>
                <c:pt idx="276">
                  <c:v>2.6379999999999999</c:v>
                </c:pt>
                <c:pt idx="277">
                  <c:v>2.6989999999999998</c:v>
                </c:pt>
                <c:pt idx="278">
                  <c:v>2.762</c:v>
                </c:pt>
                <c:pt idx="279">
                  <c:v>2.8239999999999998</c:v>
                </c:pt>
                <c:pt idx="280">
                  <c:v>2.8860000000000001</c:v>
                </c:pt>
                <c:pt idx="281">
                  <c:v>2.9470000000000001</c:v>
                </c:pt>
                <c:pt idx="282">
                  <c:v>3.0089999999999999</c:v>
                </c:pt>
                <c:pt idx="283">
                  <c:v>3.0739999999999998</c:v>
                </c:pt>
                <c:pt idx="284">
                  <c:v>3.1440000000000001</c:v>
                </c:pt>
                <c:pt idx="285">
                  <c:v>3.214</c:v>
                </c:pt>
                <c:pt idx="286">
                  <c:v>3.286</c:v>
                </c:pt>
                <c:pt idx="287">
                  <c:v>3.3610000000000002</c:v>
                </c:pt>
                <c:pt idx="288">
                  <c:v>3.4359999999999999</c:v>
                </c:pt>
                <c:pt idx="289">
                  <c:v>3.5049999999999999</c:v>
                </c:pt>
                <c:pt idx="290">
                  <c:v>3.577</c:v>
                </c:pt>
                <c:pt idx="291">
                  <c:v>3.6589999999999998</c:v>
                </c:pt>
                <c:pt idx="292">
                  <c:v>3.7519999999999998</c:v>
                </c:pt>
                <c:pt idx="293">
                  <c:v>3.8460000000000001</c:v>
                </c:pt>
                <c:pt idx="294">
                  <c:v>3.9369999999999998</c:v>
                </c:pt>
                <c:pt idx="295">
                  <c:v>4.0250000000000004</c:v>
                </c:pt>
                <c:pt idx="296">
                  <c:v>4.1109999999999998</c:v>
                </c:pt>
                <c:pt idx="297">
                  <c:v>4.2</c:v>
                </c:pt>
                <c:pt idx="298">
                  <c:v>4.2949999999999999</c:v>
                </c:pt>
                <c:pt idx="299">
                  <c:v>4.4059999999999997</c:v>
                </c:pt>
                <c:pt idx="300">
                  <c:v>4.5339999999999998</c:v>
                </c:pt>
                <c:pt idx="301">
                  <c:v>4.6760000000000002</c:v>
                </c:pt>
                <c:pt idx="302">
                  <c:v>4.8250000000000002</c:v>
                </c:pt>
                <c:pt idx="303">
                  <c:v>4.984</c:v>
                </c:pt>
                <c:pt idx="304">
                  <c:v>5.1529999999999996</c:v>
                </c:pt>
                <c:pt idx="305">
                  <c:v>5.3319999999999999</c:v>
                </c:pt>
                <c:pt idx="306">
                  <c:v>5.51</c:v>
                </c:pt>
                <c:pt idx="307">
                  <c:v>5.6890000000000001</c:v>
                </c:pt>
                <c:pt idx="308">
                  <c:v>5.8719999999999999</c:v>
                </c:pt>
                <c:pt idx="309">
                  <c:v>6.0609999999999999</c:v>
                </c:pt>
                <c:pt idx="310">
                  <c:v>6.2519999999999998</c:v>
                </c:pt>
                <c:pt idx="311">
                  <c:v>6.4409999999999998</c:v>
                </c:pt>
                <c:pt idx="312">
                  <c:v>6.6550000000000002</c:v>
                </c:pt>
                <c:pt idx="313">
                  <c:v>6.88</c:v>
                </c:pt>
                <c:pt idx="314">
                  <c:v>7.109</c:v>
                </c:pt>
                <c:pt idx="315">
                  <c:v>7.3540000000000001</c:v>
                </c:pt>
                <c:pt idx="316">
                  <c:v>7.6260000000000003</c:v>
                </c:pt>
                <c:pt idx="317">
                  <c:v>7.9029999999999996</c:v>
                </c:pt>
                <c:pt idx="318">
                  <c:v>8.1790000000000003</c:v>
                </c:pt>
                <c:pt idx="319">
                  <c:v>8.4719999999999995</c:v>
                </c:pt>
                <c:pt idx="320">
                  <c:v>8.7609999999999992</c:v>
                </c:pt>
                <c:pt idx="321">
                  <c:v>9.0630000000000006</c:v>
                </c:pt>
                <c:pt idx="322">
                  <c:v>9.3889999999999993</c:v>
                </c:pt>
                <c:pt idx="323">
                  <c:v>9.7469999999999999</c:v>
                </c:pt>
                <c:pt idx="324">
                  <c:v>10.103999999999999</c:v>
                </c:pt>
                <c:pt idx="325">
                  <c:v>10.5</c:v>
                </c:pt>
                <c:pt idx="326">
                  <c:v>10.914999999999999</c:v>
                </c:pt>
                <c:pt idx="327">
                  <c:v>11.352</c:v>
                </c:pt>
                <c:pt idx="328">
                  <c:v>11.789</c:v>
                </c:pt>
                <c:pt idx="329">
                  <c:v>12.263</c:v>
                </c:pt>
                <c:pt idx="330">
                  <c:v>12.742000000000001</c:v>
                </c:pt>
                <c:pt idx="331">
                  <c:v>13.244999999999999</c:v>
                </c:pt>
                <c:pt idx="332">
                  <c:v>13.757999999999999</c:v>
                </c:pt>
                <c:pt idx="333">
                  <c:v>14.304</c:v>
                </c:pt>
                <c:pt idx="334">
                  <c:v>14.846</c:v>
                </c:pt>
                <c:pt idx="335">
                  <c:v>15.417</c:v>
                </c:pt>
                <c:pt idx="336">
                  <c:v>15.999000000000001</c:v>
                </c:pt>
                <c:pt idx="337">
                  <c:v>16.606999999999999</c:v>
                </c:pt>
                <c:pt idx="338">
                  <c:v>17.222999999999999</c:v>
                </c:pt>
                <c:pt idx="339">
                  <c:v>17.881</c:v>
                </c:pt>
                <c:pt idx="340">
                  <c:v>18.556000000000001</c:v>
                </c:pt>
                <c:pt idx="341">
                  <c:v>19.239000000000001</c:v>
                </c:pt>
                <c:pt idx="342">
                  <c:v>19.95</c:v>
                </c:pt>
                <c:pt idx="343">
                  <c:v>20.648</c:v>
                </c:pt>
                <c:pt idx="344">
                  <c:v>21.347000000000001</c:v>
                </c:pt>
                <c:pt idx="345">
                  <c:v>22.042999999999999</c:v>
                </c:pt>
                <c:pt idx="346">
                  <c:v>22.716999999999999</c:v>
                </c:pt>
                <c:pt idx="347">
                  <c:v>23.393000000000001</c:v>
                </c:pt>
                <c:pt idx="348">
                  <c:v>24.065999999999999</c:v>
                </c:pt>
                <c:pt idx="349">
                  <c:v>24.719000000000001</c:v>
                </c:pt>
                <c:pt idx="350">
                  <c:v>25.36</c:v>
                </c:pt>
                <c:pt idx="351">
                  <c:v>25.998000000000001</c:v>
                </c:pt>
                <c:pt idx="352">
                  <c:v>26.623000000000001</c:v>
                </c:pt>
                <c:pt idx="353">
                  <c:v>27.242000000000001</c:v>
                </c:pt>
                <c:pt idx="354">
                  <c:v>27.922000000000001</c:v>
                </c:pt>
                <c:pt idx="355">
                  <c:v>28.664999999999999</c:v>
                </c:pt>
                <c:pt idx="356">
                  <c:v>29.521000000000001</c:v>
                </c:pt>
                <c:pt idx="357">
                  <c:v>30.542000000000002</c:v>
                </c:pt>
                <c:pt idx="358">
                  <c:v>31.747</c:v>
                </c:pt>
                <c:pt idx="359">
                  <c:v>33.177999999999997</c:v>
                </c:pt>
                <c:pt idx="360">
                  <c:v>34.868000000000002</c:v>
                </c:pt>
                <c:pt idx="361">
                  <c:v>36.817</c:v>
                </c:pt>
                <c:pt idx="362">
                  <c:v>39.026000000000003</c:v>
                </c:pt>
                <c:pt idx="363">
                  <c:v>41.481000000000002</c:v>
                </c:pt>
                <c:pt idx="364">
                  <c:v>44.128999999999998</c:v>
                </c:pt>
                <c:pt idx="365">
                  <c:v>46.926000000000002</c:v>
                </c:pt>
                <c:pt idx="366">
                  <c:v>49.808</c:v>
                </c:pt>
                <c:pt idx="367">
                  <c:v>52.720999999999997</c:v>
                </c:pt>
                <c:pt idx="368">
                  <c:v>55.582999999999998</c:v>
                </c:pt>
                <c:pt idx="369">
                  <c:v>58.325000000000003</c:v>
                </c:pt>
                <c:pt idx="370">
                  <c:v>60.874000000000002</c:v>
                </c:pt>
                <c:pt idx="371">
                  <c:v>63.152000000000001</c:v>
                </c:pt>
                <c:pt idx="372">
                  <c:v>65.103999999999999</c:v>
                </c:pt>
                <c:pt idx="373">
                  <c:v>66.680000000000007</c:v>
                </c:pt>
                <c:pt idx="374">
                  <c:v>67.867999999999995</c:v>
                </c:pt>
                <c:pt idx="375">
                  <c:v>68.641999999999996</c:v>
                </c:pt>
                <c:pt idx="376">
                  <c:v>69.027000000000001</c:v>
                </c:pt>
                <c:pt idx="377">
                  <c:v>69.034999999999997</c:v>
                </c:pt>
                <c:pt idx="378">
                  <c:v>68.667000000000002</c:v>
                </c:pt>
                <c:pt idx="379">
                  <c:v>68.010000000000005</c:v>
                </c:pt>
                <c:pt idx="380">
                  <c:v>67.063999999999993</c:v>
                </c:pt>
                <c:pt idx="381">
                  <c:v>65.831000000000003</c:v>
                </c:pt>
                <c:pt idx="382">
                  <c:v>64.448999999999998</c:v>
                </c:pt>
                <c:pt idx="383">
                  <c:v>62.898000000000003</c:v>
                </c:pt>
                <c:pt idx="384">
                  <c:v>61.209000000000003</c:v>
                </c:pt>
                <c:pt idx="385">
                  <c:v>59.466999999999999</c:v>
                </c:pt>
                <c:pt idx="386">
                  <c:v>57.661000000000001</c:v>
                </c:pt>
                <c:pt idx="387">
                  <c:v>55.841000000000001</c:v>
                </c:pt>
                <c:pt idx="388">
                  <c:v>54.012</c:v>
                </c:pt>
                <c:pt idx="389">
                  <c:v>52.206000000000003</c:v>
                </c:pt>
                <c:pt idx="390">
                  <c:v>50.414000000000001</c:v>
                </c:pt>
                <c:pt idx="391">
                  <c:v>48.655999999999999</c:v>
                </c:pt>
                <c:pt idx="392">
                  <c:v>46.951999999999998</c:v>
                </c:pt>
                <c:pt idx="393">
                  <c:v>45.287999999999997</c:v>
                </c:pt>
                <c:pt idx="394">
                  <c:v>43.677999999999997</c:v>
                </c:pt>
                <c:pt idx="395">
                  <c:v>42.11</c:v>
                </c:pt>
                <c:pt idx="396">
                  <c:v>40.597999999999999</c:v>
                </c:pt>
                <c:pt idx="397">
                  <c:v>39.137999999999998</c:v>
                </c:pt>
                <c:pt idx="398">
                  <c:v>37.722000000000001</c:v>
                </c:pt>
                <c:pt idx="399">
                  <c:v>36.378</c:v>
                </c:pt>
                <c:pt idx="400">
                  <c:v>35.088000000000001</c:v>
                </c:pt>
                <c:pt idx="401">
                  <c:v>33.854999999999997</c:v>
                </c:pt>
                <c:pt idx="402">
                  <c:v>32.68</c:v>
                </c:pt>
                <c:pt idx="403">
                  <c:v>31.547999999999998</c:v>
                </c:pt>
                <c:pt idx="404">
                  <c:v>30.478000000000002</c:v>
                </c:pt>
                <c:pt idx="405">
                  <c:v>29.446999999999999</c:v>
                </c:pt>
                <c:pt idx="406">
                  <c:v>28.466999999999999</c:v>
                </c:pt>
                <c:pt idx="407">
                  <c:v>27.524999999999999</c:v>
                </c:pt>
                <c:pt idx="408">
                  <c:v>26.616</c:v>
                </c:pt>
                <c:pt idx="409">
                  <c:v>25.753</c:v>
                </c:pt>
                <c:pt idx="410">
                  <c:v>24.920999999999999</c:v>
                </c:pt>
                <c:pt idx="411">
                  <c:v>24.132000000000001</c:v>
                </c:pt>
                <c:pt idx="412">
                  <c:v>23.369</c:v>
                </c:pt>
                <c:pt idx="413">
                  <c:v>22.640999999999998</c:v>
                </c:pt>
                <c:pt idx="414">
                  <c:v>21.948</c:v>
                </c:pt>
                <c:pt idx="415">
                  <c:v>21.280999999999999</c:v>
                </c:pt>
                <c:pt idx="416">
                  <c:v>20.65</c:v>
                </c:pt>
                <c:pt idx="417">
                  <c:v>20.047000000000001</c:v>
                </c:pt>
                <c:pt idx="418">
                  <c:v>19.48</c:v>
                </c:pt>
                <c:pt idx="419">
                  <c:v>18.934999999999999</c:v>
                </c:pt>
                <c:pt idx="420">
                  <c:v>18.405999999999999</c:v>
                </c:pt>
                <c:pt idx="421">
                  <c:v>17.896000000000001</c:v>
                </c:pt>
                <c:pt idx="422">
                  <c:v>17.405000000000001</c:v>
                </c:pt>
                <c:pt idx="423">
                  <c:v>16.934000000000001</c:v>
                </c:pt>
                <c:pt idx="424">
                  <c:v>16.481000000000002</c:v>
                </c:pt>
                <c:pt idx="425">
                  <c:v>16.045999999999999</c:v>
                </c:pt>
                <c:pt idx="426">
                  <c:v>15.634</c:v>
                </c:pt>
                <c:pt idx="427">
                  <c:v>15.237</c:v>
                </c:pt>
                <c:pt idx="428">
                  <c:v>14.86</c:v>
                </c:pt>
                <c:pt idx="429">
                  <c:v>14.493</c:v>
                </c:pt>
                <c:pt idx="430">
                  <c:v>14.146000000000001</c:v>
                </c:pt>
                <c:pt idx="431">
                  <c:v>13.818</c:v>
                </c:pt>
                <c:pt idx="432">
                  <c:v>13.507</c:v>
                </c:pt>
                <c:pt idx="433">
                  <c:v>13.206</c:v>
                </c:pt>
                <c:pt idx="434">
                  <c:v>12.914</c:v>
                </c:pt>
                <c:pt idx="435">
                  <c:v>12.635</c:v>
                </c:pt>
                <c:pt idx="436">
                  <c:v>12.365</c:v>
                </c:pt>
                <c:pt idx="437">
                  <c:v>12.105</c:v>
                </c:pt>
                <c:pt idx="438">
                  <c:v>11.852</c:v>
                </c:pt>
                <c:pt idx="439">
                  <c:v>11.606</c:v>
                </c:pt>
                <c:pt idx="440">
                  <c:v>11.367000000000001</c:v>
                </c:pt>
                <c:pt idx="441">
                  <c:v>11.135999999999999</c:v>
                </c:pt>
                <c:pt idx="442">
                  <c:v>10.913</c:v>
                </c:pt>
                <c:pt idx="443">
                  <c:v>10.696</c:v>
                </c:pt>
                <c:pt idx="444">
                  <c:v>10.488</c:v>
                </c:pt>
                <c:pt idx="445">
                  <c:v>10.29</c:v>
                </c:pt>
                <c:pt idx="446">
                  <c:v>10.1</c:v>
                </c:pt>
                <c:pt idx="447">
                  <c:v>9.9160000000000004</c:v>
                </c:pt>
                <c:pt idx="448">
                  <c:v>9.7420000000000009</c:v>
                </c:pt>
                <c:pt idx="449">
                  <c:v>9.5690000000000008</c:v>
                </c:pt>
                <c:pt idx="450">
                  <c:v>9.4039999999999999</c:v>
                </c:pt>
                <c:pt idx="451">
                  <c:v>9.2430000000000003</c:v>
                </c:pt>
                <c:pt idx="452">
                  <c:v>9.0869999999999997</c:v>
                </c:pt>
                <c:pt idx="453">
                  <c:v>8.9369999999999994</c:v>
                </c:pt>
                <c:pt idx="454">
                  <c:v>8.7899999999999991</c:v>
                </c:pt>
                <c:pt idx="455">
                  <c:v>8.6470000000000002</c:v>
                </c:pt>
                <c:pt idx="456">
                  <c:v>8.51</c:v>
                </c:pt>
                <c:pt idx="457">
                  <c:v>8.3789999999999996</c:v>
                </c:pt>
                <c:pt idx="458">
                  <c:v>8.2550000000000008</c:v>
                </c:pt>
                <c:pt idx="459">
                  <c:v>8.1340000000000003</c:v>
                </c:pt>
                <c:pt idx="460">
                  <c:v>8.0250000000000004</c:v>
                </c:pt>
                <c:pt idx="461">
                  <c:v>7.9210000000000003</c:v>
                </c:pt>
                <c:pt idx="462">
                  <c:v>7.819</c:v>
                </c:pt>
                <c:pt idx="463">
                  <c:v>7.7220000000000004</c:v>
                </c:pt>
                <c:pt idx="464">
                  <c:v>7.6239999999999997</c:v>
                </c:pt>
                <c:pt idx="465">
                  <c:v>7.5170000000000003</c:v>
                </c:pt>
                <c:pt idx="466">
                  <c:v>7.4180000000000001</c:v>
                </c:pt>
                <c:pt idx="467">
                  <c:v>7.3250000000000002</c:v>
                </c:pt>
                <c:pt idx="468">
                  <c:v>7.234</c:v>
                </c:pt>
                <c:pt idx="469">
                  <c:v>7.1459999999999999</c:v>
                </c:pt>
                <c:pt idx="470">
                  <c:v>7.0720000000000001</c:v>
                </c:pt>
                <c:pt idx="471">
                  <c:v>6.9960000000000004</c:v>
                </c:pt>
                <c:pt idx="472">
                  <c:v>6.9210000000000003</c:v>
                </c:pt>
                <c:pt idx="473">
                  <c:v>6.8630000000000004</c:v>
                </c:pt>
                <c:pt idx="474">
                  <c:v>6.8010000000000002</c:v>
                </c:pt>
                <c:pt idx="475">
                  <c:v>6.7220000000000004</c:v>
                </c:pt>
                <c:pt idx="476">
                  <c:v>6.6479999999999997</c:v>
                </c:pt>
                <c:pt idx="477">
                  <c:v>6.5720000000000001</c:v>
                </c:pt>
                <c:pt idx="478">
                  <c:v>6.49</c:v>
                </c:pt>
                <c:pt idx="479">
                  <c:v>6.4180000000000001</c:v>
                </c:pt>
                <c:pt idx="480">
                  <c:v>6.3490000000000002</c:v>
                </c:pt>
                <c:pt idx="481">
                  <c:v>6.2880000000000003</c:v>
                </c:pt>
                <c:pt idx="482">
                  <c:v>6.2329999999999997</c:v>
                </c:pt>
                <c:pt idx="483">
                  <c:v>6.1719999999999997</c:v>
                </c:pt>
                <c:pt idx="484">
                  <c:v>6.1189999999999998</c:v>
                </c:pt>
                <c:pt idx="485">
                  <c:v>6.0750000000000002</c:v>
                </c:pt>
                <c:pt idx="486">
                  <c:v>6.0229999999999997</c:v>
                </c:pt>
                <c:pt idx="487">
                  <c:v>5.9649999999999999</c:v>
                </c:pt>
                <c:pt idx="488">
                  <c:v>5.907</c:v>
                </c:pt>
                <c:pt idx="489">
                  <c:v>5.8440000000000003</c:v>
                </c:pt>
                <c:pt idx="490">
                  <c:v>5.7850000000000001</c:v>
                </c:pt>
                <c:pt idx="491">
                  <c:v>5.7240000000000002</c:v>
                </c:pt>
                <c:pt idx="492">
                  <c:v>5.6630000000000003</c:v>
                </c:pt>
                <c:pt idx="493">
                  <c:v>5.6130000000000004</c:v>
                </c:pt>
                <c:pt idx="494">
                  <c:v>5.5659999999999998</c:v>
                </c:pt>
                <c:pt idx="495">
                  <c:v>5.5220000000000002</c:v>
                </c:pt>
                <c:pt idx="496">
                  <c:v>5.484</c:v>
                </c:pt>
                <c:pt idx="497">
                  <c:v>5.4530000000000003</c:v>
                </c:pt>
                <c:pt idx="498">
                  <c:v>5.4189999999999996</c:v>
                </c:pt>
                <c:pt idx="499">
                  <c:v>5.3819999999999997</c:v>
                </c:pt>
                <c:pt idx="500">
                  <c:v>5.3470000000000004</c:v>
                </c:pt>
                <c:pt idx="501">
                  <c:v>5.31</c:v>
                </c:pt>
                <c:pt idx="502">
                  <c:v>5.2640000000000002</c:v>
                </c:pt>
                <c:pt idx="503">
                  <c:v>5.22</c:v>
                </c:pt>
                <c:pt idx="504">
                  <c:v>5.17</c:v>
                </c:pt>
                <c:pt idx="505">
                  <c:v>5.1159999999999997</c:v>
                </c:pt>
                <c:pt idx="506">
                  <c:v>5.077</c:v>
                </c:pt>
                <c:pt idx="507">
                  <c:v>5.0279999999999996</c:v>
                </c:pt>
                <c:pt idx="508">
                  <c:v>4.97</c:v>
                </c:pt>
                <c:pt idx="509">
                  <c:v>4.9210000000000003</c:v>
                </c:pt>
                <c:pt idx="510">
                  <c:v>4.8710000000000004</c:v>
                </c:pt>
                <c:pt idx="511">
                  <c:v>4.819</c:v>
                </c:pt>
                <c:pt idx="512">
                  <c:v>4.7709999999999999</c:v>
                </c:pt>
                <c:pt idx="513">
                  <c:v>4.7160000000000002</c:v>
                </c:pt>
                <c:pt idx="514">
                  <c:v>4.6479999999999997</c:v>
                </c:pt>
                <c:pt idx="515">
                  <c:v>4.5780000000000003</c:v>
                </c:pt>
                <c:pt idx="516">
                  <c:v>4.5060000000000002</c:v>
                </c:pt>
                <c:pt idx="517">
                  <c:v>4.4260000000000002</c:v>
                </c:pt>
                <c:pt idx="518">
                  <c:v>4.3529999999999998</c:v>
                </c:pt>
                <c:pt idx="519">
                  <c:v>4.2830000000000004</c:v>
                </c:pt>
                <c:pt idx="520">
                  <c:v>4.2140000000000004</c:v>
                </c:pt>
                <c:pt idx="521">
                  <c:v>4.1449999999999996</c:v>
                </c:pt>
                <c:pt idx="522">
                  <c:v>4.0780000000000003</c:v>
                </c:pt>
                <c:pt idx="523">
                  <c:v>4.0129999999999999</c:v>
                </c:pt>
                <c:pt idx="524">
                  <c:v>3.9470000000000001</c:v>
                </c:pt>
                <c:pt idx="525">
                  <c:v>3.879</c:v>
                </c:pt>
                <c:pt idx="526">
                  <c:v>3.8050000000000002</c:v>
                </c:pt>
                <c:pt idx="527">
                  <c:v>3.734</c:v>
                </c:pt>
                <c:pt idx="528">
                  <c:v>3.6560000000000001</c:v>
                </c:pt>
                <c:pt idx="529">
                  <c:v>3.5760000000000001</c:v>
                </c:pt>
                <c:pt idx="530">
                  <c:v>3.4910000000000001</c:v>
                </c:pt>
                <c:pt idx="531">
                  <c:v>3.4009999999999998</c:v>
                </c:pt>
                <c:pt idx="532">
                  <c:v>3.3140000000000001</c:v>
                </c:pt>
                <c:pt idx="533">
                  <c:v>3.2269999999999999</c:v>
                </c:pt>
                <c:pt idx="534">
                  <c:v>3.1469999999999998</c:v>
                </c:pt>
                <c:pt idx="535">
                  <c:v>3.0830000000000002</c:v>
                </c:pt>
                <c:pt idx="536">
                  <c:v>3.0190000000000001</c:v>
                </c:pt>
                <c:pt idx="537">
                  <c:v>2.9580000000000002</c:v>
                </c:pt>
                <c:pt idx="538">
                  <c:v>2.891</c:v>
                </c:pt>
                <c:pt idx="539">
                  <c:v>2.819</c:v>
                </c:pt>
                <c:pt idx="540">
                  <c:v>2.7469999999999999</c:v>
                </c:pt>
                <c:pt idx="541">
                  <c:v>2.6739999999999999</c:v>
                </c:pt>
                <c:pt idx="542">
                  <c:v>2.61</c:v>
                </c:pt>
                <c:pt idx="543">
                  <c:v>2.5539999999999998</c:v>
                </c:pt>
                <c:pt idx="544">
                  <c:v>2.5</c:v>
                </c:pt>
                <c:pt idx="545">
                  <c:v>2.4390000000000001</c:v>
                </c:pt>
                <c:pt idx="546">
                  <c:v>2.3780000000000001</c:v>
                </c:pt>
                <c:pt idx="547">
                  <c:v>2.3159999999999998</c:v>
                </c:pt>
                <c:pt idx="548">
                  <c:v>2.2559999999999998</c:v>
                </c:pt>
                <c:pt idx="549">
                  <c:v>2.1920000000000002</c:v>
                </c:pt>
                <c:pt idx="550">
                  <c:v>2.1259999999999999</c:v>
                </c:pt>
                <c:pt idx="551">
                  <c:v>2.0640000000000001</c:v>
                </c:pt>
                <c:pt idx="552">
                  <c:v>2.0030000000000001</c:v>
                </c:pt>
                <c:pt idx="553">
                  <c:v>1.946</c:v>
                </c:pt>
                <c:pt idx="554">
                  <c:v>1.8939999999999999</c:v>
                </c:pt>
                <c:pt idx="555">
                  <c:v>1.8480000000000001</c:v>
                </c:pt>
                <c:pt idx="556">
                  <c:v>1.8029999999999999</c:v>
                </c:pt>
                <c:pt idx="557">
                  <c:v>1.7629999999999999</c:v>
                </c:pt>
                <c:pt idx="558">
                  <c:v>1.7330000000000001</c:v>
                </c:pt>
                <c:pt idx="559">
                  <c:v>1.712</c:v>
                </c:pt>
                <c:pt idx="560">
                  <c:v>1.6930000000000001</c:v>
                </c:pt>
                <c:pt idx="561">
                  <c:v>1.68</c:v>
                </c:pt>
                <c:pt idx="562">
                  <c:v>1.6659999999999999</c:v>
                </c:pt>
                <c:pt idx="563">
                  <c:v>1.6479999999999999</c:v>
                </c:pt>
                <c:pt idx="564">
                  <c:v>1.623</c:v>
                </c:pt>
                <c:pt idx="565">
                  <c:v>1.5940000000000001</c:v>
                </c:pt>
                <c:pt idx="566">
                  <c:v>1.5640000000000001</c:v>
                </c:pt>
                <c:pt idx="567">
                  <c:v>1.5309999999999999</c:v>
                </c:pt>
                <c:pt idx="568">
                  <c:v>1.4990000000000001</c:v>
                </c:pt>
                <c:pt idx="569">
                  <c:v>1.4710000000000001</c:v>
                </c:pt>
                <c:pt idx="570">
                  <c:v>1.448</c:v>
                </c:pt>
                <c:pt idx="571">
                  <c:v>1.413</c:v>
                </c:pt>
                <c:pt idx="572">
                  <c:v>1.371</c:v>
                </c:pt>
                <c:pt idx="573">
                  <c:v>1.343</c:v>
                </c:pt>
                <c:pt idx="574">
                  <c:v>1.319</c:v>
                </c:pt>
                <c:pt idx="575">
                  <c:v>1.2949999999999999</c:v>
                </c:pt>
                <c:pt idx="576">
                  <c:v>1.278</c:v>
                </c:pt>
                <c:pt idx="577">
                  <c:v>1.2689999999999999</c:v>
                </c:pt>
                <c:pt idx="578">
                  <c:v>1.258</c:v>
                </c:pt>
                <c:pt idx="579">
                  <c:v>1.2390000000000001</c:v>
                </c:pt>
                <c:pt idx="580">
                  <c:v>1.2230000000000001</c:v>
                </c:pt>
                <c:pt idx="581">
                  <c:v>1.2190000000000001</c:v>
                </c:pt>
                <c:pt idx="582">
                  <c:v>1.216</c:v>
                </c:pt>
                <c:pt idx="583">
                  <c:v>1.218</c:v>
                </c:pt>
                <c:pt idx="584">
                  <c:v>1.2190000000000001</c:v>
                </c:pt>
                <c:pt idx="585">
                  <c:v>1.2150000000000001</c:v>
                </c:pt>
                <c:pt idx="586">
                  <c:v>1.204</c:v>
                </c:pt>
                <c:pt idx="587">
                  <c:v>1.1859999999999999</c:v>
                </c:pt>
                <c:pt idx="588">
                  <c:v>1.167</c:v>
                </c:pt>
                <c:pt idx="589">
                  <c:v>1.1439999999999999</c:v>
                </c:pt>
                <c:pt idx="590">
                  <c:v>1.115</c:v>
                </c:pt>
                <c:pt idx="591">
                  <c:v>1.0860000000000001</c:v>
                </c:pt>
                <c:pt idx="592">
                  <c:v>1.0740000000000001</c:v>
                </c:pt>
                <c:pt idx="593">
                  <c:v>1.0629999999999999</c:v>
                </c:pt>
                <c:pt idx="594">
                  <c:v>1.0589999999999999</c:v>
                </c:pt>
                <c:pt idx="595">
                  <c:v>1.06</c:v>
                </c:pt>
                <c:pt idx="596">
                  <c:v>1.0569999999999999</c:v>
                </c:pt>
                <c:pt idx="597">
                  <c:v>1.052</c:v>
                </c:pt>
                <c:pt idx="598">
                  <c:v>1.0549999999999999</c:v>
                </c:pt>
                <c:pt idx="599">
                  <c:v>1.0580000000000001</c:v>
                </c:pt>
                <c:pt idx="600">
                  <c:v>1.0569999999999999</c:v>
                </c:pt>
                <c:pt idx="601">
                  <c:v>1.054</c:v>
                </c:pt>
                <c:pt idx="602">
                  <c:v>1.056</c:v>
                </c:pt>
                <c:pt idx="603">
                  <c:v>1.0569999999999999</c:v>
                </c:pt>
                <c:pt idx="604">
                  <c:v>1.0549999999999999</c:v>
                </c:pt>
                <c:pt idx="605">
                  <c:v>1.054</c:v>
                </c:pt>
                <c:pt idx="606">
                  <c:v>1.0589999999999999</c:v>
                </c:pt>
                <c:pt idx="607">
                  <c:v>1.06</c:v>
                </c:pt>
                <c:pt idx="608">
                  <c:v>1.0609999999999999</c:v>
                </c:pt>
                <c:pt idx="609">
                  <c:v>1.069</c:v>
                </c:pt>
                <c:pt idx="610">
                  <c:v>1.077</c:v>
                </c:pt>
                <c:pt idx="611">
                  <c:v>1.085</c:v>
                </c:pt>
                <c:pt idx="612">
                  <c:v>1.089</c:v>
                </c:pt>
                <c:pt idx="613">
                  <c:v>1.097</c:v>
                </c:pt>
                <c:pt idx="614">
                  <c:v>1.105</c:v>
                </c:pt>
                <c:pt idx="615">
                  <c:v>1.1140000000000001</c:v>
                </c:pt>
                <c:pt idx="616">
                  <c:v>1.125</c:v>
                </c:pt>
                <c:pt idx="617">
                  <c:v>1.127</c:v>
                </c:pt>
                <c:pt idx="618">
                  <c:v>1.1299999999999999</c:v>
                </c:pt>
                <c:pt idx="619">
                  <c:v>1.131</c:v>
                </c:pt>
                <c:pt idx="620">
                  <c:v>1.1339999999999999</c:v>
                </c:pt>
                <c:pt idx="621">
                  <c:v>1.1379999999999999</c:v>
                </c:pt>
                <c:pt idx="622">
                  <c:v>1.143</c:v>
                </c:pt>
                <c:pt idx="623">
                  <c:v>1.151</c:v>
                </c:pt>
                <c:pt idx="624">
                  <c:v>1.159</c:v>
                </c:pt>
                <c:pt idx="625">
                  <c:v>1.1679999999999999</c:v>
                </c:pt>
                <c:pt idx="626">
                  <c:v>1.1759999999999999</c:v>
                </c:pt>
                <c:pt idx="627">
                  <c:v>1.1819999999999999</c:v>
                </c:pt>
                <c:pt idx="628">
                  <c:v>1.1879999999999999</c:v>
                </c:pt>
                <c:pt idx="629">
                  <c:v>1.1930000000000001</c:v>
                </c:pt>
                <c:pt idx="630">
                  <c:v>1.1970000000000001</c:v>
                </c:pt>
                <c:pt idx="631">
                  <c:v>1.198</c:v>
                </c:pt>
                <c:pt idx="632">
                  <c:v>1.198</c:v>
                </c:pt>
                <c:pt idx="633">
                  <c:v>1.196</c:v>
                </c:pt>
                <c:pt idx="634">
                  <c:v>1.1930000000000001</c:v>
                </c:pt>
                <c:pt idx="635">
                  <c:v>1.194</c:v>
                </c:pt>
                <c:pt idx="636">
                  <c:v>1.1990000000000001</c:v>
                </c:pt>
                <c:pt idx="637">
                  <c:v>1.2010000000000001</c:v>
                </c:pt>
                <c:pt idx="638">
                  <c:v>1.204</c:v>
                </c:pt>
                <c:pt idx="639">
                  <c:v>1.204</c:v>
                </c:pt>
                <c:pt idx="640">
                  <c:v>1.204</c:v>
                </c:pt>
                <c:pt idx="641">
                  <c:v>1.2010000000000001</c:v>
                </c:pt>
                <c:pt idx="642">
                  <c:v>1.2</c:v>
                </c:pt>
                <c:pt idx="643">
                  <c:v>1.2</c:v>
                </c:pt>
                <c:pt idx="644">
                  <c:v>1.202</c:v>
                </c:pt>
                <c:pt idx="645">
                  <c:v>1.198</c:v>
                </c:pt>
                <c:pt idx="646">
                  <c:v>1.194</c:v>
                </c:pt>
                <c:pt idx="647">
                  <c:v>1.1930000000000001</c:v>
                </c:pt>
                <c:pt idx="648">
                  <c:v>1.1890000000000001</c:v>
                </c:pt>
                <c:pt idx="649">
                  <c:v>1.1839999999999999</c:v>
                </c:pt>
                <c:pt idx="650">
                  <c:v>1.1779999999999999</c:v>
                </c:pt>
                <c:pt idx="651">
                  <c:v>1.173</c:v>
                </c:pt>
                <c:pt idx="652">
                  <c:v>1.165</c:v>
                </c:pt>
                <c:pt idx="653">
                  <c:v>1.155</c:v>
                </c:pt>
                <c:pt idx="654">
                  <c:v>1.1439999999999999</c:v>
                </c:pt>
                <c:pt idx="655">
                  <c:v>1.1359999999999999</c:v>
                </c:pt>
                <c:pt idx="656">
                  <c:v>1.129</c:v>
                </c:pt>
                <c:pt idx="657">
                  <c:v>1.121</c:v>
                </c:pt>
                <c:pt idx="658">
                  <c:v>1.119</c:v>
                </c:pt>
                <c:pt idx="659">
                  <c:v>1.119</c:v>
                </c:pt>
                <c:pt idx="660">
                  <c:v>1.1160000000000001</c:v>
                </c:pt>
                <c:pt idx="661">
                  <c:v>1.119</c:v>
                </c:pt>
                <c:pt idx="662">
                  <c:v>1.119</c:v>
                </c:pt>
                <c:pt idx="663">
                  <c:v>1.1160000000000001</c:v>
                </c:pt>
                <c:pt idx="664">
                  <c:v>1.119</c:v>
                </c:pt>
                <c:pt idx="665">
                  <c:v>1.113</c:v>
                </c:pt>
                <c:pt idx="666">
                  <c:v>1.099</c:v>
                </c:pt>
                <c:pt idx="667">
                  <c:v>1.091</c:v>
                </c:pt>
                <c:pt idx="668">
                  <c:v>1.075</c:v>
                </c:pt>
                <c:pt idx="669">
                  <c:v>1.06</c:v>
                </c:pt>
                <c:pt idx="670">
                  <c:v>1.0569999999999999</c:v>
                </c:pt>
                <c:pt idx="671">
                  <c:v>1.0489999999999999</c:v>
                </c:pt>
                <c:pt idx="672">
                  <c:v>1.0429999999999999</c:v>
                </c:pt>
                <c:pt idx="673">
                  <c:v>1.04</c:v>
                </c:pt>
                <c:pt idx="674">
                  <c:v>1.0329999999999999</c:v>
                </c:pt>
                <c:pt idx="675">
                  <c:v>1.024</c:v>
                </c:pt>
                <c:pt idx="676">
                  <c:v>1.0189999999999999</c:v>
                </c:pt>
                <c:pt idx="677">
                  <c:v>1.014</c:v>
                </c:pt>
                <c:pt idx="678">
                  <c:v>1.014</c:v>
                </c:pt>
                <c:pt idx="679">
                  <c:v>1.014</c:v>
                </c:pt>
                <c:pt idx="680">
                  <c:v>1.0169999999999999</c:v>
                </c:pt>
                <c:pt idx="681">
                  <c:v>1.0209999999999999</c:v>
                </c:pt>
                <c:pt idx="682">
                  <c:v>1.018</c:v>
                </c:pt>
                <c:pt idx="683">
                  <c:v>1.0089999999999999</c:v>
                </c:pt>
                <c:pt idx="684">
                  <c:v>0.995</c:v>
                </c:pt>
                <c:pt idx="685">
                  <c:v>0.98</c:v>
                </c:pt>
                <c:pt idx="686">
                  <c:v>0.97099999999999997</c:v>
                </c:pt>
                <c:pt idx="687">
                  <c:v>0.96299999999999997</c:v>
                </c:pt>
                <c:pt idx="688">
                  <c:v>0.96199999999999997</c:v>
                </c:pt>
                <c:pt idx="689">
                  <c:v>0.96399999999999997</c:v>
                </c:pt>
                <c:pt idx="690">
                  <c:v>0.96699999999999997</c:v>
                </c:pt>
                <c:pt idx="691">
                  <c:v>0.97299999999999998</c:v>
                </c:pt>
                <c:pt idx="692">
                  <c:v>0.98099999999999998</c:v>
                </c:pt>
                <c:pt idx="693">
                  <c:v>0.98499999999999999</c:v>
                </c:pt>
                <c:pt idx="694">
                  <c:v>0.98</c:v>
                </c:pt>
                <c:pt idx="695">
                  <c:v>0.98299999999999998</c:v>
                </c:pt>
                <c:pt idx="696">
                  <c:v>0.98299999999999998</c:v>
                </c:pt>
                <c:pt idx="697">
                  <c:v>0.98399999999999999</c:v>
                </c:pt>
                <c:pt idx="698">
                  <c:v>0.97699999999999998</c:v>
                </c:pt>
                <c:pt idx="699">
                  <c:v>0.96099999999999997</c:v>
                </c:pt>
                <c:pt idx="700">
                  <c:v>0.96499999999999997</c:v>
                </c:pt>
                <c:pt idx="701">
                  <c:v>0.96399999999999997</c:v>
                </c:pt>
                <c:pt idx="702">
                  <c:v>0.96499999999999997</c:v>
                </c:pt>
                <c:pt idx="703">
                  <c:v>0.99199999999999999</c:v>
                </c:pt>
                <c:pt idx="704">
                  <c:v>1.008</c:v>
                </c:pt>
                <c:pt idx="705">
                  <c:v>1.016</c:v>
                </c:pt>
                <c:pt idx="706">
                  <c:v>1.01</c:v>
                </c:pt>
                <c:pt idx="707">
                  <c:v>0.99399999999999999</c:v>
                </c:pt>
                <c:pt idx="708">
                  <c:v>0.99</c:v>
                </c:pt>
                <c:pt idx="709">
                  <c:v>0.98599999999999999</c:v>
                </c:pt>
                <c:pt idx="710">
                  <c:v>0.97399999999999998</c:v>
                </c:pt>
                <c:pt idx="711">
                  <c:v>0.96299999999999997</c:v>
                </c:pt>
                <c:pt idx="712">
                  <c:v>0.94699999999999995</c:v>
                </c:pt>
                <c:pt idx="713">
                  <c:v>0.94099999999999995</c:v>
                </c:pt>
                <c:pt idx="714">
                  <c:v>0.95099999999999996</c:v>
                </c:pt>
                <c:pt idx="715">
                  <c:v>0.96299999999999997</c:v>
                </c:pt>
                <c:pt idx="716">
                  <c:v>0.96499999999999997</c:v>
                </c:pt>
                <c:pt idx="717">
                  <c:v>0.95499999999999996</c:v>
                </c:pt>
                <c:pt idx="718">
                  <c:v>0.93500000000000005</c:v>
                </c:pt>
                <c:pt idx="719">
                  <c:v>0.91300000000000003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34E-498D-A2C0-D24B6A8AEEA1}"/>
            </c:ext>
          </c:extLst>
        </c:ser>
        <c:ser>
          <c:idx val="3"/>
          <c:order val="3"/>
          <c:tx>
            <c:v>3000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'Task One '!$C$3:$C$722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One '!$AB$3:$AB$722</c:f>
              <c:numCache>
                <c:formatCode>General</c:formatCode>
                <c:ptCount val="720"/>
                <c:pt idx="0">
                  <c:v>0.85</c:v>
                </c:pt>
                <c:pt idx="1">
                  <c:v>0.85</c:v>
                </c:pt>
                <c:pt idx="2">
                  <c:v>0.85199999999999998</c:v>
                </c:pt>
                <c:pt idx="3">
                  <c:v>0.85699999999999998</c:v>
                </c:pt>
                <c:pt idx="4">
                  <c:v>0.85899999999999999</c:v>
                </c:pt>
                <c:pt idx="5">
                  <c:v>0.86199999999999999</c:v>
                </c:pt>
                <c:pt idx="6">
                  <c:v>0.86499999999999999</c:v>
                </c:pt>
                <c:pt idx="7">
                  <c:v>0.85899999999999999</c:v>
                </c:pt>
                <c:pt idx="8">
                  <c:v>0.85699999999999998</c:v>
                </c:pt>
                <c:pt idx="9">
                  <c:v>0.85599999999999998</c:v>
                </c:pt>
                <c:pt idx="10">
                  <c:v>0.85199999999999998</c:v>
                </c:pt>
                <c:pt idx="11">
                  <c:v>0.85199999999999998</c:v>
                </c:pt>
                <c:pt idx="12">
                  <c:v>0.85599999999999998</c:v>
                </c:pt>
                <c:pt idx="13">
                  <c:v>0.86</c:v>
                </c:pt>
                <c:pt idx="14">
                  <c:v>0.86399999999999999</c:v>
                </c:pt>
                <c:pt idx="15">
                  <c:v>0.86799999999999999</c:v>
                </c:pt>
                <c:pt idx="16">
                  <c:v>0.86799999999999999</c:v>
                </c:pt>
                <c:pt idx="17">
                  <c:v>0.87</c:v>
                </c:pt>
                <c:pt idx="18">
                  <c:v>0.875</c:v>
                </c:pt>
                <c:pt idx="19">
                  <c:v>0.874</c:v>
                </c:pt>
                <c:pt idx="20">
                  <c:v>0.876</c:v>
                </c:pt>
                <c:pt idx="21">
                  <c:v>0.874</c:v>
                </c:pt>
                <c:pt idx="22">
                  <c:v>0.871</c:v>
                </c:pt>
                <c:pt idx="23">
                  <c:v>0.874</c:v>
                </c:pt>
                <c:pt idx="24">
                  <c:v>0.873</c:v>
                </c:pt>
                <c:pt idx="25">
                  <c:v>0.86899999999999999</c:v>
                </c:pt>
                <c:pt idx="26">
                  <c:v>0.87</c:v>
                </c:pt>
                <c:pt idx="27">
                  <c:v>0.86799999999999999</c:v>
                </c:pt>
                <c:pt idx="28">
                  <c:v>0.874</c:v>
                </c:pt>
                <c:pt idx="29">
                  <c:v>0.88100000000000001</c:v>
                </c:pt>
                <c:pt idx="30">
                  <c:v>0.88</c:v>
                </c:pt>
                <c:pt idx="31">
                  <c:v>0.879</c:v>
                </c:pt>
                <c:pt idx="32">
                  <c:v>0.877</c:v>
                </c:pt>
                <c:pt idx="33">
                  <c:v>0.86899999999999999</c:v>
                </c:pt>
                <c:pt idx="34">
                  <c:v>0.86299999999999999</c:v>
                </c:pt>
                <c:pt idx="35">
                  <c:v>0.86699999999999999</c:v>
                </c:pt>
                <c:pt idx="36">
                  <c:v>0.88200000000000001</c:v>
                </c:pt>
                <c:pt idx="37">
                  <c:v>0.86899999999999999</c:v>
                </c:pt>
                <c:pt idx="38">
                  <c:v>0.875</c:v>
                </c:pt>
                <c:pt idx="39">
                  <c:v>0.86899999999999999</c:v>
                </c:pt>
                <c:pt idx="40">
                  <c:v>0.86199999999999999</c:v>
                </c:pt>
                <c:pt idx="41">
                  <c:v>0.86599999999999999</c:v>
                </c:pt>
                <c:pt idx="42">
                  <c:v>0.86399999999999999</c:v>
                </c:pt>
                <c:pt idx="43">
                  <c:v>0.86399999999999999</c:v>
                </c:pt>
                <c:pt idx="44">
                  <c:v>0.86699999999999999</c:v>
                </c:pt>
                <c:pt idx="45">
                  <c:v>0.86499999999999999</c:v>
                </c:pt>
                <c:pt idx="46">
                  <c:v>0.875</c:v>
                </c:pt>
                <c:pt idx="47">
                  <c:v>0.87</c:v>
                </c:pt>
                <c:pt idx="48">
                  <c:v>0.88200000000000001</c:v>
                </c:pt>
                <c:pt idx="49">
                  <c:v>0.877</c:v>
                </c:pt>
                <c:pt idx="50">
                  <c:v>0.84</c:v>
                </c:pt>
                <c:pt idx="51">
                  <c:v>0.85</c:v>
                </c:pt>
                <c:pt idx="52">
                  <c:v>0.84799999999999998</c:v>
                </c:pt>
                <c:pt idx="53">
                  <c:v>0.85499999999999998</c:v>
                </c:pt>
                <c:pt idx="54">
                  <c:v>0.86299999999999999</c:v>
                </c:pt>
                <c:pt idx="55">
                  <c:v>0.872</c:v>
                </c:pt>
                <c:pt idx="56">
                  <c:v>0.87</c:v>
                </c:pt>
                <c:pt idx="57">
                  <c:v>0.876</c:v>
                </c:pt>
                <c:pt idx="58">
                  <c:v>0.88300000000000001</c:v>
                </c:pt>
                <c:pt idx="59">
                  <c:v>0.88400000000000001</c:v>
                </c:pt>
                <c:pt idx="60">
                  <c:v>0.89600000000000002</c:v>
                </c:pt>
                <c:pt idx="61">
                  <c:v>0.88900000000000001</c:v>
                </c:pt>
                <c:pt idx="62">
                  <c:v>0.88600000000000001</c:v>
                </c:pt>
                <c:pt idx="63">
                  <c:v>0.90300000000000002</c:v>
                </c:pt>
                <c:pt idx="64">
                  <c:v>0.91500000000000004</c:v>
                </c:pt>
                <c:pt idx="65">
                  <c:v>0.92400000000000004</c:v>
                </c:pt>
                <c:pt idx="66">
                  <c:v>0.93100000000000005</c:v>
                </c:pt>
                <c:pt idx="67">
                  <c:v>0.92900000000000005</c:v>
                </c:pt>
                <c:pt idx="68">
                  <c:v>0.93</c:v>
                </c:pt>
                <c:pt idx="69">
                  <c:v>0.93</c:v>
                </c:pt>
                <c:pt idx="70">
                  <c:v>0.92700000000000005</c:v>
                </c:pt>
                <c:pt idx="71">
                  <c:v>0.93600000000000005</c:v>
                </c:pt>
                <c:pt idx="72">
                  <c:v>0.94499999999999995</c:v>
                </c:pt>
                <c:pt idx="73">
                  <c:v>0.95499999999999996</c:v>
                </c:pt>
                <c:pt idx="74">
                  <c:v>0.95699999999999996</c:v>
                </c:pt>
                <c:pt idx="75">
                  <c:v>0.95799999999999996</c:v>
                </c:pt>
                <c:pt idx="76">
                  <c:v>0.96</c:v>
                </c:pt>
                <c:pt idx="77">
                  <c:v>0.96099999999999997</c:v>
                </c:pt>
                <c:pt idx="78">
                  <c:v>0.96099999999999997</c:v>
                </c:pt>
                <c:pt idx="79">
                  <c:v>0.96</c:v>
                </c:pt>
                <c:pt idx="80">
                  <c:v>0.95799999999999996</c:v>
                </c:pt>
                <c:pt idx="81">
                  <c:v>0.95399999999999996</c:v>
                </c:pt>
                <c:pt idx="82">
                  <c:v>0.94699999999999995</c:v>
                </c:pt>
                <c:pt idx="83">
                  <c:v>0.93700000000000006</c:v>
                </c:pt>
                <c:pt idx="84">
                  <c:v>0.93100000000000005</c:v>
                </c:pt>
                <c:pt idx="85">
                  <c:v>0.93</c:v>
                </c:pt>
                <c:pt idx="86">
                  <c:v>0.93</c:v>
                </c:pt>
                <c:pt idx="87">
                  <c:v>0.93200000000000005</c:v>
                </c:pt>
                <c:pt idx="88">
                  <c:v>0.93300000000000005</c:v>
                </c:pt>
                <c:pt idx="89">
                  <c:v>0.93</c:v>
                </c:pt>
                <c:pt idx="90">
                  <c:v>0.92800000000000005</c:v>
                </c:pt>
                <c:pt idx="91">
                  <c:v>0.92600000000000005</c:v>
                </c:pt>
                <c:pt idx="92">
                  <c:v>0.92700000000000005</c:v>
                </c:pt>
                <c:pt idx="93">
                  <c:v>0.93700000000000006</c:v>
                </c:pt>
                <c:pt idx="94">
                  <c:v>0.95</c:v>
                </c:pt>
                <c:pt idx="95">
                  <c:v>0.96</c:v>
                </c:pt>
                <c:pt idx="96">
                  <c:v>0.96799999999999997</c:v>
                </c:pt>
                <c:pt idx="97">
                  <c:v>0.97299999999999998</c:v>
                </c:pt>
                <c:pt idx="98">
                  <c:v>0.97099999999999997</c:v>
                </c:pt>
                <c:pt idx="99">
                  <c:v>0.97099999999999997</c:v>
                </c:pt>
                <c:pt idx="100">
                  <c:v>0.96899999999999997</c:v>
                </c:pt>
                <c:pt idx="101">
                  <c:v>0.96799999999999997</c:v>
                </c:pt>
                <c:pt idx="102">
                  <c:v>0.97299999999999998</c:v>
                </c:pt>
                <c:pt idx="103">
                  <c:v>0.97899999999999998</c:v>
                </c:pt>
                <c:pt idx="104">
                  <c:v>0.98599999999999999</c:v>
                </c:pt>
                <c:pt idx="105">
                  <c:v>0.99199999999999999</c:v>
                </c:pt>
                <c:pt idx="106">
                  <c:v>0.99299999999999999</c:v>
                </c:pt>
                <c:pt idx="107">
                  <c:v>0.99399999999999999</c:v>
                </c:pt>
                <c:pt idx="108">
                  <c:v>1</c:v>
                </c:pt>
                <c:pt idx="109">
                  <c:v>1.002</c:v>
                </c:pt>
                <c:pt idx="110">
                  <c:v>1.0069999999999999</c:v>
                </c:pt>
                <c:pt idx="111">
                  <c:v>1.0109999999999999</c:v>
                </c:pt>
                <c:pt idx="112">
                  <c:v>1.0149999999999999</c:v>
                </c:pt>
                <c:pt idx="113">
                  <c:v>1.018</c:v>
                </c:pt>
                <c:pt idx="114">
                  <c:v>1.0229999999999999</c:v>
                </c:pt>
                <c:pt idx="115">
                  <c:v>1.0229999999999999</c:v>
                </c:pt>
                <c:pt idx="116">
                  <c:v>1.0229999999999999</c:v>
                </c:pt>
                <c:pt idx="117">
                  <c:v>1.018</c:v>
                </c:pt>
                <c:pt idx="118">
                  <c:v>1.01</c:v>
                </c:pt>
                <c:pt idx="119">
                  <c:v>1.0049999999999999</c:v>
                </c:pt>
                <c:pt idx="120">
                  <c:v>1.0049999999999999</c:v>
                </c:pt>
                <c:pt idx="121">
                  <c:v>1.01</c:v>
                </c:pt>
                <c:pt idx="122">
                  <c:v>1.02</c:v>
                </c:pt>
                <c:pt idx="123">
                  <c:v>1.022</c:v>
                </c:pt>
                <c:pt idx="124">
                  <c:v>1.018</c:v>
                </c:pt>
                <c:pt idx="125">
                  <c:v>1.012</c:v>
                </c:pt>
                <c:pt idx="126">
                  <c:v>1.008</c:v>
                </c:pt>
                <c:pt idx="127">
                  <c:v>1.01</c:v>
                </c:pt>
                <c:pt idx="128">
                  <c:v>1.0209999999999999</c:v>
                </c:pt>
                <c:pt idx="129">
                  <c:v>1.03</c:v>
                </c:pt>
                <c:pt idx="130">
                  <c:v>1.0349999999999999</c:v>
                </c:pt>
                <c:pt idx="131">
                  <c:v>1.0329999999999999</c:v>
                </c:pt>
                <c:pt idx="132">
                  <c:v>1.028</c:v>
                </c:pt>
                <c:pt idx="133">
                  <c:v>1.0269999999999999</c:v>
                </c:pt>
                <c:pt idx="134">
                  <c:v>1.0289999999999999</c:v>
                </c:pt>
                <c:pt idx="135">
                  <c:v>1.0329999999999999</c:v>
                </c:pt>
                <c:pt idx="136">
                  <c:v>1.0349999999999999</c:v>
                </c:pt>
                <c:pt idx="137">
                  <c:v>1.0309999999999999</c:v>
                </c:pt>
                <c:pt idx="138">
                  <c:v>1.0349999999999999</c:v>
                </c:pt>
                <c:pt idx="139">
                  <c:v>1.036</c:v>
                </c:pt>
                <c:pt idx="140">
                  <c:v>1.0389999999999999</c:v>
                </c:pt>
                <c:pt idx="141">
                  <c:v>1.0389999999999999</c:v>
                </c:pt>
                <c:pt idx="142">
                  <c:v>1.0369999999999999</c:v>
                </c:pt>
                <c:pt idx="143">
                  <c:v>1.032</c:v>
                </c:pt>
                <c:pt idx="144">
                  <c:v>1.026</c:v>
                </c:pt>
                <c:pt idx="145">
                  <c:v>1.0229999999999999</c:v>
                </c:pt>
                <c:pt idx="146">
                  <c:v>1.0209999999999999</c:v>
                </c:pt>
                <c:pt idx="147">
                  <c:v>1.0209999999999999</c:v>
                </c:pt>
                <c:pt idx="148">
                  <c:v>1.022</c:v>
                </c:pt>
                <c:pt idx="149">
                  <c:v>1.014</c:v>
                </c:pt>
                <c:pt idx="150">
                  <c:v>1.004</c:v>
                </c:pt>
                <c:pt idx="151">
                  <c:v>0.998</c:v>
                </c:pt>
                <c:pt idx="152">
                  <c:v>0.995</c:v>
                </c:pt>
                <c:pt idx="153">
                  <c:v>1.004</c:v>
                </c:pt>
                <c:pt idx="154">
                  <c:v>1.018</c:v>
                </c:pt>
                <c:pt idx="155">
                  <c:v>1.034</c:v>
                </c:pt>
                <c:pt idx="156">
                  <c:v>1.052</c:v>
                </c:pt>
                <c:pt idx="157">
                  <c:v>1.0669999999999999</c:v>
                </c:pt>
                <c:pt idx="158">
                  <c:v>1.075</c:v>
                </c:pt>
                <c:pt idx="159">
                  <c:v>1.079</c:v>
                </c:pt>
                <c:pt idx="160">
                  <c:v>1.079</c:v>
                </c:pt>
                <c:pt idx="161">
                  <c:v>1.0740000000000001</c:v>
                </c:pt>
                <c:pt idx="162">
                  <c:v>1.0680000000000001</c:v>
                </c:pt>
                <c:pt idx="163">
                  <c:v>1.0589999999999999</c:v>
                </c:pt>
                <c:pt idx="164">
                  <c:v>1.056</c:v>
                </c:pt>
                <c:pt idx="165">
                  <c:v>1.052</c:v>
                </c:pt>
                <c:pt idx="166">
                  <c:v>1.044</c:v>
                </c:pt>
                <c:pt idx="167">
                  <c:v>1.0409999999999999</c:v>
                </c:pt>
                <c:pt idx="168">
                  <c:v>1.038</c:v>
                </c:pt>
                <c:pt idx="169">
                  <c:v>1.036</c:v>
                </c:pt>
                <c:pt idx="170">
                  <c:v>1.0409999999999999</c:v>
                </c:pt>
                <c:pt idx="171">
                  <c:v>1.0469999999999999</c:v>
                </c:pt>
                <c:pt idx="172">
                  <c:v>1.052</c:v>
                </c:pt>
                <c:pt idx="173">
                  <c:v>1.0569999999999999</c:v>
                </c:pt>
                <c:pt idx="174">
                  <c:v>1.056</c:v>
                </c:pt>
                <c:pt idx="175">
                  <c:v>1.054</c:v>
                </c:pt>
                <c:pt idx="176">
                  <c:v>1.054</c:v>
                </c:pt>
                <c:pt idx="177">
                  <c:v>1.054</c:v>
                </c:pt>
                <c:pt idx="178">
                  <c:v>1.0580000000000001</c:v>
                </c:pt>
                <c:pt idx="179">
                  <c:v>1.0629999999999999</c:v>
                </c:pt>
                <c:pt idx="180">
                  <c:v>1.0649999999999999</c:v>
                </c:pt>
                <c:pt idx="181">
                  <c:v>1.0620000000000001</c:v>
                </c:pt>
                <c:pt idx="182">
                  <c:v>1.06</c:v>
                </c:pt>
                <c:pt idx="183">
                  <c:v>1.06</c:v>
                </c:pt>
                <c:pt idx="184">
                  <c:v>1.0549999999999999</c:v>
                </c:pt>
                <c:pt idx="185">
                  <c:v>1.05</c:v>
                </c:pt>
                <c:pt idx="186">
                  <c:v>1.046</c:v>
                </c:pt>
                <c:pt idx="187">
                  <c:v>1.038</c:v>
                </c:pt>
                <c:pt idx="188">
                  <c:v>1.0369999999999999</c:v>
                </c:pt>
                <c:pt idx="189">
                  <c:v>1.04</c:v>
                </c:pt>
                <c:pt idx="190">
                  <c:v>1.0429999999999999</c:v>
                </c:pt>
                <c:pt idx="191">
                  <c:v>1.0529999999999999</c:v>
                </c:pt>
                <c:pt idx="192">
                  <c:v>1.0629999999999999</c:v>
                </c:pt>
                <c:pt idx="193">
                  <c:v>1.0669999999999999</c:v>
                </c:pt>
                <c:pt idx="194">
                  <c:v>1.073</c:v>
                </c:pt>
                <c:pt idx="195">
                  <c:v>1.083</c:v>
                </c:pt>
                <c:pt idx="196">
                  <c:v>1.089</c:v>
                </c:pt>
                <c:pt idx="197">
                  <c:v>1.1020000000000001</c:v>
                </c:pt>
                <c:pt idx="198">
                  <c:v>1.1140000000000001</c:v>
                </c:pt>
                <c:pt idx="199">
                  <c:v>1.125</c:v>
                </c:pt>
                <c:pt idx="200">
                  <c:v>1.139</c:v>
                </c:pt>
                <c:pt idx="201">
                  <c:v>1.1459999999999999</c:v>
                </c:pt>
                <c:pt idx="202">
                  <c:v>1.1499999999999999</c:v>
                </c:pt>
                <c:pt idx="203">
                  <c:v>1.159</c:v>
                </c:pt>
                <c:pt idx="204">
                  <c:v>1.163</c:v>
                </c:pt>
                <c:pt idx="205">
                  <c:v>1.17</c:v>
                </c:pt>
                <c:pt idx="206">
                  <c:v>1.179</c:v>
                </c:pt>
                <c:pt idx="207">
                  <c:v>1.1839999999999999</c:v>
                </c:pt>
                <c:pt idx="208">
                  <c:v>1.1910000000000001</c:v>
                </c:pt>
                <c:pt idx="209">
                  <c:v>1.204</c:v>
                </c:pt>
                <c:pt idx="210">
                  <c:v>1.214</c:v>
                </c:pt>
                <c:pt idx="211">
                  <c:v>1.2190000000000001</c:v>
                </c:pt>
                <c:pt idx="212">
                  <c:v>1.222</c:v>
                </c:pt>
                <c:pt idx="213">
                  <c:v>1.2230000000000001</c:v>
                </c:pt>
                <c:pt idx="214">
                  <c:v>1.228</c:v>
                </c:pt>
                <c:pt idx="215">
                  <c:v>1.236</c:v>
                </c:pt>
                <c:pt idx="216">
                  <c:v>1.2370000000000001</c:v>
                </c:pt>
                <c:pt idx="217">
                  <c:v>1.244</c:v>
                </c:pt>
                <c:pt idx="218">
                  <c:v>1.2490000000000001</c:v>
                </c:pt>
                <c:pt idx="219">
                  <c:v>1.2509999999999999</c:v>
                </c:pt>
                <c:pt idx="220">
                  <c:v>1.2529999999999999</c:v>
                </c:pt>
                <c:pt idx="221">
                  <c:v>1.2370000000000001</c:v>
                </c:pt>
                <c:pt idx="222">
                  <c:v>1.252</c:v>
                </c:pt>
                <c:pt idx="223">
                  <c:v>1.256</c:v>
                </c:pt>
                <c:pt idx="224">
                  <c:v>1.264</c:v>
                </c:pt>
                <c:pt idx="225">
                  <c:v>1.272</c:v>
                </c:pt>
                <c:pt idx="226">
                  <c:v>1.292</c:v>
                </c:pt>
                <c:pt idx="227">
                  <c:v>1.296</c:v>
                </c:pt>
                <c:pt idx="228">
                  <c:v>1.302</c:v>
                </c:pt>
                <c:pt idx="229">
                  <c:v>1.3089999999999999</c:v>
                </c:pt>
                <c:pt idx="230">
                  <c:v>1.3109999999999999</c:v>
                </c:pt>
                <c:pt idx="231">
                  <c:v>1.3160000000000001</c:v>
                </c:pt>
                <c:pt idx="232">
                  <c:v>1.3360000000000001</c:v>
                </c:pt>
                <c:pt idx="233">
                  <c:v>1.355</c:v>
                </c:pt>
                <c:pt idx="234">
                  <c:v>1.381</c:v>
                </c:pt>
                <c:pt idx="235">
                  <c:v>1.389</c:v>
                </c:pt>
                <c:pt idx="236">
                  <c:v>1.401</c:v>
                </c:pt>
                <c:pt idx="237">
                  <c:v>1.419</c:v>
                </c:pt>
                <c:pt idx="238">
                  <c:v>1.4239999999999999</c:v>
                </c:pt>
                <c:pt idx="239">
                  <c:v>1.4390000000000001</c:v>
                </c:pt>
                <c:pt idx="240">
                  <c:v>1.454</c:v>
                </c:pt>
                <c:pt idx="241">
                  <c:v>1.464</c:v>
                </c:pt>
                <c:pt idx="242">
                  <c:v>1.4830000000000001</c:v>
                </c:pt>
                <c:pt idx="243">
                  <c:v>1.506</c:v>
                </c:pt>
                <c:pt idx="244">
                  <c:v>1.5169999999999999</c:v>
                </c:pt>
                <c:pt idx="245">
                  <c:v>1.536</c:v>
                </c:pt>
                <c:pt idx="246">
                  <c:v>1.554</c:v>
                </c:pt>
                <c:pt idx="247">
                  <c:v>1.573</c:v>
                </c:pt>
                <c:pt idx="248">
                  <c:v>1.6</c:v>
                </c:pt>
                <c:pt idx="249">
                  <c:v>1.623</c:v>
                </c:pt>
                <c:pt idx="250">
                  <c:v>1.643</c:v>
                </c:pt>
                <c:pt idx="251">
                  <c:v>1.67</c:v>
                </c:pt>
                <c:pt idx="252">
                  <c:v>1.6890000000000001</c:v>
                </c:pt>
                <c:pt idx="253">
                  <c:v>1.71</c:v>
                </c:pt>
                <c:pt idx="254">
                  <c:v>1.736</c:v>
                </c:pt>
                <c:pt idx="255">
                  <c:v>1.754</c:v>
                </c:pt>
                <c:pt idx="256">
                  <c:v>1.7729999999999999</c:v>
                </c:pt>
                <c:pt idx="257">
                  <c:v>1.7929999999999999</c:v>
                </c:pt>
                <c:pt idx="258">
                  <c:v>1.8049999999999999</c:v>
                </c:pt>
                <c:pt idx="259">
                  <c:v>1.8220000000000001</c:v>
                </c:pt>
                <c:pt idx="260">
                  <c:v>1.841</c:v>
                </c:pt>
                <c:pt idx="261">
                  <c:v>1.863</c:v>
                </c:pt>
                <c:pt idx="262">
                  <c:v>1.891</c:v>
                </c:pt>
                <c:pt idx="263">
                  <c:v>1.919</c:v>
                </c:pt>
                <c:pt idx="264">
                  <c:v>1.9450000000000001</c:v>
                </c:pt>
                <c:pt idx="265">
                  <c:v>1.9770000000000001</c:v>
                </c:pt>
                <c:pt idx="266">
                  <c:v>2.0059999999999998</c:v>
                </c:pt>
                <c:pt idx="267">
                  <c:v>2.0379999999999998</c:v>
                </c:pt>
                <c:pt idx="268">
                  <c:v>2.0750000000000002</c:v>
                </c:pt>
                <c:pt idx="269">
                  <c:v>2.1040000000000001</c:v>
                </c:pt>
                <c:pt idx="270">
                  <c:v>2.1379999999999999</c:v>
                </c:pt>
                <c:pt idx="271">
                  <c:v>2.1739999999999999</c:v>
                </c:pt>
                <c:pt idx="272">
                  <c:v>2.2109999999999999</c:v>
                </c:pt>
                <c:pt idx="273">
                  <c:v>2.2559999999999998</c:v>
                </c:pt>
                <c:pt idx="274">
                  <c:v>2.3050000000000002</c:v>
                </c:pt>
                <c:pt idx="275">
                  <c:v>2.3540000000000001</c:v>
                </c:pt>
                <c:pt idx="276">
                  <c:v>2.4060000000000001</c:v>
                </c:pt>
                <c:pt idx="277">
                  <c:v>2.4580000000000002</c:v>
                </c:pt>
                <c:pt idx="278">
                  <c:v>2.5049999999999999</c:v>
                </c:pt>
                <c:pt idx="279">
                  <c:v>2.5550000000000002</c:v>
                </c:pt>
                <c:pt idx="280">
                  <c:v>2.601</c:v>
                </c:pt>
                <c:pt idx="281">
                  <c:v>2.649</c:v>
                </c:pt>
                <c:pt idx="282">
                  <c:v>2.7029999999999998</c:v>
                </c:pt>
                <c:pt idx="283">
                  <c:v>2.7610000000000001</c:v>
                </c:pt>
                <c:pt idx="284">
                  <c:v>2.8220000000000001</c:v>
                </c:pt>
                <c:pt idx="285">
                  <c:v>2.89</c:v>
                </c:pt>
                <c:pt idx="286">
                  <c:v>2.96</c:v>
                </c:pt>
                <c:pt idx="287">
                  <c:v>3.0289999999999999</c:v>
                </c:pt>
                <c:pt idx="288">
                  <c:v>3.1030000000000002</c:v>
                </c:pt>
                <c:pt idx="289">
                  <c:v>3.181</c:v>
                </c:pt>
                <c:pt idx="290">
                  <c:v>3.2639999999999998</c:v>
                </c:pt>
                <c:pt idx="291">
                  <c:v>3.3479999999999999</c:v>
                </c:pt>
                <c:pt idx="292">
                  <c:v>3.431</c:v>
                </c:pt>
                <c:pt idx="293">
                  <c:v>3.5190000000000001</c:v>
                </c:pt>
                <c:pt idx="294">
                  <c:v>3.6110000000000002</c:v>
                </c:pt>
                <c:pt idx="295">
                  <c:v>3.702</c:v>
                </c:pt>
                <c:pt idx="296">
                  <c:v>3.8</c:v>
                </c:pt>
                <c:pt idx="297">
                  <c:v>3.903</c:v>
                </c:pt>
                <c:pt idx="298">
                  <c:v>4.008</c:v>
                </c:pt>
                <c:pt idx="299">
                  <c:v>4.12</c:v>
                </c:pt>
                <c:pt idx="300">
                  <c:v>4.2409999999999997</c:v>
                </c:pt>
                <c:pt idx="301">
                  <c:v>4.3639999999999999</c:v>
                </c:pt>
                <c:pt idx="302">
                  <c:v>4.4969999999999999</c:v>
                </c:pt>
                <c:pt idx="303">
                  <c:v>4.6349999999999998</c:v>
                </c:pt>
                <c:pt idx="304">
                  <c:v>4.7750000000000004</c:v>
                </c:pt>
                <c:pt idx="305">
                  <c:v>4.9210000000000003</c:v>
                </c:pt>
                <c:pt idx="306">
                  <c:v>5.069</c:v>
                </c:pt>
                <c:pt idx="307">
                  <c:v>5.226</c:v>
                </c:pt>
                <c:pt idx="308">
                  <c:v>5.3970000000000002</c:v>
                </c:pt>
                <c:pt idx="309">
                  <c:v>5.5780000000000003</c:v>
                </c:pt>
                <c:pt idx="310">
                  <c:v>5.7679999999999998</c:v>
                </c:pt>
                <c:pt idx="311">
                  <c:v>5.9640000000000004</c:v>
                </c:pt>
                <c:pt idx="312">
                  <c:v>6.1639999999999997</c:v>
                </c:pt>
                <c:pt idx="313">
                  <c:v>6.3710000000000004</c:v>
                </c:pt>
                <c:pt idx="314">
                  <c:v>6.5890000000000004</c:v>
                </c:pt>
                <c:pt idx="315">
                  <c:v>6.8090000000000002</c:v>
                </c:pt>
                <c:pt idx="316">
                  <c:v>7.0510000000000002</c:v>
                </c:pt>
                <c:pt idx="317">
                  <c:v>7.3049999999999997</c:v>
                </c:pt>
                <c:pt idx="318">
                  <c:v>7.57</c:v>
                </c:pt>
                <c:pt idx="319">
                  <c:v>7.851</c:v>
                </c:pt>
                <c:pt idx="320">
                  <c:v>8.1489999999999991</c:v>
                </c:pt>
                <c:pt idx="321">
                  <c:v>8.4550000000000001</c:v>
                </c:pt>
                <c:pt idx="322">
                  <c:v>8.7799999999999994</c:v>
                </c:pt>
                <c:pt idx="323">
                  <c:v>9.1219999999999999</c:v>
                </c:pt>
                <c:pt idx="324">
                  <c:v>9.4570000000000007</c:v>
                </c:pt>
                <c:pt idx="325">
                  <c:v>9.827</c:v>
                </c:pt>
                <c:pt idx="326">
                  <c:v>10.196999999999999</c:v>
                </c:pt>
                <c:pt idx="327">
                  <c:v>10.593999999999999</c:v>
                </c:pt>
                <c:pt idx="328">
                  <c:v>11.023</c:v>
                </c:pt>
                <c:pt idx="329">
                  <c:v>11.456</c:v>
                </c:pt>
                <c:pt idx="330">
                  <c:v>11.907999999999999</c:v>
                </c:pt>
                <c:pt idx="331">
                  <c:v>12.372</c:v>
                </c:pt>
                <c:pt idx="332">
                  <c:v>12.859</c:v>
                </c:pt>
                <c:pt idx="333">
                  <c:v>13.37</c:v>
                </c:pt>
                <c:pt idx="334">
                  <c:v>13.897</c:v>
                </c:pt>
                <c:pt idx="335">
                  <c:v>14.446</c:v>
                </c:pt>
                <c:pt idx="336">
                  <c:v>14.999000000000001</c:v>
                </c:pt>
                <c:pt idx="337">
                  <c:v>15.561</c:v>
                </c:pt>
                <c:pt idx="338">
                  <c:v>16.148</c:v>
                </c:pt>
                <c:pt idx="339">
                  <c:v>16.748999999999999</c:v>
                </c:pt>
                <c:pt idx="340">
                  <c:v>17.37</c:v>
                </c:pt>
                <c:pt idx="341">
                  <c:v>18.004000000000001</c:v>
                </c:pt>
                <c:pt idx="342">
                  <c:v>18.640999999999998</c:v>
                </c:pt>
                <c:pt idx="343">
                  <c:v>19.265000000000001</c:v>
                </c:pt>
                <c:pt idx="344">
                  <c:v>19.896999999999998</c:v>
                </c:pt>
                <c:pt idx="345">
                  <c:v>20.54</c:v>
                </c:pt>
                <c:pt idx="346">
                  <c:v>21.172000000000001</c:v>
                </c:pt>
                <c:pt idx="347">
                  <c:v>21.809000000000001</c:v>
                </c:pt>
                <c:pt idx="348">
                  <c:v>22.437000000000001</c:v>
                </c:pt>
                <c:pt idx="349">
                  <c:v>23.062000000000001</c:v>
                </c:pt>
                <c:pt idx="350">
                  <c:v>23.675000000000001</c:v>
                </c:pt>
                <c:pt idx="351">
                  <c:v>24.312000000000001</c:v>
                </c:pt>
                <c:pt idx="352">
                  <c:v>24.969000000000001</c:v>
                </c:pt>
                <c:pt idx="353">
                  <c:v>25.663</c:v>
                </c:pt>
                <c:pt idx="354">
                  <c:v>26.401</c:v>
                </c:pt>
                <c:pt idx="355">
                  <c:v>27.22</c:v>
                </c:pt>
                <c:pt idx="356">
                  <c:v>28.152999999999999</c:v>
                </c:pt>
                <c:pt idx="357">
                  <c:v>29.24</c:v>
                </c:pt>
                <c:pt idx="358">
                  <c:v>30.512</c:v>
                </c:pt>
                <c:pt idx="359">
                  <c:v>32.002000000000002</c:v>
                </c:pt>
                <c:pt idx="360">
                  <c:v>33.725999999999999</c:v>
                </c:pt>
                <c:pt idx="361">
                  <c:v>35.677</c:v>
                </c:pt>
                <c:pt idx="362">
                  <c:v>37.865000000000002</c:v>
                </c:pt>
                <c:pt idx="363">
                  <c:v>40.253</c:v>
                </c:pt>
                <c:pt idx="364">
                  <c:v>42.820999999999998</c:v>
                </c:pt>
                <c:pt idx="365">
                  <c:v>45.527999999999999</c:v>
                </c:pt>
                <c:pt idx="366">
                  <c:v>48.335000000000001</c:v>
                </c:pt>
                <c:pt idx="367">
                  <c:v>51.177</c:v>
                </c:pt>
                <c:pt idx="368">
                  <c:v>53.988999999999997</c:v>
                </c:pt>
                <c:pt idx="369">
                  <c:v>56.701999999999998</c:v>
                </c:pt>
                <c:pt idx="370">
                  <c:v>59.238999999999997</c:v>
                </c:pt>
                <c:pt idx="371">
                  <c:v>61.523000000000003</c:v>
                </c:pt>
                <c:pt idx="372">
                  <c:v>63.472999999999999</c:v>
                </c:pt>
                <c:pt idx="373">
                  <c:v>65.03</c:v>
                </c:pt>
                <c:pt idx="374">
                  <c:v>66.179000000000002</c:v>
                </c:pt>
                <c:pt idx="375">
                  <c:v>66.921999999999997</c:v>
                </c:pt>
                <c:pt idx="376">
                  <c:v>67.254000000000005</c:v>
                </c:pt>
                <c:pt idx="377">
                  <c:v>67.213999999999999</c:v>
                </c:pt>
                <c:pt idx="378">
                  <c:v>66.828000000000003</c:v>
                </c:pt>
                <c:pt idx="379">
                  <c:v>66.111000000000004</c:v>
                </c:pt>
                <c:pt idx="380">
                  <c:v>65.114999999999995</c:v>
                </c:pt>
                <c:pt idx="381">
                  <c:v>63.881</c:v>
                </c:pt>
                <c:pt idx="382">
                  <c:v>62.415999999999997</c:v>
                </c:pt>
                <c:pt idx="383">
                  <c:v>60.792000000000002</c:v>
                </c:pt>
                <c:pt idx="384">
                  <c:v>59.034999999999997</c:v>
                </c:pt>
                <c:pt idx="385">
                  <c:v>57.201999999999998</c:v>
                </c:pt>
                <c:pt idx="386">
                  <c:v>55.351999999999997</c:v>
                </c:pt>
                <c:pt idx="387">
                  <c:v>53.470999999999997</c:v>
                </c:pt>
                <c:pt idx="388">
                  <c:v>51.616999999999997</c:v>
                </c:pt>
                <c:pt idx="389">
                  <c:v>49.78</c:v>
                </c:pt>
                <c:pt idx="390">
                  <c:v>47.99</c:v>
                </c:pt>
                <c:pt idx="391">
                  <c:v>46.256</c:v>
                </c:pt>
                <c:pt idx="392">
                  <c:v>44.564999999999998</c:v>
                </c:pt>
                <c:pt idx="393">
                  <c:v>42.930999999999997</c:v>
                </c:pt>
                <c:pt idx="394">
                  <c:v>41.353000000000002</c:v>
                </c:pt>
                <c:pt idx="395">
                  <c:v>39.83</c:v>
                </c:pt>
                <c:pt idx="396">
                  <c:v>38.365000000000002</c:v>
                </c:pt>
                <c:pt idx="397">
                  <c:v>36.972999999999999</c:v>
                </c:pt>
                <c:pt idx="398">
                  <c:v>35.628</c:v>
                </c:pt>
                <c:pt idx="399">
                  <c:v>34.344000000000001</c:v>
                </c:pt>
                <c:pt idx="400">
                  <c:v>33.121000000000002</c:v>
                </c:pt>
                <c:pt idx="401">
                  <c:v>31.952000000000002</c:v>
                </c:pt>
                <c:pt idx="402">
                  <c:v>30.832999999999998</c:v>
                </c:pt>
                <c:pt idx="403">
                  <c:v>29.763999999999999</c:v>
                </c:pt>
                <c:pt idx="404">
                  <c:v>28.739000000000001</c:v>
                </c:pt>
                <c:pt idx="405">
                  <c:v>27.762</c:v>
                </c:pt>
                <c:pt idx="406">
                  <c:v>26.829000000000001</c:v>
                </c:pt>
                <c:pt idx="407">
                  <c:v>25.934999999999999</c:v>
                </c:pt>
                <c:pt idx="408">
                  <c:v>25.084</c:v>
                </c:pt>
                <c:pt idx="409">
                  <c:v>24.263000000000002</c:v>
                </c:pt>
                <c:pt idx="410">
                  <c:v>23.488</c:v>
                </c:pt>
                <c:pt idx="411">
                  <c:v>22.748000000000001</c:v>
                </c:pt>
                <c:pt idx="412">
                  <c:v>22.038</c:v>
                </c:pt>
                <c:pt idx="413">
                  <c:v>21.356999999999999</c:v>
                </c:pt>
                <c:pt idx="414">
                  <c:v>20.706</c:v>
                </c:pt>
                <c:pt idx="415">
                  <c:v>20.085000000000001</c:v>
                </c:pt>
                <c:pt idx="416">
                  <c:v>19.489000000000001</c:v>
                </c:pt>
                <c:pt idx="417">
                  <c:v>18.917000000000002</c:v>
                </c:pt>
                <c:pt idx="418">
                  <c:v>18.37</c:v>
                </c:pt>
                <c:pt idx="419">
                  <c:v>17.844000000000001</c:v>
                </c:pt>
                <c:pt idx="420">
                  <c:v>17.332999999999998</c:v>
                </c:pt>
                <c:pt idx="421">
                  <c:v>16.852</c:v>
                </c:pt>
                <c:pt idx="422">
                  <c:v>16.399000000000001</c:v>
                </c:pt>
                <c:pt idx="423">
                  <c:v>15.955</c:v>
                </c:pt>
                <c:pt idx="424">
                  <c:v>15.53</c:v>
                </c:pt>
                <c:pt idx="425">
                  <c:v>15.125999999999999</c:v>
                </c:pt>
                <c:pt idx="426">
                  <c:v>14.731</c:v>
                </c:pt>
                <c:pt idx="427">
                  <c:v>14.353999999999999</c:v>
                </c:pt>
                <c:pt idx="428">
                  <c:v>13.991</c:v>
                </c:pt>
                <c:pt idx="429">
                  <c:v>13.646000000000001</c:v>
                </c:pt>
                <c:pt idx="430">
                  <c:v>13.313000000000001</c:v>
                </c:pt>
                <c:pt idx="431">
                  <c:v>12.994999999999999</c:v>
                </c:pt>
                <c:pt idx="432">
                  <c:v>12.683</c:v>
                </c:pt>
                <c:pt idx="433">
                  <c:v>12.381</c:v>
                </c:pt>
                <c:pt idx="434">
                  <c:v>12.093</c:v>
                </c:pt>
                <c:pt idx="435">
                  <c:v>11.815</c:v>
                </c:pt>
                <c:pt idx="436">
                  <c:v>11.55</c:v>
                </c:pt>
                <c:pt idx="437">
                  <c:v>11.29</c:v>
                </c:pt>
                <c:pt idx="438">
                  <c:v>11.04</c:v>
                </c:pt>
                <c:pt idx="439">
                  <c:v>10.803000000000001</c:v>
                </c:pt>
                <c:pt idx="440">
                  <c:v>10.582000000000001</c:v>
                </c:pt>
                <c:pt idx="441">
                  <c:v>10.378</c:v>
                </c:pt>
                <c:pt idx="442">
                  <c:v>10.192</c:v>
                </c:pt>
                <c:pt idx="443">
                  <c:v>10.007999999999999</c:v>
                </c:pt>
                <c:pt idx="444">
                  <c:v>9.8219999999999992</c:v>
                </c:pt>
                <c:pt idx="445">
                  <c:v>9.6430000000000007</c:v>
                </c:pt>
                <c:pt idx="446">
                  <c:v>9.4619999999999997</c:v>
                </c:pt>
                <c:pt idx="447">
                  <c:v>9.2870000000000008</c:v>
                </c:pt>
                <c:pt idx="448">
                  <c:v>9.1259999999999994</c:v>
                </c:pt>
                <c:pt idx="449">
                  <c:v>8.9670000000000005</c:v>
                </c:pt>
                <c:pt idx="450">
                  <c:v>8.8149999999999995</c:v>
                </c:pt>
                <c:pt idx="451">
                  <c:v>8.6669999999999998</c:v>
                </c:pt>
                <c:pt idx="452">
                  <c:v>8.5180000000000007</c:v>
                </c:pt>
                <c:pt idx="453">
                  <c:v>8.3699999999999992</c:v>
                </c:pt>
                <c:pt idx="454">
                  <c:v>8.2279999999999998</c:v>
                </c:pt>
                <c:pt idx="455">
                  <c:v>8.0890000000000004</c:v>
                </c:pt>
                <c:pt idx="456">
                  <c:v>7.9630000000000001</c:v>
                </c:pt>
                <c:pt idx="457">
                  <c:v>7.8449999999999998</c:v>
                </c:pt>
                <c:pt idx="458">
                  <c:v>7.7290000000000001</c:v>
                </c:pt>
                <c:pt idx="459">
                  <c:v>7.6139999999999999</c:v>
                </c:pt>
                <c:pt idx="460">
                  <c:v>7.4980000000000002</c:v>
                </c:pt>
                <c:pt idx="461">
                  <c:v>7.38</c:v>
                </c:pt>
                <c:pt idx="462">
                  <c:v>7.27</c:v>
                </c:pt>
                <c:pt idx="463">
                  <c:v>7.1660000000000004</c:v>
                </c:pt>
                <c:pt idx="464">
                  <c:v>7.0659999999999998</c:v>
                </c:pt>
                <c:pt idx="465">
                  <c:v>6.9749999999999996</c:v>
                </c:pt>
                <c:pt idx="466">
                  <c:v>6.8890000000000002</c:v>
                </c:pt>
                <c:pt idx="467">
                  <c:v>6.8090000000000002</c:v>
                </c:pt>
                <c:pt idx="468">
                  <c:v>6.734</c:v>
                </c:pt>
                <c:pt idx="469">
                  <c:v>6.6589999999999998</c:v>
                </c:pt>
                <c:pt idx="470">
                  <c:v>6.5810000000000004</c:v>
                </c:pt>
                <c:pt idx="471">
                  <c:v>6.5039999999999996</c:v>
                </c:pt>
                <c:pt idx="472">
                  <c:v>6.4279999999999999</c:v>
                </c:pt>
                <c:pt idx="473">
                  <c:v>6.3520000000000003</c:v>
                </c:pt>
                <c:pt idx="474">
                  <c:v>6.2839999999999998</c:v>
                </c:pt>
                <c:pt idx="475">
                  <c:v>6.22</c:v>
                </c:pt>
                <c:pt idx="476">
                  <c:v>6.1669999999999998</c:v>
                </c:pt>
                <c:pt idx="477">
                  <c:v>6.1139999999999999</c:v>
                </c:pt>
                <c:pt idx="478">
                  <c:v>6.0469999999999997</c:v>
                </c:pt>
                <c:pt idx="479">
                  <c:v>5.9850000000000003</c:v>
                </c:pt>
                <c:pt idx="480">
                  <c:v>5.9249999999999998</c:v>
                </c:pt>
                <c:pt idx="481">
                  <c:v>5.8710000000000004</c:v>
                </c:pt>
                <c:pt idx="482">
                  <c:v>5.8280000000000003</c:v>
                </c:pt>
                <c:pt idx="483">
                  <c:v>5.7770000000000001</c:v>
                </c:pt>
                <c:pt idx="484">
                  <c:v>5.7190000000000003</c:v>
                </c:pt>
                <c:pt idx="485">
                  <c:v>5.6559999999999997</c:v>
                </c:pt>
                <c:pt idx="486">
                  <c:v>5.5880000000000001</c:v>
                </c:pt>
                <c:pt idx="487">
                  <c:v>5.5430000000000001</c:v>
                </c:pt>
                <c:pt idx="488">
                  <c:v>5.5069999999999997</c:v>
                </c:pt>
                <c:pt idx="489">
                  <c:v>5.4619999999999997</c:v>
                </c:pt>
                <c:pt idx="490">
                  <c:v>5.4169999999999998</c:v>
                </c:pt>
                <c:pt idx="491">
                  <c:v>5.3739999999999997</c:v>
                </c:pt>
                <c:pt idx="492">
                  <c:v>5.3310000000000004</c:v>
                </c:pt>
                <c:pt idx="493">
                  <c:v>5.2889999999999997</c:v>
                </c:pt>
                <c:pt idx="494">
                  <c:v>5.2640000000000002</c:v>
                </c:pt>
                <c:pt idx="495">
                  <c:v>5.2220000000000004</c:v>
                </c:pt>
                <c:pt idx="496">
                  <c:v>5.1950000000000003</c:v>
                </c:pt>
                <c:pt idx="497">
                  <c:v>5.1580000000000004</c:v>
                </c:pt>
                <c:pt idx="498">
                  <c:v>5.1230000000000002</c:v>
                </c:pt>
                <c:pt idx="499">
                  <c:v>5.0890000000000004</c:v>
                </c:pt>
                <c:pt idx="500">
                  <c:v>5.0570000000000004</c:v>
                </c:pt>
                <c:pt idx="501">
                  <c:v>5.0259999999999998</c:v>
                </c:pt>
                <c:pt idx="502">
                  <c:v>4.9960000000000004</c:v>
                </c:pt>
                <c:pt idx="503">
                  <c:v>4.9619999999999997</c:v>
                </c:pt>
                <c:pt idx="504">
                  <c:v>4.9279999999999999</c:v>
                </c:pt>
                <c:pt idx="505">
                  <c:v>4.8979999999999997</c:v>
                </c:pt>
                <c:pt idx="506">
                  <c:v>4.8710000000000004</c:v>
                </c:pt>
                <c:pt idx="507">
                  <c:v>4.843</c:v>
                </c:pt>
                <c:pt idx="508">
                  <c:v>4.8179999999999996</c:v>
                </c:pt>
                <c:pt idx="509">
                  <c:v>4.7839999999999998</c:v>
                </c:pt>
                <c:pt idx="510">
                  <c:v>4.7460000000000004</c:v>
                </c:pt>
                <c:pt idx="511">
                  <c:v>4.7050000000000001</c:v>
                </c:pt>
                <c:pt idx="512">
                  <c:v>4.6669999999999998</c:v>
                </c:pt>
                <c:pt idx="513">
                  <c:v>4.6269999999999998</c:v>
                </c:pt>
                <c:pt idx="514">
                  <c:v>4.5880000000000001</c:v>
                </c:pt>
                <c:pt idx="515">
                  <c:v>4.5490000000000004</c:v>
                </c:pt>
                <c:pt idx="516">
                  <c:v>4.5090000000000003</c:v>
                </c:pt>
                <c:pt idx="517">
                  <c:v>4.4649999999999999</c:v>
                </c:pt>
                <c:pt idx="518">
                  <c:v>4.423</c:v>
                </c:pt>
                <c:pt idx="519">
                  <c:v>4.3719999999999999</c:v>
                </c:pt>
                <c:pt idx="520">
                  <c:v>4.3179999999999996</c:v>
                </c:pt>
                <c:pt idx="521">
                  <c:v>4.2640000000000002</c:v>
                </c:pt>
                <c:pt idx="522">
                  <c:v>4.2089999999999996</c:v>
                </c:pt>
                <c:pt idx="523">
                  <c:v>4.1520000000000001</c:v>
                </c:pt>
                <c:pt idx="524">
                  <c:v>4.0880000000000001</c:v>
                </c:pt>
                <c:pt idx="525">
                  <c:v>4.0229999999999997</c:v>
                </c:pt>
                <c:pt idx="526">
                  <c:v>3.952</c:v>
                </c:pt>
                <c:pt idx="527">
                  <c:v>3.8860000000000001</c:v>
                </c:pt>
                <c:pt idx="528">
                  <c:v>3.8210000000000002</c:v>
                </c:pt>
                <c:pt idx="529">
                  <c:v>3.7530000000000001</c:v>
                </c:pt>
                <c:pt idx="530">
                  <c:v>3.6859999999999999</c:v>
                </c:pt>
                <c:pt idx="531">
                  <c:v>3.61</c:v>
                </c:pt>
                <c:pt idx="532">
                  <c:v>3.5339999999999998</c:v>
                </c:pt>
                <c:pt idx="533">
                  <c:v>3.456</c:v>
                </c:pt>
                <c:pt idx="534">
                  <c:v>3.3759999999999999</c:v>
                </c:pt>
                <c:pt idx="535">
                  <c:v>3.2959999999999998</c:v>
                </c:pt>
                <c:pt idx="536">
                  <c:v>3.218</c:v>
                </c:pt>
                <c:pt idx="537">
                  <c:v>3.1419999999999999</c:v>
                </c:pt>
                <c:pt idx="538">
                  <c:v>3.0659999999999998</c:v>
                </c:pt>
                <c:pt idx="539">
                  <c:v>2.988</c:v>
                </c:pt>
                <c:pt idx="540">
                  <c:v>2.9089999999999998</c:v>
                </c:pt>
                <c:pt idx="541">
                  <c:v>2.8279999999999998</c:v>
                </c:pt>
                <c:pt idx="542">
                  <c:v>2.7490000000000001</c:v>
                </c:pt>
                <c:pt idx="543">
                  <c:v>2.6739999999999999</c:v>
                </c:pt>
                <c:pt idx="544">
                  <c:v>2.5920000000000001</c:v>
                </c:pt>
                <c:pt idx="545">
                  <c:v>2.5099999999999998</c:v>
                </c:pt>
                <c:pt idx="546">
                  <c:v>2.4329999999999998</c:v>
                </c:pt>
                <c:pt idx="547">
                  <c:v>2.3559999999999999</c:v>
                </c:pt>
                <c:pt idx="548">
                  <c:v>2.2799999999999998</c:v>
                </c:pt>
                <c:pt idx="549">
                  <c:v>2.2109999999999999</c:v>
                </c:pt>
                <c:pt idx="550">
                  <c:v>2.1440000000000001</c:v>
                </c:pt>
                <c:pt idx="551">
                  <c:v>2.0819999999999999</c:v>
                </c:pt>
                <c:pt idx="552">
                  <c:v>2.0259999999999998</c:v>
                </c:pt>
                <c:pt idx="553">
                  <c:v>1.964</c:v>
                </c:pt>
                <c:pt idx="554">
                  <c:v>1.9059999999999999</c:v>
                </c:pt>
                <c:pt idx="555">
                  <c:v>1.853</c:v>
                </c:pt>
                <c:pt idx="556">
                  <c:v>1.806</c:v>
                </c:pt>
                <c:pt idx="557">
                  <c:v>1.7669999999999999</c:v>
                </c:pt>
                <c:pt idx="558">
                  <c:v>1.724</c:v>
                </c:pt>
                <c:pt idx="559">
                  <c:v>1.6759999999999999</c:v>
                </c:pt>
                <c:pt idx="560">
                  <c:v>1.629</c:v>
                </c:pt>
                <c:pt idx="561">
                  <c:v>1.5840000000000001</c:v>
                </c:pt>
                <c:pt idx="562">
                  <c:v>1.538</c:v>
                </c:pt>
                <c:pt idx="563">
                  <c:v>1.5049999999999999</c:v>
                </c:pt>
                <c:pt idx="564">
                  <c:v>1.4690000000000001</c:v>
                </c:pt>
                <c:pt idx="565">
                  <c:v>1.4339999999999999</c:v>
                </c:pt>
                <c:pt idx="566">
                  <c:v>1.401</c:v>
                </c:pt>
                <c:pt idx="567">
                  <c:v>1.36</c:v>
                </c:pt>
                <c:pt idx="568">
                  <c:v>1.3260000000000001</c:v>
                </c:pt>
                <c:pt idx="569">
                  <c:v>1.2989999999999999</c:v>
                </c:pt>
                <c:pt idx="570">
                  <c:v>1.2689999999999999</c:v>
                </c:pt>
                <c:pt idx="571">
                  <c:v>1.244</c:v>
                </c:pt>
                <c:pt idx="572">
                  <c:v>1.214</c:v>
                </c:pt>
                <c:pt idx="573">
                  <c:v>1.177</c:v>
                </c:pt>
                <c:pt idx="574">
                  <c:v>1.157</c:v>
                </c:pt>
                <c:pt idx="575">
                  <c:v>1.1299999999999999</c:v>
                </c:pt>
                <c:pt idx="576">
                  <c:v>1.1000000000000001</c:v>
                </c:pt>
                <c:pt idx="577">
                  <c:v>1.083</c:v>
                </c:pt>
                <c:pt idx="578">
                  <c:v>1.06</c:v>
                </c:pt>
                <c:pt idx="579">
                  <c:v>1.0409999999999999</c:v>
                </c:pt>
                <c:pt idx="580">
                  <c:v>1.0269999999999999</c:v>
                </c:pt>
                <c:pt idx="581">
                  <c:v>1.0109999999999999</c:v>
                </c:pt>
                <c:pt idx="582">
                  <c:v>0.995</c:v>
                </c:pt>
                <c:pt idx="583">
                  <c:v>0.98699999999999999</c:v>
                </c:pt>
                <c:pt idx="584">
                  <c:v>0.98</c:v>
                </c:pt>
                <c:pt idx="585">
                  <c:v>0.97799999999999998</c:v>
                </c:pt>
                <c:pt idx="586">
                  <c:v>0.97899999999999998</c:v>
                </c:pt>
                <c:pt idx="587">
                  <c:v>0.97399999999999998</c:v>
                </c:pt>
                <c:pt idx="588">
                  <c:v>0.97599999999999998</c:v>
                </c:pt>
                <c:pt idx="589">
                  <c:v>0.97099999999999997</c:v>
                </c:pt>
                <c:pt idx="590">
                  <c:v>0.96299999999999997</c:v>
                </c:pt>
                <c:pt idx="591">
                  <c:v>0.96</c:v>
                </c:pt>
                <c:pt idx="592">
                  <c:v>0.95199999999999996</c:v>
                </c:pt>
                <c:pt idx="593">
                  <c:v>0.95</c:v>
                </c:pt>
                <c:pt idx="594">
                  <c:v>0.95599999999999996</c:v>
                </c:pt>
                <c:pt idx="595">
                  <c:v>0.95399999999999996</c:v>
                </c:pt>
                <c:pt idx="596">
                  <c:v>0.95399999999999996</c:v>
                </c:pt>
                <c:pt idx="597">
                  <c:v>0.96399999999999997</c:v>
                </c:pt>
                <c:pt idx="598">
                  <c:v>0.96</c:v>
                </c:pt>
                <c:pt idx="599">
                  <c:v>0.96099999999999997</c:v>
                </c:pt>
                <c:pt idx="600">
                  <c:v>0.96599999999999997</c:v>
                </c:pt>
                <c:pt idx="601">
                  <c:v>0.96499999999999997</c:v>
                </c:pt>
                <c:pt idx="602">
                  <c:v>0.97399999999999998</c:v>
                </c:pt>
                <c:pt idx="603">
                  <c:v>0.97799999999999998</c:v>
                </c:pt>
                <c:pt idx="604">
                  <c:v>0.97799999999999998</c:v>
                </c:pt>
                <c:pt idx="605">
                  <c:v>0.98599999999999999</c:v>
                </c:pt>
                <c:pt idx="606">
                  <c:v>0.99399999999999999</c:v>
                </c:pt>
                <c:pt idx="607">
                  <c:v>1</c:v>
                </c:pt>
                <c:pt idx="608">
                  <c:v>1.0089999999999999</c:v>
                </c:pt>
                <c:pt idx="609">
                  <c:v>1.0149999999999999</c:v>
                </c:pt>
                <c:pt idx="610">
                  <c:v>1.0189999999999999</c:v>
                </c:pt>
                <c:pt idx="611">
                  <c:v>1.0229999999999999</c:v>
                </c:pt>
                <c:pt idx="612">
                  <c:v>1.024</c:v>
                </c:pt>
                <c:pt idx="613">
                  <c:v>1.0269999999999999</c:v>
                </c:pt>
                <c:pt idx="614">
                  <c:v>1.0329999999999999</c:v>
                </c:pt>
                <c:pt idx="615">
                  <c:v>1.0329999999999999</c:v>
                </c:pt>
                <c:pt idx="616">
                  <c:v>1.0329999999999999</c:v>
                </c:pt>
                <c:pt idx="617">
                  <c:v>1.0349999999999999</c:v>
                </c:pt>
                <c:pt idx="618">
                  <c:v>1.0309999999999999</c:v>
                </c:pt>
                <c:pt idx="619">
                  <c:v>1.032</c:v>
                </c:pt>
                <c:pt idx="620">
                  <c:v>1.0329999999999999</c:v>
                </c:pt>
                <c:pt idx="621">
                  <c:v>1.0289999999999999</c:v>
                </c:pt>
                <c:pt idx="622">
                  <c:v>1.0269999999999999</c:v>
                </c:pt>
                <c:pt idx="623">
                  <c:v>1.0249999999999999</c:v>
                </c:pt>
                <c:pt idx="624">
                  <c:v>1.024</c:v>
                </c:pt>
                <c:pt idx="625">
                  <c:v>1.0269999999999999</c:v>
                </c:pt>
                <c:pt idx="626">
                  <c:v>1.024</c:v>
                </c:pt>
                <c:pt idx="627">
                  <c:v>1.018</c:v>
                </c:pt>
                <c:pt idx="628">
                  <c:v>1.0149999999999999</c:v>
                </c:pt>
                <c:pt idx="629">
                  <c:v>1.004</c:v>
                </c:pt>
                <c:pt idx="630">
                  <c:v>0.995</c:v>
                </c:pt>
                <c:pt idx="631">
                  <c:v>0.98799999999999999</c:v>
                </c:pt>
                <c:pt idx="632">
                  <c:v>0.98299999999999998</c:v>
                </c:pt>
                <c:pt idx="633">
                  <c:v>0.98099999999999998</c:v>
                </c:pt>
                <c:pt idx="634">
                  <c:v>0.98199999999999998</c:v>
                </c:pt>
                <c:pt idx="635">
                  <c:v>0.97699999999999998</c:v>
                </c:pt>
                <c:pt idx="636">
                  <c:v>0.97599999999999998</c:v>
                </c:pt>
                <c:pt idx="637">
                  <c:v>0.97399999999999998</c:v>
                </c:pt>
                <c:pt idx="638">
                  <c:v>0.96899999999999997</c:v>
                </c:pt>
                <c:pt idx="639">
                  <c:v>0.96499999999999997</c:v>
                </c:pt>
                <c:pt idx="640">
                  <c:v>0.95799999999999996</c:v>
                </c:pt>
                <c:pt idx="641">
                  <c:v>0.95</c:v>
                </c:pt>
                <c:pt idx="642">
                  <c:v>0.94899999999999995</c:v>
                </c:pt>
                <c:pt idx="643">
                  <c:v>0.94299999999999995</c:v>
                </c:pt>
                <c:pt idx="644">
                  <c:v>0.94099999999999995</c:v>
                </c:pt>
                <c:pt idx="645">
                  <c:v>0.93899999999999995</c:v>
                </c:pt>
                <c:pt idx="646">
                  <c:v>0.93400000000000005</c:v>
                </c:pt>
                <c:pt idx="647">
                  <c:v>0.93</c:v>
                </c:pt>
                <c:pt idx="648">
                  <c:v>0.92700000000000005</c:v>
                </c:pt>
                <c:pt idx="649">
                  <c:v>0.92400000000000004</c:v>
                </c:pt>
                <c:pt idx="650">
                  <c:v>0.92100000000000004</c:v>
                </c:pt>
                <c:pt idx="651">
                  <c:v>0.92300000000000004</c:v>
                </c:pt>
                <c:pt idx="652">
                  <c:v>0.92300000000000004</c:v>
                </c:pt>
                <c:pt idx="653">
                  <c:v>0.92400000000000004</c:v>
                </c:pt>
                <c:pt idx="654">
                  <c:v>0.92500000000000004</c:v>
                </c:pt>
                <c:pt idx="655">
                  <c:v>0.92</c:v>
                </c:pt>
                <c:pt idx="656">
                  <c:v>0.91600000000000004</c:v>
                </c:pt>
                <c:pt idx="657">
                  <c:v>0.91500000000000004</c:v>
                </c:pt>
                <c:pt idx="658">
                  <c:v>0.91</c:v>
                </c:pt>
                <c:pt idx="659">
                  <c:v>0.91400000000000003</c:v>
                </c:pt>
                <c:pt idx="660">
                  <c:v>0.92300000000000004</c:v>
                </c:pt>
                <c:pt idx="661">
                  <c:v>0.93100000000000005</c:v>
                </c:pt>
                <c:pt idx="662">
                  <c:v>0.93899999999999995</c:v>
                </c:pt>
                <c:pt idx="663">
                  <c:v>0.94099999999999995</c:v>
                </c:pt>
                <c:pt idx="664">
                  <c:v>0.94</c:v>
                </c:pt>
                <c:pt idx="665">
                  <c:v>0.94099999999999995</c:v>
                </c:pt>
                <c:pt idx="666">
                  <c:v>0.94499999999999995</c:v>
                </c:pt>
                <c:pt idx="667">
                  <c:v>0.95</c:v>
                </c:pt>
                <c:pt idx="668">
                  <c:v>0.95799999999999996</c:v>
                </c:pt>
                <c:pt idx="669">
                  <c:v>0.95799999999999996</c:v>
                </c:pt>
                <c:pt idx="670">
                  <c:v>0.96099999999999997</c:v>
                </c:pt>
                <c:pt idx="671">
                  <c:v>0.96699999999999997</c:v>
                </c:pt>
                <c:pt idx="672">
                  <c:v>0.97</c:v>
                </c:pt>
                <c:pt idx="673">
                  <c:v>0.97299999999999998</c:v>
                </c:pt>
                <c:pt idx="674">
                  <c:v>0.97399999999999998</c:v>
                </c:pt>
                <c:pt idx="675">
                  <c:v>0.97399999999999998</c:v>
                </c:pt>
                <c:pt idx="676">
                  <c:v>0.97399999999999998</c:v>
                </c:pt>
                <c:pt idx="677">
                  <c:v>0.97299999999999998</c:v>
                </c:pt>
                <c:pt idx="678">
                  <c:v>0.96899999999999997</c:v>
                </c:pt>
                <c:pt idx="679">
                  <c:v>0.97099999999999997</c:v>
                </c:pt>
                <c:pt idx="680">
                  <c:v>0.96399999999999997</c:v>
                </c:pt>
                <c:pt idx="681">
                  <c:v>0.95899999999999996</c:v>
                </c:pt>
                <c:pt idx="682">
                  <c:v>0.96</c:v>
                </c:pt>
                <c:pt idx="683">
                  <c:v>0.96299999999999997</c:v>
                </c:pt>
                <c:pt idx="684">
                  <c:v>0.95199999999999996</c:v>
                </c:pt>
                <c:pt idx="685">
                  <c:v>0.95399999999999996</c:v>
                </c:pt>
                <c:pt idx="686">
                  <c:v>0.94599999999999995</c:v>
                </c:pt>
                <c:pt idx="687">
                  <c:v>0.94099999999999995</c:v>
                </c:pt>
                <c:pt idx="688">
                  <c:v>0.93300000000000005</c:v>
                </c:pt>
                <c:pt idx="689">
                  <c:v>0.92300000000000004</c:v>
                </c:pt>
                <c:pt idx="690">
                  <c:v>0.91400000000000003</c:v>
                </c:pt>
                <c:pt idx="691">
                  <c:v>0.91700000000000004</c:v>
                </c:pt>
                <c:pt idx="692">
                  <c:v>0.90300000000000002</c:v>
                </c:pt>
                <c:pt idx="693">
                  <c:v>0.89500000000000002</c:v>
                </c:pt>
                <c:pt idx="694">
                  <c:v>0.88900000000000001</c:v>
                </c:pt>
                <c:pt idx="695">
                  <c:v>0.88900000000000001</c:v>
                </c:pt>
                <c:pt idx="696">
                  <c:v>0.879</c:v>
                </c:pt>
                <c:pt idx="697">
                  <c:v>0.85899999999999999</c:v>
                </c:pt>
                <c:pt idx="698">
                  <c:v>0.83699999999999997</c:v>
                </c:pt>
                <c:pt idx="699">
                  <c:v>0.82099999999999995</c:v>
                </c:pt>
                <c:pt idx="700">
                  <c:v>0.81200000000000006</c:v>
                </c:pt>
                <c:pt idx="701">
                  <c:v>0.80900000000000005</c:v>
                </c:pt>
                <c:pt idx="702">
                  <c:v>0.81100000000000005</c:v>
                </c:pt>
                <c:pt idx="703">
                  <c:v>0.80900000000000005</c:v>
                </c:pt>
                <c:pt idx="704">
                  <c:v>0.81499999999999995</c:v>
                </c:pt>
                <c:pt idx="705">
                  <c:v>0.82699999999999996</c:v>
                </c:pt>
                <c:pt idx="706">
                  <c:v>0.83599999999999997</c:v>
                </c:pt>
                <c:pt idx="707">
                  <c:v>0.84099999999999997</c:v>
                </c:pt>
                <c:pt idx="708">
                  <c:v>0.83599999999999997</c:v>
                </c:pt>
                <c:pt idx="709">
                  <c:v>0.82399999999999995</c:v>
                </c:pt>
                <c:pt idx="710">
                  <c:v>0.82099999999999995</c:v>
                </c:pt>
                <c:pt idx="711">
                  <c:v>0.81799999999999995</c:v>
                </c:pt>
                <c:pt idx="712">
                  <c:v>0.82299999999999995</c:v>
                </c:pt>
                <c:pt idx="713">
                  <c:v>0.83099999999999996</c:v>
                </c:pt>
                <c:pt idx="714">
                  <c:v>0.83799999999999997</c:v>
                </c:pt>
                <c:pt idx="715">
                  <c:v>0.84399999999999997</c:v>
                </c:pt>
                <c:pt idx="716">
                  <c:v>0.84399999999999997</c:v>
                </c:pt>
                <c:pt idx="717">
                  <c:v>0.84199999999999997</c:v>
                </c:pt>
                <c:pt idx="718">
                  <c:v>0.84399999999999997</c:v>
                </c:pt>
                <c:pt idx="719">
                  <c:v>0.84799999999999998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34E-498D-A2C0-D24B6A8AEEA1}"/>
            </c:ext>
          </c:extLst>
        </c:ser>
        <c:ser>
          <c:idx val="4"/>
          <c:order val="4"/>
          <c:tx>
            <c:v>2000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'Task One '!$C$3:$C$722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One '!$AH$3:$AH$722</c:f>
              <c:numCache>
                <c:formatCode>General</c:formatCode>
                <c:ptCount val="720"/>
                <c:pt idx="0">
                  <c:v>1.0009999999999999</c:v>
                </c:pt>
                <c:pt idx="1">
                  <c:v>0.99399999999999999</c:v>
                </c:pt>
                <c:pt idx="2">
                  <c:v>0.997</c:v>
                </c:pt>
                <c:pt idx="3">
                  <c:v>0.99299999999999999</c:v>
                </c:pt>
                <c:pt idx="4">
                  <c:v>0.995</c:v>
                </c:pt>
                <c:pt idx="5">
                  <c:v>0.99099999999999999</c:v>
                </c:pt>
                <c:pt idx="6">
                  <c:v>0.99</c:v>
                </c:pt>
                <c:pt idx="7">
                  <c:v>0.98499999999999999</c:v>
                </c:pt>
                <c:pt idx="8">
                  <c:v>0.98399999999999999</c:v>
                </c:pt>
                <c:pt idx="9">
                  <c:v>0.98699999999999999</c:v>
                </c:pt>
                <c:pt idx="10">
                  <c:v>0.98799999999999999</c:v>
                </c:pt>
                <c:pt idx="11">
                  <c:v>0.99099999999999999</c:v>
                </c:pt>
                <c:pt idx="12">
                  <c:v>0.99299999999999999</c:v>
                </c:pt>
                <c:pt idx="13">
                  <c:v>0.999</c:v>
                </c:pt>
                <c:pt idx="14">
                  <c:v>1.0029999999999999</c:v>
                </c:pt>
                <c:pt idx="15">
                  <c:v>1.006</c:v>
                </c:pt>
                <c:pt idx="16">
                  <c:v>1.0109999999999999</c:v>
                </c:pt>
                <c:pt idx="17">
                  <c:v>1.022</c:v>
                </c:pt>
                <c:pt idx="18">
                  <c:v>1.034</c:v>
                </c:pt>
                <c:pt idx="19">
                  <c:v>1.0369999999999999</c:v>
                </c:pt>
                <c:pt idx="20">
                  <c:v>1.0389999999999999</c:v>
                </c:pt>
                <c:pt idx="21">
                  <c:v>1.0409999999999999</c:v>
                </c:pt>
                <c:pt idx="22">
                  <c:v>1.0469999999999999</c:v>
                </c:pt>
                <c:pt idx="23">
                  <c:v>1.048</c:v>
                </c:pt>
                <c:pt idx="24">
                  <c:v>1.052</c:v>
                </c:pt>
                <c:pt idx="25">
                  <c:v>1.0509999999999999</c:v>
                </c:pt>
                <c:pt idx="26">
                  <c:v>1.052</c:v>
                </c:pt>
                <c:pt idx="27">
                  <c:v>1.0509999999999999</c:v>
                </c:pt>
                <c:pt idx="28">
                  <c:v>1.0489999999999999</c:v>
                </c:pt>
                <c:pt idx="29">
                  <c:v>1.0469999999999999</c:v>
                </c:pt>
                <c:pt idx="30">
                  <c:v>1.042</c:v>
                </c:pt>
                <c:pt idx="31">
                  <c:v>1.0409999999999999</c:v>
                </c:pt>
                <c:pt idx="32">
                  <c:v>1.034</c:v>
                </c:pt>
                <c:pt idx="33">
                  <c:v>1.03</c:v>
                </c:pt>
                <c:pt idx="34">
                  <c:v>1.0349999999999999</c:v>
                </c:pt>
                <c:pt idx="35">
                  <c:v>1.042</c:v>
                </c:pt>
                <c:pt idx="36">
                  <c:v>1.0389999999999999</c:v>
                </c:pt>
                <c:pt idx="37">
                  <c:v>1.0369999999999999</c:v>
                </c:pt>
                <c:pt idx="38">
                  <c:v>1.038</c:v>
                </c:pt>
                <c:pt idx="39">
                  <c:v>1.0349999999999999</c:v>
                </c:pt>
                <c:pt idx="40">
                  <c:v>1.032</c:v>
                </c:pt>
                <c:pt idx="41">
                  <c:v>1.0269999999999999</c:v>
                </c:pt>
                <c:pt idx="42">
                  <c:v>1.0209999999999999</c:v>
                </c:pt>
                <c:pt idx="43">
                  <c:v>1.0109999999999999</c:v>
                </c:pt>
                <c:pt idx="44">
                  <c:v>1.0129999999999999</c:v>
                </c:pt>
                <c:pt idx="45">
                  <c:v>1.008</c:v>
                </c:pt>
                <c:pt idx="46">
                  <c:v>1.004</c:v>
                </c:pt>
                <c:pt idx="47">
                  <c:v>0.99199999999999999</c:v>
                </c:pt>
                <c:pt idx="48">
                  <c:v>0.99199999999999999</c:v>
                </c:pt>
                <c:pt idx="49">
                  <c:v>0.99199999999999999</c:v>
                </c:pt>
                <c:pt idx="50">
                  <c:v>0.98699999999999999</c:v>
                </c:pt>
                <c:pt idx="51">
                  <c:v>0.98099999999999998</c:v>
                </c:pt>
                <c:pt idx="52">
                  <c:v>0.97599999999999998</c:v>
                </c:pt>
                <c:pt idx="53">
                  <c:v>0.97499999999999998</c:v>
                </c:pt>
                <c:pt idx="54">
                  <c:v>0.96799999999999997</c:v>
                </c:pt>
                <c:pt idx="55">
                  <c:v>0.96599999999999997</c:v>
                </c:pt>
                <c:pt idx="56">
                  <c:v>0.95799999999999996</c:v>
                </c:pt>
                <c:pt idx="57">
                  <c:v>0.95</c:v>
                </c:pt>
                <c:pt idx="58">
                  <c:v>0.94099999999999995</c:v>
                </c:pt>
                <c:pt idx="59">
                  <c:v>0.94</c:v>
                </c:pt>
                <c:pt idx="60">
                  <c:v>0.93600000000000005</c:v>
                </c:pt>
                <c:pt idx="61">
                  <c:v>0.93500000000000005</c:v>
                </c:pt>
                <c:pt idx="62">
                  <c:v>0.92600000000000005</c:v>
                </c:pt>
                <c:pt idx="63">
                  <c:v>0.93100000000000005</c:v>
                </c:pt>
                <c:pt idx="64">
                  <c:v>0.92900000000000005</c:v>
                </c:pt>
                <c:pt idx="65">
                  <c:v>0.93400000000000005</c:v>
                </c:pt>
                <c:pt idx="66">
                  <c:v>0.93</c:v>
                </c:pt>
                <c:pt idx="67">
                  <c:v>0.93400000000000005</c:v>
                </c:pt>
                <c:pt idx="68">
                  <c:v>0.93500000000000005</c:v>
                </c:pt>
                <c:pt idx="69">
                  <c:v>0.93500000000000005</c:v>
                </c:pt>
                <c:pt idx="70">
                  <c:v>0.93</c:v>
                </c:pt>
                <c:pt idx="71">
                  <c:v>0.92600000000000005</c:v>
                </c:pt>
                <c:pt idx="72">
                  <c:v>0.92600000000000005</c:v>
                </c:pt>
                <c:pt idx="73">
                  <c:v>0.92300000000000004</c:v>
                </c:pt>
                <c:pt idx="74">
                  <c:v>0.92</c:v>
                </c:pt>
                <c:pt idx="75">
                  <c:v>0.91800000000000004</c:v>
                </c:pt>
                <c:pt idx="76">
                  <c:v>0.92100000000000004</c:v>
                </c:pt>
                <c:pt idx="77">
                  <c:v>0.92200000000000004</c:v>
                </c:pt>
                <c:pt idx="78">
                  <c:v>0.92300000000000004</c:v>
                </c:pt>
                <c:pt idx="79">
                  <c:v>0.92100000000000004</c:v>
                </c:pt>
                <c:pt idx="80">
                  <c:v>0.92300000000000004</c:v>
                </c:pt>
                <c:pt idx="81">
                  <c:v>0.92300000000000004</c:v>
                </c:pt>
                <c:pt idx="82">
                  <c:v>0.92300000000000004</c:v>
                </c:pt>
                <c:pt idx="83">
                  <c:v>0.92100000000000004</c:v>
                </c:pt>
                <c:pt idx="84">
                  <c:v>0.91900000000000004</c:v>
                </c:pt>
                <c:pt idx="85">
                  <c:v>0.91500000000000004</c:v>
                </c:pt>
                <c:pt idx="86">
                  <c:v>0.91200000000000003</c:v>
                </c:pt>
                <c:pt idx="87">
                  <c:v>0.91</c:v>
                </c:pt>
                <c:pt idx="88">
                  <c:v>0.90700000000000003</c:v>
                </c:pt>
                <c:pt idx="89">
                  <c:v>0.90900000000000003</c:v>
                </c:pt>
                <c:pt idx="90">
                  <c:v>0.90800000000000003</c:v>
                </c:pt>
                <c:pt idx="91">
                  <c:v>0.90400000000000003</c:v>
                </c:pt>
                <c:pt idx="92">
                  <c:v>0.89900000000000002</c:v>
                </c:pt>
                <c:pt idx="93">
                  <c:v>0.90100000000000002</c:v>
                </c:pt>
                <c:pt idx="94">
                  <c:v>0.90400000000000003</c:v>
                </c:pt>
                <c:pt idx="95">
                  <c:v>0.91400000000000003</c:v>
                </c:pt>
                <c:pt idx="96">
                  <c:v>0.92</c:v>
                </c:pt>
                <c:pt idx="97">
                  <c:v>0.92600000000000005</c:v>
                </c:pt>
                <c:pt idx="98">
                  <c:v>0.92600000000000005</c:v>
                </c:pt>
                <c:pt idx="99">
                  <c:v>0.92600000000000005</c:v>
                </c:pt>
                <c:pt idx="100">
                  <c:v>0.92100000000000004</c:v>
                </c:pt>
                <c:pt idx="101">
                  <c:v>0.92300000000000004</c:v>
                </c:pt>
                <c:pt idx="102">
                  <c:v>0.92500000000000004</c:v>
                </c:pt>
                <c:pt idx="103">
                  <c:v>0.93100000000000005</c:v>
                </c:pt>
                <c:pt idx="104">
                  <c:v>0.93200000000000005</c:v>
                </c:pt>
                <c:pt idx="105">
                  <c:v>0.93600000000000005</c:v>
                </c:pt>
                <c:pt idx="106">
                  <c:v>0.93799999999999994</c:v>
                </c:pt>
                <c:pt idx="107">
                  <c:v>0.94099999999999995</c:v>
                </c:pt>
                <c:pt idx="108">
                  <c:v>0.94599999999999995</c:v>
                </c:pt>
                <c:pt idx="109">
                  <c:v>0.95</c:v>
                </c:pt>
                <c:pt idx="110">
                  <c:v>0.95499999999999996</c:v>
                </c:pt>
                <c:pt idx="111">
                  <c:v>0.95599999999999996</c:v>
                </c:pt>
                <c:pt idx="112">
                  <c:v>0.96</c:v>
                </c:pt>
                <c:pt idx="113">
                  <c:v>0.96399999999999997</c:v>
                </c:pt>
                <c:pt idx="114">
                  <c:v>0.97299999999999998</c:v>
                </c:pt>
                <c:pt idx="115">
                  <c:v>0.98099999999999998</c:v>
                </c:pt>
                <c:pt idx="116">
                  <c:v>0.98899999999999999</c:v>
                </c:pt>
                <c:pt idx="117">
                  <c:v>0.99199999999999999</c:v>
                </c:pt>
                <c:pt idx="118">
                  <c:v>0.997</c:v>
                </c:pt>
                <c:pt idx="119">
                  <c:v>1</c:v>
                </c:pt>
                <c:pt idx="120">
                  <c:v>1.0089999999999999</c:v>
                </c:pt>
                <c:pt idx="121">
                  <c:v>1.018</c:v>
                </c:pt>
                <c:pt idx="122">
                  <c:v>1.0249999999999999</c:v>
                </c:pt>
                <c:pt idx="123">
                  <c:v>1.0269999999999999</c:v>
                </c:pt>
                <c:pt idx="124">
                  <c:v>1.0289999999999999</c:v>
                </c:pt>
                <c:pt idx="125">
                  <c:v>1.03</c:v>
                </c:pt>
                <c:pt idx="126">
                  <c:v>1.0329999999999999</c:v>
                </c:pt>
                <c:pt idx="127">
                  <c:v>1.038</c:v>
                </c:pt>
                <c:pt idx="128">
                  <c:v>1.0449999999999999</c:v>
                </c:pt>
                <c:pt idx="129">
                  <c:v>1.0529999999999999</c:v>
                </c:pt>
                <c:pt idx="130">
                  <c:v>1.0609999999999999</c:v>
                </c:pt>
                <c:pt idx="131">
                  <c:v>1.0680000000000001</c:v>
                </c:pt>
                <c:pt idx="132">
                  <c:v>1.0680000000000001</c:v>
                </c:pt>
                <c:pt idx="133">
                  <c:v>1.0680000000000001</c:v>
                </c:pt>
                <c:pt idx="134">
                  <c:v>1.0660000000000001</c:v>
                </c:pt>
                <c:pt idx="135">
                  <c:v>1.0680000000000001</c:v>
                </c:pt>
                <c:pt idx="136">
                  <c:v>1.069</c:v>
                </c:pt>
                <c:pt idx="137">
                  <c:v>1.0740000000000001</c:v>
                </c:pt>
                <c:pt idx="138">
                  <c:v>1.073</c:v>
                </c:pt>
                <c:pt idx="139">
                  <c:v>1.0760000000000001</c:v>
                </c:pt>
                <c:pt idx="140">
                  <c:v>1.071</c:v>
                </c:pt>
                <c:pt idx="141">
                  <c:v>1.07</c:v>
                </c:pt>
                <c:pt idx="142">
                  <c:v>1.071</c:v>
                </c:pt>
                <c:pt idx="143">
                  <c:v>1.073</c:v>
                </c:pt>
                <c:pt idx="144">
                  <c:v>1.0780000000000001</c:v>
                </c:pt>
                <c:pt idx="145">
                  <c:v>1.079</c:v>
                </c:pt>
                <c:pt idx="146">
                  <c:v>1.079</c:v>
                </c:pt>
                <c:pt idx="147">
                  <c:v>1.0760000000000001</c:v>
                </c:pt>
                <c:pt idx="148">
                  <c:v>1.0760000000000001</c:v>
                </c:pt>
                <c:pt idx="149">
                  <c:v>1.077</c:v>
                </c:pt>
                <c:pt idx="150">
                  <c:v>1.081</c:v>
                </c:pt>
                <c:pt idx="151">
                  <c:v>1.083</c:v>
                </c:pt>
                <c:pt idx="152">
                  <c:v>1.0860000000000001</c:v>
                </c:pt>
                <c:pt idx="153">
                  <c:v>1.085</c:v>
                </c:pt>
                <c:pt idx="154">
                  <c:v>1.085</c:v>
                </c:pt>
                <c:pt idx="155">
                  <c:v>1.0840000000000001</c:v>
                </c:pt>
                <c:pt idx="156">
                  <c:v>1.087</c:v>
                </c:pt>
                <c:pt idx="157">
                  <c:v>1.091</c:v>
                </c:pt>
                <c:pt idx="158">
                  <c:v>1.093</c:v>
                </c:pt>
                <c:pt idx="159">
                  <c:v>1.0980000000000001</c:v>
                </c:pt>
                <c:pt idx="160">
                  <c:v>1.1020000000000001</c:v>
                </c:pt>
                <c:pt idx="161">
                  <c:v>1.1080000000000001</c:v>
                </c:pt>
                <c:pt idx="162">
                  <c:v>1.1140000000000001</c:v>
                </c:pt>
                <c:pt idx="163">
                  <c:v>1.1220000000000001</c:v>
                </c:pt>
                <c:pt idx="164">
                  <c:v>1.1240000000000001</c:v>
                </c:pt>
                <c:pt idx="165">
                  <c:v>1.1279999999999999</c:v>
                </c:pt>
                <c:pt idx="166">
                  <c:v>1.1259999999999999</c:v>
                </c:pt>
                <c:pt idx="167">
                  <c:v>1.1299999999999999</c:v>
                </c:pt>
                <c:pt idx="168">
                  <c:v>1.1339999999999999</c:v>
                </c:pt>
                <c:pt idx="169">
                  <c:v>1.1379999999999999</c:v>
                </c:pt>
                <c:pt idx="170">
                  <c:v>1.1379999999999999</c:v>
                </c:pt>
                <c:pt idx="171">
                  <c:v>1.137</c:v>
                </c:pt>
                <c:pt idx="172">
                  <c:v>1.1399999999999999</c:v>
                </c:pt>
                <c:pt idx="173">
                  <c:v>1.141</c:v>
                </c:pt>
                <c:pt idx="174">
                  <c:v>1.145</c:v>
                </c:pt>
                <c:pt idx="175">
                  <c:v>1.145</c:v>
                </c:pt>
                <c:pt idx="176">
                  <c:v>1.1459999999999999</c:v>
                </c:pt>
                <c:pt idx="177">
                  <c:v>1.149</c:v>
                </c:pt>
                <c:pt idx="178">
                  <c:v>1.151</c:v>
                </c:pt>
                <c:pt idx="179">
                  <c:v>1.153</c:v>
                </c:pt>
                <c:pt idx="180">
                  <c:v>1.1559999999999999</c:v>
                </c:pt>
                <c:pt idx="181">
                  <c:v>1.1499999999999999</c:v>
                </c:pt>
                <c:pt idx="182">
                  <c:v>1.153</c:v>
                </c:pt>
                <c:pt idx="183">
                  <c:v>1.157</c:v>
                </c:pt>
                <c:pt idx="184">
                  <c:v>1.1679999999999999</c:v>
                </c:pt>
                <c:pt idx="185">
                  <c:v>1.163</c:v>
                </c:pt>
                <c:pt idx="186">
                  <c:v>1.1599999999999999</c:v>
                </c:pt>
                <c:pt idx="187">
                  <c:v>1.159</c:v>
                </c:pt>
                <c:pt idx="188">
                  <c:v>1.1599999999999999</c:v>
                </c:pt>
                <c:pt idx="189">
                  <c:v>1.1619999999999999</c:v>
                </c:pt>
                <c:pt idx="190">
                  <c:v>1.163</c:v>
                </c:pt>
                <c:pt idx="191">
                  <c:v>1.167</c:v>
                </c:pt>
                <c:pt idx="192">
                  <c:v>1.1659999999999999</c:v>
                </c:pt>
                <c:pt idx="193">
                  <c:v>1.169</c:v>
                </c:pt>
                <c:pt idx="194">
                  <c:v>1.1679999999999999</c:v>
                </c:pt>
                <c:pt idx="195">
                  <c:v>1.1659999999999999</c:v>
                </c:pt>
                <c:pt idx="196">
                  <c:v>1.171</c:v>
                </c:pt>
                <c:pt idx="197">
                  <c:v>1.171</c:v>
                </c:pt>
                <c:pt idx="198">
                  <c:v>1.173</c:v>
                </c:pt>
                <c:pt idx="199">
                  <c:v>1.1739999999999999</c:v>
                </c:pt>
                <c:pt idx="200">
                  <c:v>1.18</c:v>
                </c:pt>
                <c:pt idx="201">
                  <c:v>1.1830000000000001</c:v>
                </c:pt>
                <c:pt idx="202">
                  <c:v>1.1910000000000001</c:v>
                </c:pt>
                <c:pt idx="203">
                  <c:v>1.196</c:v>
                </c:pt>
                <c:pt idx="204">
                  <c:v>1.204</c:v>
                </c:pt>
                <c:pt idx="205">
                  <c:v>1.21</c:v>
                </c:pt>
                <c:pt idx="206">
                  <c:v>1.216</c:v>
                </c:pt>
                <c:pt idx="207">
                  <c:v>1.2190000000000001</c:v>
                </c:pt>
                <c:pt idx="208">
                  <c:v>1.222</c:v>
                </c:pt>
                <c:pt idx="209">
                  <c:v>1.2250000000000001</c:v>
                </c:pt>
                <c:pt idx="210">
                  <c:v>1.226</c:v>
                </c:pt>
                <c:pt idx="211">
                  <c:v>1.226</c:v>
                </c:pt>
                <c:pt idx="212">
                  <c:v>1.224</c:v>
                </c:pt>
                <c:pt idx="213">
                  <c:v>1.2290000000000001</c:v>
                </c:pt>
                <c:pt idx="214">
                  <c:v>1.236</c:v>
                </c:pt>
                <c:pt idx="215">
                  <c:v>1.246</c:v>
                </c:pt>
                <c:pt idx="216">
                  <c:v>1.2549999999999999</c:v>
                </c:pt>
                <c:pt idx="217">
                  <c:v>1.2609999999999999</c:v>
                </c:pt>
                <c:pt idx="218">
                  <c:v>1.268</c:v>
                </c:pt>
                <c:pt idx="219">
                  <c:v>1.2769999999999999</c:v>
                </c:pt>
                <c:pt idx="220">
                  <c:v>1.2769999999999999</c:v>
                </c:pt>
                <c:pt idx="221">
                  <c:v>1.276</c:v>
                </c:pt>
                <c:pt idx="222">
                  <c:v>1.2909999999999999</c:v>
                </c:pt>
                <c:pt idx="223">
                  <c:v>1.294</c:v>
                </c:pt>
                <c:pt idx="224">
                  <c:v>1.304</c:v>
                </c:pt>
                <c:pt idx="225">
                  <c:v>1.3069999999999999</c:v>
                </c:pt>
                <c:pt idx="226">
                  <c:v>1.3169999999999999</c:v>
                </c:pt>
                <c:pt idx="227">
                  <c:v>1.331</c:v>
                </c:pt>
                <c:pt idx="228">
                  <c:v>1.3380000000000001</c:v>
                </c:pt>
                <c:pt idx="229">
                  <c:v>1.3420000000000001</c:v>
                </c:pt>
                <c:pt idx="230">
                  <c:v>1.3420000000000001</c:v>
                </c:pt>
                <c:pt idx="231">
                  <c:v>1.3580000000000001</c:v>
                </c:pt>
                <c:pt idx="232">
                  <c:v>1.371</c:v>
                </c:pt>
                <c:pt idx="233">
                  <c:v>1.383</c:v>
                </c:pt>
                <c:pt idx="234">
                  <c:v>1.393</c:v>
                </c:pt>
                <c:pt idx="235">
                  <c:v>1.401</c:v>
                </c:pt>
                <c:pt idx="236">
                  <c:v>1.4059999999999999</c:v>
                </c:pt>
                <c:pt idx="237">
                  <c:v>1.4159999999999999</c:v>
                </c:pt>
                <c:pt idx="238">
                  <c:v>1.427</c:v>
                </c:pt>
                <c:pt idx="239">
                  <c:v>1.4410000000000001</c:v>
                </c:pt>
                <c:pt idx="240">
                  <c:v>1.458</c:v>
                </c:pt>
                <c:pt idx="241">
                  <c:v>1.472</c:v>
                </c:pt>
                <c:pt idx="242">
                  <c:v>1.4830000000000001</c:v>
                </c:pt>
                <c:pt idx="243">
                  <c:v>1.4950000000000001</c:v>
                </c:pt>
                <c:pt idx="244">
                  <c:v>1.51</c:v>
                </c:pt>
                <c:pt idx="245">
                  <c:v>1.526</c:v>
                </c:pt>
                <c:pt idx="246">
                  <c:v>1.542</c:v>
                </c:pt>
                <c:pt idx="247">
                  <c:v>1.56</c:v>
                </c:pt>
                <c:pt idx="248">
                  <c:v>1.5760000000000001</c:v>
                </c:pt>
                <c:pt idx="249">
                  <c:v>1.5920000000000001</c:v>
                </c:pt>
                <c:pt idx="250">
                  <c:v>1.607</c:v>
                </c:pt>
                <c:pt idx="251">
                  <c:v>1.6220000000000001</c:v>
                </c:pt>
                <c:pt idx="252">
                  <c:v>1.64</c:v>
                </c:pt>
                <c:pt idx="253">
                  <c:v>1.6559999999999999</c:v>
                </c:pt>
                <c:pt idx="254">
                  <c:v>1.6759999999999999</c:v>
                </c:pt>
                <c:pt idx="255">
                  <c:v>1.698</c:v>
                </c:pt>
                <c:pt idx="256">
                  <c:v>1.7210000000000001</c:v>
                </c:pt>
                <c:pt idx="257">
                  <c:v>1.7430000000000001</c:v>
                </c:pt>
                <c:pt idx="258">
                  <c:v>1.7649999999999999</c:v>
                </c:pt>
                <c:pt idx="259">
                  <c:v>1.786</c:v>
                </c:pt>
                <c:pt idx="260">
                  <c:v>1.8080000000000001</c:v>
                </c:pt>
                <c:pt idx="261">
                  <c:v>1.833</c:v>
                </c:pt>
                <c:pt idx="262">
                  <c:v>1.8580000000000001</c:v>
                </c:pt>
                <c:pt idx="263">
                  <c:v>1.8839999999999999</c:v>
                </c:pt>
                <c:pt idx="264">
                  <c:v>1.9119999999999999</c:v>
                </c:pt>
                <c:pt idx="265">
                  <c:v>1.9410000000000001</c:v>
                </c:pt>
                <c:pt idx="266">
                  <c:v>1.9710000000000001</c:v>
                </c:pt>
                <c:pt idx="267">
                  <c:v>2</c:v>
                </c:pt>
                <c:pt idx="268">
                  <c:v>2.028</c:v>
                </c:pt>
                <c:pt idx="269">
                  <c:v>2.0579999999999998</c:v>
                </c:pt>
                <c:pt idx="270">
                  <c:v>2.09</c:v>
                </c:pt>
                <c:pt idx="271">
                  <c:v>2.1280000000000001</c:v>
                </c:pt>
                <c:pt idx="272">
                  <c:v>2.1709999999999998</c:v>
                </c:pt>
                <c:pt idx="273">
                  <c:v>2.2200000000000002</c:v>
                </c:pt>
                <c:pt idx="274">
                  <c:v>2.2650000000000001</c:v>
                </c:pt>
                <c:pt idx="275">
                  <c:v>2.3119999999999998</c:v>
                </c:pt>
                <c:pt idx="276">
                  <c:v>2.3540000000000001</c:v>
                </c:pt>
                <c:pt idx="277">
                  <c:v>2.399</c:v>
                </c:pt>
                <c:pt idx="278">
                  <c:v>2.4430000000000001</c:v>
                </c:pt>
                <c:pt idx="279">
                  <c:v>2.492</c:v>
                </c:pt>
                <c:pt idx="280">
                  <c:v>2.5409999999999999</c:v>
                </c:pt>
                <c:pt idx="281">
                  <c:v>2.593</c:v>
                </c:pt>
                <c:pt idx="282">
                  <c:v>2.6459999999999999</c:v>
                </c:pt>
                <c:pt idx="283">
                  <c:v>2.7010000000000001</c:v>
                </c:pt>
                <c:pt idx="284">
                  <c:v>2.76</c:v>
                </c:pt>
                <c:pt idx="285">
                  <c:v>2.8250000000000002</c:v>
                </c:pt>
                <c:pt idx="286">
                  <c:v>2.891</c:v>
                </c:pt>
                <c:pt idx="287">
                  <c:v>2.9590000000000001</c:v>
                </c:pt>
                <c:pt idx="288">
                  <c:v>3.028</c:v>
                </c:pt>
                <c:pt idx="289">
                  <c:v>3.0979999999999999</c:v>
                </c:pt>
                <c:pt idx="290">
                  <c:v>3.173</c:v>
                </c:pt>
                <c:pt idx="291">
                  <c:v>3.2480000000000002</c:v>
                </c:pt>
                <c:pt idx="292">
                  <c:v>3.3319999999999999</c:v>
                </c:pt>
                <c:pt idx="293">
                  <c:v>3.419</c:v>
                </c:pt>
                <c:pt idx="294">
                  <c:v>3.5139999999999998</c:v>
                </c:pt>
                <c:pt idx="295">
                  <c:v>3.6120000000000001</c:v>
                </c:pt>
                <c:pt idx="296">
                  <c:v>3.714</c:v>
                </c:pt>
                <c:pt idx="297">
                  <c:v>3.819</c:v>
                </c:pt>
                <c:pt idx="298">
                  <c:v>3.93</c:v>
                </c:pt>
                <c:pt idx="299">
                  <c:v>4.0419999999999998</c:v>
                </c:pt>
                <c:pt idx="300">
                  <c:v>4.1580000000000004</c:v>
                </c:pt>
                <c:pt idx="301">
                  <c:v>4.2779999999999996</c:v>
                </c:pt>
                <c:pt idx="302">
                  <c:v>4.407</c:v>
                </c:pt>
                <c:pt idx="303">
                  <c:v>4.5410000000000004</c:v>
                </c:pt>
                <c:pt idx="304">
                  <c:v>4.681</c:v>
                </c:pt>
                <c:pt idx="305">
                  <c:v>4.8280000000000003</c:v>
                </c:pt>
                <c:pt idx="306">
                  <c:v>4.9800000000000004</c:v>
                </c:pt>
                <c:pt idx="307">
                  <c:v>5.1420000000000003</c:v>
                </c:pt>
                <c:pt idx="308">
                  <c:v>5.3109999999999999</c:v>
                </c:pt>
                <c:pt idx="309">
                  <c:v>5.49</c:v>
                </c:pt>
                <c:pt idx="310">
                  <c:v>5.6749999999999998</c:v>
                </c:pt>
                <c:pt idx="311">
                  <c:v>5.867</c:v>
                </c:pt>
                <c:pt idx="312">
                  <c:v>6.0620000000000003</c:v>
                </c:pt>
                <c:pt idx="313">
                  <c:v>6.2720000000000002</c:v>
                </c:pt>
                <c:pt idx="314">
                  <c:v>6.4889999999999999</c:v>
                </c:pt>
                <c:pt idx="315">
                  <c:v>6.7160000000000002</c:v>
                </c:pt>
                <c:pt idx="316">
                  <c:v>6.9470000000000001</c:v>
                </c:pt>
                <c:pt idx="317">
                  <c:v>7.194</c:v>
                </c:pt>
                <c:pt idx="318">
                  <c:v>7.4550000000000001</c:v>
                </c:pt>
                <c:pt idx="319">
                  <c:v>7.7290000000000001</c:v>
                </c:pt>
                <c:pt idx="320">
                  <c:v>8.0139999999999993</c:v>
                </c:pt>
                <c:pt idx="321">
                  <c:v>8.3130000000000006</c:v>
                </c:pt>
                <c:pt idx="322">
                  <c:v>8.625</c:v>
                </c:pt>
                <c:pt idx="323">
                  <c:v>8.952</c:v>
                </c:pt>
                <c:pt idx="324">
                  <c:v>9.2989999999999995</c:v>
                </c:pt>
                <c:pt idx="325">
                  <c:v>9.6590000000000007</c:v>
                </c:pt>
                <c:pt idx="326">
                  <c:v>10.037000000000001</c:v>
                </c:pt>
                <c:pt idx="327">
                  <c:v>10.426</c:v>
                </c:pt>
                <c:pt idx="328">
                  <c:v>10.835000000000001</c:v>
                </c:pt>
                <c:pt idx="329">
                  <c:v>11.259</c:v>
                </c:pt>
                <c:pt idx="330">
                  <c:v>11.707000000000001</c:v>
                </c:pt>
                <c:pt idx="331">
                  <c:v>12.172000000000001</c:v>
                </c:pt>
                <c:pt idx="332">
                  <c:v>12.661</c:v>
                </c:pt>
                <c:pt idx="333">
                  <c:v>13.156000000000001</c:v>
                </c:pt>
                <c:pt idx="334">
                  <c:v>13.676</c:v>
                </c:pt>
                <c:pt idx="335">
                  <c:v>14.211</c:v>
                </c:pt>
                <c:pt idx="336">
                  <c:v>14.760999999999999</c:v>
                </c:pt>
                <c:pt idx="337">
                  <c:v>15.324999999999999</c:v>
                </c:pt>
                <c:pt idx="338">
                  <c:v>15.898999999999999</c:v>
                </c:pt>
                <c:pt idx="339">
                  <c:v>16.494</c:v>
                </c:pt>
                <c:pt idx="340">
                  <c:v>17.09</c:v>
                </c:pt>
                <c:pt idx="341">
                  <c:v>17.696000000000002</c:v>
                </c:pt>
                <c:pt idx="342">
                  <c:v>18.314</c:v>
                </c:pt>
                <c:pt idx="343">
                  <c:v>18.934000000000001</c:v>
                </c:pt>
                <c:pt idx="344">
                  <c:v>19.548999999999999</c:v>
                </c:pt>
                <c:pt idx="345">
                  <c:v>20.16</c:v>
                </c:pt>
                <c:pt idx="346">
                  <c:v>20.763999999999999</c:v>
                </c:pt>
                <c:pt idx="347">
                  <c:v>21.359000000000002</c:v>
                </c:pt>
                <c:pt idx="348">
                  <c:v>21.939</c:v>
                </c:pt>
                <c:pt idx="349">
                  <c:v>22.5</c:v>
                </c:pt>
                <c:pt idx="350">
                  <c:v>23.029</c:v>
                </c:pt>
                <c:pt idx="351">
                  <c:v>23.516999999999999</c:v>
                </c:pt>
                <c:pt idx="352">
                  <c:v>23.978999999999999</c:v>
                </c:pt>
                <c:pt idx="353">
                  <c:v>24.398</c:v>
                </c:pt>
                <c:pt idx="354">
                  <c:v>24.79</c:v>
                </c:pt>
                <c:pt idx="355">
                  <c:v>25.172999999999998</c:v>
                </c:pt>
                <c:pt idx="356">
                  <c:v>25.529</c:v>
                </c:pt>
                <c:pt idx="357">
                  <c:v>25.908000000000001</c:v>
                </c:pt>
                <c:pt idx="358">
                  <c:v>26.312999999999999</c:v>
                </c:pt>
                <c:pt idx="359">
                  <c:v>26.78</c:v>
                </c:pt>
                <c:pt idx="360">
                  <c:v>27.35</c:v>
                </c:pt>
                <c:pt idx="361">
                  <c:v>28.055</c:v>
                </c:pt>
                <c:pt idx="362">
                  <c:v>28.936</c:v>
                </c:pt>
                <c:pt idx="363">
                  <c:v>30.024000000000001</c:v>
                </c:pt>
                <c:pt idx="364">
                  <c:v>31.376000000000001</c:v>
                </c:pt>
                <c:pt idx="365">
                  <c:v>32.978000000000002</c:v>
                </c:pt>
                <c:pt idx="366">
                  <c:v>34.838000000000001</c:v>
                </c:pt>
                <c:pt idx="367">
                  <c:v>36.945</c:v>
                </c:pt>
                <c:pt idx="368">
                  <c:v>39.250999999999998</c:v>
                </c:pt>
                <c:pt idx="369">
                  <c:v>41.706000000000003</c:v>
                </c:pt>
                <c:pt idx="370">
                  <c:v>44.279000000000003</c:v>
                </c:pt>
                <c:pt idx="371">
                  <c:v>46.921999999999997</c:v>
                </c:pt>
                <c:pt idx="372">
                  <c:v>49.564</c:v>
                </c:pt>
                <c:pt idx="373">
                  <c:v>52.145000000000003</c:v>
                </c:pt>
                <c:pt idx="374">
                  <c:v>54.582000000000001</c:v>
                </c:pt>
                <c:pt idx="375">
                  <c:v>56.783999999999999</c:v>
                </c:pt>
                <c:pt idx="376">
                  <c:v>58.673000000000002</c:v>
                </c:pt>
                <c:pt idx="377">
                  <c:v>60.189</c:v>
                </c:pt>
                <c:pt idx="378">
                  <c:v>61.287999999999997</c:v>
                </c:pt>
                <c:pt idx="379">
                  <c:v>61.942999999999998</c:v>
                </c:pt>
                <c:pt idx="380">
                  <c:v>62.165999999999997</c:v>
                </c:pt>
                <c:pt idx="381">
                  <c:v>62.002000000000002</c:v>
                </c:pt>
                <c:pt idx="382">
                  <c:v>61.423000000000002</c:v>
                </c:pt>
                <c:pt idx="383">
                  <c:v>60.456000000000003</c:v>
                </c:pt>
                <c:pt idx="384">
                  <c:v>59.176000000000002</c:v>
                </c:pt>
                <c:pt idx="385">
                  <c:v>57.665999999999997</c:v>
                </c:pt>
                <c:pt idx="386">
                  <c:v>55.984000000000002</c:v>
                </c:pt>
                <c:pt idx="387">
                  <c:v>54.195999999999998</c:v>
                </c:pt>
                <c:pt idx="388">
                  <c:v>52.356999999999999</c:v>
                </c:pt>
                <c:pt idx="389">
                  <c:v>50.524000000000001</c:v>
                </c:pt>
                <c:pt idx="390">
                  <c:v>48.704000000000001</c:v>
                </c:pt>
                <c:pt idx="391">
                  <c:v>46.914000000000001</c:v>
                </c:pt>
                <c:pt idx="392">
                  <c:v>45.174999999999997</c:v>
                </c:pt>
                <c:pt idx="393">
                  <c:v>43.503999999999998</c:v>
                </c:pt>
                <c:pt idx="394">
                  <c:v>41.892000000000003</c:v>
                </c:pt>
                <c:pt idx="395">
                  <c:v>40.340000000000003</c:v>
                </c:pt>
                <c:pt idx="396">
                  <c:v>38.845999999999997</c:v>
                </c:pt>
                <c:pt idx="397">
                  <c:v>37.417999999999999</c:v>
                </c:pt>
                <c:pt idx="398">
                  <c:v>36.051000000000002</c:v>
                </c:pt>
                <c:pt idx="399">
                  <c:v>34.744</c:v>
                </c:pt>
                <c:pt idx="400">
                  <c:v>33.496000000000002</c:v>
                </c:pt>
                <c:pt idx="401">
                  <c:v>32.296999999999997</c:v>
                </c:pt>
                <c:pt idx="402">
                  <c:v>31.155999999999999</c:v>
                </c:pt>
                <c:pt idx="403">
                  <c:v>30.062999999999999</c:v>
                </c:pt>
                <c:pt idx="404">
                  <c:v>29.021999999999998</c:v>
                </c:pt>
                <c:pt idx="405">
                  <c:v>28.026</c:v>
                </c:pt>
                <c:pt idx="406">
                  <c:v>27.077000000000002</c:v>
                </c:pt>
                <c:pt idx="407">
                  <c:v>26.167999999999999</c:v>
                </c:pt>
                <c:pt idx="408">
                  <c:v>25.302</c:v>
                </c:pt>
                <c:pt idx="409">
                  <c:v>24.474</c:v>
                </c:pt>
                <c:pt idx="410">
                  <c:v>23.684000000000001</c:v>
                </c:pt>
                <c:pt idx="411">
                  <c:v>22.925999999999998</c:v>
                </c:pt>
                <c:pt idx="412">
                  <c:v>22.202999999999999</c:v>
                </c:pt>
                <c:pt idx="413">
                  <c:v>21.513999999999999</c:v>
                </c:pt>
                <c:pt idx="414">
                  <c:v>20.853000000000002</c:v>
                </c:pt>
                <c:pt idx="415">
                  <c:v>20.219000000000001</c:v>
                </c:pt>
                <c:pt idx="416">
                  <c:v>19.606999999999999</c:v>
                </c:pt>
                <c:pt idx="417">
                  <c:v>19.029</c:v>
                </c:pt>
                <c:pt idx="418">
                  <c:v>18.478000000000002</c:v>
                </c:pt>
                <c:pt idx="419">
                  <c:v>17.949000000000002</c:v>
                </c:pt>
                <c:pt idx="420">
                  <c:v>17.437999999999999</c:v>
                </c:pt>
                <c:pt idx="421">
                  <c:v>16.948</c:v>
                </c:pt>
                <c:pt idx="422">
                  <c:v>16.478999999999999</c:v>
                </c:pt>
                <c:pt idx="423">
                  <c:v>16.03</c:v>
                </c:pt>
                <c:pt idx="424">
                  <c:v>15.6</c:v>
                </c:pt>
                <c:pt idx="425">
                  <c:v>15.189</c:v>
                </c:pt>
                <c:pt idx="426">
                  <c:v>14.795999999999999</c:v>
                </c:pt>
                <c:pt idx="427">
                  <c:v>14.417</c:v>
                </c:pt>
                <c:pt idx="428">
                  <c:v>14.054</c:v>
                </c:pt>
                <c:pt idx="429">
                  <c:v>13.706</c:v>
                </c:pt>
                <c:pt idx="430">
                  <c:v>13.372999999999999</c:v>
                </c:pt>
                <c:pt idx="431">
                  <c:v>13.053000000000001</c:v>
                </c:pt>
                <c:pt idx="432">
                  <c:v>12.744999999999999</c:v>
                </c:pt>
                <c:pt idx="433">
                  <c:v>12.444000000000001</c:v>
                </c:pt>
                <c:pt idx="434">
                  <c:v>12.159000000000001</c:v>
                </c:pt>
                <c:pt idx="435">
                  <c:v>11.885999999999999</c:v>
                </c:pt>
                <c:pt idx="436">
                  <c:v>11.625999999999999</c:v>
                </c:pt>
                <c:pt idx="437">
                  <c:v>11.374000000000001</c:v>
                </c:pt>
                <c:pt idx="438">
                  <c:v>11.129</c:v>
                </c:pt>
                <c:pt idx="439">
                  <c:v>10.893000000000001</c:v>
                </c:pt>
                <c:pt idx="440">
                  <c:v>10.667</c:v>
                </c:pt>
                <c:pt idx="441">
                  <c:v>10.448</c:v>
                </c:pt>
                <c:pt idx="442">
                  <c:v>10.236000000000001</c:v>
                </c:pt>
                <c:pt idx="443">
                  <c:v>10.031000000000001</c:v>
                </c:pt>
                <c:pt idx="444">
                  <c:v>9.8350000000000009</c:v>
                </c:pt>
                <c:pt idx="445">
                  <c:v>9.6440000000000001</c:v>
                </c:pt>
                <c:pt idx="446">
                  <c:v>9.4510000000000005</c:v>
                </c:pt>
                <c:pt idx="447">
                  <c:v>9.2590000000000003</c:v>
                </c:pt>
                <c:pt idx="448">
                  <c:v>9.0739999999999998</c:v>
                </c:pt>
                <c:pt idx="449">
                  <c:v>8.9030000000000005</c:v>
                </c:pt>
                <c:pt idx="450">
                  <c:v>8.7509999999999994</c:v>
                </c:pt>
                <c:pt idx="451">
                  <c:v>8.6129999999999995</c:v>
                </c:pt>
                <c:pt idx="452">
                  <c:v>8.48</c:v>
                </c:pt>
                <c:pt idx="453">
                  <c:v>8.3480000000000008</c:v>
                </c:pt>
                <c:pt idx="454">
                  <c:v>8.2119999999999997</c:v>
                </c:pt>
                <c:pt idx="455">
                  <c:v>8.0790000000000006</c:v>
                </c:pt>
                <c:pt idx="456">
                  <c:v>7.9459999999999997</c:v>
                </c:pt>
                <c:pt idx="457">
                  <c:v>7.8209999999999997</c:v>
                </c:pt>
                <c:pt idx="458">
                  <c:v>7.6989999999999998</c:v>
                </c:pt>
                <c:pt idx="459">
                  <c:v>7.5819999999999999</c:v>
                </c:pt>
                <c:pt idx="460">
                  <c:v>7.4660000000000002</c:v>
                </c:pt>
                <c:pt idx="461">
                  <c:v>7.3579999999999997</c:v>
                </c:pt>
                <c:pt idx="462">
                  <c:v>7.2519999999999998</c:v>
                </c:pt>
                <c:pt idx="463">
                  <c:v>7.1550000000000002</c:v>
                </c:pt>
                <c:pt idx="464">
                  <c:v>7.0629999999999997</c:v>
                </c:pt>
                <c:pt idx="465">
                  <c:v>6.9749999999999996</c:v>
                </c:pt>
                <c:pt idx="466">
                  <c:v>6.883</c:v>
                </c:pt>
                <c:pt idx="467">
                  <c:v>6.7919999999999998</c:v>
                </c:pt>
                <c:pt idx="468">
                  <c:v>6.7060000000000004</c:v>
                </c:pt>
                <c:pt idx="469">
                  <c:v>6.625</c:v>
                </c:pt>
                <c:pt idx="470">
                  <c:v>6.5490000000000004</c:v>
                </c:pt>
                <c:pt idx="471">
                  <c:v>6.476</c:v>
                </c:pt>
                <c:pt idx="472">
                  <c:v>6.407</c:v>
                </c:pt>
                <c:pt idx="473">
                  <c:v>6.3369999999999997</c:v>
                </c:pt>
                <c:pt idx="474">
                  <c:v>6.2720000000000002</c:v>
                </c:pt>
                <c:pt idx="475">
                  <c:v>6.2050000000000001</c:v>
                </c:pt>
                <c:pt idx="476">
                  <c:v>6.1470000000000002</c:v>
                </c:pt>
                <c:pt idx="477">
                  <c:v>6.0890000000000004</c:v>
                </c:pt>
                <c:pt idx="478">
                  <c:v>6.0339999999999998</c:v>
                </c:pt>
                <c:pt idx="479">
                  <c:v>5.9720000000000004</c:v>
                </c:pt>
                <c:pt idx="480">
                  <c:v>5.9139999999999997</c:v>
                </c:pt>
                <c:pt idx="481">
                  <c:v>5.859</c:v>
                </c:pt>
                <c:pt idx="482">
                  <c:v>5.81</c:v>
                </c:pt>
                <c:pt idx="483">
                  <c:v>5.7629999999999999</c:v>
                </c:pt>
                <c:pt idx="484">
                  <c:v>5.718</c:v>
                </c:pt>
                <c:pt idx="485">
                  <c:v>5.6710000000000003</c:v>
                </c:pt>
                <c:pt idx="486">
                  <c:v>5.6239999999999997</c:v>
                </c:pt>
                <c:pt idx="487">
                  <c:v>5.5830000000000002</c:v>
                </c:pt>
                <c:pt idx="488">
                  <c:v>5.548</c:v>
                </c:pt>
                <c:pt idx="489">
                  <c:v>5.51</c:v>
                </c:pt>
                <c:pt idx="490">
                  <c:v>5.4690000000000003</c:v>
                </c:pt>
                <c:pt idx="491">
                  <c:v>5.43</c:v>
                </c:pt>
                <c:pt idx="492">
                  <c:v>5.3920000000000003</c:v>
                </c:pt>
                <c:pt idx="493">
                  <c:v>5.3579999999999997</c:v>
                </c:pt>
                <c:pt idx="494">
                  <c:v>5.3179999999999996</c:v>
                </c:pt>
                <c:pt idx="495">
                  <c:v>5.282</c:v>
                </c:pt>
                <c:pt idx="496">
                  <c:v>5.2450000000000001</c:v>
                </c:pt>
                <c:pt idx="497">
                  <c:v>5.2119999999999997</c:v>
                </c:pt>
                <c:pt idx="498">
                  <c:v>5.18</c:v>
                </c:pt>
                <c:pt idx="499">
                  <c:v>5.1559999999999997</c:v>
                </c:pt>
                <c:pt idx="500">
                  <c:v>5.1280000000000001</c:v>
                </c:pt>
                <c:pt idx="501">
                  <c:v>5.0949999999999998</c:v>
                </c:pt>
                <c:pt idx="502">
                  <c:v>5.0599999999999996</c:v>
                </c:pt>
                <c:pt idx="503">
                  <c:v>5.03</c:v>
                </c:pt>
                <c:pt idx="504">
                  <c:v>5.0039999999999996</c:v>
                </c:pt>
                <c:pt idx="505">
                  <c:v>4.9779999999999998</c:v>
                </c:pt>
                <c:pt idx="506">
                  <c:v>4.9530000000000003</c:v>
                </c:pt>
                <c:pt idx="507">
                  <c:v>4.9240000000000004</c:v>
                </c:pt>
                <c:pt idx="508">
                  <c:v>4.8970000000000002</c:v>
                </c:pt>
                <c:pt idx="509">
                  <c:v>4.8620000000000001</c:v>
                </c:pt>
                <c:pt idx="510">
                  <c:v>4.8319999999999999</c:v>
                </c:pt>
                <c:pt idx="511">
                  <c:v>4.8090000000000002</c:v>
                </c:pt>
                <c:pt idx="512">
                  <c:v>4.7930000000000001</c:v>
                </c:pt>
                <c:pt idx="513">
                  <c:v>4.7690000000000001</c:v>
                </c:pt>
                <c:pt idx="514">
                  <c:v>4.7430000000000003</c:v>
                </c:pt>
                <c:pt idx="515">
                  <c:v>4.7169999999999996</c:v>
                </c:pt>
                <c:pt idx="516">
                  <c:v>4.6929999999999996</c:v>
                </c:pt>
                <c:pt idx="517">
                  <c:v>4.665</c:v>
                </c:pt>
                <c:pt idx="518">
                  <c:v>4.6319999999999997</c:v>
                </c:pt>
                <c:pt idx="519">
                  <c:v>4.6020000000000003</c:v>
                </c:pt>
                <c:pt idx="520">
                  <c:v>4.569</c:v>
                </c:pt>
                <c:pt idx="521">
                  <c:v>4.53</c:v>
                </c:pt>
                <c:pt idx="522">
                  <c:v>4.4809999999999999</c:v>
                </c:pt>
                <c:pt idx="523">
                  <c:v>4.43</c:v>
                </c:pt>
                <c:pt idx="524">
                  <c:v>4.3789999999999996</c:v>
                </c:pt>
                <c:pt idx="525">
                  <c:v>4.33</c:v>
                </c:pt>
                <c:pt idx="526">
                  <c:v>4.2789999999999999</c:v>
                </c:pt>
                <c:pt idx="527">
                  <c:v>4.2210000000000001</c:v>
                </c:pt>
                <c:pt idx="528">
                  <c:v>4.157</c:v>
                </c:pt>
                <c:pt idx="529">
                  <c:v>4.0890000000000004</c:v>
                </c:pt>
                <c:pt idx="530">
                  <c:v>4.0140000000000002</c:v>
                </c:pt>
                <c:pt idx="531">
                  <c:v>3.9350000000000001</c:v>
                </c:pt>
                <c:pt idx="532">
                  <c:v>3.8580000000000001</c:v>
                </c:pt>
                <c:pt idx="533">
                  <c:v>3.78</c:v>
                </c:pt>
                <c:pt idx="534">
                  <c:v>3.7040000000000002</c:v>
                </c:pt>
                <c:pt idx="535">
                  <c:v>3.621</c:v>
                </c:pt>
                <c:pt idx="536">
                  <c:v>3.5350000000000001</c:v>
                </c:pt>
                <c:pt idx="537">
                  <c:v>3.4430000000000001</c:v>
                </c:pt>
                <c:pt idx="538">
                  <c:v>3.3540000000000001</c:v>
                </c:pt>
                <c:pt idx="539">
                  <c:v>3.2629999999999999</c:v>
                </c:pt>
                <c:pt idx="540">
                  <c:v>3.17</c:v>
                </c:pt>
                <c:pt idx="541">
                  <c:v>3.0739999999999998</c:v>
                </c:pt>
                <c:pt idx="542">
                  <c:v>2.9809999999999999</c:v>
                </c:pt>
                <c:pt idx="543">
                  <c:v>2.8839999999999999</c:v>
                </c:pt>
                <c:pt idx="544">
                  <c:v>2.7959999999999998</c:v>
                </c:pt>
                <c:pt idx="545">
                  <c:v>2.698</c:v>
                </c:pt>
                <c:pt idx="546">
                  <c:v>2.5939999999999999</c:v>
                </c:pt>
                <c:pt idx="547">
                  <c:v>2.4929999999999999</c:v>
                </c:pt>
                <c:pt idx="548">
                  <c:v>2.399</c:v>
                </c:pt>
                <c:pt idx="549">
                  <c:v>2.3069999999999999</c:v>
                </c:pt>
                <c:pt idx="550">
                  <c:v>2.2120000000000002</c:v>
                </c:pt>
                <c:pt idx="551">
                  <c:v>2.125</c:v>
                </c:pt>
                <c:pt idx="552">
                  <c:v>2.0379999999999998</c:v>
                </c:pt>
                <c:pt idx="553">
                  <c:v>1.9510000000000001</c:v>
                </c:pt>
                <c:pt idx="554">
                  <c:v>1.869</c:v>
                </c:pt>
                <c:pt idx="555">
                  <c:v>1.7929999999999999</c:v>
                </c:pt>
                <c:pt idx="556">
                  <c:v>1.72</c:v>
                </c:pt>
                <c:pt idx="557">
                  <c:v>1.6479999999999999</c:v>
                </c:pt>
                <c:pt idx="558">
                  <c:v>1.58</c:v>
                </c:pt>
                <c:pt idx="559">
                  <c:v>1.5129999999999999</c:v>
                </c:pt>
                <c:pt idx="560">
                  <c:v>1.454</c:v>
                </c:pt>
                <c:pt idx="561">
                  <c:v>1.4019999999999999</c:v>
                </c:pt>
                <c:pt idx="562">
                  <c:v>1.3520000000000001</c:v>
                </c:pt>
                <c:pt idx="563">
                  <c:v>1.304</c:v>
                </c:pt>
                <c:pt idx="564">
                  <c:v>1.262</c:v>
                </c:pt>
                <c:pt idx="565">
                  <c:v>1.224</c:v>
                </c:pt>
                <c:pt idx="566">
                  <c:v>1.1890000000000001</c:v>
                </c:pt>
                <c:pt idx="567">
                  <c:v>1.1579999999999999</c:v>
                </c:pt>
                <c:pt idx="568">
                  <c:v>1.1299999999999999</c:v>
                </c:pt>
                <c:pt idx="569">
                  <c:v>1.1060000000000001</c:v>
                </c:pt>
                <c:pt idx="570">
                  <c:v>1.081</c:v>
                </c:pt>
                <c:pt idx="571">
                  <c:v>1.056</c:v>
                </c:pt>
                <c:pt idx="572">
                  <c:v>1.032</c:v>
                </c:pt>
                <c:pt idx="573">
                  <c:v>1.0109999999999999</c:v>
                </c:pt>
                <c:pt idx="574">
                  <c:v>0.996</c:v>
                </c:pt>
                <c:pt idx="575">
                  <c:v>0.98599999999999999</c:v>
                </c:pt>
                <c:pt idx="576">
                  <c:v>0.97799999999999998</c:v>
                </c:pt>
                <c:pt idx="577">
                  <c:v>0.97099999999999997</c:v>
                </c:pt>
                <c:pt idx="578">
                  <c:v>0.96699999999999997</c:v>
                </c:pt>
                <c:pt idx="579">
                  <c:v>0.96299999999999997</c:v>
                </c:pt>
                <c:pt idx="580">
                  <c:v>0.95899999999999996</c:v>
                </c:pt>
                <c:pt idx="581">
                  <c:v>0.95399999999999996</c:v>
                </c:pt>
                <c:pt idx="582">
                  <c:v>0.95399999999999996</c:v>
                </c:pt>
                <c:pt idx="583">
                  <c:v>0.95499999999999996</c:v>
                </c:pt>
                <c:pt idx="584">
                  <c:v>0.95599999999999996</c:v>
                </c:pt>
                <c:pt idx="585">
                  <c:v>0.95399999999999996</c:v>
                </c:pt>
                <c:pt idx="586">
                  <c:v>0.95399999999999996</c:v>
                </c:pt>
                <c:pt idx="587">
                  <c:v>0.95699999999999996</c:v>
                </c:pt>
                <c:pt idx="588">
                  <c:v>0.95799999999999996</c:v>
                </c:pt>
                <c:pt idx="589">
                  <c:v>0.95899999999999996</c:v>
                </c:pt>
                <c:pt idx="590">
                  <c:v>0.96299999999999997</c:v>
                </c:pt>
                <c:pt idx="591">
                  <c:v>0.96799999999999997</c:v>
                </c:pt>
                <c:pt idx="592">
                  <c:v>0.97399999999999998</c:v>
                </c:pt>
                <c:pt idx="593">
                  <c:v>0.98</c:v>
                </c:pt>
                <c:pt idx="594">
                  <c:v>0.98299999999999998</c:v>
                </c:pt>
                <c:pt idx="595">
                  <c:v>0.98399999999999999</c:v>
                </c:pt>
                <c:pt idx="596">
                  <c:v>0.98399999999999999</c:v>
                </c:pt>
                <c:pt idx="597">
                  <c:v>0.98099999999999998</c:v>
                </c:pt>
                <c:pt idx="598">
                  <c:v>0.97899999999999998</c:v>
                </c:pt>
                <c:pt idx="599">
                  <c:v>0.97899999999999998</c:v>
                </c:pt>
                <c:pt idx="600">
                  <c:v>0.97899999999999998</c:v>
                </c:pt>
                <c:pt idx="601">
                  <c:v>0.97599999999999998</c:v>
                </c:pt>
                <c:pt idx="602">
                  <c:v>0.97</c:v>
                </c:pt>
                <c:pt idx="603">
                  <c:v>0.96499999999999997</c:v>
                </c:pt>
                <c:pt idx="604">
                  <c:v>0.96399999999999997</c:v>
                </c:pt>
                <c:pt idx="605">
                  <c:v>0.96499999999999997</c:v>
                </c:pt>
                <c:pt idx="606">
                  <c:v>0.96299999999999997</c:v>
                </c:pt>
                <c:pt idx="607">
                  <c:v>0.95899999999999996</c:v>
                </c:pt>
                <c:pt idx="608">
                  <c:v>0.95499999999999996</c:v>
                </c:pt>
                <c:pt idx="609">
                  <c:v>0.94699999999999995</c:v>
                </c:pt>
                <c:pt idx="610">
                  <c:v>0.94299999999999995</c:v>
                </c:pt>
                <c:pt idx="611">
                  <c:v>0.93600000000000005</c:v>
                </c:pt>
                <c:pt idx="612">
                  <c:v>0.92900000000000005</c:v>
                </c:pt>
                <c:pt idx="613">
                  <c:v>0.92</c:v>
                </c:pt>
                <c:pt idx="614">
                  <c:v>0.91100000000000003</c:v>
                </c:pt>
                <c:pt idx="615">
                  <c:v>0.90200000000000002</c:v>
                </c:pt>
                <c:pt idx="616">
                  <c:v>0.89700000000000002</c:v>
                </c:pt>
                <c:pt idx="617">
                  <c:v>0.89200000000000002</c:v>
                </c:pt>
                <c:pt idx="618">
                  <c:v>0.88800000000000001</c:v>
                </c:pt>
                <c:pt idx="619">
                  <c:v>0.88100000000000001</c:v>
                </c:pt>
                <c:pt idx="620">
                  <c:v>0.875</c:v>
                </c:pt>
                <c:pt idx="621">
                  <c:v>0.86899999999999999</c:v>
                </c:pt>
                <c:pt idx="622">
                  <c:v>0.86799999999999999</c:v>
                </c:pt>
                <c:pt idx="623">
                  <c:v>0.86899999999999999</c:v>
                </c:pt>
                <c:pt idx="624">
                  <c:v>0.871</c:v>
                </c:pt>
                <c:pt idx="625">
                  <c:v>0.871</c:v>
                </c:pt>
                <c:pt idx="626">
                  <c:v>0.871</c:v>
                </c:pt>
                <c:pt idx="627">
                  <c:v>0.872</c:v>
                </c:pt>
                <c:pt idx="628">
                  <c:v>0.873</c:v>
                </c:pt>
                <c:pt idx="629">
                  <c:v>0.874</c:v>
                </c:pt>
                <c:pt idx="630">
                  <c:v>0.872</c:v>
                </c:pt>
                <c:pt idx="631">
                  <c:v>0.86799999999999999</c:v>
                </c:pt>
                <c:pt idx="632">
                  <c:v>0.86299999999999999</c:v>
                </c:pt>
                <c:pt idx="633">
                  <c:v>0.872</c:v>
                </c:pt>
                <c:pt idx="634">
                  <c:v>0.88800000000000001</c:v>
                </c:pt>
                <c:pt idx="635">
                  <c:v>0.91300000000000003</c:v>
                </c:pt>
                <c:pt idx="636">
                  <c:v>0.93</c:v>
                </c:pt>
                <c:pt idx="637">
                  <c:v>0.94199999999999995</c:v>
                </c:pt>
                <c:pt idx="638">
                  <c:v>0.94399999999999995</c:v>
                </c:pt>
                <c:pt idx="639">
                  <c:v>0.94799999999999995</c:v>
                </c:pt>
                <c:pt idx="640">
                  <c:v>0.95099999999999996</c:v>
                </c:pt>
                <c:pt idx="641">
                  <c:v>0.95699999999999996</c:v>
                </c:pt>
                <c:pt idx="642">
                  <c:v>0.95899999999999996</c:v>
                </c:pt>
                <c:pt idx="643">
                  <c:v>0.95699999999999996</c:v>
                </c:pt>
                <c:pt idx="644">
                  <c:v>0.95499999999999996</c:v>
                </c:pt>
                <c:pt idx="645">
                  <c:v>0.95699999999999996</c:v>
                </c:pt>
                <c:pt idx="646">
                  <c:v>0.95799999999999996</c:v>
                </c:pt>
                <c:pt idx="647">
                  <c:v>0.95799999999999996</c:v>
                </c:pt>
                <c:pt idx="648">
                  <c:v>0.95899999999999996</c:v>
                </c:pt>
                <c:pt idx="649">
                  <c:v>0.95499999999999996</c:v>
                </c:pt>
                <c:pt idx="650">
                  <c:v>0.95</c:v>
                </c:pt>
                <c:pt idx="651">
                  <c:v>0.94199999999999995</c:v>
                </c:pt>
                <c:pt idx="652">
                  <c:v>0.93700000000000006</c:v>
                </c:pt>
                <c:pt idx="653">
                  <c:v>0.93100000000000005</c:v>
                </c:pt>
                <c:pt idx="654">
                  <c:v>0.93100000000000005</c:v>
                </c:pt>
                <c:pt idx="655">
                  <c:v>0.93100000000000005</c:v>
                </c:pt>
                <c:pt idx="656">
                  <c:v>0.93300000000000005</c:v>
                </c:pt>
                <c:pt idx="657">
                  <c:v>0.93</c:v>
                </c:pt>
                <c:pt idx="658">
                  <c:v>0.92700000000000005</c:v>
                </c:pt>
                <c:pt idx="659">
                  <c:v>0.91800000000000004</c:v>
                </c:pt>
                <c:pt idx="660">
                  <c:v>0.91</c:v>
                </c:pt>
                <c:pt idx="661">
                  <c:v>0.90100000000000002</c:v>
                </c:pt>
                <c:pt idx="662">
                  <c:v>0.89200000000000002</c:v>
                </c:pt>
                <c:pt idx="663">
                  <c:v>0.879</c:v>
                </c:pt>
                <c:pt idx="664">
                  <c:v>0.86599999999999999</c:v>
                </c:pt>
                <c:pt idx="665">
                  <c:v>0.85699999999999998</c:v>
                </c:pt>
                <c:pt idx="666">
                  <c:v>0.84899999999999998</c:v>
                </c:pt>
                <c:pt idx="667">
                  <c:v>0.84899999999999998</c:v>
                </c:pt>
                <c:pt idx="668">
                  <c:v>0.84799999999999998</c:v>
                </c:pt>
                <c:pt idx="669">
                  <c:v>0.85199999999999998</c:v>
                </c:pt>
                <c:pt idx="670">
                  <c:v>0.85599999999999998</c:v>
                </c:pt>
                <c:pt idx="671">
                  <c:v>0.86099999999999999</c:v>
                </c:pt>
                <c:pt idx="672">
                  <c:v>0.86499999999999999</c:v>
                </c:pt>
                <c:pt idx="673">
                  <c:v>0.873</c:v>
                </c:pt>
                <c:pt idx="674">
                  <c:v>0.876</c:v>
                </c:pt>
                <c:pt idx="675">
                  <c:v>0.88300000000000001</c:v>
                </c:pt>
                <c:pt idx="676">
                  <c:v>0.88400000000000001</c:v>
                </c:pt>
                <c:pt idx="677">
                  <c:v>0.88900000000000001</c:v>
                </c:pt>
                <c:pt idx="678">
                  <c:v>0.89600000000000002</c:v>
                </c:pt>
                <c:pt idx="679">
                  <c:v>0.90300000000000002</c:v>
                </c:pt>
                <c:pt idx="680">
                  <c:v>0.91200000000000003</c:v>
                </c:pt>
                <c:pt idx="681">
                  <c:v>0.92400000000000004</c:v>
                </c:pt>
                <c:pt idx="682">
                  <c:v>0.93300000000000005</c:v>
                </c:pt>
                <c:pt idx="683">
                  <c:v>0.93600000000000005</c:v>
                </c:pt>
                <c:pt idx="684">
                  <c:v>0.94099999999999995</c:v>
                </c:pt>
                <c:pt idx="685">
                  <c:v>0.94099999999999995</c:v>
                </c:pt>
                <c:pt idx="686">
                  <c:v>0.94099999999999995</c:v>
                </c:pt>
                <c:pt idx="687">
                  <c:v>0.93899999999999995</c:v>
                </c:pt>
                <c:pt idx="688">
                  <c:v>0.93700000000000006</c:v>
                </c:pt>
                <c:pt idx="689">
                  <c:v>0.93400000000000005</c:v>
                </c:pt>
                <c:pt idx="690">
                  <c:v>0.93799999999999994</c:v>
                </c:pt>
                <c:pt idx="691">
                  <c:v>0.93100000000000005</c:v>
                </c:pt>
                <c:pt idx="692">
                  <c:v>0.92500000000000004</c:v>
                </c:pt>
                <c:pt idx="693">
                  <c:v>0.92100000000000004</c:v>
                </c:pt>
                <c:pt idx="694">
                  <c:v>0.91800000000000004</c:v>
                </c:pt>
                <c:pt idx="695">
                  <c:v>0.91500000000000004</c:v>
                </c:pt>
                <c:pt idx="696">
                  <c:v>0.91200000000000003</c:v>
                </c:pt>
                <c:pt idx="697">
                  <c:v>0.90700000000000003</c:v>
                </c:pt>
                <c:pt idx="698">
                  <c:v>0.89900000000000002</c:v>
                </c:pt>
                <c:pt idx="699">
                  <c:v>0.89900000000000002</c:v>
                </c:pt>
                <c:pt idx="700">
                  <c:v>0.90100000000000002</c:v>
                </c:pt>
                <c:pt idx="701">
                  <c:v>0.90200000000000002</c:v>
                </c:pt>
                <c:pt idx="702">
                  <c:v>0.9</c:v>
                </c:pt>
                <c:pt idx="703">
                  <c:v>0.90300000000000002</c:v>
                </c:pt>
                <c:pt idx="704">
                  <c:v>0.90400000000000003</c:v>
                </c:pt>
                <c:pt idx="705">
                  <c:v>0.90900000000000003</c:v>
                </c:pt>
                <c:pt idx="706">
                  <c:v>0.91700000000000004</c:v>
                </c:pt>
                <c:pt idx="707">
                  <c:v>0.92700000000000005</c:v>
                </c:pt>
                <c:pt idx="708">
                  <c:v>0.93899999999999995</c:v>
                </c:pt>
                <c:pt idx="709">
                  <c:v>0.95099999999999996</c:v>
                </c:pt>
                <c:pt idx="710">
                  <c:v>0.95699999999999996</c:v>
                </c:pt>
                <c:pt idx="711">
                  <c:v>0.96099999999999997</c:v>
                </c:pt>
                <c:pt idx="712">
                  <c:v>0.96899999999999997</c:v>
                </c:pt>
                <c:pt idx="713">
                  <c:v>0.97499999999999998</c:v>
                </c:pt>
                <c:pt idx="714">
                  <c:v>0.98199999999999998</c:v>
                </c:pt>
                <c:pt idx="715">
                  <c:v>0.98499999999999999</c:v>
                </c:pt>
                <c:pt idx="716">
                  <c:v>0.99099999999999999</c:v>
                </c:pt>
                <c:pt idx="717">
                  <c:v>0.995</c:v>
                </c:pt>
                <c:pt idx="718">
                  <c:v>1</c:v>
                </c:pt>
                <c:pt idx="719">
                  <c:v>1.0009999999999999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34E-498D-A2C0-D24B6A8AEEA1}"/>
            </c:ext>
          </c:extLst>
        </c:ser>
        <c:ser>
          <c:idx val="5"/>
          <c:order val="5"/>
          <c:tx>
            <c:v>1000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'Task One '!$C$3:$C$722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One '!$AN$3:$AN$722</c:f>
              <c:numCache>
                <c:formatCode>General</c:formatCode>
                <c:ptCount val="720"/>
                <c:pt idx="0">
                  <c:v>1.02</c:v>
                </c:pt>
                <c:pt idx="1">
                  <c:v>1.0169999999999999</c:v>
                </c:pt>
                <c:pt idx="2">
                  <c:v>1.0149999999999999</c:v>
                </c:pt>
                <c:pt idx="3">
                  <c:v>1.01</c:v>
                </c:pt>
                <c:pt idx="4">
                  <c:v>1.0049999999999999</c:v>
                </c:pt>
                <c:pt idx="5">
                  <c:v>1.0049999999999999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0.997</c:v>
                </c:pt>
                <c:pt idx="10">
                  <c:v>0.995</c:v>
                </c:pt>
                <c:pt idx="11">
                  <c:v>0.99299999999999999</c:v>
                </c:pt>
                <c:pt idx="12">
                  <c:v>0.996</c:v>
                </c:pt>
                <c:pt idx="13">
                  <c:v>0.997</c:v>
                </c:pt>
                <c:pt idx="14">
                  <c:v>0.999</c:v>
                </c:pt>
                <c:pt idx="15">
                  <c:v>1.0029999999999999</c:v>
                </c:pt>
                <c:pt idx="16">
                  <c:v>1.006</c:v>
                </c:pt>
                <c:pt idx="17">
                  <c:v>1.004</c:v>
                </c:pt>
                <c:pt idx="18">
                  <c:v>1.0049999999999999</c:v>
                </c:pt>
                <c:pt idx="19">
                  <c:v>1.008</c:v>
                </c:pt>
                <c:pt idx="20">
                  <c:v>1.006</c:v>
                </c:pt>
                <c:pt idx="21">
                  <c:v>1.0069999999999999</c:v>
                </c:pt>
                <c:pt idx="22">
                  <c:v>1.0089999999999999</c:v>
                </c:pt>
                <c:pt idx="23">
                  <c:v>1.0069999999999999</c:v>
                </c:pt>
                <c:pt idx="24">
                  <c:v>1.0069999999999999</c:v>
                </c:pt>
                <c:pt idx="25">
                  <c:v>1.0129999999999999</c:v>
                </c:pt>
                <c:pt idx="26">
                  <c:v>1.0149999999999999</c:v>
                </c:pt>
                <c:pt idx="27">
                  <c:v>1.012</c:v>
                </c:pt>
                <c:pt idx="28">
                  <c:v>1.012</c:v>
                </c:pt>
                <c:pt idx="29">
                  <c:v>1.0149999999999999</c:v>
                </c:pt>
                <c:pt idx="30">
                  <c:v>1.0129999999999999</c:v>
                </c:pt>
                <c:pt idx="31">
                  <c:v>1.0109999999999999</c:v>
                </c:pt>
                <c:pt idx="32">
                  <c:v>1.012</c:v>
                </c:pt>
                <c:pt idx="33">
                  <c:v>1.01</c:v>
                </c:pt>
                <c:pt idx="34">
                  <c:v>1.008</c:v>
                </c:pt>
                <c:pt idx="35">
                  <c:v>1.006</c:v>
                </c:pt>
                <c:pt idx="36">
                  <c:v>1.0049999999999999</c:v>
                </c:pt>
                <c:pt idx="37">
                  <c:v>1.0049999999999999</c:v>
                </c:pt>
                <c:pt idx="38">
                  <c:v>1.0029999999999999</c:v>
                </c:pt>
                <c:pt idx="39">
                  <c:v>1.0009999999999999</c:v>
                </c:pt>
                <c:pt idx="40">
                  <c:v>0.999</c:v>
                </c:pt>
                <c:pt idx="41">
                  <c:v>0.998</c:v>
                </c:pt>
                <c:pt idx="42">
                  <c:v>0.997</c:v>
                </c:pt>
                <c:pt idx="43">
                  <c:v>0.997</c:v>
                </c:pt>
                <c:pt idx="44">
                  <c:v>0.999</c:v>
                </c:pt>
                <c:pt idx="45">
                  <c:v>1.0009999999999999</c:v>
                </c:pt>
                <c:pt idx="46">
                  <c:v>1.0029999999999999</c:v>
                </c:pt>
                <c:pt idx="47">
                  <c:v>1.004</c:v>
                </c:pt>
                <c:pt idx="48">
                  <c:v>1.006</c:v>
                </c:pt>
                <c:pt idx="49">
                  <c:v>1.0049999999999999</c:v>
                </c:pt>
                <c:pt idx="50">
                  <c:v>1.006</c:v>
                </c:pt>
                <c:pt idx="51">
                  <c:v>1.004</c:v>
                </c:pt>
                <c:pt idx="52">
                  <c:v>1.002</c:v>
                </c:pt>
                <c:pt idx="53">
                  <c:v>1.0009999999999999</c:v>
                </c:pt>
                <c:pt idx="54">
                  <c:v>0.999</c:v>
                </c:pt>
                <c:pt idx="55">
                  <c:v>0.999</c:v>
                </c:pt>
                <c:pt idx="56">
                  <c:v>0.998</c:v>
                </c:pt>
                <c:pt idx="57">
                  <c:v>0.997</c:v>
                </c:pt>
                <c:pt idx="58">
                  <c:v>0.998</c:v>
                </c:pt>
                <c:pt idx="59">
                  <c:v>0.998</c:v>
                </c:pt>
                <c:pt idx="60">
                  <c:v>0.995</c:v>
                </c:pt>
                <c:pt idx="61">
                  <c:v>0.99399999999999999</c:v>
                </c:pt>
                <c:pt idx="62">
                  <c:v>0.98899999999999999</c:v>
                </c:pt>
                <c:pt idx="63">
                  <c:v>0.98599999999999999</c:v>
                </c:pt>
                <c:pt idx="64">
                  <c:v>0.98499999999999999</c:v>
                </c:pt>
                <c:pt idx="65">
                  <c:v>0.98799999999999999</c:v>
                </c:pt>
                <c:pt idx="66">
                  <c:v>0.99</c:v>
                </c:pt>
                <c:pt idx="67">
                  <c:v>0.99099999999999999</c:v>
                </c:pt>
                <c:pt idx="68">
                  <c:v>0.99299999999999999</c:v>
                </c:pt>
                <c:pt idx="69">
                  <c:v>0.98899999999999999</c:v>
                </c:pt>
                <c:pt idx="70">
                  <c:v>0.98899999999999999</c:v>
                </c:pt>
                <c:pt idx="71">
                  <c:v>0.98899999999999999</c:v>
                </c:pt>
                <c:pt idx="72">
                  <c:v>0.98899999999999999</c:v>
                </c:pt>
                <c:pt idx="73">
                  <c:v>0.98799999999999999</c:v>
                </c:pt>
                <c:pt idx="74">
                  <c:v>0.98599999999999999</c:v>
                </c:pt>
                <c:pt idx="75">
                  <c:v>0.98499999999999999</c:v>
                </c:pt>
                <c:pt idx="76">
                  <c:v>0.98299999999999998</c:v>
                </c:pt>
                <c:pt idx="77">
                  <c:v>0.98299999999999998</c:v>
                </c:pt>
                <c:pt idx="78">
                  <c:v>0.98299999999999998</c:v>
                </c:pt>
                <c:pt idx="79">
                  <c:v>0.98499999999999999</c:v>
                </c:pt>
                <c:pt idx="80">
                  <c:v>0.98599999999999999</c:v>
                </c:pt>
                <c:pt idx="81">
                  <c:v>0.98699999999999999</c:v>
                </c:pt>
                <c:pt idx="82">
                  <c:v>0.98899999999999999</c:v>
                </c:pt>
                <c:pt idx="83">
                  <c:v>0.99</c:v>
                </c:pt>
                <c:pt idx="84">
                  <c:v>0.98799999999999999</c:v>
                </c:pt>
                <c:pt idx="85">
                  <c:v>0.98899999999999999</c:v>
                </c:pt>
                <c:pt idx="86">
                  <c:v>0.98899999999999999</c:v>
                </c:pt>
                <c:pt idx="87">
                  <c:v>0.99</c:v>
                </c:pt>
                <c:pt idx="88">
                  <c:v>0.98899999999999999</c:v>
                </c:pt>
                <c:pt idx="89">
                  <c:v>0.99</c:v>
                </c:pt>
                <c:pt idx="90">
                  <c:v>0.99</c:v>
                </c:pt>
                <c:pt idx="91">
                  <c:v>0.98899999999999999</c:v>
                </c:pt>
                <c:pt idx="92">
                  <c:v>0.99</c:v>
                </c:pt>
                <c:pt idx="93">
                  <c:v>0.99099999999999999</c:v>
                </c:pt>
                <c:pt idx="94">
                  <c:v>0.99199999999999999</c:v>
                </c:pt>
                <c:pt idx="95">
                  <c:v>0.99299999999999999</c:v>
                </c:pt>
                <c:pt idx="96">
                  <c:v>0.99299999999999999</c:v>
                </c:pt>
                <c:pt idx="97">
                  <c:v>0.99399999999999999</c:v>
                </c:pt>
                <c:pt idx="98">
                  <c:v>0.996</c:v>
                </c:pt>
                <c:pt idx="99">
                  <c:v>0.995</c:v>
                </c:pt>
                <c:pt idx="100">
                  <c:v>0.996</c:v>
                </c:pt>
                <c:pt idx="101">
                  <c:v>0.996</c:v>
                </c:pt>
                <c:pt idx="102">
                  <c:v>0.995</c:v>
                </c:pt>
                <c:pt idx="103">
                  <c:v>0.99399999999999999</c:v>
                </c:pt>
                <c:pt idx="104">
                  <c:v>0.995</c:v>
                </c:pt>
                <c:pt idx="105">
                  <c:v>0.99399999999999999</c:v>
                </c:pt>
                <c:pt idx="106">
                  <c:v>0.995</c:v>
                </c:pt>
                <c:pt idx="107">
                  <c:v>0.99399999999999999</c:v>
                </c:pt>
                <c:pt idx="108">
                  <c:v>0.995</c:v>
                </c:pt>
                <c:pt idx="109">
                  <c:v>0.99199999999999999</c:v>
                </c:pt>
                <c:pt idx="110">
                  <c:v>0.99099999999999999</c:v>
                </c:pt>
                <c:pt idx="111">
                  <c:v>0.98899999999999999</c:v>
                </c:pt>
                <c:pt idx="112">
                  <c:v>0.98899999999999999</c:v>
                </c:pt>
                <c:pt idx="113">
                  <c:v>0.99099999999999999</c:v>
                </c:pt>
                <c:pt idx="114">
                  <c:v>0.99099999999999999</c:v>
                </c:pt>
                <c:pt idx="115">
                  <c:v>0.99</c:v>
                </c:pt>
                <c:pt idx="116">
                  <c:v>0.99</c:v>
                </c:pt>
                <c:pt idx="117">
                  <c:v>0.99399999999999999</c:v>
                </c:pt>
                <c:pt idx="118">
                  <c:v>0.996</c:v>
                </c:pt>
                <c:pt idx="119">
                  <c:v>1.0009999999999999</c:v>
                </c:pt>
                <c:pt idx="120">
                  <c:v>1.0009999999999999</c:v>
                </c:pt>
                <c:pt idx="121">
                  <c:v>1.0029999999999999</c:v>
                </c:pt>
                <c:pt idx="122">
                  <c:v>1.006</c:v>
                </c:pt>
                <c:pt idx="123">
                  <c:v>1.008</c:v>
                </c:pt>
                <c:pt idx="124">
                  <c:v>1.008</c:v>
                </c:pt>
                <c:pt idx="125">
                  <c:v>1.0069999999999999</c:v>
                </c:pt>
                <c:pt idx="126">
                  <c:v>1.004</c:v>
                </c:pt>
                <c:pt idx="127">
                  <c:v>1.004</c:v>
                </c:pt>
                <c:pt idx="128">
                  <c:v>1.0029999999999999</c:v>
                </c:pt>
                <c:pt idx="129">
                  <c:v>1.0009999999999999</c:v>
                </c:pt>
                <c:pt idx="130">
                  <c:v>1</c:v>
                </c:pt>
                <c:pt idx="131">
                  <c:v>1.0009999999999999</c:v>
                </c:pt>
                <c:pt idx="132">
                  <c:v>1</c:v>
                </c:pt>
                <c:pt idx="133">
                  <c:v>1.0009999999999999</c:v>
                </c:pt>
                <c:pt idx="134">
                  <c:v>1.004</c:v>
                </c:pt>
                <c:pt idx="135">
                  <c:v>1.0069999999999999</c:v>
                </c:pt>
                <c:pt idx="136">
                  <c:v>1.008</c:v>
                </c:pt>
                <c:pt idx="137">
                  <c:v>1.008</c:v>
                </c:pt>
                <c:pt idx="138">
                  <c:v>1.0109999999999999</c:v>
                </c:pt>
                <c:pt idx="139">
                  <c:v>1.0109999999999999</c:v>
                </c:pt>
                <c:pt idx="140">
                  <c:v>1.0129999999999999</c:v>
                </c:pt>
                <c:pt idx="141">
                  <c:v>1.0129999999999999</c:v>
                </c:pt>
                <c:pt idx="142">
                  <c:v>1.014</c:v>
                </c:pt>
                <c:pt idx="143">
                  <c:v>1.0149999999999999</c:v>
                </c:pt>
                <c:pt idx="144">
                  <c:v>1.0129999999999999</c:v>
                </c:pt>
                <c:pt idx="145">
                  <c:v>1.014</c:v>
                </c:pt>
                <c:pt idx="146">
                  <c:v>1.014</c:v>
                </c:pt>
                <c:pt idx="147">
                  <c:v>1.012</c:v>
                </c:pt>
                <c:pt idx="148">
                  <c:v>1.014</c:v>
                </c:pt>
                <c:pt idx="149">
                  <c:v>1.0129999999999999</c:v>
                </c:pt>
                <c:pt idx="150">
                  <c:v>1.012</c:v>
                </c:pt>
                <c:pt idx="151">
                  <c:v>1.01</c:v>
                </c:pt>
                <c:pt idx="152">
                  <c:v>1.01</c:v>
                </c:pt>
                <c:pt idx="153">
                  <c:v>1.0109999999999999</c:v>
                </c:pt>
                <c:pt idx="154">
                  <c:v>1.0089999999999999</c:v>
                </c:pt>
                <c:pt idx="155">
                  <c:v>1.008</c:v>
                </c:pt>
                <c:pt idx="156">
                  <c:v>1.008</c:v>
                </c:pt>
                <c:pt idx="157">
                  <c:v>1.01</c:v>
                </c:pt>
                <c:pt idx="158">
                  <c:v>1.01</c:v>
                </c:pt>
                <c:pt idx="159">
                  <c:v>1.012</c:v>
                </c:pt>
                <c:pt idx="160">
                  <c:v>1.014</c:v>
                </c:pt>
                <c:pt idx="161">
                  <c:v>1.018</c:v>
                </c:pt>
                <c:pt idx="162">
                  <c:v>1.022</c:v>
                </c:pt>
                <c:pt idx="163">
                  <c:v>1.028</c:v>
                </c:pt>
                <c:pt idx="164">
                  <c:v>1.0329999999999999</c:v>
                </c:pt>
                <c:pt idx="165">
                  <c:v>1.036</c:v>
                </c:pt>
                <c:pt idx="166">
                  <c:v>1.0409999999999999</c:v>
                </c:pt>
                <c:pt idx="167">
                  <c:v>1.046</c:v>
                </c:pt>
                <c:pt idx="168">
                  <c:v>1.05</c:v>
                </c:pt>
                <c:pt idx="169">
                  <c:v>1.054</c:v>
                </c:pt>
                <c:pt idx="170">
                  <c:v>1.0589999999999999</c:v>
                </c:pt>
                <c:pt idx="171">
                  <c:v>1.0620000000000001</c:v>
                </c:pt>
                <c:pt idx="172">
                  <c:v>1.0669999999999999</c:v>
                </c:pt>
                <c:pt idx="173">
                  <c:v>1.07</c:v>
                </c:pt>
                <c:pt idx="174">
                  <c:v>1.0720000000000001</c:v>
                </c:pt>
                <c:pt idx="175">
                  <c:v>1.0740000000000001</c:v>
                </c:pt>
                <c:pt idx="176">
                  <c:v>1.075</c:v>
                </c:pt>
                <c:pt idx="177">
                  <c:v>1.075</c:v>
                </c:pt>
                <c:pt idx="178">
                  <c:v>1.075</c:v>
                </c:pt>
                <c:pt idx="179">
                  <c:v>1.0760000000000001</c:v>
                </c:pt>
                <c:pt idx="180">
                  <c:v>1.077</c:v>
                </c:pt>
                <c:pt idx="181">
                  <c:v>1.0760000000000001</c:v>
                </c:pt>
                <c:pt idx="182">
                  <c:v>1.0860000000000001</c:v>
                </c:pt>
                <c:pt idx="183">
                  <c:v>1.0780000000000001</c:v>
                </c:pt>
                <c:pt idx="184">
                  <c:v>1.0780000000000001</c:v>
                </c:pt>
                <c:pt idx="185">
                  <c:v>1.0840000000000001</c:v>
                </c:pt>
                <c:pt idx="186">
                  <c:v>1.081</c:v>
                </c:pt>
                <c:pt idx="187">
                  <c:v>1.0820000000000001</c:v>
                </c:pt>
                <c:pt idx="188">
                  <c:v>1.0860000000000001</c:v>
                </c:pt>
                <c:pt idx="189">
                  <c:v>1.085</c:v>
                </c:pt>
                <c:pt idx="190">
                  <c:v>1.0840000000000001</c:v>
                </c:pt>
                <c:pt idx="191">
                  <c:v>1.085</c:v>
                </c:pt>
                <c:pt idx="192">
                  <c:v>1.0840000000000001</c:v>
                </c:pt>
                <c:pt idx="193">
                  <c:v>1.085</c:v>
                </c:pt>
                <c:pt idx="194">
                  <c:v>1.0820000000000001</c:v>
                </c:pt>
                <c:pt idx="195">
                  <c:v>1.081</c:v>
                </c:pt>
                <c:pt idx="196">
                  <c:v>1.081</c:v>
                </c:pt>
                <c:pt idx="197">
                  <c:v>1.081</c:v>
                </c:pt>
                <c:pt idx="198">
                  <c:v>1.08</c:v>
                </c:pt>
                <c:pt idx="199">
                  <c:v>1.0780000000000001</c:v>
                </c:pt>
                <c:pt idx="200">
                  <c:v>1.079</c:v>
                </c:pt>
                <c:pt idx="201">
                  <c:v>1.075</c:v>
                </c:pt>
                <c:pt idx="202">
                  <c:v>1.07</c:v>
                </c:pt>
                <c:pt idx="203">
                  <c:v>1.0680000000000001</c:v>
                </c:pt>
                <c:pt idx="204">
                  <c:v>1.071</c:v>
                </c:pt>
                <c:pt idx="205">
                  <c:v>1.073</c:v>
                </c:pt>
                <c:pt idx="206">
                  <c:v>1.071</c:v>
                </c:pt>
                <c:pt idx="207">
                  <c:v>1.0680000000000001</c:v>
                </c:pt>
                <c:pt idx="208">
                  <c:v>1.0669999999999999</c:v>
                </c:pt>
                <c:pt idx="209">
                  <c:v>1.0640000000000001</c:v>
                </c:pt>
                <c:pt idx="210">
                  <c:v>1.0629999999999999</c:v>
                </c:pt>
                <c:pt idx="211">
                  <c:v>1.0629999999999999</c:v>
                </c:pt>
                <c:pt idx="212">
                  <c:v>1.0640000000000001</c:v>
                </c:pt>
                <c:pt idx="213">
                  <c:v>1.0609999999999999</c:v>
                </c:pt>
                <c:pt idx="214">
                  <c:v>1.0589999999999999</c:v>
                </c:pt>
                <c:pt idx="215">
                  <c:v>1.056</c:v>
                </c:pt>
                <c:pt idx="216">
                  <c:v>1.0580000000000001</c:v>
                </c:pt>
                <c:pt idx="217">
                  <c:v>1.06</c:v>
                </c:pt>
                <c:pt idx="218">
                  <c:v>1.0620000000000001</c:v>
                </c:pt>
                <c:pt idx="219">
                  <c:v>1.0649999999999999</c:v>
                </c:pt>
                <c:pt idx="220">
                  <c:v>1.0669999999999999</c:v>
                </c:pt>
                <c:pt idx="221">
                  <c:v>1.0680000000000001</c:v>
                </c:pt>
                <c:pt idx="222">
                  <c:v>1.069</c:v>
                </c:pt>
                <c:pt idx="223">
                  <c:v>1.07</c:v>
                </c:pt>
                <c:pt idx="224">
                  <c:v>1.0720000000000001</c:v>
                </c:pt>
                <c:pt idx="225">
                  <c:v>1.075</c:v>
                </c:pt>
                <c:pt idx="226">
                  <c:v>1.083</c:v>
                </c:pt>
                <c:pt idx="227">
                  <c:v>1.0900000000000001</c:v>
                </c:pt>
                <c:pt idx="228">
                  <c:v>1.095</c:v>
                </c:pt>
                <c:pt idx="229">
                  <c:v>1.1020000000000001</c:v>
                </c:pt>
                <c:pt idx="230">
                  <c:v>1.1100000000000001</c:v>
                </c:pt>
                <c:pt idx="231">
                  <c:v>1.1160000000000001</c:v>
                </c:pt>
                <c:pt idx="232">
                  <c:v>1.1240000000000001</c:v>
                </c:pt>
                <c:pt idx="233">
                  <c:v>1.1339999999999999</c:v>
                </c:pt>
                <c:pt idx="234">
                  <c:v>1.147</c:v>
                </c:pt>
                <c:pt idx="235">
                  <c:v>1.1579999999999999</c:v>
                </c:pt>
                <c:pt idx="236">
                  <c:v>1.17</c:v>
                </c:pt>
                <c:pt idx="237">
                  <c:v>1.1830000000000001</c:v>
                </c:pt>
                <c:pt idx="238">
                  <c:v>1.1930000000000001</c:v>
                </c:pt>
                <c:pt idx="239">
                  <c:v>1.2070000000000001</c:v>
                </c:pt>
                <c:pt idx="240">
                  <c:v>1.2190000000000001</c:v>
                </c:pt>
                <c:pt idx="241">
                  <c:v>1.23</c:v>
                </c:pt>
                <c:pt idx="242">
                  <c:v>1.244</c:v>
                </c:pt>
                <c:pt idx="243">
                  <c:v>1.258</c:v>
                </c:pt>
                <c:pt idx="244">
                  <c:v>1.2709999999999999</c:v>
                </c:pt>
                <c:pt idx="245">
                  <c:v>1.284</c:v>
                </c:pt>
                <c:pt idx="246">
                  <c:v>1.298</c:v>
                </c:pt>
                <c:pt idx="247">
                  <c:v>1.3120000000000001</c:v>
                </c:pt>
                <c:pt idx="248">
                  <c:v>1.327</c:v>
                </c:pt>
                <c:pt idx="249">
                  <c:v>1.34</c:v>
                </c:pt>
                <c:pt idx="250">
                  <c:v>1.3560000000000001</c:v>
                </c:pt>
                <c:pt idx="251">
                  <c:v>1.375</c:v>
                </c:pt>
                <c:pt idx="252">
                  <c:v>1.3939999999999999</c:v>
                </c:pt>
                <c:pt idx="253">
                  <c:v>1.413</c:v>
                </c:pt>
                <c:pt idx="254">
                  <c:v>1.431</c:v>
                </c:pt>
                <c:pt idx="255">
                  <c:v>1.448</c:v>
                </c:pt>
                <c:pt idx="256">
                  <c:v>1.464</c:v>
                </c:pt>
                <c:pt idx="257">
                  <c:v>1.4830000000000001</c:v>
                </c:pt>
                <c:pt idx="258">
                  <c:v>1.5009999999999999</c:v>
                </c:pt>
                <c:pt idx="259">
                  <c:v>1.5209999999999999</c:v>
                </c:pt>
                <c:pt idx="260">
                  <c:v>1.5389999999999999</c:v>
                </c:pt>
                <c:pt idx="261">
                  <c:v>1.5589999999999999</c:v>
                </c:pt>
                <c:pt idx="262">
                  <c:v>1.581</c:v>
                </c:pt>
                <c:pt idx="263">
                  <c:v>1.603</c:v>
                </c:pt>
                <c:pt idx="264">
                  <c:v>1.627</c:v>
                </c:pt>
                <c:pt idx="265">
                  <c:v>1.651</c:v>
                </c:pt>
                <c:pt idx="266">
                  <c:v>1.679</c:v>
                </c:pt>
                <c:pt idx="267">
                  <c:v>1.7030000000000001</c:v>
                </c:pt>
                <c:pt idx="268">
                  <c:v>1.7330000000000001</c:v>
                </c:pt>
                <c:pt idx="269">
                  <c:v>1.762</c:v>
                </c:pt>
                <c:pt idx="270">
                  <c:v>1.7949999999999999</c:v>
                </c:pt>
                <c:pt idx="271">
                  <c:v>1.827</c:v>
                </c:pt>
                <c:pt idx="272">
                  <c:v>1.861</c:v>
                </c:pt>
                <c:pt idx="273">
                  <c:v>1.8959999999999999</c:v>
                </c:pt>
                <c:pt idx="274">
                  <c:v>1.931</c:v>
                </c:pt>
                <c:pt idx="275">
                  <c:v>1.9670000000000001</c:v>
                </c:pt>
                <c:pt idx="276">
                  <c:v>2.004</c:v>
                </c:pt>
                <c:pt idx="277">
                  <c:v>2.044</c:v>
                </c:pt>
                <c:pt idx="278">
                  <c:v>2.0840000000000001</c:v>
                </c:pt>
                <c:pt idx="279">
                  <c:v>2.1280000000000001</c:v>
                </c:pt>
                <c:pt idx="280">
                  <c:v>2.1720000000000002</c:v>
                </c:pt>
                <c:pt idx="281">
                  <c:v>2.2160000000000002</c:v>
                </c:pt>
                <c:pt idx="282">
                  <c:v>2.262</c:v>
                </c:pt>
                <c:pt idx="283">
                  <c:v>2.3090000000000002</c:v>
                </c:pt>
                <c:pt idx="284">
                  <c:v>2.359</c:v>
                </c:pt>
                <c:pt idx="285">
                  <c:v>2.4119999999999999</c:v>
                </c:pt>
                <c:pt idx="286">
                  <c:v>2.4670000000000001</c:v>
                </c:pt>
                <c:pt idx="287">
                  <c:v>2.524</c:v>
                </c:pt>
                <c:pt idx="288">
                  <c:v>2.5830000000000002</c:v>
                </c:pt>
                <c:pt idx="289">
                  <c:v>2.6440000000000001</c:v>
                </c:pt>
                <c:pt idx="290">
                  <c:v>2.7080000000000002</c:v>
                </c:pt>
                <c:pt idx="291">
                  <c:v>2.7749999999999999</c:v>
                </c:pt>
                <c:pt idx="292">
                  <c:v>2.8460000000000001</c:v>
                </c:pt>
                <c:pt idx="293">
                  <c:v>2.919</c:v>
                </c:pt>
                <c:pt idx="294">
                  <c:v>2.9950000000000001</c:v>
                </c:pt>
                <c:pt idx="295">
                  <c:v>3.0739999999999998</c:v>
                </c:pt>
                <c:pt idx="296">
                  <c:v>3.157</c:v>
                </c:pt>
                <c:pt idx="297">
                  <c:v>3.2429999999999999</c:v>
                </c:pt>
                <c:pt idx="298">
                  <c:v>3.3340000000000001</c:v>
                </c:pt>
                <c:pt idx="299">
                  <c:v>3.43</c:v>
                </c:pt>
                <c:pt idx="300">
                  <c:v>3.5310000000000001</c:v>
                </c:pt>
                <c:pt idx="301">
                  <c:v>3.633</c:v>
                </c:pt>
                <c:pt idx="302">
                  <c:v>3.7469999999999999</c:v>
                </c:pt>
                <c:pt idx="303">
                  <c:v>3.8580000000000001</c:v>
                </c:pt>
                <c:pt idx="304">
                  <c:v>3.98</c:v>
                </c:pt>
                <c:pt idx="305">
                  <c:v>4.0949999999999998</c:v>
                </c:pt>
                <c:pt idx="306">
                  <c:v>4.2270000000000003</c:v>
                </c:pt>
                <c:pt idx="307">
                  <c:v>4.3540000000000001</c:v>
                </c:pt>
                <c:pt idx="308">
                  <c:v>4.492</c:v>
                </c:pt>
                <c:pt idx="309">
                  <c:v>4.6399999999999997</c:v>
                </c:pt>
                <c:pt idx="310">
                  <c:v>4.7889999999999997</c:v>
                </c:pt>
                <c:pt idx="311">
                  <c:v>4.9450000000000003</c:v>
                </c:pt>
                <c:pt idx="312">
                  <c:v>5.1139999999999999</c:v>
                </c:pt>
                <c:pt idx="313">
                  <c:v>5.2889999999999997</c:v>
                </c:pt>
                <c:pt idx="314">
                  <c:v>5.476</c:v>
                </c:pt>
                <c:pt idx="315">
                  <c:v>5.67</c:v>
                </c:pt>
                <c:pt idx="316">
                  <c:v>5.8730000000000002</c:v>
                </c:pt>
                <c:pt idx="317">
                  <c:v>6.08</c:v>
                </c:pt>
                <c:pt idx="318">
                  <c:v>6.3019999999999996</c:v>
                </c:pt>
                <c:pt idx="319">
                  <c:v>6.53</c:v>
                </c:pt>
                <c:pt idx="320">
                  <c:v>6.77</c:v>
                </c:pt>
                <c:pt idx="321">
                  <c:v>7.0220000000000002</c:v>
                </c:pt>
                <c:pt idx="322">
                  <c:v>7.2910000000000004</c:v>
                </c:pt>
                <c:pt idx="323">
                  <c:v>7.569</c:v>
                </c:pt>
                <c:pt idx="324">
                  <c:v>7.8579999999999997</c:v>
                </c:pt>
                <c:pt idx="325">
                  <c:v>8.1630000000000003</c:v>
                </c:pt>
                <c:pt idx="326">
                  <c:v>8.4779999999999998</c:v>
                </c:pt>
                <c:pt idx="327">
                  <c:v>8.8119999999999994</c:v>
                </c:pt>
                <c:pt idx="328">
                  <c:v>9.1660000000000004</c:v>
                </c:pt>
                <c:pt idx="329">
                  <c:v>9.5239999999999991</c:v>
                </c:pt>
                <c:pt idx="330">
                  <c:v>9.9030000000000005</c:v>
                </c:pt>
                <c:pt idx="331" formatCode="0.000">
                  <c:v>10.289</c:v>
                </c:pt>
                <c:pt idx="332" formatCode="0.000">
                  <c:v>10.699</c:v>
                </c:pt>
                <c:pt idx="333" formatCode="0.000">
                  <c:v>11.122999999999999</c:v>
                </c:pt>
                <c:pt idx="334" formatCode="0.000">
                  <c:v>11.554</c:v>
                </c:pt>
                <c:pt idx="335" formatCode="0.000">
                  <c:v>12.000999999999999</c:v>
                </c:pt>
                <c:pt idx="336" formatCode="0.000">
                  <c:v>12.464</c:v>
                </c:pt>
                <c:pt idx="337" formatCode="0.000">
                  <c:v>12.941000000000001</c:v>
                </c:pt>
                <c:pt idx="338" formatCode="0.000">
                  <c:v>13.423999999999999</c:v>
                </c:pt>
                <c:pt idx="339" formatCode="0.000">
                  <c:v>13.917999999999999</c:v>
                </c:pt>
                <c:pt idx="340" formatCode="0.000">
                  <c:v>14.425000000000001</c:v>
                </c:pt>
                <c:pt idx="341" formatCode="0.000">
                  <c:v>14.932</c:v>
                </c:pt>
                <c:pt idx="342" formatCode="0.000">
                  <c:v>15.443</c:v>
                </c:pt>
                <c:pt idx="343" formatCode="0.000">
                  <c:v>15.958</c:v>
                </c:pt>
                <c:pt idx="344" formatCode="0.000">
                  <c:v>16.472000000000001</c:v>
                </c:pt>
                <c:pt idx="345" formatCode="0.000">
                  <c:v>16.975999999999999</c:v>
                </c:pt>
                <c:pt idx="346" formatCode="0.000">
                  <c:v>17.475999999999999</c:v>
                </c:pt>
                <c:pt idx="347" formatCode="0.000">
                  <c:v>17.972000000000001</c:v>
                </c:pt>
                <c:pt idx="348" formatCode="0.000">
                  <c:v>18.443999999999999</c:v>
                </c:pt>
                <c:pt idx="349" formatCode="0.000">
                  <c:v>18.896000000000001</c:v>
                </c:pt>
                <c:pt idx="350" formatCode="0.000">
                  <c:v>19.324999999999999</c:v>
                </c:pt>
                <c:pt idx="351" formatCode="0.000">
                  <c:v>19.725999999999999</c:v>
                </c:pt>
                <c:pt idx="352" formatCode="0.000">
                  <c:v>20.093</c:v>
                </c:pt>
                <c:pt idx="353" formatCode="0.000">
                  <c:v>20.422000000000001</c:v>
                </c:pt>
                <c:pt idx="354" formatCode="0.000">
                  <c:v>20.71</c:v>
                </c:pt>
                <c:pt idx="355" formatCode="0.000">
                  <c:v>20.954999999999998</c:v>
                </c:pt>
                <c:pt idx="356" formatCode="0.000">
                  <c:v>21.154</c:v>
                </c:pt>
                <c:pt idx="357" formatCode="0.000">
                  <c:v>21.295999999999999</c:v>
                </c:pt>
                <c:pt idx="358" formatCode="0.000">
                  <c:v>21.396000000000001</c:v>
                </c:pt>
                <c:pt idx="359" formatCode="0.000">
                  <c:v>21.452000000000002</c:v>
                </c:pt>
                <c:pt idx="360" formatCode="0.000">
                  <c:v>21.46</c:v>
                </c:pt>
                <c:pt idx="361" formatCode="0.000">
                  <c:v>21.454000000000001</c:v>
                </c:pt>
                <c:pt idx="362" formatCode="0.000">
                  <c:v>21.443000000000001</c:v>
                </c:pt>
                <c:pt idx="363" formatCode="0.000">
                  <c:v>21.434000000000001</c:v>
                </c:pt>
                <c:pt idx="364" formatCode="0.000">
                  <c:v>21.497</c:v>
                </c:pt>
                <c:pt idx="365" formatCode="0.000">
                  <c:v>21.652999999999999</c:v>
                </c:pt>
                <c:pt idx="366" formatCode="0.000">
                  <c:v>21.927</c:v>
                </c:pt>
                <c:pt idx="367" formatCode="0.000">
                  <c:v>22.364999999999998</c:v>
                </c:pt>
                <c:pt idx="368" formatCode="0.000">
                  <c:v>23</c:v>
                </c:pt>
                <c:pt idx="369" formatCode="0.000">
                  <c:v>23.824000000000002</c:v>
                </c:pt>
                <c:pt idx="370" formatCode="0.000">
                  <c:v>24.841999999999999</c:v>
                </c:pt>
                <c:pt idx="371" formatCode="0.000">
                  <c:v>26.048999999999999</c:v>
                </c:pt>
                <c:pt idx="372" formatCode="0.000">
                  <c:v>27.443999999999999</c:v>
                </c:pt>
                <c:pt idx="373" formatCode="0.000">
                  <c:v>29.004999999999999</c:v>
                </c:pt>
                <c:pt idx="374" formatCode="0.000">
                  <c:v>30.722000000000001</c:v>
                </c:pt>
                <c:pt idx="375" formatCode="0.000">
                  <c:v>32.540999999999997</c:v>
                </c:pt>
                <c:pt idx="376" formatCode="0.000">
                  <c:v>34.415999999999997</c:v>
                </c:pt>
                <c:pt idx="377" formatCode="0.000">
                  <c:v>36.31</c:v>
                </c:pt>
                <c:pt idx="378" formatCode="0.000">
                  <c:v>38.207999999999998</c:v>
                </c:pt>
                <c:pt idx="379" formatCode="0.000">
                  <c:v>40.14</c:v>
                </c:pt>
                <c:pt idx="380" formatCode="0.000">
                  <c:v>42.161999999999999</c:v>
                </c:pt>
                <c:pt idx="381" formatCode="0.000">
                  <c:v>44.173999999999999</c:v>
                </c:pt>
                <c:pt idx="382" formatCode="0.000">
                  <c:v>45.838999999999999</c:v>
                </c:pt>
                <c:pt idx="383" formatCode="0.000">
                  <c:v>46.878</c:v>
                </c:pt>
                <c:pt idx="384" formatCode="0.000">
                  <c:v>47.142000000000003</c:v>
                </c:pt>
                <c:pt idx="385" formatCode="0.000">
                  <c:v>46.685000000000002</c:v>
                </c:pt>
                <c:pt idx="386" formatCode="0.000">
                  <c:v>45.661000000000001</c:v>
                </c:pt>
                <c:pt idx="387" formatCode="0.000">
                  <c:v>44.283000000000001</c:v>
                </c:pt>
                <c:pt idx="388" formatCode="0.000">
                  <c:v>42.744999999999997</c:v>
                </c:pt>
                <c:pt idx="389" formatCode="0.000">
                  <c:v>41.146999999999998</c:v>
                </c:pt>
                <c:pt idx="390" formatCode="0.000">
                  <c:v>39.567</c:v>
                </c:pt>
                <c:pt idx="391" formatCode="0.000">
                  <c:v>38.020000000000003</c:v>
                </c:pt>
                <c:pt idx="392" formatCode="0.000">
                  <c:v>36.53</c:v>
                </c:pt>
                <c:pt idx="393" formatCode="0.000">
                  <c:v>35.098999999999997</c:v>
                </c:pt>
                <c:pt idx="394" formatCode="0.000">
                  <c:v>33.734000000000002</c:v>
                </c:pt>
                <c:pt idx="395" formatCode="0.000">
                  <c:v>32.433</c:v>
                </c:pt>
                <c:pt idx="396" formatCode="0.000">
                  <c:v>31.189</c:v>
                </c:pt>
                <c:pt idx="397" formatCode="0.000">
                  <c:v>30.003</c:v>
                </c:pt>
                <c:pt idx="398" formatCode="0.000">
                  <c:v>28.872</c:v>
                </c:pt>
                <c:pt idx="399" formatCode="0.000">
                  <c:v>27.788</c:v>
                </c:pt>
                <c:pt idx="400" formatCode="0.000">
                  <c:v>26.757000000000001</c:v>
                </c:pt>
                <c:pt idx="401" formatCode="0.000">
                  <c:v>25.777000000000001</c:v>
                </c:pt>
                <c:pt idx="402" formatCode="0.000">
                  <c:v>24.835999999999999</c:v>
                </c:pt>
                <c:pt idx="403" formatCode="0.000">
                  <c:v>23.945</c:v>
                </c:pt>
                <c:pt idx="404" formatCode="0.000">
                  <c:v>23.094000000000001</c:v>
                </c:pt>
                <c:pt idx="405" formatCode="0.000">
                  <c:v>22.288</c:v>
                </c:pt>
                <c:pt idx="406" formatCode="0.000">
                  <c:v>21.515999999999998</c:v>
                </c:pt>
                <c:pt idx="407" formatCode="0.000">
                  <c:v>20.78</c:v>
                </c:pt>
                <c:pt idx="408" formatCode="0.000">
                  <c:v>20.077999999999999</c:v>
                </c:pt>
                <c:pt idx="409" formatCode="0.000">
                  <c:v>19.404</c:v>
                </c:pt>
                <c:pt idx="410" formatCode="0.000">
                  <c:v>18.765999999999998</c:v>
                </c:pt>
                <c:pt idx="411" formatCode="0.000">
                  <c:v>18.152999999999999</c:v>
                </c:pt>
                <c:pt idx="412" formatCode="0.000">
                  <c:v>17.567</c:v>
                </c:pt>
                <c:pt idx="413" formatCode="0.000">
                  <c:v>17.012</c:v>
                </c:pt>
                <c:pt idx="414" formatCode="0.000">
                  <c:v>16.48</c:v>
                </c:pt>
                <c:pt idx="415" formatCode="0.000">
                  <c:v>15.974</c:v>
                </c:pt>
                <c:pt idx="416" formatCode="0.000">
                  <c:v>15.491</c:v>
                </c:pt>
                <c:pt idx="417" formatCode="0.000">
                  <c:v>15.028</c:v>
                </c:pt>
                <c:pt idx="418" formatCode="0.000">
                  <c:v>14.586</c:v>
                </c:pt>
                <c:pt idx="419" formatCode="0.000">
                  <c:v>14.162000000000001</c:v>
                </c:pt>
                <c:pt idx="420" formatCode="0.000">
                  <c:v>13.757</c:v>
                </c:pt>
                <c:pt idx="421" formatCode="0.000">
                  <c:v>13.371</c:v>
                </c:pt>
                <c:pt idx="422" formatCode="0.000">
                  <c:v>12.999000000000001</c:v>
                </c:pt>
                <c:pt idx="423" formatCode="0.000">
                  <c:v>12.643000000000001</c:v>
                </c:pt>
                <c:pt idx="424" formatCode="0.000">
                  <c:v>12.302</c:v>
                </c:pt>
                <c:pt idx="425" formatCode="0.000">
                  <c:v>11.978999999999999</c:v>
                </c:pt>
                <c:pt idx="426" formatCode="0.000">
                  <c:v>11.667</c:v>
                </c:pt>
                <c:pt idx="427" formatCode="0.000">
                  <c:v>11.371</c:v>
                </c:pt>
                <c:pt idx="428" formatCode="0.000">
                  <c:v>11.087</c:v>
                </c:pt>
                <c:pt idx="429" formatCode="0.000">
                  <c:v>10.808999999999999</c:v>
                </c:pt>
                <c:pt idx="430" formatCode="0.000">
                  <c:v>10.545</c:v>
                </c:pt>
                <c:pt idx="431" formatCode="0.000">
                  <c:v>10.286</c:v>
                </c:pt>
                <c:pt idx="432">
                  <c:v>10.039999999999999</c:v>
                </c:pt>
                <c:pt idx="433">
                  <c:v>9.8030000000000008</c:v>
                </c:pt>
                <c:pt idx="434">
                  <c:v>9.5749999999999993</c:v>
                </c:pt>
                <c:pt idx="435">
                  <c:v>9.3580000000000005</c:v>
                </c:pt>
                <c:pt idx="436">
                  <c:v>9.15</c:v>
                </c:pt>
                <c:pt idx="437">
                  <c:v>8.9480000000000004</c:v>
                </c:pt>
                <c:pt idx="438">
                  <c:v>8.7560000000000002</c:v>
                </c:pt>
                <c:pt idx="439">
                  <c:v>8.5719999999999992</c:v>
                </c:pt>
                <c:pt idx="440">
                  <c:v>8.3979999999999997</c:v>
                </c:pt>
                <c:pt idx="441">
                  <c:v>8.23</c:v>
                </c:pt>
                <c:pt idx="442">
                  <c:v>8.0690000000000008</c:v>
                </c:pt>
                <c:pt idx="443">
                  <c:v>7.9119999999999999</c:v>
                </c:pt>
                <c:pt idx="444">
                  <c:v>7.7629999999999999</c:v>
                </c:pt>
                <c:pt idx="445">
                  <c:v>7.6150000000000002</c:v>
                </c:pt>
                <c:pt idx="446">
                  <c:v>7.4740000000000002</c:v>
                </c:pt>
                <c:pt idx="447">
                  <c:v>7.335</c:v>
                </c:pt>
                <c:pt idx="448">
                  <c:v>7.2039999999999997</c:v>
                </c:pt>
                <c:pt idx="449">
                  <c:v>7.0759999999999996</c:v>
                </c:pt>
                <c:pt idx="450">
                  <c:v>6.9539999999999997</c:v>
                </c:pt>
                <c:pt idx="451">
                  <c:v>6.8339999999999996</c:v>
                </c:pt>
                <c:pt idx="452">
                  <c:v>6.7190000000000003</c:v>
                </c:pt>
                <c:pt idx="453">
                  <c:v>6.609</c:v>
                </c:pt>
                <c:pt idx="454">
                  <c:v>6.5010000000000003</c:v>
                </c:pt>
                <c:pt idx="455">
                  <c:v>6.3970000000000002</c:v>
                </c:pt>
                <c:pt idx="456">
                  <c:v>6.3</c:v>
                </c:pt>
                <c:pt idx="457">
                  <c:v>6.202</c:v>
                </c:pt>
                <c:pt idx="458">
                  <c:v>6.1120000000000001</c:v>
                </c:pt>
                <c:pt idx="459">
                  <c:v>6.0179999999999998</c:v>
                </c:pt>
                <c:pt idx="460">
                  <c:v>5.9320000000000004</c:v>
                </c:pt>
                <c:pt idx="461">
                  <c:v>5.8440000000000003</c:v>
                </c:pt>
                <c:pt idx="462">
                  <c:v>5.76</c:v>
                </c:pt>
                <c:pt idx="463">
                  <c:v>5.6820000000000004</c:v>
                </c:pt>
                <c:pt idx="464">
                  <c:v>5.6040000000000001</c:v>
                </c:pt>
                <c:pt idx="465">
                  <c:v>5.5250000000000004</c:v>
                </c:pt>
                <c:pt idx="466">
                  <c:v>5.4560000000000004</c:v>
                </c:pt>
                <c:pt idx="467">
                  <c:v>5.3879999999999999</c:v>
                </c:pt>
                <c:pt idx="468">
                  <c:v>5.3179999999999996</c:v>
                </c:pt>
                <c:pt idx="469">
                  <c:v>5.2450000000000001</c:v>
                </c:pt>
                <c:pt idx="470">
                  <c:v>5.181</c:v>
                </c:pt>
                <c:pt idx="471">
                  <c:v>5.1159999999999997</c:v>
                </c:pt>
                <c:pt idx="472">
                  <c:v>5.0529999999999999</c:v>
                </c:pt>
                <c:pt idx="473">
                  <c:v>4.9909999999999997</c:v>
                </c:pt>
                <c:pt idx="474">
                  <c:v>4.9329999999999998</c:v>
                </c:pt>
                <c:pt idx="475">
                  <c:v>4.8760000000000003</c:v>
                </c:pt>
                <c:pt idx="476">
                  <c:v>4.8179999999999996</c:v>
                </c:pt>
                <c:pt idx="477">
                  <c:v>4.766</c:v>
                </c:pt>
                <c:pt idx="478">
                  <c:v>4.7140000000000004</c:v>
                </c:pt>
                <c:pt idx="479">
                  <c:v>4.6589999999999998</c:v>
                </c:pt>
                <c:pt idx="480">
                  <c:v>4.6050000000000004</c:v>
                </c:pt>
                <c:pt idx="481">
                  <c:v>4.5529999999999999</c:v>
                </c:pt>
                <c:pt idx="482">
                  <c:v>4.4969999999999999</c:v>
                </c:pt>
                <c:pt idx="483">
                  <c:v>4.4370000000000003</c:v>
                </c:pt>
                <c:pt idx="484">
                  <c:v>4.3730000000000002</c:v>
                </c:pt>
                <c:pt idx="485">
                  <c:v>4.3049999999999997</c:v>
                </c:pt>
                <c:pt idx="486">
                  <c:v>4.2329999999999997</c:v>
                </c:pt>
                <c:pt idx="487">
                  <c:v>4.1550000000000002</c:v>
                </c:pt>
                <c:pt idx="488">
                  <c:v>4.0709999999999997</c:v>
                </c:pt>
                <c:pt idx="489">
                  <c:v>3.9870000000000001</c:v>
                </c:pt>
                <c:pt idx="490">
                  <c:v>3.895</c:v>
                </c:pt>
                <c:pt idx="491">
                  <c:v>3.7970000000000002</c:v>
                </c:pt>
                <c:pt idx="492">
                  <c:v>3.6920000000000002</c:v>
                </c:pt>
                <c:pt idx="493">
                  <c:v>3.5830000000000002</c:v>
                </c:pt>
                <c:pt idx="494">
                  <c:v>3.47</c:v>
                </c:pt>
                <c:pt idx="495">
                  <c:v>3.3540000000000001</c:v>
                </c:pt>
                <c:pt idx="496">
                  <c:v>3.2360000000000002</c:v>
                </c:pt>
                <c:pt idx="497">
                  <c:v>3.113</c:v>
                </c:pt>
                <c:pt idx="498">
                  <c:v>2.992</c:v>
                </c:pt>
                <c:pt idx="499">
                  <c:v>2.867</c:v>
                </c:pt>
                <c:pt idx="500">
                  <c:v>2.742</c:v>
                </c:pt>
                <c:pt idx="501">
                  <c:v>2.6160000000000001</c:v>
                </c:pt>
                <c:pt idx="502">
                  <c:v>2.4900000000000002</c:v>
                </c:pt>
                <c:pt idx="503">
                  <c:v>2.363</c:v>
                </c:pt>
                <c:pt idx="504">
                  <c:v>2.2349999999999999</c:v>
                </c:pt>
                <c:pt idx="505">
                  <c:v>2.1110000000000002</c:v>
                </c:pt>
                <c:pt idx="506">
                  <c:v>1.99</c:v>
                </c:pt>
                <c:pt idx="507">
                  <c:v>1.867</c:v>
                </c:pt>
                <c:pt idx="508">
                  <c:v>1.744</c:v>
                </c:pt>
                <c:pt idx="509">
                  <c:v>1.629</c:v>
                </c:pt>
                <c:pt idx="510">
                  <c:v>1.516</c:v>
                </c:pt>
                <c:pt idx="511">
                  <c:v>1.4059999999999999</c:v>
                </c:pt>
                <c:pt idx="512">
                  <c:v>1.3029999999999999</c:v>
                </c:pt>
                <c:pt idx="513">
                  <c:v>1.2070000000000001</c:v>
                </c:pt>
                <c:pt idx="514">
                  <c:v>1.119</c:v>
                </c:pt>
                <c:pt idx="515">
                  <c:v>1.0389999999999999</c:v>
                </c:pt>
                <c:pt idx="516">
                  <c:v>0.96899999999999997</c:v>
                </c:pt>
                <c:pt idx="517">
                  <c:v>0.90700000000000003</c:v>
                </c:pt>
                <c:pt idx="518">
                  <c:v>0.85299999999999998</c:v>
                </c:pt>
                <c:pt idx="519">
                  <c:v>0.81100000000000005</c:v>
                </c:pt>
                <c:pt idx="520">
                  <c:v>0.77400000000000002</c:v>
                </c:pt>
                <c:pt idx="521">
                  <c:v>0.75</c:v>
                </c:pt>
                <c:pt idx="522">
                  <c:v>0.73199999999999998</c:v>
                </c:pt>
                <c:pt idx="523">
                  <c:v>0.72099999999999997</c:v>
                </c:pt>
                <c:pt idx="524">
                  <c:v>0.71799999999999997</c:v>
                </c:pt>
                <c:pt idx="525">
                  <c:v>0.71899999999999997</c:v>
                </c:pt>
                <c:pt idx="526">
                  <c:v>0.72299999999999998</c:v>
                </c:pt>
                <c:pt idx="527">
                  <c:v>0.73299999999999998</c:v>
                </c:pt>
                <c:pt idx="528">
                  <c:v>0.745</c:v>
                </c:pt>
                <c:pt idx="529">
                  <c:v>0.755</c:v>
                </c:pt>
                <c:pt idx="530">
                  <c:v>0.76400000000000001</c:v>
                </c:pt>
                <c:pt idx="531">
                  <c:v>0.77400000000000002</c:v>
                </c:pt>
                <c:pt idx="532">
                  <c:v>0.78400000000000003</c:v>
                </c:pt>
                <c:pt idx="533">
                  <c:v>0.79100000000000004</c:v>
                </c:pt>
                <c:pt idx="534">
                  <c:v>0.79500000000000004</c:v>
                </c:pt>
                <c:pt idx="535">
                  <c:v>0.79900000000000004</c:v>
                </c:pt>
                <c:pt idx="536">
                  <c:v>0.8</c:v>
                </c:pt>
                <c:pt idx="537">
                  <c:v>0.79500000000000004</c:v>
                </c:pt>
                <c:pt idx="538">
                  <c:v>0.79100000000000004</c:v>
                </c:pt>
                <c:pt idx="539">
                  <c:v>0.78900000000000003</c:v>
                </c:pt>
                <c:pt idx="540">
                  <c:v>0.78100000000000003</c:v>
                </c:pt>
                <c:pt idx="541">
                  <c:v>0.77100000000000002</c:v>
                </c:pt>
                <c:pt idx="542">
                  <c:v>0.77300000000000002</c:v>
                </c:pt>
                <c:pt idx="543">
                  <c:v>0.75800000000000001</c:v>
                </c:pt>
                <c:pt idx="544">
                  <c:v>0.75700000000000001</c:v>
                </c:pt>
                <c:pt idx="545">
                  <c:v>0.75900000000000001</c:v>
                </c:pt>
                <c:pt idx="546">
                  <c:v>0.75700000000000001</c:v>
                </c:pt>
                <c:pt idx="547">
                  <c:v>0.76</c:v>
                </c:pt>
                <c:pt idx="548">
                  <c:v>0.76500000000000001</c:v>
                </c:pt>
                <c:pt idx="549">
                  <c:v>0.77100000000000002</c:v>
                </c:pt>
                <c:pt idx="550">
                  <c:v>0.77800000000000002</c:v>
                </c:pt>
                <c:pt idx="551">
                  <c:v>0.78800000000000003</c:v>
                </c:pt>
                <c:pt idx="552">
                  <c:v>0.80200000000000005</c:v>
                </c:pt>
                <c:pt idx="553">
                  <c:v>0.81100000000000005</c:v>
                </c:pt>
                <c:pt idx="554">
                  <c:v>0.82</c:v>
                </c:pt>
                <c:pt idx="555">
                  <c:v>0.83099999999999996</c:v>
                </c:pt>
                <c:pt idx="556">
                  <c:v>0.83799999999999997</c:v>
                </c:pt>
                <c:pt idx="557">
                  <c:v>0.84899999999999998</c:v>
                </c:pt>
                <c:pt idx="558">
                  <c:v>0.85499999999999998</c:v>
                </c:pt>
                <c:pt idx="559">
                  <c:v>0.86</c:v>
                </c:pt>
                <c:pt idx="560">
                  <c:v>0.86299999999999999</c:v>
                </c:pt>
                <c:pt idx="561">
                  <c:v>0.86199999999999999</c:v>
                </c:pt>
                <c:pt idx="562">
                  <c:v>0.86199999999999999</c:v>
                </c:pt>
                <c:pt idx="563">
                  <c:v>0.86099999999999999</c:v>
                </c:pt>
                <c:pt idx="564">
                  <c:v>0.85799999999999998</c:v>
                </c:pt>
                <c:pt idx="565">
                  <c:v>0.85399999999999998</c:v>
                </c:pt>
                <c:pt idx="566">
                  <c:v>0.84499999999999997</c:v>
                </c:pt>
                <c:pt idx="567">
                  <c:v>0.83599999999999997</c:v>
                </c:pt>
                <c:pt idx="568">
                  <c:v>0.82799999999999996</c:v>
                </c:pt>
                <c:pt idx="569">
                  <c:v>0.81899999999999995</c:v>
                </c:pt>
                <c:pt idx="570">
                  <c:v>0.81200000000000006</c:v>
                </c:pt>
                <c:pt idx="571">
                  <c:v>0.80500000000000005</c:v>
                </c:pt>
                <c:pt idx="572">
                  <c:v>0.8</c:v>
                </c:pt>
                <c:pt idx="573">
                  <c:v>0.79400000000000004</c:v>
                </c:pt>
                <c:pt idx="574">
                  <c:v>0.79100000000000004</c:v>
                </c:pt>
                <c:pt idx="575">
                  <c:v>0.78800000000000003</c:v>
                </c:pt>
                <c:pt idx="576">
                  <c:v>0.78900000000000003</c:v>
                </c:pt>
                <c:pt idx="577">
                  <c:v>0.79</c:v>
                </c:pt>
                <c:pt idx="578">
                  <c:v>0.79500000000000004</c:v>
                </c:pt>
                <c:pt idx="579">
                  <c:v>0.8</c:v>
                </c:pt>
                <c:pt idx="580">
                  <c:v>0.80500000000000005</c:v>
                </c:pt>
                <c:pt idx="581">
                  <c:v>0.81100000000000005</c:v>
                </c:pt>
                <c:pt idx="582">
                  <c:v>0.82</c:v>
                </c:pt>
                <c:pt idx="583">
                  <c:v>0.83</c:v>
                </c:pt>
                <c:pt idx="584">
                  <c:v>0.84099999999999997</c:v>
                </c:pt>
                <c:pt idx="585">
                  <c:v>0.85099999999999998</c:v>
                </c:pt>
                <c:pt idx="586">
                  <c:v>0.86</c:v>
                </c:pt>
                <c:pt idx="587">
                  <c:v>0.86699999999999999</c:v>
                </c:pt>
                <c:pt idx="588">
                  <c:v>0.874</c:v>
                </c:pt>
                <c:pt idx="589">
                  <c:v>0.88200000000000001</c:v>
                </c:pt>
                <c:pt idx="590">
                  <c:v>0.89200000000000002</c:v>
                </c:pt>
                <c:pt idx="591">
                  <c:v>0.89900000000000002</c:v>
                </c:pt>
                <c:pt idx="592">
                  <c:v>0.90300000000000002</c:v>
                </c:pt>
                <c:pt idx="593">
                  <c:v>0.90600000000000003</c:v>
                </c:pt>
                <c:pt idx="594">
                  <c:v>0.90600000000000003</c:v>
                </c:pt>
                <c:pt idx="595">
                  <c:v>0.90600000000000003</c:v>
                </c:pt>
                <c:pt idx="596">
                  <c:v>0.90700000000000003</c:v>
                </c:pt>
                <c:pt idx="597">
                  <c:v>0.90700000000000003</c:v>
                </c:pt>
                <c:pt idx="598">
                  <c:v>0.90500000000000003</c:v>
                </c:pt>
                <c:pt idx="599">
                  <c:v>0.90500000000000003</c:v>
                </c:pt>
                <c:pt idx="600">
                  <c:v>0.90500000000000003</c:v>
                </c:pt>
                <c:pt idx="601">
                  <c:v>0.90300000000000002</c:v>
                </c:pt>
                <c:pt idx="602">
                  <c:v>0.90300000000000002</c:v>
                </c:pt>
                <c:pt idx="603">
                  <c:v>0.90300000000000002</c:v>
                </c:pt>
                <c:pt idx="604">
                  <c:v>0.90400000000000003</c:v>
                </c:pt>
                <c:pt idx="605">
                  <c:v>0.90700000000000003</c:v>
                </c:pt>
                <c:pt idx="606">
                  <c:v>0.90900000000000003</c:v>
                </c:pt>
                <c:pt idx="607">
                  <c:v>0.91200000000000003</c:v>
                </c:pt>
                <c:pt idx="608">
                  <c:v>0.91700000000000004</c:v>
                </c:pt>
                <c:pt idx="609">
                  <c:v>0.92200000000000004</c:v>
                </c:pt>
                <c:pt idx="610">
                  <c:v>0.93</c:v>
                </c:pt>
                <c:pt idx="611">
                  <c:v>0.93799999999999994</c:v>
                </c:pt>
                <c:pt idx="612">
                  <c:v>0.94599999999999995</c:v>
                </c:pt>
                <c:pt idx="613">
                  <c:v>0.95399999999999996</c:v>
                </c:pt>
                <c:pt idx="614">
                  <c:v>0.96299999999999997</c:v>
                </c:pt>
                <c:pt idx="615">
                  <c:v>0.96899999999999997</c:v>
                </c:pt>
                <c:pt idx="616">
                  <c:v>0.97599999999999998</c:v>
                </c:pt>
                <c:pt idx="617">
                  <c:v>0.98199999999999998</c:v>
                </c:pt>
                <c:pt idx="618">
                  <c:v>0.98599999999999999</c:v>
                </c:pt>
                <c:pt idx="619">
                  <c:v>0.99</c:v>
                </c:pt>
                <c:pt idx="620">
                  <c:v>0.99299999999999999</c:v>
                </c:pt>
                <c:pt idx="621">
                  <c:v>0.996</c:v>
                </c:pt>
                <c:pt idx="622">
                  <c:v>0.998</c:v>
                </c:pt>
                <c:pt idx="623">
                  <c:v>0.998</c:v>
                </c:pt>
                <c:pt idx="624">
                  <c:v>0.996</c:v>
                </c:pt>
                <c:pt idx="625">
                  <c:v>0.99299999999999999</c:v>
                </c:pt>
                <c:pt idx="626">
                  <c:v>0.99199999999999999</c:v>
                </c:pt>
                <c:pt idx="627">
                  <c:v>0.98899999999999999</c:v>
                </c:pt>
                <c:pt idx="628">
                  <c:v>0.98499999999999999</c:v>
                </c:pt>
                <c:pt idx="629">
                  <c:v>0.98099999999999998</c:v>
                </c:pt>
                <c:pt idx="630">
                  <c:v>0.97799999999999998</c:v>
                </c:pt>
                <c:pt idx="631">
                  <c:v>0.97299999999999998</c:v>
                </c:pt>
                <c:pt idx="632">
                  <c:v>0.97</c:v>
                </c:pt>
                <c:pt idx="633">
                  <c:v>0.96899999999999997</c:v>
                </c:pt>
                <c:pt idx="634">
                  <c:v>0.96599999999999997</c:v>
                </c:pt>
                <c:pt idx="635">
                  <c:v>0.96499999999999997</c:v>
                </c:pt>
                <c:pt idx="636">
                  <c:v>0.96699999999999997</c:v>
                </c:pt>
                <c:pt idx="637">
                  <c:v>0.96899999999999997</c:v>
                </c:pt>
                <c:pt idx="638">
                  <c:v>0.97199999999999998</c:v>
                </c:pt>
                <c:pt idx="639">
                  <c:v>0.97399999999999998</c:v>
                </c:pt>
                <c:pt idx="640">
                  <c:v>0.97699999999999998</c:v>
                </c:pt>
                <c:pt idx="641">
                  <c:v>0.98099999999999998</c:v>
                </c:pt>
                <c:pt idx="642">
                  <c:v>0.98499999999999999</c:v>
                </c:pt>
                <c:pt idx="643">
                  <c:v>0.98799999999999999</c:v>
                </c:pt>
                <c:pt idx="644">
                  <c:v>0.99199999999999999</c:v>
                </c:pt>
                <c:pt idx="645">
                  <c:v>0.99399999999999999</c:v>
                </c:pt>
                <c:pt idx="646">
                  <c:v>0.995</c:v>
                </c:pt>
                <c:pt idx="647">
                  <c:v>0.995</c:v>
                </c:pt>
                <c:pt idx="648">
                  <c:v>0.995</c:v>
                </c:pt>
                <c:pt idx="649">
                  <c:v>0.99</c:v>
                </c:pt>
                <c:pt idx="650">
                  <c:v>0.98699999999999999</c:v>
                </c:pt>
                <c:pt idx="651">
                  <c:v>0.98299999999999998</c:v>
                </c:pt>
                <c:pt idx="652">
                  <c:v>0.97599999999999998</c:v>
                </c:pt>
                <c:pt idx="653">
                  <c:v>0.97</c:v>
                </c:pt>
                <c:pt idx="654">
                  <c:v>0.96599999999999997</c:v>
                </c:pt>
                <c:pt idx="655">
                  <c:v>0.95599999999999996</c:v>
                </c:pt>
                <c:pt idx="656">
                  <c:v>0.95</c:v>
                </c:pt>
                <c:pt idx="657">
                  <c:v>0.94799999999999995</c:v>
                </c:pt>
                <c:pt idx="658">
                  <c:v>0.94099999999999995</c:v>
                </c:pt>
                <c:pt idx="659">
                  <c:v>0.93600000000000005</c:v>
                </c:pt>
                <c:pt idx="660">
                  <c:v>0.93400000000000005</c:v>
                </c:pt>
                <c:pt idx="661">
                  <c:v>0.93200000000000005</c:v>
                </c:pt>
                <c:pt idx="662">
                  <c:v>0.93200000000000005</c:v>
                </c:pt>
                <c:pt idx="663">
                  <c:v>0.93</c:v>
                </c:pt>
                <c:pt idx="664">
                  <c:v>0.93</c:v>
                </c:pt>
                <c:pt idx="665">
                  <c:v>0.92900000000000005</c:v>
                </c:pt>
                <c:pt idx="666">
                  <c:v>0.93</c:v>
                </c:pt>
                <c:pt idx="667">
                  <c:v>0.93100000000000005</c:v>
                </c:pt>
                <c:pt idx="668">
                  <c:v>0.92700000000000005</c:v>
                </c:pt>
                <c:pt idx="669">
                  <c:v>0.92600000000000005</c:v>
                </c:pt>
                <c:pt idx="670">
                  <c:v>0.92800000000000005</c:v>
                </c:pt>
                <c:pt idx="671">
                  <c:v>0.92500000000000004</c:v>
                </c:pt>
                <c:pt idx="672">
                  <c:v>0.92400000000000004</c:v>
                </c:pt>
                <c:pt idx="673">
                  <c:v>0.92100000000000004</c:v>
                </c:pt>
                <c:pt idx="674">
                  <c:v>0.91700000000000004</c:v>
                </c:pt>
                <c:pt idx="675">
                  <c:v>0.91300000000000003</c:v>
                </c:pt>
                <c:pt idx="676">
                  <c:v>0.90900000000000003</c:v>
                </c:pt>
                <c:pt idx="677">
                  <c:v>0.90400000000000003</c:v>
                </c:pt>
                <c:pt idx="678">
                  <c:v>0.9</c:v>
                </c:pt>
                <c:pt idx="679">
                  <c:v>0.89600000000000002</c:v>
                </c:pt>
                <c:pt idx="680">
                  <c:v>0.89300000000000002</c:v>
                </c:pt>
                <c:pt idx="681">
                  <c:v>0.89200000000000002</c:v>
                </c:pt>
                <c:pt idx="682">
                  <c:v>0.89200000000000002</c:v>
                </c:pt>
                <c:pt idx="683">
                  <c:v>0.89300000000000002</c:v>
                </c:pt>
                <c:pt idx="684">
                  <c:v>0.89700000000000002</c:v>
                </c:pt>
                <c:pt idx="685">
                  <c:v>0.90200000000000002</c:v>
                </c:pt>
                <c:pt idx="686">
                  <c:v>0.90800000000000003</c:v>
                </c:pt>
                <c:pt idx="687">
                  <c:v>0.91500000000000004</c:v>
                </c:pt>
                <c:pt idx="688">
                  <c:v>0.92300000000000004</c:v>
                </c:pt>
                <c:pt idx="689">
                  <c:v>0.92900000000000005</c:v>
                </c:pt>
                <c:pt idx="690">
                  <c:v>0.93500000000000005</c:v>
                </c:pt>
                <c:pt idx="691">
                  <c:v>0.94099999999999995</c:v>
                </c:pt>
                <c:pt idx="692">
                  <c:v>0.94899999999999995</c:v>
                </c:pt>
                <c:pt idx="693">
                  <c:v>0.95799999999999996</c:v>
                </c:pt>
                <c:pt idx="694">
                  <c:v>0.96599999999999997</c:v>
                </c:pt>
                <c:pt idx="695">
                  <c:v>0.97299999999999998</c:v>
                </c:pt>
                <c:pt idx="696">
                  <c:v>0.97899999999999998</c:v>
                </c:pt>
                <c:pt idx="697">
                  <c:v>0.98399999999999999</c:v>
                </c:pt>
                <c:pt idx="698">
                  <c:v>0.98899999999999999</c:v>
                </c:pt>
                <c:pt idx="699">
                  <c:v>0.99399999999999999</c:v>
                </c:pt>
                <c:pt idx="700">
                  <c:v>0.998</c:v>
                </c:pt>
                <c:pt idx="701">
                  <c:v>1.0029999999999999</c:v>
                </c:pt>
                <c:pt idx="702">
                  <c:v>1.0069999999999999</c:v>
                </c:pt>
                <c:pt idx="703">
                  <c:v>1.0109999999999999</c:v>
                </c:pt>
                <c:pt idx="704">
                  <c:v>1.0149999999999999</c:v>
                </c:pt>
                <c:pt idx="705">
                  <c:v>1.0209999999999999</c:v>
                </c:pt>
                <c:pt idx="706">
                  <c:v>1.026</c:v>
                </c:pt>
                <c:pt idx="707">
                  <c:v>1.0309999999999999</c:v>
                </c:pt>
                <c:pt idx="708">
                  <c:v>1.036</c:v>
                </c:pt>
                <c:pt idx="709">
                  <c:v>1.04</c:v>
                </c:pt>
                <c:pt idx="710">
                  <c:v>1.044</c:v>
                </c:pt>
                <c:pt idx="711">
                  <c:v>1.0469999999999999</c:v>
                </c:pt>
                <c:pt idx="712">
                  <c:v>1.0489999999999999</c:v>
                </c:pt>
                <c:pt idx="713">
                  <c:v>1.0489999999999999</c:v>
                </c:pt>
                <c:pt idx="714">
                  <c:v>1.048</c:v>
                </c:pt>
                <c:pt idx="715">
                  <c:v>1.046</c:v>
                </c:pt>
                <c:pt idx="716">
                  <c:v>1.0409999999999999</c:v>
                </c:pt>
                <c:pt idx="717">
                  <c:v>1.034</c:v>
                </c:pt>
                <c:pt idx="718">
                  <c:v>1.0289999999999999</c:v>
                </c:pt>
                <c:pt idx="719">
                  <c:v>1.0249999999999999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434E-498D-A2C0-D24B6A8AEE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3050008"/>
        <c:axId val="643044432"/>
      </c:scatterChart>
      <c:valAx>
        <c:axId val="643050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044432"/>
        <c:crosses val="autoZero"/>
        <c:crossBetween val="midCat"/>
      </c:valAx>
      <c:valAx>
        <c:axId val="643044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3050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l-GR"/>
              <a:t>Δ</a:t>
            </a:r>
            <a:r>
              <a:rPr lang="en-GB"/>
              <a:t>Pressure vs Crank</a:t>
            </a:r>
            <a:r>
              <a:rPr lang="en-GB" baseline="0"/>
              <a:t>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6000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'!$K$3:$K$722</c:f>
              <c:numCache>
                <c:formatCode>General</c:formatCode>
                <c:ptCount val="720"/>
                <c:pt idx="0">
                  <c:v>-1.8999999999999906E-2</c:v>
                </c:pt>
                <c:pt idx="1">
                  <c:v>-3.5000000000000142E-2</c:v>
                </c:pt>
                <c:pt idx="2">
                  <c:v>-4.7999999999999932E-2</c:v>
                </c:pt>
                <c:pt idx="3">
                  <c:v>-4.0999999999999925E-2</c:v>
                </c:pt>
                <c:pt idx="4">
                  <c:v>-1.6000000000000014E-2</c:v>
                </c:pt>
                <c:pt idx="5">
                  <c:v>4.0000000000000036E-3</c:v>
                </c:pt>
                <c:pt idx="6">
                  <c:v>-1.4000000000000012E-2</c:v>
                </c:pt>
                <c:pt idx="7">
                  <c:v>-3.6000000000000032E-2</c:v>
                </c:pt>
                <c:pt idx="8">
                  <c:v>-3.7000000000000033E-2</c:v>
                </c:pt>
                <c:pt idx="9">
                  <c:v>-2.5999999999999912E-2</c:v>
                </c:pt>
                <c:pt idx="10">
                  <c:v>-1.8000000000000016E-2</c:v>
                </c:pt>
                <c:pt idx="11">
                  <c:v>-5.0000000000000044E-3</c:v>
                </c:pt>
                <c:pt idx="12">
                  <c:v>1.8000000000000016E-2</c:v>
                </c:pt>
                <c:pt idx="13">
                  <c:v>2.9999999999999916E-2</c:v>
                </c:pt>
                <c:pt idx="14">
                  <c:v>3.0000000000000027E-2</c:v>
                </c:pt>
                <c:pt idx="15">
                  <c:v>1.100000000000001E-2</c:v>
                </c:pt>
                <c:pt idx="16">
                  <c:v>-1.0000000000000009E-3</c:v>
                </c:pt>
                <c:pt idx="17">
                  <c:v>-4.0000000000000036E-3</c:v>
                </c:pt>
                <c:pt idx="18">
                  <c:v>-1.6000000000000014E-2</c:v>
                </c:pt>
                <c:pt idx="19">
                  <c:v>-2.300000000000002E-2</c:v>
                </c:pt>
                <c:pt idx="20">
                  <c:v>-2.9999999999999916E-2</c:v>
                </c:pt>
                <c:pt idx="21">
                  <c:v>-4.2000000000000037E-2</c:v>
                </c:pt>
                <c:pt idx="22">
                  <c:v>-3.3000000000000029E-2</c:v>
                </c:pt>
                <c:pt idx="23">
                  <c:v>-2.8000000000000025E-2</c:v>
                </c:pt>
                <c:pt idx="24">
                  <c:v>-1.9999999999999907E-2</c:v>
                </c:pt>
                <c:pt idx="25">
                  <c:v>-1.4000000000000012E-2</c:v>
                </c:pt>
                <c:pt idx="26">
                  <c:v>-9.000000000000008E-3</c:v>
                </c:pt>
                <c:pt idx="27">
                  <c:v>0</c:v>
                </c:pt>
                <c:pt idx="28">
                  <c:v>2.0000000000000018E-3</c:v>
                </c:pt>
                <c:pt idx="29">
                  <c:v>1.5000000000000013E-2</c:v>
                </c:pt>
                <c:pt idx="30">
                  <c:v>-1.0000000000000009E-3</c:v>
                </c:pt>
                <c:pt idx="31">
                  <c:v>2.0000000000000018E-3</c:v>
                </c:pt>
                <c:pt idx="32">
                  <c:v>1.0000000000000009E-3</c:v>
                </c:pt>
                <c:pt idx="33">
                  <c:v>0</c:v>
                </c:pt>
                <c:pt idx="34">
                  <c:v>-1.2000000000000011E-2</c:v>
                </c:pt>
                <c:pt idx="35">
                  <c:v>-1.100000000000001E-2</c:v>
                </c:pt>
                <c:pt idx="36">
                  <c:v>-1.6000000000000014E-2</c:v>
                </c:pt>
                <c:pt idx="37">
                  <c:v>-6.0000000000000053E-3</c:v>
                </c:pt>
                <c:pt idx="38">
                  <c:v>-7.0000000000000062E-3</c:v>
                </c:pt>
                <c:pt idx="39">
                  <c:v>-1.5000000000000013E-2</c:v>
                </c:pt>
                <c:pt idx="40">
                  <c:v>-2.0000000000000018E-3</c:v>
                </c:pt>
                <c:pt idx="41">
                  <c:v>-3.400000000000003E-2</c:v>
                </c:pt>
                <c:pt idx="42">
                  <c:v>-2.6999999999999913E-2</c:v>
                </c:pt>
                <c:pt idx="43">
                  <c:v>-3.7000000000000033E-2</c:v>
                </c:pt>
                <c:pt idx="44">
                  <c:v>-8.0000000000000071E-3</c:v>
                </c:pt>
                <c:pt idx="45">
                  <c:v>-2.9000000000000026E-2</c:v>
                </c:pt>
                <c:pt idx="46">
                  <c:v>-2.899999999999997E-2</c:v>
                </c:pt>
                <c:pt idx="47">
                  <c:v>-2.7000000000000024E-2</c:v>
                </c:pt>
                <c:pt idx="48">
                  <c:v>-4.0000000000000036E-3</c:v>
                </c:pt>
                <c:pt idx="49">
                  <c:v>6.0000000000000053E-3</c:v>
                </c:pt>
                <c:pt idx="50">
                  <c:v>-5.0000000000000044E-3</c:v>
                </c:pt>
                <c:pt idx="51">
                  <c:v>-1.0000000000000009E-3</c:v>
                </c:pt>
                <c:pt idx="52">
                  <c:v>6.0000000000000053E-3</c:v>
                </c:pt>
                <c:pt idx="53">
                  <c:v>-2.0000000000000018E-3</c:v>
                </c:pt>
                <c:pt idx="54">
                  <c:v>1.0000000000000009E-3</c:v>
                </c:pt>
                <c:pt idx="55">
                  <c:v>-8.0000000000000071E-3</c:v>
                </c:pt>
                <c:pt idx="56">
                  <c:v>-1.0999999999999954E-2</c:v>
                </c:pt>
                <c:pt idx="57">
                  <c:v>-1.5000000000000013E-2</c:v>
                </c:pt>
                <c:pt idx="58">
                  <c:v>-7.0000000000000062E-3</c:v>
                </c:pt>
                <c:pt idx="59">
                  <c:v>-7.0000000000000062E-3</c:v>
                </c:pt>
                <c:pt idx="60">
                  <c:v>-1.0000000000000009E-3</c:v>
                </c:pt>
                <c:pt idx="61">
                  <c:v>3.0000000000000027E-3</c:v>
                </c:pt>
                <c:pt idx="62">
                  <c:v>-2.0000000000000018E-3</c:v>
                </c:pt>
                <c:pt idx="63">
                  <c:v>2.0000000000000018E-3</c:v>
                </c:pt>
                <c:pt idx="64">
                  <c:v>1.0000000000000009E-3</c:v>
                </c:pt>
                <c:pt idx="65">
                  <c:v>8.0000000000000071E-3</c:v>
                </c:pt>
                <c:pt idx="66">
                  <c:v>5.0000000000000044E-3</c:v>
                </c:pt>
                <c:pt idx="67">
                  <c:v>5.0000000000000044E-3</c:v>
                </c:pt>
                <c:pt idx="68">
                  <c:v>8.0000000000000071E-3</c:v>
                </c:pt>
                <c:pt idx="69">
                  <c:v>0</c:v>
                </c:pt>
                <c:pt idx="70">
                  <c:v>0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-8.0000000000000071E-3</c:v>
                </c:pt>
                <c:pt idx="74">
                  <c:v>-1.4000000000000012E-2</c:v>
                </c:pt>
                <c:pt idx="75">
                  <c:v>-1.5000000000000013E-2</c:v>
                </c:pt>
                <c:pt idx="76">
                  <c:v>-9.000000000000008E-3</c:v>
                </c:pt>
                <c:pt idx="77">
                  <c:v>-1.0000000000000009E-3</c:v>
                </c:pt>
                <c:pt idx="78">
                  <c:v>3.0000000000000027E-3</c:v>
                </c:pt>
                <c:pt idx="79">
                  <c:v>-2.0000000000000018E-3</c:v>
                </c:pt>
                <c:pt idx="80">
                  <c:v>-1.0000000000000009E-3</c:v>
                </c:pt>
                <c:pt idx="81">
                  <c:v>-2.0000000000000018E-3</c:v>
                </c:pt>
                <c:pt idx="82">
                  <c:v>7.0000000000000062E-3</c:v>
                </c:pt>
                <c:pt idx="83">
                  <c:v>1.0000000000000009E-2</c:v>
                </c:pt>
                <c:pt idx="84">
                  <c:v>1.6000000000000014E-2</c:v>
                </c:pt>
                <c:pt idx="85">
                  <c:v>1.5000000000000013E-2</c:v>
                </c:pt>
                <c:pt idx="86">
                  <c:v>1.5999999999999959E-2</c:v>
                </c:pt>
                <c:pt idx="87">
                  <c:v>1.5000000000000013E-2</c:v>
                </c:pt>
                <c:pt idx="88">
                  <c:v>1.4000000000000012E-2</c:v>
                </c:pt>
                <c:pt idx="89">
                  <c:v>1.2000000000000011E-2</c:v>
                </c:pt>
                <c:pt idx="90">
                  <c:v>9.000000000000008E-3</c:v>
                </c:pt>
                <c:pt idx="91">
                  <c:v>1.5999999999999959E-2</c:v>
                </c:pt>
                <c:pt idx="92">
                  <c:v>8.0000000000000071E-3</c:v>
                </c:pt>
                <c:pt idx="93">
                  <c:v>-3.0000000000000027E-3</c:v>
                </c:pt>
                <c:pt idx="94">
                  <c:v>-6.0000000000000053E-3</c:v>
                </c:pt>
                <c:pt idx="95">
                  <c:v>-7.0000000000000062E-3</c:v>
                </c:pt>
                <c:pt idx="96">
                  <c:v>0</c:v>
                </c:pt>
                <c:pt idx="97">
                  <c:v>4.0000000000000036E-3</c:v>
                </c:pt>
                <c:pt idx="98">
                  <c:v>3.0000000000000027E-3</c:v>
                </c:pt>
                <c:pt idx="99">
                  <c:v>1.0000000000000009E-2</c:v>
                </c:pt>
                <c:pt idx="100">
                  <c:v>9.000000000000008E-3</c:v>
                </c:pt>
                <c:pt idx="101">
                  <c:v>2.0000000000000018E-3</c:v>
                </c:pt>
                <c:pt idx="102">
                  <c:v>-3.0000000000000027E-3</c:v>
                </c:pt>
                <c:pt idx="103">
                  <c:v>0</c:v>
                </c:pt>
                <c:pt idx="104">
                  <c:v>1.8000000000000016E-2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1.5999999999999903E-2</c:v>
                </c:pt>
                <c:pt idx="108">
                  <c:v>1.8000000000000016E-2</c:v>
                </c:pt>
                <c:pt idx="109">
                  <c:v>1.7000000000000015E-2</c:v>
                </c:pt>
                <c:pt idx="110">
                  <c:v>1.4000000000000012E-2</c:v>
                </c:pt>
                <c:pt idx="111">
                  <c:v>3.0000000000000027E-3</c:v>
                </c:pt>
                <c:pt idx="112">
                  <c:v>-3.0000000000000027E-3</c:v>
                </c:pt>
                <c:pt idx="113">
                  <c:v>-1.0000000000000009E-2</c:v>
                </c:pt>
                <c:pt idx="114">
                  <c:v>-8.0000000000000071E-3</c:v>
                </c:pt>
                <c:pt idx="115">
                  <c:v>-4.0000000000000036E-3</c:v>
                </c:pt>
                <c:pt idx="116">
                  <c:v>3.0000000000000027E-3</c:v>
                </c:pt>
                <c:pt idx="117">
                  <c:v>0</c:v>
                </c:pt>
                <c:pt idx="118">
                  <c:v>2.0000000000000018E-3</c:v>
                </c:pt>
                <c:pt idx="119">
                  <c:v>5.0000000000000044E-3</c:v>
                </c:pt>
                <c:pt idx="120">
                  <c:v>8.0000000000000071E-3</c:v>
                </c:pt>
                <c:pt idx="121">
                  <c:v>8.0000000000000071E-3</c:v>
                </c:pt>
                <c:pt idx="122">
                  <c:v>1.100000000000001E-2</c:v>
                </c:pt>
                <c:pt idx="123">
                  <c:v>1.3000000000000012E-2</c:v>
                </c:pt>
                <c:pt idx="124">
                  <c:v>1.2000000000000011E-2</c:v>
                </c:pt>
                <c:pt idx="125">
                  <c:v>1.100000000000001E-2</c:v>
                </c:pt>
                <c:pt idx="126">
                  <c:v>1.7000000000000015E-2</c:v>
                </c:pt>
                <c:pt idx="127">
                  <c:v>1.7999999999999905E-2</c:v>
                </c:pt>
                <c:pt idx="128">
                  <c:v>2.200000000000002E-2</c:v>
                </c:pt>
                <c:pt idx="129">
                  <c:v>1.6000000000000014E-2</c:v>
                </c:pt>
                <c:pt idx="130">
                  <c:v>8.0000000000000071E-3</c:v>
                </c:pt>
                <c:pt idx="131">
                  <c:v>1.0000000000000009E-2</c:v>
                </c:pt>
                <c:pt idx="132">
                  <c:v>3.0000000000000027E-3</c:v>
                </c:pt>
                <c:pt idx="133">
                  <c:v>-7.0000000000000062E-3</c:v>
                </c:pt>
                <c:pt idx="134">
                  <c:v>-1.4000000000000012E-2</c:v>
                </c:pt>
                <c:pt idx="135">
                  <c:v>-1.0000000000000009E-2</c:v>
                </c:pt>
                <c:pt idx="136">
                  <c:v>-4.0000000000000036E-3</c:v>
                </c:pt>
                <c:pt idx="137">
                  <c:v>1.0000000000000009E-3</c:v>
                </c:pt>
                <c:pt idx="138">
                  <c:v>6.0000000000000053E-3</c:v>
                </c:pt>
                <c:pt idx="139">
                  <c:v>1.2000000000000011E-2</c:v>
                </c:pt>
                <c:pt idx="140">
                  <c:v>1.9000000000000017E-2</c:v>
                </c:pt>
                <c:pt idx="141">
                  <c:v>1.9000000000000017E-2</c:v>
                </c:pt>
                <c:pt idx="142">
                  <c:v>1.8000000000000016E-2</c:v>
                </c:pt>
                <c:pt idx="143">
                  <c:v>1.8999999999999906E-2</c:v>
                </c:pt>
                <c:pt idx="144">
                  <c:v>2.300000000000002E-2</c:v>
                </c:pt>
                <c:pt idx="145">
                  <c:v>1.3000000000000012E-2</c:v>
                </c:pt>
                <c:pt idx="146">
                  <c:v>9.000000000000008E-3</c:v>
                </c:pt>
                <c:pt idx="147">
                  <c:v>4.0000000000000036E-3</c:v>
                </c:pt>
                <c:pt idx="148">
                  <c:v>1.0000000000000009E-2</c:v>
                </c:pt>
                <c:pt idx="149">
                  <c:v>1.0000000000000009E-3</c:v>
                </c:pt>
                <c:pt idx="150">
                  <c:v>5.0000000000000044E-3</c:v>
                </c:pt>
                <c:pt idx="151">
                  <c:v>2.0000000000000018E-3</c:v>
                </c:pt>
                <c:pt idx="152">
                  <c:v>4.0000000000000036E-3</c:v>
                </c:pt>
                <c:pt idx="153">
                  <c:v>3.0000000000000027E-3</c:v>
                </c:pt>
                <c:pt idx="154">
                  <c:v>-5.0000000000000044E-3</c:v>
                </c:pt>
                <c:pt idx="155">
                  <c:v>-4.0000000000000036E-3</c:v>
                </c:pt>
                <c:pt idx="156">
                  <c:v>-1.0000000000000009E-3</c:v>
                </c:pt>
                <c:pt idx="157">
                  <c:v>-1.0000000000000009E-3</c:v>
                </c:pt>
                <c:pt idx="158">
                  <c:v>-2.0000000000000018E-3</c:v>
                </c:pt>
                <c:pt idx="159">
                  <c:v>-5.0000000000000044E-3</c:v>
                </c:pt>
                <c:pt idx="160">
                  <c:v>2.0000000000000018E-3</c:v>
                </c:pt>
                <c:pt idx="161">
                  <c:v>1.100000000000001E-2</c:v>
                </c:pt>
                <c:pt idx="162">
                  <c:v>1.3000000000000012E-2</c:v>
                </c:pt>
                <c:pt idx="163">
                  <c:v>1.100000000000001E-2</c:v>
                </c:pt>
                <c:pt idx="164">
                  <c:v>1.3000000000000012E-2</c:v>
                </c:pt>
                <c:pt idx="165">
                  <c:v>9.000000000000008E-3</c:v>
                </c:pt>
                <c:pt idx="166">
                  <c:v>1.2999999999999901E-2</c:v>
                </c:pt>
                <c:pt idx="167">
                  <c:v>9.000000000000008E-3</c:v>
                </c:pt>
                <c:pt idx="168">
                  <c:v>1.0000000000000009E-2</c:v>
                </c:pt>
                <c:pt idx="169">
                  <c:v>7.0000000000000062E-3</c:v>
                </c:pt>
                <c:pt idx="170">
                  <c:v>4.0000000000000036E-3</c:v>
                </c:pt>
                <c:pt idx="171">
                  <c:v>6.0000000000000053E-3</c:v>
                </c:pt>
                <c:pt idx="172">
                  <c:v>8.0000000000000071E-3</c:v>
                </c:pt>
                <c:pt idx="173">
                  <c:v>7.9999999999998961E-3</c:v>
                </c:pt>
                <c:pt idx="174">
                  <c:v>6.0000000000000053E-3</c:v>
                </c:pt>
                <c:pt idx="175">
                  <c:v>1.0000000000000009E-2</c:v>
                </c:pt>
                <c:pt idx="176">
                  <c:v>1.1000000000000121E-2</c:v>
                </c:pt>
                <c:pt idx="177">
                  <c:v>1.8999999999999906E-2</c:v>
                </c:pt>
                <c:pt idx="178">
                  <c:v>2.100000000000013E-2</c:v>
                </c:pt>
                <c:pt idx="179">
                  <c:v>2.6999999999999913E-2</c:v>
                </c:pt>
                <c:pt idx="180">
                  <c:v>2.5000000000000133E-2</c:v>
                </c:pt>
                <c:pt idx="181">
                  <c:v>1.6999999999999904E-2</c:v>
                </c:pt>
                <c:pt idx="182">
                  <c:v>1.6000000000000014E-2</c:v>
                </c:pt>
                <c:pt idx="183">
                  <c:v>1.2000000000000011E-2</c:v>
                </c:pt>
                <c:pt idx="184">
                  <c:v>1.2999999999999901E-2</c:v>
                </c:pt>
                <c:pt idx="185">
                  <c:v>1.2000000000000011E-2</c:v>
                </c:pt>
                <c:pt idx="186">
                  <c:v>2.0000000000000018E-3</c:v>
                </c:pt>
                <c:pt idx="187">
                  <c:v>2.0000000000000018E-3</c:v>
                </c:pt>
                <c:pt idx="188">
                  <c:v>1.0000000000001119E-3</c:v>
                </c:pt>
                <c:pt idx="189">
                  <c:v>1.2000000000000011E-2</c:v>
                </c:pt>
                <c:pt idx="190">
                  <c:v>8.0000000000000071E-3</c:v>
                </c:pt>
                <c:pt idx="191">
                  <c:v>-1.0000000000001119E-3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-3.0000000000001137E-3</c:v>
                </c:pt>
                <c:pt idx="195">
                  <c:v>0</c:v>
                </c:pt>
                <c:pt idx="196">
                  <c:v>8.0000000000000071E-3</c:v>
                </c:pt>
                <c:pt idx="197">
                  <c:v>5.0000000000001155E-3</c:v>
                </c:pt>
                <c:pt idx="198">
                  <c:v>-5.0000000000001155E-3</c:v>
                </c:pt>
                <c:pt idx="199">
                  <c:v>-1.0000000000000009E-2</c:v>
                </c:pt>
                <c:pt idx="200">
                  <c:v>-2.0000000000000018E-3</c:v>
                </c:pt>
                <c:pt idx="201">
                  <c:v>-2.0000000000000018E-3</c:v>
                </c:pt>
                <c:pt idx="202">
                  <c:v>2.0000000000000018E-3</c:v>
                </c:pt>
                <c:pt idx="203">
                  <c:v>-2.9999999999998916E-3</c:v>
                </c:pt>
                <c:pt idx="204">
                  <c:v>-1.0000000000001119E-3</c:v>
                </c:pt>
                <c:pt idx="205">
                  <c:v>7.0000000000001172E-3</c:v>
                </c:pt>
                <c:pt idx="206">
                  <c:v>1.0000000000000009E-2</c:v>
                </c:pt>
                <c:pt idx="207">
                  <c:v>1.8999999999999906E-2</c:v>
                </c:pt>
                <c:pt idx="208">
                  <c:v>2.0999999999999908E-2</c:v>
                </c:pt>
                <c:pt idx="209">
                  <c:v>2.7000000000000135E-2</c:v>
                </c:pt>
                <c:pt idx="210">
                  <c:v>2.4999999999999911E-2</c:v>
                </c:pt>
                <c:pt idx="211">
                  <c:v>2.9000000000000137E-2</c:v>
                </c:pt>
                <c:pt idx="212">
                  <c:v>2.8000000000000025E-2</c:v>
                </c:pt>
                <c:pt idx="213">
                  <c:v>2.4999999999999911E-2</c:v>
                </c:pt>
                <c:pt idx="214">
                  <c:v>2.0999999999999908E-2</c:v>
                </c:pt>
                <c:pt idx="215">
                  <c:v>1.6000000000000014E-2</c:v>
                </c:pt>
                <c:pt idx="216">
                  <c:v>1.1000000000000121E-2</c:v>
                </c:pt>
                <c:pt idx="217">
                  <c:v>1.8000000000000016E-2</c:v>
                </c:pt>
                <c:pt idx="218">
                  <c:v>2.6000000000000023E-2</c:v>
                </c:pt>
                <c:pt idx="219">
                  <c:v>2.6999999999999913E-2</c:v>
                </c:pt>
                <c:pt idx="220">
                  <c:v>2.4999999999999911E-2</c:v>
                </c:pt>
                <c:pt idx="221">
                  <c:v>2.100000000000013E-2</c:v>
                </c:pt>
                <c:pt idx="222">
                  <c:v>1.2000000000000011E-2</c:v>
                </c:pt>
                <c:pt idx="223">
                  <c:v>1.2999999999999901E-2</c:v>
                </c:pt>
                <c:pt idx="224">
                  <c:v>7.0000000000001172E-3</c:v>
                </c:pt>
                <c:pt idx="225">
                  <c:v>4.0000000000000036E-3</c:v>
                </c:pt>
                <c:pt idx="226">
                  <c:v>-2.0000000000000018E-3</c:v>
                </c:pt>
                <c:pt idx="227">
                  <c:v>-4.0000000000000036E-3</c:v>
                </c:pt>
                <c:pt idx="228">
                  <c:v>0</c:v>
                </c:pt>
                <c:pt idx="229">
                  <c:v>-2.0000000000000018E-3</c:v>
                </c:pt>
                <c:pt idx="230">
                  <c:v>-6.0000000000000053E-3</c:v>
                </c:pt>
                <c:pt idx="231">
                  <c:v>2.9999999999998916E-3</c:v>
                </c:pt>
                <c:pt idx="232">
                  <c:v>-2.9999999999998916E-3</c:v>
                </c:pt>
                <c:pt idx="233">
                  <c:v>-2.0000000000000018E-3</c:v>
                </c:pt>
                <c:pt idx="234">
                  <c:v>-2.0000000000000018E-3</c:v>
                </c:pt>
                <c:pt idx="235">
                  <c:v>9.9999999999988987E-4</c:v>
                </c:pt>
                <c:pt idx="236">
                  <c:v>5.0000000000001155E-3</c:v>
                </c:pt>
                <c:pt idx="237">
                  <c:v>2.4999999999999911E-2</c:v>
                </c:pt>
                <c:pt idx="238">
                  <c:v>3.499999999999992E-2</c:v>
                </c:pt>
                <c:pt idx="239">
                  <c:v>1.4000000000000012E-2</c:v>
                </c:pt>
                <c:pt idx="240">
                  <c:v>2.3000000000000131E-2</c:v>
                </c:pt>
                <c:pt idx="241">
                  <c:v>-1.6000000000000014E-2</c:v>
                </c:pt>
                <c:pt idx="242">
                  <c:v>2.0000000000000018E-2</c:v>
                </c:pt>
                <c:pt idx="243">
                  <c:v>3.2999999999999918E-2</c:v>
                </c:pt>
                <c:pt idx="244">
                  <c:v>2.100000000000013E-2</c:v>
                </c:pt>
                <c:pt idx="245">
                  <c:v>3.9999999999999813E-2</c:v>
                </c:pt>
                <c:pt idx="246">
                  <c:v>2.4000000000000021E-2</c:v>
                </c:pt>
                <c:pt idx="247">
                  <c:v>1.4000000000000012E-2</c:v>
                </c:pt>
                <c:pt idx="248">
                  <c:v>2.0000000000000018E-3</c:v>
                </c:pt>
                <c:pt idx="249">
                  <c:v>2.3000000000000131E-2</c:v>
                </c:pt>
                <c:pt idx="250">
                  <c:v>3.2999999999999918E-2</c:v>
                </c:pt>
                <c:pt idx="251">
                  <c:v>2.6999999999999913E-2</c:v>
                </c:pt>
                <c:pt idx="252">
                  <c:v>3.6000000000000032E-2</c:v>
                </c:pt>
                <c:pt idx="253">
                  <c:v>3.2000000000000028E-2</c:v>
                </c:pt>
                <c:pt idx="254">
                  <c:v>2.5000000000000133E-2</c:v>
                </c:pt>
                <c:pt idx="255">
                  <c:v>-2.100000000000013E-2</c:v>
                </c:pt>
                <c:pt idx="256">
                  <c:v>1.4000000000000012E-2</c:v>
                </c:pt>
                <c:pt idx="257">
                  <c:v>6.5000000000000169E-2</c:v>
                </c:pt>
                <c:pt idx="258">
                  <c:v>6.2999999999999723E-2</c:v>
                </c:pt>
                <c:pt idx="259">
                  <c:v>5.1000000000000156E-2</c:v>
                </c:pt>
                <c:pt idx="260">
                  <c:v>4.8999999999999932E-2</c:v>
                </c:pt>
                <c:pt idx="261">
                  <c:v>4.3000000000000149E-2</c:v>
                </c:pt>
                <c:pt idx="262">
                  <c:v>3.4999999999999698E-2</c:v>
                </c:pt>
                <c:pt idx="263">
                  <c:v>2.7000000000000135E-2</c:v>
                </c:pt>
                <c:pt idx="264">
                  <c:v>3.6999999999999922E-2</c:v>
                </c:pt>
                <c:pt idx="265">
                  <c:v>4.8999999999999932E-2</c:v>
                </c:pt>
                <c:pt idx="266">
                  <c:v>4.5000000000000373E-2</c:v>
                </c:pt>
                <c:pt idx="267">
                  <c:v>4.8000000000000043E-2</c:v>
                </c:pt>
                <c:pt idx="268">
                  <c:v>3.9999999999999591E-2</c:v>
                </c:pt>
                <c:pt idx="269">
                  <c:v>3.3000000000000362E-2</c:v>
                </c:pt>
                <c:pt idx="270">
                  <c:v>2.4000000000000021E-2</c:v>
                </c:pt>
                <c:pt idx="271">
                  <c:v>2.8000000000000025E-2</c:v>
                </c:pt>
                <c:pt idx="272">
                  <c:v>3.3999999999999808E-2</c:v>
                </c:pt>
                <c:pt idx="273">
                  <c:v>4.0999999999999925E-2</c:v>
                </c:pt>
                <c:pt idx="274">
                  <c:v>5.3999999999999826E-2</c:v>
                </c:pt>
                <c:pt idx="275">
                  <c:v>5.1000000000000156E-2</c:v>
                </c:pt>
                <c:pt idx="276">
                  <c:v>4.8999999999999932E-2</c:v>
                </c:pt>
                <c:pt idx="277">
                  <c:v>5.2999999999999936E-2</c:v>
                </c:pt>
                <c:pt idx="278">
                  <c:v>5.600000000000005E-2</c:v>
                </c:pt>
                <c:pt idx="279">
                  <c:v>7.2999999999999954E-2</c:v>
                </c:pt>
                <c:pt idx="280">
                  <c:v>6.9000000000000394E-2</c:v>
                </c:pt>
                <c:pt idx="281">
                  <c:v>6.899999999999995E-2</c:v>
                </c:pt>
                <c:pt idx="282">
                  <c:v>6.5999999999999837E-2</c:v>
                </c:pt>
                <c:pt idx="283">
                  <c:v>6.899999999999995E-2</c:v>
                </c:pt>
                <c:pt idx="284">
                  <c:v>7.6000000000000068E-2</c:v>
                </c:pt>
                <c:pt idx="285">
                  <c:v>8.7000000000000188E-2</c:v>
                </c:pt>
                <c:pt idx="286">
                  <c:v>8.8999999999999968E-2</c:v>
                </c:pt>
                <c:pt idx="287">
                  <c:v>9.0999999999999748E-2</c:v>
                </c:pt>
                <c:pt idx="288">
                  <c:v>7.8000000000000291E-2</c:v>
                </c:pt>
                <c:pt idx="289">
                  <c:v>8.0999999999999961E-2</c:v>
                </c:pt>
                <c:pt idx="290">
                  <c:v>8.6999999999999744E-2</c:v>
                </c:pt>
                <c:pt idx="291">
                  <c:v>0.10000000000000009</c:v>
                </c:pt>
                <c:pt idx="292">
                  <c:v>0.10399999999999965</c:v>
                </c:pt>
                <c:pt idx="293">
                  <c:v>0.10800000000000054</c:v>
                </c:pt>
                <c:pt idx="294">
                  <c:v>0.10499999999999954</c:v>
                </c:pt>
                <c:pt idx="295">
                  <c:v>0.11600000000000055</c:v>
                </c:pt>
                <c:pt idx="296">
                  <c:v>0.12399999999999967</c:v>
                </c:pt>
                <c:pt idx="297">
                  <c:v>0.125</c:v>
                </c:pt>
                <c:pt idx="298">
                  <c:v>0.11800000000000033</c:v>
                </c:pt>
                <c:pt idx="299">
                  <c:v>0.10999999999999943</c:v>
                </c:pt>
                <c:pt idx="300">
                  <c:v>0.11300000000000043</c:v>
                </c:pt>
                <c:pt idx="301">
                  <c:v>0.13600000000000012</c:v>
                </c:pt>
                <c:pt idx="302">
                  <c:v>0.15700000000000003</c:v>
                </c:pt>
                <c:pt idx="303">
                  <c:v>0.17199999999999971</c:v>
                </c:pt>
                <c:pt idx="304">
                  <c:v>0.16099999999999959</c:v>
                </c:pt>
                <c:pt idx="305">
                  <c:v>0.1670000000000007</c:v>
                </c:pt>
                <c:pt idx="306">
                  <c:v>0.16999999999999993</c:v>
                </c:pt>
                <c:pt idx="307">
                  <c:v>0.18400000000000016</c:v>
                </c:pt>
                <c:pt idx="308">
                  <c:v>0.20500000000000007</c:v>
                </c:pt>
                <c:pt idx="309">
                  <c:v>0.21799999999999997</c:v>
                </c:pt>
                <c:pt idx="310">
                  <c:v>0.22699999999999942</c:v>
                </c:pt>
                <c:pt idx="311">
                  <c:v>0.2370000000000001</c:v>
                </c:pt>
                <c:pt idx="312">
                  <c:v>0.24899999999999967</c:v>
                </c:pt>
                <c:pt idx="313">
                  <c:v>0.25400000000000045</c:v>
                </c:pt>
                <c:pt idx="314">
                  <c:v>0.25399999999999956</c:v>
                </c:pt>
                <c:pt idx="315">
                  <c:v>0.26199999999999957</c:v>
                </c:pt>
                <c:pt idx="316">
                  <c:v>0.28500000000000014</c:v>
                </c:pt>
                <c:pt idx="317">
                  <c:v>0.27200000000000024</c:v>
                </c:pt>
                <c:pt idx="318">
                  <c:v>0.29199999999999982</c:v>
                </c:pt>
                <c:pt idx="319">
                  <c:v>0.33699999999999974</c:v>
                </c:pt>
                <c:pt idx="320">
                  <c:v>0.32900000000000063</c:v>
                </c:pt>
                <c:pt idx="321">
                  <c:v>0.34100000000000108</c:v>
                </c:pt>
                <c:pt idx="322">
                  <c:v>0.38399999999999856</c:v>
                </c:pt>
                <c:pt idx="323">
                  <c:v>0.41800000000000104</c:v>
                </c:pt>
                <c:pt idx="324">
                  <c:v>0.42300000000000004</c:v>
                </c:pt>
                <c:pt idx="325">
                  <c:v>0.47100000000000009</c:v>
                </c:pt>
                <c:pt idx="326">
                  <c:v>0.45800000000000018</c:v>
                </c:pt>
                <c:pt idx="327">
                  <c:v>0.46399999999999864</c:v>
                </c:pt>
                <c:pt idx="328">
                  <c:v>0.52800000000000047</c:v>
                </c:pt>
                <c:pt idx="329">
                  <c:v>0.54100000000000037</c:v>
                </c:pt>
                <c:pt idx="330">
                  <c:v>0.53699999999999903</c:v>
                </c:pt>
                <c:pt idx="331">
                  <c:v>0.58500000000000085</c:v>
                </c:pt>
                <c:pt idx="332">
                  <c:v>0.55899999999999928</c:v>
                </c:pt>
                <c:pt idx="333">
                  <c:v>0.58200000000000074</c:v>
                </c:pt>
                <c:pt idx="334">
                  <c:v>0.64900000000000091</c:v>
                </c:pt>
                <c:pt idx="335">
                  <c:v>0.625</c:v>
                </c:pt>
                <c:pt idx="336">
                  <c:v>0.6579999999999977</c:v>
                </c:pt>
                <c:pt idx="337">
                  <c:v>0.66900000000000048</c:v>
                </c:pt>
                <c:pt idx="338">
                  <c:v>0.7029999999999994</c:v>
                </c:pt>
                <c:pt idx="339">
                  <c:v>0.70800000000000196</c:v>
                </c:pt>
                <c:pt idx="340">
                  <c:v>0.73699999999999832</c:v>
                </c:pt>
                <c:pt idx="341">
                  <c:v>0.71000000000000085</c:v>
                </c:pt>
                <c:pt idx="342">
                  <c:v>0.76999999999999957</c:v>
                </c:pt>
                <c:pt idx="343">
                  <c:v>0.73400000000000176</c:v>
                </c:pt>
                <c:pt idx="344">
                  <c:v>0.79199999999999804</c:v>
                </c:pt>
                <c:pt idx="345">
                  <c:v>0.72500000000000142</c:v>
                </c:pt>
                <c:pt idx="346">
                  <c:v>0.74299999999999855</c:v>
                </c:pt>
                <c:pt idx="347">
                  <c:v>0.73400000000000176</c:v>
                </c:pt>
                <c:pt idx="348">
                  <c:v>0.76099999999999923</c:v>
                </c:pt>
                <c:pt idx="349">
                  <c:v>0.73499999999999943</c:v>
                </c:pt>
                <c:pt idx="350">
                  <c:v>0.75300000000000011</c:v>
                </c:pt>
                <c:pt idx="351">
                  <c:v>0.72100000000000009</c:v>
                </c:pt>
                <c:pt idx="352">
                  <c:v>0.81299999999999883</c:v>
                </c:pt>
                <c:pt idx="353">
                  <c:v>0.82800000000000296</c:v>
                </c:pt>
                <c:pt idx="354">
                  <c:v>0.87199999999999989</c:v>
                </c:pt>
                <c:pt idx="355">
                  <c:v>0.9389999999999965</c:v>
                </c:pt>
                <c:pt idx="356">
                  <c:v>1.0240000000000009</c:v>
                </c:pt>
                <c:pt idx="357">
                  <c:v>1.1289999999999978</c:v>
                </c:pt>
                <c:pt idx="358">
                  <c:v>1.2450000000000045</c:v>
                </c:pt>
                <c:pt idx="359">
                  <c:v>1.365000000000002</c:v>
                </c:pt>
                <c:pt idx="360">
                  <c:v>1.4979999999999976</c:v>
                </c:pt>
                <c:pt idx="361">
                  <c:v>1.634999999999998</c:v>
                </c:pt>
                <c:pt idx="362">
                  <c:v>1.7390000000000043</c:v>
                </c:pt>
                <c:pt idx="363">
                  <c:v>1.8239999999999981</c:v>
                </c:pt>
                <c:pt idx="364">
                  <c:v>1.8780000000000001</c:v>
                </c:pt>
                <c:pt idx="365">
                  <c:v>1.9239999999999995</c:v>
                </c:pt>
                <c:pt idx="366">
                  <c:v>1.9029999999999987</c:v>
                </c:pt>
                <c:pt idx="367">
                  <c:v>1.8819999999999979</c:v>
                </c:pt>
                <c:pt idx="368">
                  <c:v>1.8410000000000011</c:v>
                </c:pt>
                <c:pt idx="369">
                  <c:v>1.7469999999999999</c:v>
                </c:pt>
                <c:pt idx="370">
                  <c:v>1.6270000000000024</c:v>
                </c:pt>
                <c:pt idx="371">
                  <c:v>1.4990000000000023</c:v>
                </c:pt>
                <c:pt idx="372">
                  <c:v>1.330999999999996</c:v>
                </c:pt>
                <c:pt idx="373">
                  <c:v>1.1430000000000007</c:v>
                </c:pt>
                <c:pt idx="374">
                  <c:v>0.91300000000000381</c:v>
                </c:pt>
                <c:pt idx="375">
                  <c:v>0.71099999999999852</c:v>
                </c:pt>
                <c:pt idx="376">
                  <c:v>0.46099999999999852</c:v>
                </c:pt>
                <c:pt idx="377">
                  <c:v>0.20599999999999596</c:v>
                </c:pt>
                <c:pt idx="378">
                  <c:v>-1.4999999999993463E-2</c:v>
                </c:pt>
                <c:pt idx="379">
                  <c:v>-0.26300000000000523</c:v>
                </c:pt>
                <c:pt idx="380">
                  <c:v>-0.46699999999999875</c:v>
                </c:pt>
                <c:pt idx="381">
                  <c:v>-0.66100000000000136</c:v>
                </c:pt>
                <c:pt idx="382">
                  <c:v>-0.85599999999999454</c:v>
                </c:pt>
                <c:pt idx="383">
                  <c:v>-0.99800000000000466</c:v>
                </c:pt>
                <c:pt idx="384">
                  <c:v>-1.1509999999999962</c:v>
                </c:pt>
                <c:pt idx="385">
                  <c:v>-1.2820000000000036</c:v>
                </c:pt>
                <c:pt idx="386">
                  <c:v>-1.3629999999999995</c:v>
                </c:pt>
                <c:pt idx="387">
                  <c:v>-1.3969999999999985</c:v>
                </c:pt>
                <c:pt idx="388">
                  <c:v>-1.4660000000000011</c:v>
                </c:pt>
                <c:pt idx="389">
                  <c:v>-1.5039999999999978</c:v>
                </c:pt>
                <c:pt idx="390">
                  <c:v>-1.4849999999999994</c:v>
                </c:pt>
                <c:pt idx="391">
                  <c:v>-1.4879999999999995</c:v>
                </c:pt>
                <c:pt idx="392">
                  <c:v>-1.5050000000000026</c:v>
                </c:pt>
                <c:pt idx="393">
                  <c:v>-1.4660000000000011</c:v>
                </c:pt>
                <c:pt idx="394">
                  <c:v>-1.4529999999999959</c:v>
                </c:pt>
                <c:pt idx="395">
                  <c:v>-1.4370000000000047</c:v>
                </c:pt>
                <c:pt idx="396">
                  <c:v>-1.3900000000000006</c:v>
                </c:pt>
                <c:pt idx="397">
                  <c:v>-1.3769999999999953</c:v>
                </c:pt>
                <c:pt idx="398">
                  <c:v>-1.328000000000003</c:v>
                </c:pt>
                <c:pt idx="399">
                  <c:v>-1.2879999999999967</c:v>
                </c:pt>
                <c:pt idx="400">
                  <c:v>-1.2469999999999999</c:v>
                </c:pt>
                <c:pt idx="401">
                  <c:v>-1.1970000000000027</c:v>
                </c:pt>
                <c:pt idx="402">
                  <c:v>-1.1559999999999988</c:v>
                </c:pt>
                <c:pt idx="403">
                  <c:v>-1.097999999999999</c:v>
                </c:pt>
                <c:pt idx="404">
                  <c:v>-1.0640000000000036</c:v>
                </c:pt>
                <c:pt idx="405">
                  <c:v>-1.0109999999999992</c:v>
                </c:pt>
                <c:pt idx="406">
                  <c:v>-0.98000000000000043</c:v>
                </c:pt>
                <c:pt idx="407">
                  <c:v>-0.94299999999999784</c:v>
                </c:pt>
                <c:pt idx="408">
                  <c:v>-0.90700000000000003</c:v>
                </c:pt>
                <c:pt idx="409">
                  <c:v>-0.86700000000000088</c:v>
                </c:pt>
                <c:pt idx="410">
                  <c:v>-0.84700000000000131</c:v>
                </c:pt>
                <c:pt idx="411">
                  <c:v>-0.8019999999999996</c:v>
                </c:pt>
                <c:pt idx="412">
                  <c:v>-0.78500000000000014</c:v>
                </c:pt>
                <c:pt idx="413">
                  <c:v>-0.75199999999999889</c:v>
                </c:pt>
                <c:pt idx="414">
                  <c:v>-0.72100000000000009</c:v>
                </c:pt>
                <c:pt idx="415">
                  <c:v>-0.69099999999999895</c:v>
                </c:pt>
                <c:pt idx="416">
                  <c:v>-0.66100000000000136</c:v>
                </c:pt>
                <c:pt idx="417">
                  <c:v>-0.63200000000000145</c:v>
                </c:pt>
                <c:pt idx="418">
                  <c:v>-0.59399999999999764</c:v>
                </c:pt>
                <c:pt idx="419">
                  <c:v>-0.56500000000000128</c:v>
                </c:pt>
                <c:pt idx="420">
                  <c:v>-0.54200000000000159</c:v>
                </c:pt>
                <c:pt idx="421">
                  <c:v>-0.50199999999999889</c:v>
                </c:pt>
                <c:pt idx="422">
                  <c:v>-0.4789999999999992</c:v>
                </c:pt>
                <c:pt idx="423">
                  <c:v>-0.46000000000000085</c:v>
                </c:pt>
                <c:pt idx="424">
                  <c:v>-0.44200000000000017</c:v>
                </c:pt>
                <c:pt idx="425">
                  <c:v>-0.41600000000000037</c:v>
                </c:pt>
                <c:pt idx="426">
                  <c:v>-0.39699999999999847</c:v>
                </c:pt>
                <c:pt idx="427">
                  <c:v>-0.38299999999999912</c:v>
                </c:pt>
                <c:pt idx="428">
                  <c:v>-0.38000000000000078</c:v>
                </c:pt>
                <c:pt idx="429">
                  <c:v>-0.37100000000000044</c:v>
                </c:pt>
                <c:pt idx="430">
                  <c:v>-0.36599999999999966</c:v>
                </c:pt>
                <c:pt idx="431">
                  <c:v>-0.34699999999999953</c:v>
                </c:pt>
                <c:pt idx="432">
                  <c:v>-0.33700000000000152</c:v>
                </c:pt>
                <c:pt idx="433">
                  <c:v>-0.32699999999999996</c:v>
                </c:pt>
                <c:pt idx="434">
                  <c:v>-0.32499999999999929</c:v>
                </c:pt>
                <c:pt idx="435">
                  <c:v>-0.29800000000000004</c:v>
                </c:pt>
                <c:pt idx="436">
                  <c:v>-0.2889999999999997</c:v>
                </c:pt>
                <c:pt idx="437">
                  <c:v>-0.27800000000000047</c:v>
                </c:pt>
                <c:pt idx="438">
                  <c:v>-0.26099999999999923</c:v>
                </c:pt>
                <c:pt idx="439">
                  <c:v>-0.25200000000000067</c:v>
                </c:pt>
                <c:pt idx="440">
                  <c:v>-0.24099999999999966</c:v>
                </c:pt>
                <c:pt idx="441">
                  <c:v>-0.23799999999999955</c:v>
                </c:pt>
                <c:pt idx="442">
                  <c:v>-0.23300000000000054</c:v>
                </c:pt>
                <c:pt idx="443">
                  <c:v>-0.22799999999999976</c:v>
                </c:pt>
                <c:pt idx="444">
                  <c:v>-0.22700000000000031</c:v>
                </c:pt>
                <c:pt idx="445">
                  <c:v>-0.22100000000000009</c:v>
                </c:pt>
                <c:pt idx="446">
                  <c:v>-0.22600000000000087</c:v>
                </c:pt>
                <c:pt idx="447">
                  <c:v>-0.21299999999999919</c:v>
                </c:pt>
                <c:pt idx="448">
                  <c:v>-0.20199999999999996</c:v>
                </c:pt>
                <c:pt idx="449">
                  <c:v>-0.18800000000000061</c:v>
                </c:pt>
                <c:pt idx="450">
                  <c:v>-0.17399999999999949</c:v>
                </c:pt>
                <c:pt idx="451">
                  <c:v>-0.17399999999999949</c:v>
                </c:pt>
                <c:pt idx="452">
                  <c:v>-0.16099999999999959</c:v>
                </c:pt>
                <c:pt idx="453">
                  <c:v>-0.15700000000000003</c:v>
                </c:pt>
                <c:pt idx="454">
                  <c:v>-0.15400000000000169</c:v>
                </c:pt>
                <c:pt idx="455">
                  <c:v>-0.14499999999999957</c:v>
                </c:pt>
                <c:pt idx="456">
                  <c:v>-0.15299999999999869</c:v>
                </c:pt>
                <c:pt idx="457">
                  <c:v>-0.15400000000000169</c:v>
                </c:pt>
                <c:pt idx="458">
                  <c:v>-0.14899999999999913</c:v>
                </c:pt>
                <c:pt idx="459">
                  <c:v>-0.13000000000000078</c:v>
                </c:pt>
                <c:pt idx="460">
                  <c:v>-0.1039999999999992</c:v>
                </c:pt>
                <c:pt idx="461">
                  <c:v>-0.10899999999999999</c:v>
                </c:pt>
                <c:pt idx="462">
                  <c:v>-0.11100000000000065</c:v>
                </c:pt>
                <c:pt idx="463">
                  <c:v>-9.9999999999999645E-2</c:v>
                </c:pt>
                <c:pt idx="464">
                  <c:v>-8.1999999999999851E-2</c:v>
                </c:pt>
                <c:pt idx="465">
                  <c:v>-7.3999999999999844E-2</c:v>
                </c:pt>
                <c:pt idx="466">
                  <c:v>-7.6999999999999957E-2</c:v>
                </c:pt>
                <c:pt idx="467">
                  <c:v>-7.6000000000000512E-2</c:v>
                </c:pt>
                <c:pt idx="468">
                  <c:v>-7.1999999999999176E-2</c:v>
                </c:pt>
                <c:pt idx="469">
                  <c:v>-7.6000000000000512E-2</c:v>
                </c:pt>
                <c:pt idx="470">
                  <c:v>-7.6999999999999957E-2</c:v>
                </c:pt>
                <c:pt idx="471">
                  <c:v>-7.099999999999973E-2</c:v>
                </c:pt>
                <c:pt idx="472">
                  <c:v>-7.0000000000000284E-2</c:v>
                </c:pt>
                <c:pt idx="473">
                  <c:v>-7.8000000000000291E-2</c:v>
                </c:pt>
                <c:pt idx="474">
                  <c:v>-8.8000000000000078E-2</c:v>
                </c:pt>
                <c:pt idx="475">
                  <c:v>-8.1999999999999851E-2</c:v>
                </c:pt>
                <c:pt idx="476">
                  <c:v>-7.5999999999999623E-2</c:v>
                </c:pt>
                <c:pt idx="477">
                  <c:v>-7.099999999999973E-2</c:v>
                </c:pt>
                <c:pt idx="478">
                  <c:v>-7.3000000000000398E-2</c:v>
                </c:pt>
                <c:pt idx="479">
                  <c:v>-7.3999999999999844E-2</c:v>
                </c:pt>
                <c:pt idx="480">
                  <c:v>-7.099999999999973E-2</c:v>
                </c:pt>
                <c:pt idx="481">
                  <c:v>-6.3000000000000611E-2</c:v>
                </c:pt>
                <c:pt idx="482">
                  <c:v>-5.9999999999999609E-2</c:v>
                </c:pt>
                <c:pt idx="483">
                  <c:v>-5.600000000000005E-2</c:v>
                </c:pt>
                <c:pt idx="484">
                  <c:v>-5.200000000000049E-2</c:v>
                </c:pt>
                <c:pt idx="485">
                  <c:v>-4.4999999999999929E-2</c:v>
                </c:pt>
                <c:pt idx="486">
                  <c:v>-4.6999999999999709E-2</c:v>
                </c:pt>
                <c:pt idx="487">
                  <c:v>-4.4999999999999929E-2</c:v>
                </c:pt>
                <c:pt idx="488">
                  <c:v>-4.1999999999999815E-2</c:v>
                </c:pt>
                <c:pt idx="489">
                  <c:v>-4.0000000000000036E-2</c:v>
                </c:pt>
                <c:pt idx="490">
                  <c:v>-4.9999999999999822E-2</c:v>
                </c:pt>
                <c:pt idx="491">
                  <c:v>-5.9000000000000163E-2</c:v>
                </c:pt>
                <c:pt idx="492">
                  <c:v>-6.5000000000000391E-2</c:v>
                </c:pt>
                <c:pt idx="493">
                  <c:v>-6.7999999999999616E-2</c:v>
                </c:pt>
                <c:pt idx="494">
                  <c:v>-7.2000000000000064E-2</c:v>
                </c:pt>
                <c:pt idx="495">
                  <c:v>-7.3999999999999844E-2</c:v>
                </c:pt>
                <c:pt idx="496">
                  <c:v>-7.3000000000000398E-2</c:v>
                </c:pt>
                <c:pt idx="497">
                  <c:v>-7.299999999999951E-2</c:v>
                </c:pt>
                <c:pt idx="498">
                  <c:v>-7.5000000000000178E-2</c:v>
                </c:pt>
                <c:pt idx="499">
                  <c:v>-7.5000000000000178E-2</c:v>
                </c:pt>
                <c:pt idx="500">
                  <c:v>-6.5000000000000391E-2</c:v>
                </c:pt>
                <c:pt idx="501">
                  <c:v>-5.0999999999999268E-2</c:v>
                </c:pt>
                <c:pt idx="502">
                  <c:v>-4.9000000000000377E-2</c:v>
                </c:pt>
                <c:pt idx="503">
                  <c:v>-5.1000000000000156E-2</c:v>
                </c:pt>
                <c:pt idx="504">
                  <c:v>-4.8999999999999488E-2</c:v>
                </c:pt>
                <c:pt idx="505">
                  <c:v>-4.0000000000000036E-2</c:v>
                </c:pt>
                <c:pt idx="506">
                  <c:v>-3.2000000000000028E-2</c:v>
                </c:pt>
                <c:pt idx="507">
                  <c:v>-4.3000000000000149E-2</c:v>
                </c:pt>
                <c:pt idx="508">
                  <c:v>-5.200000000000049E-2</c:v>
                </c:pt>
                <c:pt idx="509">
                  <c:v>-5.8999999999999275E-2</c:v>
                </c:pt>
                <c:pt idx="510">
                  <c:v>-6.0000000000000497E-2</c:v>
                </c:pt>
                <c:pt idx="511">
                  <c:v>-6.4999999999999503E-2</c:v>
                </c:pt>
                <c:pt idx="512">
                  <c:v>-7.5000000000000178E-2</c:v>
                </c:pt>
                <c:pt idx="513">
                  <c:v>-7.3000000000000398E-2</c:v>
                </c:pt>
                <c:pt idx="514">
                  <c:v>-6.899999999999995E-2</c:v>
                </c:pt>
                <c:pt idx="515">
                  <c:v>-6.899999999999995E-2</c:v>
                </c:pt>
                <c:pt idx="516">
                  <c:v>-6.7000000000000171E-2</c:v>
                </c:pt>
                <c:pt idx="517">
                  <c:v>-5.9000000000000163E-2</c:v>
                </c:pt>
                <c:pt idx="518">
                  <c:v>-5.0999999999999268E-2</c:v>
                </c:pt>
                <c:pt idx="519">
                  <c:v>-5.8000000000000718E-2</c:v>
                </c:pt>
                <c:pt idx="520">
                  <c:v>-7.6999999999999957E-2</c:v>
                </c:pt>
                <c:pt idx="521">
                  <c:v>-8.4999999999999964E-2</c:v>
                </c:pt>
                <c:pt idx="522">
                  <c:v>-7.299999999999951E-2</c:v>
                </c:pt>
                <c:pt idx="523">
                  <c:v>-4.9000000000000377E-2</c:v>
                </c:pt>
                <c:pt idx="524">
                  <c:v>-4.4999999999999929E-2</c:v>
                </c:pt>
                <c:pt idx="525">
                  <c:v>-4.8999999999999488E-2</c:v>
                </c:pt>
                <c:pt idx="526">
                  <c:v>-5.8000000000000274E-2</c:v>
                </c:pt>
                <c:pt idx="527">
                  <c:v>-5.8000000000000274E-2</c:v>
                </c:pt>
                <c:pt idx="528">
                  <c:v>-5.699999999999994E-2</c:v>
                </c:pt>
                <c:pt idx="529">
                  <c:v>-6.0000000000000053E-2</c:v>
                </c:pt>
                <c:pt idx="530">
                  <c:v>-7.099999999999973E-2</c:v>
                </c:pt>
                <c:pt idx="531">
                  <c:v>-7.1000000000000174E-2</c:v>
                </c:pt>
                <c:pt idx="532">
                  <c:v>-6.2999999999999723E-2</c:v>
                </c:pt>
                <c:pt idx="533">
                  <c:v>-7.2000000000000064E-2</c:v>
                </c:pt>
                <c:pt idx="534">
                  <c:v>-8.0000000000000071E-2</c:v>
                </c:pt>
                <c:pt idx="535">
                  <c:v>-6.899999999999995E-2</c:v>
                </c:pt>
                <c:pt idx="536">
                  <c:v>-5.8000000000000274E-2</c:v>
                </c:pt>
                <c:pt idx="537">
                  <c:v>-3.6000000000000032E-2</c:v>
                </c:pt>
                <c:pt idx="538">
                  <c:v>-2.9999999999999805E-2</c:v>
                </c:pt>
                <c:pt idx="539">
                  <c:v>-3.2999999999999918E-2</c:v>
                </c:pt>
                <c:pt idx="540">
                  <c:v>-3.9000000000000146E-2</c:v>
                </c:pt>
                <c:pt idx="541">
                  <c:v>-4.8999999999999932E-2</c:v>
                </c:pt>
                <c:pt idx="542">
                  <c:v>-6.5999999999999837E-2</c:v>
                </c:pt>
                <c:pt idx="543">
                  <c:v>-7.6000000000000068E-2</c:v>
                </c:pt>
                <c:pt idx="544">
                  <c:v>-6.6000000000000281E-2</c:v>
                </c:pt>
                <c:pt idx="545">
                  <c:v>-5.3999999999999826E-2</c:v>
                </c:pt>
                <c:pt idx="546">
                  <c:v>-5.9000000000000163E-2</c:v>
                </c:pt>
                <c:pt idx="547">
                  <c:v>-6.899999999999995E-2</c:v>
                </c:pt>
                <c:pt idx="548">
                  <c:v>-6.899999999999995E-2</c:v>
                </c:pt>
                <c:pt idx="549">
                  <c:v>-4.8000000000000043E-2</c:v>
                </c:pt>
                <c:pt idx="550">
                  <c:v>-3.6999999999999922E-2</c:v>
                </c:pt>
                <c:pt idx="551">
                  <c:v>-2.4999999999999911E-2</c:v>
                </c:pt>
                <c:pt idx="552">
                  <c:v>-2.0999999999999908E-2</c:v>
                </c:pt>
                <c:pt idx="553">
                  <c:v>-6.0000000000002274E-3</c:v>
                </c:pt>
                <c:pt idx="554">
                  <c:v>-4.9999999999998934E-3</c:v>
                </c:pt>
                <c:pt idx="555">
                  <c:v>-8.0000000000000071E-3</c:v>
                </c:pt>
                <c:pt idx="556">
                  <c:v>-8.0000000000000071E-3</c:v>
                </c:pt>
                <c:pt idx="557">
                  <c:v>-2.4999999999999911E-2</c:v>
                </c:pt>
                <c:pt idx="558">
                  <c:v>-4.4999999999999929E-2</c:v>
                </c:pt>
                <c:pt idx="559">
                  <c:v>-6.3000000000000167E-2</c:v>
                </c:pt>
                <c:pt idx="560">
                  <c:v>-7.2999999999999954E-2</c:v>
                </c:pt>
                <c:pt idx="561">
                  <c:v>-8.0000000000000071E-2</c:v>
                </c:pt>
                <c:pt idx="562">
                  <c:v>-8.5999999999999854E-2</c:v>
                </c:pt>
                <c:pt idx="563">
                  <c:v>-8.6000000000000298E-2</c:v>
                </c:pt>
                <c:pt idx="564">
                  <c:v>-7.099999999999973E-2</c:v>
                </c:pt>
                <c:pt idx="565">
                  <c:v>-5.2000000000000046E-2</c:v>
                </c:pt>
                <c:pt idx="566">
                  <c:v>-3.300000000000014E-2</c:v>
                </c:pt>
                <c:pt idx="567">
                  <c:v>-1.8000000000000016E-2</c:v>
                </c:pt>
                <c:pt idx="568">
                  <c:v>-1.2000000000000011E-2</c:v>
                </c:pt>
                <c:pt idx="569">
                  <c:v>-5.9999999999997833E-3</c:v>
                </c:pt>
                <c:pt idx="570">
                  <c:v>2.0000000000000018E-3</c:v>
                </c:pt>
                <c:pt idx="571">
                  <c:v>-7.0000000000001172E-3</c:v>
                </c:pt>
                <c:pt idx="572">
                  <c:v>-2.9999999999998916E-3</c:v>
                </c:pt>
                <c:pt idx="573">
                  <c:v>4.0000000000000036E-3</c:v>
                </c:pt>
                <c:pt idx="574">
                  <c:v>1.1999999999999789E-2</c:v>
                </c:pt>
                <c:pt idx="575">
                  <c:v>1.2000000000000011E-2</c:v>
                </c:pt>
                <c:pt idx="576">
                  <c:v>2.0000000000000018E-3</c:v>
                </c:pt>
                <c:pt idx="577">
                  <c:v>7.0000000000001172E-3</c:v>
                </c:pt>
                <c:pt idx="578">
                  <c:v>1.0000000000000009E-2</c:v>
                </c:pt>
                <c:pt idx="579">
                  <c:v>6.0000000000000053E-3</c:v>
                </c:pt>
                <c:pt idx="580">
                  <c:v>-1.0000000000000009E-2</c:v>
                </c:pt>
                <c:pt idx="581">
                  <c:v>-1.5000000000000124E-2</c:v>
                </c:pt>
                <c:pt idx="582">
                  <c:v>-1.9999999999999796E-2</c:v>
                </c:pt>
                <c:pt idx="583">
                  <c:v>-2.8000000000000025E-2</c:v>
                </c:pt>
                <c:pt idx="584">
                  <c:v>-2.7000000000000135E-2</c:v>
                </c:pt>
                <c:pt idx="585">
                  <c:v>-3.499999999999992E-2</c:v>
                </c:pt>
                <c:pt idx="586">
                  <c:v>-3.8000000000000034E-2</c:v>
                </c:pt>
                <c:pt idx="587">
                  <c:v>-3.8000000000000034E-2</c:v>
                </c:pt>
                <c:pt idx="588">
                  <c:v>-3.400000000000003E-2</c:v>
                </c:pt>
                <c:pt idx="589">
                  <c:v>-3.2000000000000028E-2</c:v>
                </c:pt>
                <c:pt idx="590">
                  <c:v>-3.2999999999999918E-2</c:v>
                </c:pt>
                <c:pt idx="591">
                  <c:v>-4.0000000000000036E-2</c:v>
                </c:pt>
                <c:pt idx="592">
                  <c:v>-3.400000000000003E-2</c:v>
                </c:pt>
                <c:pt idx="593">
                  <c:v>-2.2999999999999909E-2</c:v>
                </c:pt>
                <c:pt idx="594">
                  <c:v>-1.2999999999999901E-2</c:v>
                </c:pt>
                <c:pt idx="595">
                  <c:v>-1.5000000000000124E-2</c:v>
                </c:pt>
                <c:pt idx="596">
                  <c:v>-6.0000000000000053E-3</c:v>
                </c:pt>
                <c:pt idx="597">
                  <c:v>-9.9999999999988987E-4</c:v>
                </c:pt>
                <c:pt idx="598">
                  <c:v>2.0000000000000018E-3</c:v>
                </c:pt>
                <c:pt idx="599">
                  <c:v>-2.0000000000000018E-3</c:v>
                </c:pt>
                <c:pt idx="600">
                  <c:v>-3.0000000000001137E-3</c:v>
                </c:pt>
                <c:pt idx="601">
                  <c:v>-8.999999999999897E-3</c:v>
                </c:pt>
                <c:pt idx="602">
                  <c:v>-8.0000000000000071E-3</c:v>
                </c:pt>
                <c:pt idx="603">
                  <c:v>-3.0000000000001137E-3</c:v>
                </c:pt>
                <c:pt idx="604">
                  <c:v>-6.0000000000000053E-3</c:v>
                </c:pt>
                <c:pt idx="605">
                  <c:v>-1.0000000000000009E-2</c:v>
                </c:pt>
                <c:pt idx="606">
                  <c:v>-1.0000000000000009E-2</c:v>
                </c:pt>
                <c:pt idx="607">
                  <c:v>-1.0000000000000009E-2</c:v>
                </c:pt>
                <c:pt idx="608">
                  <c:v>-8.0000000000000071E-3</c:v>
                </c:pt>
                <c:pt idx="609">
                  <c:v>-8.0000000000000071E-3</c:v>
                </c:pt>
                <c:pt idx="610">
                  <c:v>2.0000000000000018E-3</c:v>
                </c:pt>
                <c:pt idx="611">
                  <c:v>1.3000000000000123E-2</c:v>
                </c:pt>
                <c:pt idx="612">
                  <c:v>1.4000000000000012E-2</c:v>
                </c:pt>
                <c:pt idx="613">
                  <c:v>2.0000000000000018E-2</c:v>
                </c:pt>
                <c:pt idx="614">
                  <c:v>2.0000000000000018E-2</c:v>
                </c:pt>
                <c:pt idx="615">
                  <c:v>1.8000000000000016E-2</c:v>
                </c:pt>
                <c:pt idx="616">
                  <c:v>2.1999999999999797E-2</c:v>
                </c:pt>
                <c:pt idx="617">
                  <c:v>2.0000000000000018E-2</c:v>
                </c:pt>
                <c:pt idx="618">
                  <c:v>1.9000000000000128E-2</c:v>
                </c:pt>
                <c:pt idx="619">
                  <c:v>1.2999999999999901E-2</c:v>
                </c:pt>
                <c:pt idx="620">
                  <c:v>-2.0000000000000018E-3</c:v>
                </c:pt>
                <c:pt idx="621">
                  <c:v>-1.0999999999999899E-2</c:v>
                </c:pt>
                <c:pt idx="622">
                  <c:v>2.9999999999998916E-3</c:v>
                </c:pt>
                <c:pt idx="623">
                  <c:v>-8.999999999999897E-3</c:v>
                </c:pt>
                <c:pt idx="624">
                  <c:v>-2.200000000000002E-2</c:v>
                </c:pt>
                <c:pt idx="625">
                  <c:v>-1.1000000000000121E-2</c:v>
                </c:pt>
                <c:pt idx="626">
                  <c:v>-1.399999999999979E-2</c:v>
                </c:pt>
                <c:pt idx="627">
                  <c:v>-1.1000000000000121E-2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6.0000000000000053E-3</c:v>
                </c:pt>
                <c:pt idx="631">
                  <c:v>2.2999999999999909E-2</c:v>
                </c:pt>
                <c:pt idx="632">
                  <c:v>1.6999999999999904E-2</c:v>
                </c:pt>
                <c:pt idx="633">
                  <c:v>1.2000000000000011E-2</c:v>
                </c:pt>
                <c:pt idx="634">
                  <c:v>9.000000000000119E-3</c:v>
                </c:pt>
                <c:pt idx="635">
                  <c:v>2.9999999999998916E-3</c:v>
                </c:pt>
                <c:pt idx="636">
                  <c:v>-9.9999999999988987E-4</c:v>
                </c:pt>
                <c:pt idx="637">
                  <c:v>1.0000000000000009E-2</c:v>
                </c:pt>
                <c:pt idx="638">
                  <c:v>8.0000000000000071E-3</c:v>
                </c:pt>
                <c:pt idx="639">
                  <c:v>1.6999999999999904E-2</c:v>
                </c:pt>
                <c:pt idx="640">
                  <c:v>2.4000000000000021E-2</c:v>
                </c:pt>
                <c:pt idx="641">
                  <c:v>1.8000000000000016E-2</c:v>
                </c:pt>
                <c:pt idx="642">
                  <c:v>1.8999999999999906E-2</c:v>
                </c:pt>
                <c:pt idx="643">
                  <c:v>1.7000000000000126E-2</c:v>
                </c:pt>
                <c:pt idx="644">
                  <c:v>1.8000000000000016E-2</c:v>
                </c:pt>
                <c:pt idx="645">
                  <c:v>1.8000000000000016E-2</c:v>
                </c:pt>
                <c:pt idx="646">
                  <c:v>1.8000000000000016E-2</c:v>
                </c:pt>
                <c:pt idx="647">
                  <c:v>1.4999999999999902E-2</c:v>
                </c:pt>
                <c:pt idx="648">
                  <c:v>1.4000000000000012E-2</c:v>
                </c:pt>
                <c:pt idx="649">
                  <c:v>1.4999999999999902E-2</c:v>
                </c:pt>
                <c:pt idx="650">
                  <c:v>7.0000000000001172E-3</c:v>
                </c:pt>
                <c:pt idx="651">
                  <c:v>9.9999999999988987E-4</c:v>
                </c:pt>
                <c:pt idx="652">
                  <c:v>-4.9999999999998934E-3</c:v>
                </c:pt>
                <c:pt idx="653">
                  <c:v>-1.5000000000000124E-2</c:v>
                </c:pt>
                <c:pt idx="654">
                  <c:v>-1.0999999999999899E-2</c:v>
                </c:pt>
                <c:pt idx="655">
                  <c:v>-1.0000000000000009E-2</c:v>
                </c:pt>
                <c:pt idx="656">
                  <c:v>-1.6999999999999904E-2</c:v>
                </c:pt>
                <c:pt idx="657">
                  <c:v>-6.0000000000000053E-3</c:v>
                </c:pt>
                <c:pt idx="658">
                  <c:v>4.0000000000000036E-3</c:v>
                </c:pt>
                <c:pt idx="659">
                  <c:v>4.9999999999998934E-3</c:v>
                </c:pt>
                <c:pt idx="660">
                  <c:v>-2.0000000000000018E-3</c:v>
                </c:pt>
                <c:pt idx="661">
                  <c:v>-2.0000000000000018E-3</c:v>
                </c:pt>
                <c:pt idx="662">
                  <c:v>2.0000000000000018E-3</c:v>
                </c:pt>
                <c:pt idx="663">
                  <c:v>0</c:v>
                </c:pt>
                <c:pt idx="664">
                  <c:v>-2.9999999999998916E-3</c:v>
                </c:pt>
                <c:pt idx="665">
                  <c:v>-1.0000000000001119E-3</c:v>
                </c:pt>
                <c:pt idx="666">
                  <c:v>9.000000000000119E-3</c:v>
                </c:pt>
                <c:pt idx="667">
                  <c:v>8.999999999999897E-3</c:v>
                </c:pt>
                <c:pt idx="668">
                  <c:v>-6.9999999999998952E-3</c:v>
                </c:pt>
                <c:pt idx="669">
                  <c:v>-1.3000000000000123E-2</c:v>
                </c:pt>
                <c:pt idx="670">
                  <c:v>-1.4999999999999902E-2</c:v>
                </c:pt>
                <c:pt idx="671">
                  <c:v>-2.100000000000013E-2</c:v>
                </c:pt>
                <c:pt idx="672">
                  <c:v>-1.6000000000000014E-2</c:v>
                </c:pt>
                <c:pt idx="673">
                  <c:v>-2.0000000000000018E-2</c:v>
                </c:pt>
                <c:pt idx="674">
                  <c:v>-1.8000000000000016E-2</c:v>
                </c:pt>
                <c:pt idx="675">
                  <c:v>-1.4999999999999902E-2</c:v>
                </c:pt>
                <c:pt idx="676">
                  <c:v>-1.6999999999999904E-2</c:v>
                </c:pt>
                <c:pt idx="677">
                  <c:v>-1.6000000000000014E-2</c:v>
                </c:pt>
                <c:pt idx="678">
                  <c:v>-1.8000000000000016E-2</c:v>
                </c:pt>
                <c:pt idx="679">
                  <c:v>-1.5000000000000124E-2</c:v>
                </c:pt>
                <c:pt idx="680">
                  <c:v>-1.8000000000000016E-2</c:v>
                </c:pt>
                <c:pt idx="681">
                  <c:v>-2.6999999999999913E-2</c:v>
                </c:pt>
                <c:pt idx="682">
                  <c:v>-3.2999999999999918E-2</c:v>
                </c:pt>
                <c:pt idx="683">
                  <c:v>-2.8000000000000025E-2</c:v>
                </c:pt>
                <c:pt idx="684">
                  <c:v>-2.0000000000000018E-2</c:v>
                </c:pt>
                <c:pt idx="685">
                  <c:v>-2.7000000000000135E-2</c:v>
                </c:pt>
                <c:pt idx="686">
                  <c:v>-2.4999999999999911E-2</c:v>
                </c:pt>
                <c:pt idx="687">
                  <c:v>-8.999999999999897E-3</c:v>
                </c:pt>
                <c:pt idx="688">
                  <c:v>-1.0000000000000009E-2</c:v>
                </c:pt>
                <c:pt idx="689">
                  <c:v>-1.6000000000000014E-2</c:v>
                </c:pt>
                <c:pt idx="690">
                  <c:v>-5.0000000000001155E-3</c:v>
                </c:pt>
                <c:pt idx="691">
                  <c:v>-1.0999999999999899E-2</c:v>
                </c:pt>
                <c:pt idx="692">
                  <c:v>-8.0000000000000071E-3</c:v>
                </c:pt>
                <c:pt idx="693">
                  <c:v>-1.4000000000000012E-2</c:v>
                </c:pt>
                <c:pt idx="694">
                  <c:v>-2.0000000000000018E-2</c:v>
                </c:pt>
                <c:pt idx="695">
                  <c:v>-1.5000000000000124E-2</c:v>
                </c:pt>
                <c:pt idx="696">
                  <c:v>-1.0999999999999899E-2</c:v>
                </c:pt>
                <c:pt idx="697">
                  <c:v>-1.6000000000000014E-2</c:v>
                </c:pt>
                <c:pt idx="698">
                  <c:v>-2.2999999999999909E-2</c:v>
                </c:pt>
                <c:pt idx="699">
                  <c:v>-1.7000000000000126E-2</c:v>
                </c:pt>
                <c:pt idx="700">
                  <c:v>-1.0000000000000009E-2</c:v>
                </c:pt>
                <c:pt idx="701">
                  <c:v>-1.2999999999999901E-2</c:v>
                </c:pt>
                <c:pt idx="702">
                  <c:v>-1.1000000000000121E-2</c:v>
                </c:pt>
                <c:pt idx="703">
                  <c:v>-1.2999999999999901E-2</c:v>
                </c:pt>
                <c:pt idx="704">
                  <c:v>-9.000000000000119E-3</c:v>
                </c:pt>
                <c:pt idx="705">
                  <c:v>-1.8999999999999906E-2</c:v>
                </c:pt>
                <c:pt idx="706">
                  <c:v>-1.6999999999999904E-2</c:v>
                </c:pt>
                <c:pt idx="707">
                  <c:v>-9.000000000000119E-3</c:v>
                </c:pt>
                <c:pt idx="708">
                  <c:v>-6.9999999999998952E-3</c:v>
                </c:pt>
                <c:pt idx="709">
                  <c:v>-1.3000000000000123E-2</c:v>
                </c:pt>
                <c:pt idx="710">
                  <c:v>-1.6999999999999904E-2</c:v>
                </c:pt>
                <c:pt idx="711">
                  <c:v>-1.5000000000000124E-2</c:v>
                </c:pt>
                <c:pt idx="712">
                  <c:v>-6.9999999999998952E-3</c:v>
                </c:pt>
                <c:pt idx="713">
                  <c:v>0</c:v>
                </c:pt>
                <c:pt idx="714">
                  <c:v>9.9999999999988987E-4</c:v>
                </c:pt>
                <c:pt idx="715">
                  <c:v>-4.0000000000000036E-3</c:v>
                </c:pt>
                <c:pt idx="716">
                  <c:v>5.0000000000001155E-3</c:v>
                </c:pt>
                <c:pt idx="717">
                  <c:v>2.200000000000002E-2</c:v>
                </c:pt>
                <c:pt idx="718">
                  <c:v>2.200000000000002E-2</c:v>
                </c:pt>
                <c:pt idx="719">
                  <c:v>-1.0780000000000001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67F-4C0B-A2FB-1BA134138323}"/>
            </c:ext>
          </c:extLst>
        </c:ser>
        <c:ser>
          <c:idx val="1"/>
          <c:order val="1"/>
          <c:tx>
            <c:v>5000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'!$Q$3:$Q$722</c:f>
              <c:numCache>
                <c:formatCode>General</c:formatCode>
                <c:ptCount val="720"/>
                <c:pt idx="0">
                  <c:v>-4.8000000000000043E-2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  <c:pt idx="719">
                  <c:v>-0.96899999999999997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67F-4C0B-A2FB-1BA134138323}"/>
            </c:ext>
          </c:extLst>
        </c:ser>
        <c:ser>
          <c:idx val="2"/>
          <c:order val="2"/>
          <c:tx>
            <c:v>4000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'!$W$3:$W$722</c:f>
              <c:numCache>
                <c:formatCode>General</c:formatCode>
                <c:ptCount val="720"/>
                <c:pt idx="0">
                  <c:v>-7.0000000000000062E-3</c:v>
                </c:pt>
                <c:pt idx="1">
                  <c:v>3.0000000000000027E-3</c:v>
                </c:pt>
                <c:pt idx="2">
                  <c:v>4.0000000000000036E-3</c:v>
                </c:pt>
                <c:pt idx="3">
                  <c:v>-3.0000000000000027E-3</c:v>
                </c:pt>
                <c:pt idx="4">
                  <c:v>-1.0000000000000009E-2</c:v>
                </c:pt>
                <c:pt idx="5">
                  <c:v>-1.0000000000000009E-2</c:v>
                </c:pt>
                <c:pt idx="6">
                  <c:v>-4.0000000000000036E-3</c:v>
                </c:pt>
                <c:pt idx="7">
                  <c:v>4.0000000000000036E-3</c:v>
                </c:pt>
                <c:pt idx="8">
                  <c:v>-5.0000000000000044E-3</c:v>
                </c:pt>
                <c:pt idx="9">
                  <c:v>-1.5000000000000013E-2</c:v>
                </c:pt>
                <c:pt idx="10">
                  <c:v>-2.300000000000002E-2</c:v>
                </c:pt>
                <c:pt idx="11">
                  <c:v>-3.0999999999999917E-2</c:v>
                </c:pt>
                <c:pt idx="12">
                  <c:v>-2.1000000000000019E-2</c:v>
                </c:pt>
                <c:pt idx="13">
                  <c:v>-1.100000000000001E-2</c:v>
                </c:pt>
                <c:pt idx="14">
                  <c:v>-5.0000000000000044E-3</c:v>
                </c:pt>
                <c:pt idx="15">
                  <c:v>-4.0000000000000036E-3</c:v>
                </c:pt>
                <c:pt idx="16">
                  <c:v>-2.0000000000000018E-3</c:v>
                </c:pt>
                <c:pt idx="17">
                  <c:v>5.0000000000000044E-3</c:v>
                </c:pt>
                <c:pt idx="18">
                  <c:v>1.0000000000000009E-2</c:v>
                </c:pt>
                <c:pt idx="19">
                  <c:v>1.100000000000001E-2</c:v>
                </c:pt>
                <c:pt idx="20">
                  <c:v>1.100000000000001E-2</c:v>
                </c:pt>
                <c:pt idx="21">
                  <c:v>6.0000000000000053E-3</c:v>
                </c:pt>
                <c:pt idx="22">
                  <c:v>-6.0000000000000053E-3</c:v>
                </c:pt>
                <c:pt idx="23">
                  <c:v>-1.4000000000000012E-2</c:v>
                </c:pt>
                <c:pt idx="24">
                  <c:v>-1.3000000000000012E-2</c:v>
                </c:pt>
                <c:pt idx="25">
                  <c:v>-1.3000000000000012E-2</c:v>
                </c:pt>
                <c:pt idx="26">
                  <c:v>-1.2000000000000011E-2</c:v>
                </c:pt>
                <c:pt idx="27">
                  <c:v>-1.5000000000000013E-2</c:v>
                </c:pt>
                <c:pt idx="28">
                  <c:v>-2.1000000000000019E-2</c:v>
                </c:pt>
                <c:pt idx="29">
                  <c:v>-1.4000000000000012E-2</c:v>
                </c:pt>
                <c:pt idx="30">
                  <c:v>-6.0000000000000053E-3</c:v>
                </c:pt>
                <c:pt idx="31">
                  <c:v>-5.9999999999998943E-3</c:v>
                </c:pt>
                <c:pt idx="32">
                  <c:v>5.9999999999998943E-3</c:v>
                </c:pt>
                <c:pt idx="33">
                  <c:v>7.0000000000000062E-3</c:v>
                </c:pt>
                <c:pt idx="34">
                  <c:v>6.0000000000000053E-3</c:v>
                </c:pt>
                <c:pt idx="35">
                  <c:v>7.0000000000000062E-3</c:v>
                </c:pt>
                <c:pt idx="36">
                  <c:v>-6.0000000000000053E-3</c:v>
                </c:pt>
                <c:pt idx="37">
                  <c:v>-6.0000000000000053E-3</c:v>
                </c:pt>
                <c:pt idx="38">
                  <c:v>-8.0000000000000071E-3</c:v>
                </c:pt>
                <c:pt idx="39">
                  <c:v>-3.9999999999998925E-3</c:v>
                </c:pt>
                <c:pt idx="40">
                  <c:v>-7.0000000000000062E-3</c:v>
                </c:pt>
                <c:pt idx="41">
                  <c:v>-1.2000000000000011E-2</c:v>
                </c:pt>
                <c:pt idx="42">
                  <c:v>-1.2000000000000011E-2</c:v>
                </c:pt>
                <c:pt idx="43">
                  <c:v>6.0000000000000053E-3</c:v>
                </c:pt>
                <c:pt idx="44">
                  <c:v>-6.0000000000000053E-3</c:v>
                </c:pt>
                <c:pt idx="45">
                  <c:v>-2.300000000000002E-2</c:v>
                </c:pt>
                <c:pt idx="46">
                  <c:v>-1.0000000000000009E-2</c:v>
                </c:pt>
                <c:pt idx="47">
                  <c:v>1.4000000000000012E-2</c:v>
                </c:pt>
                <c:pt idx="48">
                  <c:v>-5.0000000000000044E-3</c:v>
                </c:pt>
                <c:pt idx="49">
                  <c:v>-3.0000000000000027E-3</c:v>
                </c:pt>
                <c:pt idx="50">
                  <c:v>-1.0000000000000009E-3</c:v>
                </c:pt>
                <c:pt idx="51">
                  <c:v>7.0000000000000062E-3</c:v>
                </c:pt>
                <c:pt idx="52">
                  <c:v>-6.0000000000000053E-3</c:v>
                </c:pt>
                <c:pt idx="53">
                  <c:v>-1.100000000000001E-2</c:v>
                </c:pt>
                <c:pt idx="54">
                  <c:v>8.0000000000000071E-3</c:v>
                </c:pt>
                <c:pt idx="55">
                  <c:v>3.1000000000000028E-2</c:v>
                </c:pt>
                <c:pt idx="56">
                  <c:v>1.100000000000001E-2</c:v>
                </c:pt>
                <c:pt idx="57">
                  <c:v>-5.0000000000000044E-3</c:v>
                </c:pt>
                <c:pt idx="58">
                  <c:v>1.8000000000000016E-2</c:v>
                </c:pt>
                <c:pt idx="59">
                  <c:v>4.0000000000000036E-3</c:v>
                </c:pt>
                <c:pt idx="60">
                  <c:v>-1.9000000000000017E-2</c:v>
                </c:pt>
                <c:pt idx="61">
                  <c:v>-1.7000000000000015E-2</c:v>
                </c:pt>
                <c:pt idx="62">
                  <c:v>-5.0000000000000044E-3</c:v>
                </c:pt>
                <c:pt idx="63">
                  <c:v>-6.0000000000000053E-3</c:v>
                </c:pt>
                <c:pt idx="64">
                  <c:v>-2.0000000000000018E-3</c:v>
                </c:pt>
                <c:pt idx="65">
                  <c:v>-4.0000000000000036E-3</c:v>
                </c:pt>
                <c:pt idx="66">
                  <c:v>3.0000000000000027E-3</c:v>
                </c:pt>
                <c:pt idx="67">
                  <c:v>1.8000000000000016E-2</c:v>
                </c:pt>
                <c:pt idx="68">
                  <c:v>1.5000000000000013E-2</c:v>
                </c:pt>
                <c:pt idx="69">
                  <c:v>-1.0000000000000009E-3</c:v>
                </c:pt>
                <c:pt idx="70">
                  <c:v>0</c:v>
                </c:pt>
                <c:pt idx="71">
                  <c:v>9.000000000000008E-3</c:v>
                </c:pt>
                <c:pt idx="72">
                  <c:v>1.100000000000001E-2</c:v>
                </c:pt>
                <c:pt idx="73">
                  <c:v>2.9999999999998916E-3</c:v>
                </c:pt>
                <c:pt idx="74">
                  <c:v>5.0000000000000044E-3</c:v>
                </c:pt>
                <c:pt idx="75">
                  <c:v>1.100000000000001E-2</c:v>
                </c:pt>
                <c:pt idx="76">
                  <c:v>6.0000000000000053E-3</c:v>
                </c:pt>
                <c:pt idx="77">
                  <c:v>-8.0000000000000071E-3</c:v>
                </c:pt>
                <c:pt idx="78">
                  <c:v>-1.0000000000000009E-2</c:v>
                </c:pt>
                <c:pt idx="79">
                  <c:v>-4.0000000000000036E-3</c:v>
                </c:pt>
                <c:pt idx="80">
                  <c:v>3.0000000000000027E-3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1.4000000000000012E-2</c:v>
                </c:pt>
                <c:pt idx="85">
                  <c:v>2.0000000000000018E-2</c:v>
                </c:pt>
                <c:pt idx="86">
                  <c:v>2.1000000000000019E-2</c:v>
                </c:pt>
                <c:pt idx="87">
                  <c:v>2.300000000000002E-2</c:v>
                </c:pt>
                <c:pt idx="88">
                  <c:v>1.9000000000000017E-2</c:v>
                </c:pt>
                <c:pt idx="89">
                  <c:v>1.2000000000000011E-2</c:v>
                </c:pt>
                <c:pt idx="90">
                  <c:v>3.0000000000000027E-3</c:v>
                </c:pt>
                <c:pt idx="91">
                  <c:v>1.0000000000000009E-3</c:v>
                </c:pt>
                <c:pt idx="92">
                  <c:v>0</c:v>
                </c:pt>
                <c:pt idx="93">
                  <c:v>7.9999999999998961E-3</c:v>
                </c:pt>
                <c:pt idx="94">
                  <c:v>1.2000000000000011E-2</c:v>
                </c:pt>
                <c:pt idx="95">
                  <c:v>1.5000000000000013E-2</c:v>
                </c:pt>
                <c:pt idx="96">
                  <c:v>1.4000000000000012E-2</c:v>
                </c:pt>
                <c:pt idx="97">
                  <c:v>9.000000000000008E-3</c:v>
                </c:pt>
                <c:pt idx="98">
                  <c:v>-2.0000000000000018E-3</c:v>
                </c:pt>
                <c:pt idx="99">
                  <c:v>-1.0000000000000009E-3</c:v>
                </c:pt>
                <c:pt idx="100">
                  <c:v>2.0000000000000018E-3</c:v>
                </c:pt>
                <c:pt idx="101">
                  <c:v>1.0000000000000009E-3</c:v>
                </c:pt>
                <c:pt idx="102">
                  <c:v>0</c:v>
                </c:pt>
                <c:pt idx="103">
                  <c:v>-3.0000000000000027E-3</c:v>
                </c:pt>
                <c:pt idx="104">
                  <c:v>-8.0000000000000071E-3</c:v>
                </c:pt>
                <c:pt idx="105">
                  <c:v>-7.0000000000000062E-3</c:v>
                </c:pt>
                <c:pt idx="106">
                  <c:v>0</c:v>
                </c:pt>
                <c:pt idx="107">
                  <c:v>8.0000000000000071E-3</c:v>
                </c:pt>
                <c:pt idx="108">
                  <c:v>1.3000000000000012E-2</c:v>
                </c:pt>
                <c:pt idx="109">
                  <c:v>2.0000000000000018E-2</c:v>
                </c:pt>
                <c:pt idx="110">
                  <c:v>2.6000000000000023E-2</c:v>
                </c:pt>
                <c:pt idx="111">
                  <c:v>2.399999999999991E-2</c:v>
                </c:pt>
                <c:pt idx="112">
                  <c:v>2.0000000000000018E-2</c:v>
                </c:pt>
                <c:pt idx="113">
                  <c:v>1.4000000000000012E-2</c:v>
                </c:pt>
                <c:pt idx="114">
                  <c:v>9.000000000000008E-3</c:v>
                </c:pt>
                <c:pt idx="115">
                  <c:v>2.0000000000000018E-3</c:v>
                </c:pt>
                <c:pt idx="116">
                  <c:v>-1.0000000000000009E-3</c:v>
                </c:pt>
                <c:pt idx="117">
                  <c:v>-2.0000000000000018E-3</c:v>
                </c:pt>
                <c:pt idx="118">
                  <c:v>0</c:v>
                </c:pt>
                <c:pt idx="119">
                  <c:v>-2.0000000000000018E-3</c:v>
                </c:pt>
                <c:pt idx="120">
                  <c:v>6.0000000000000053E-3</c:v>
                </c:pt>
                <c:pt idx="121">
                  <c:v>8.0000000000000071E-3</c:v>
                </c:pt>
                <c:pt idx="122">
                  <c:v>1.0000000000000009E-2</c:v>
                </c:pt>
                <c:pt idx="123">
                  <c:v>8.999999999999897E-3</c:v>
                </c:pt>
                <c:pt idx="124">
                  <c:v>6.0000000000000053E-3</c:v>
                </c:pt>
                <c:pt idx="125">
                  <c:v>1.0000000000001119E-3</c:v>
                </c:pt>
                <c:pt idx="126">
                  <c:v>-6.0000000000000053E-3</c:v>
                </c:pt>
                <c:pt idx="127">
                  <c:v>-1.2000000000000011E-2</c:v>
                </c:pt>
                <c:pt idx="128">
                  <c:v>-3.0000000000000027E-3</c:v>
                </c:pt>
                <c:pt idx="129">
                  <c:v>5.0000000000000044E-3</c:v>
                </c:pt>
                <c:pt idx="130">
                  <c:v>1.0000000000000009E-2</c:v>
                </c:pt>
                <c:pt idx="131">
                  <c:v>1.4000000000000012E-2</c:v>
                </c:pt>
                <c:pt idx="132">
                  <c:v>1.6999999999999904E-2</c:v>
                </c:pt>
                <c:pt idx="133">
                  <c:v>1.1000000000000121E-2</c:v>
                </c:pt>
                <c:pt idx="134">
                  <c:v>4.9999999999998934E-3</c:v>
                </c:pt>
                <c:pt idx="135">
                  <c:v>6.0000000000000053E-3</c:v>
                </c:pt>
                <c:pt idx="136">
                  <c:v>1.1000000000000121E-2</c:v>
                </c:pt>
                <c:pt idx="137">
                  <c:v>1.0000000000000009E-2</c:v>
                </c:pt>
                <c:pt idx="138">
                  <c:v>1.2999999999999901E-2</c:v>
                </c:pt>
                <c:pt idx="139">
                  <c:v>1.7000000000000126E-2</c:v>
                </c:pt>
                <c:pt idx="140">
                  <c:v>1.399999999999979E-2</c:v>
                </c:pt>
                <c:pt idx="141">
                  <c:v>1.3000000000000123E-2</c:v>
                </c:pt>
                <c:pt idx="142">
                  <c:v>4.0000000000000036E-3</c:v>
                </c:pt>
                <c:pt idx="143">
                  <c:v>-2.0000000000000018E-3</c:v>
                </c:pt>
                <c:pt idx="144">
                  <c:v>0</c:v>
                </c:pt>
                <c:pt idx="145">
                  <c:v>2.0000000000000018E-3</c:v>
                </c:pt>
                <c:pt idx="146">
                  <c:v>4.0000000000000036E-3</c:v>
                </c:pt>
                <c:pt idx="147">
                  <c:v>6.0000000000000053E-3</c:v>
                </c:pt>
                <c:pt idx="148">
                  <c:v>8.999999999999897E-3</c:v>
                </c:pt>
                <c:pt idx="149">
                  <c:v>9.000000000000119E-3</c:v>
                </c:pt>
                <c:pt idx="150">
                  <c:v>9.9999999999988987E-4</c:v>
                </c:pt>
                <c:pt idx="151">
                  <c:v>3.0000000000001137E-3</c:v>
                </c:pt>
                <c:pt idx="152">
                  <c:v>4.0000000000000036E-3</c:v>
                </c:pt>
                <c:pt idx="153">
                  <c:v>0</c:v>
                </c:pt>
                <c:pt idx="154">
                  <c:v>1.0999999999999899E-2</c:v>
                </c:pt>
                <c:pt idx="155">
                  <c:v>1.3000000000000123E-2</c:v>
                </c:pt>
                <c:pt idx="156">
                  <c:v>4.9999999999998934E-3</c:v>
                </c:pt>
                <c:pt idx="157">
                  <c:v>1.0000000000000009E-2</c:v>
                </c:pt>
                <c:pt idx="158">
                  <c:v>1.0000000000001119E-3</c:v>
                </c:pt>
                <c:pt idx="159">
                  <c:v>-8.0000000000000071E-3</c:v>
                </c:pt>
                <c:pt idx="160">
                  <c:v>-5.0000000000001155E-3</c:v>
                </c:pt>
                <c:pt idx="161">
                  <c:v>-1.0999999999999899E-2</c:v>
                </c:pt>
                <c:pt idx="162">
                  <c:v>-5.0000000000001155E-3</c:v>
                </c:pt>
                <c:pt idx="163">
                  <c:v>6.0000000000000053E-3</c:v>
                </c:pt>
                <c:pt idx="164">
                  <c:v>6.0000000000000053E-3</c:v>
                </c:pt>
                <c:pt idx="165">
                  <c:v>8.0000000000000071E-3</c:v>
                </c:pt>
                <c:pt idx="166">
                  <c:v>1.0000000000000009E-2</c:v>
                </c:pt>
                <c:pt idx="167">
                  <c:v>6.0000000000000053E-3</c:v>
                </c:pt>
                <c:pt idx="168">
                  <c:v>3.0000000000001137E-3</c:v>
                </c:pt>
                <c:pt idx="169">
                  <c:v>0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-2.0000000000000018E-3</c:v>
                </c:pt>
                <c:pt idx="173">
                  <c:v>0</c:v>
                </c:pt>
                <c:pt idx="174">
                  <c:v>9.9999999999988987E-4</c:v>
                </c:pt>
                <c:pt idx="175">
                  <c:v>2.0000000000000018E-3</c:v>
                </c:pt>
                <c:pt idx="176">
                  <c:v>4.0000000000000036E-3</c:v>
                </c:pt>
                <c:pt idx="177">
                  <c:v>6.0000000000000053E-3</c:v>
                </c:pt>
                <c:pt idx="178">
                  <c:v>6.0000000000000053E-3</c:v>
                </c:pt>
                <c:pt idx="179">
                  <c:v>9.9999999999988987E-4</c:v>
                </c:pt>
                <c:pt idx="180">
                  <c:v>-4.9999999999998934E-3</c:v>
                </c:pt>
                <c:pt idx="181">
                  <c:v>-6.0000000000000053E-3</c:v>
                </c:pt>
                <c:pt idx="182">
                  <c:v>-8.0000000000000071E-3</c:v>
                </c:pt>
                <c:pt idx="183">
                  <c:v>-6.0000000000000053E-3</c:v>
                </c:pt>
                <c:pt idx="184">
                  <c:v>-8.999999999999897E-3</c:v>
                </c:pt>
                <c:pt idx="185">
                  <c:v>-7.0000000000001172E-3</c:v>
                </c:pt>
                <c:pt idx="186">
                  <c:v>-2.9999999999998916E-3</c:v>
                </c:pt>
                <c:pt idx="187">
                  <c:v>-3.0000000000001137E-3</c:v>
                </c:pt>
                <c:pt idx="188">
                  <c:v>-6.9999999999998952E-3</c:v>
                </c:pt>
                <c:pt idx="189">
                  <c:v>-1.2000000000000011E-2</c:v>
                </c:pt>
                <c:pt idx="190">
                  <c:v>-1.4000000000000012E-2</c:v>
                </c:pt>
                <c:pt idx="191">
                  <c:v>-1.6000000000000014E-2</c:v>
                </c:pt>
                <c:pt idx="192">
                  <c:v>-1.6000000000000014E-2</c:v>
                </c:pt>
                <c:pt idx="193">
                  <c:v>-1.1000000000000121E-2</c:v>
                </c:pt>
                <c:pt idx="194">
                  <c:v>0</c:v>
                </c:pt>
                <c:pt idx="195">
                  <c:v>3.0000000000001137E-3</c:v>
                </c:pt>
                <c:pt idx="196">
                  <c:v>1.0000000000000009E-2</c:v>
                </c:pt>
                <c:pt idx="197">
                  <c:v>1.8999999999999906E-2</c:v>
                </c:pt>
                <c:pt idx="198">
                  <c:v>2.200000000000002E-2</c:v>
                </c:pt>
                <c:pt idx="199">
                  <c:v>1.9000000000000128E-2</c:v>
                </c:pt>
                <c:pt idx="200">
                  <c:v>2.2999999999999909E-2</c:v>
                </c:pt>
                <c:pt idx="201">
                  <c:v>2.0999999999999908E-2</c:v>
                </c:pt>
                <c:pt idx="202">
                  <c:v>1.8000000000000016E-2</c:v>
                </c:pt>
                <c:pt idx="203">
                  <c:v>1.5000000000000124E-2</c:v>
                </c:pt>
                <c:pt idx="204">
                  <c:v>1.8000000000000016E-2</c:v>
                </c:pt>
                <c:pt idx="205">
                  <c:v>1.4999999999999902E-2</c:v>
                </c:pt>
                <c:pt idx="206">
                  <c:v>1.2000000000000011E-2</c:v>
                </c:pt>
                <c:pt idx="207">
                  <c:v>8.0000000000000071E-3</c:v>
                </c:pt>
                <c:pt idx="208">
                  <c:v>2.0000000000000018E-3</c:v>
                </c:pt>
                <c:pt idx="209">
                  <c:v>4.0000000000000036E-3</c:v>
                </c:pt>
                <c:pt idx="210">
                  <c:v>-6.0000000000000053E-3</c:v>
                </c:pt>
                <c:pt idx="211">
                  <c:v>-8.999999999999897E-3</c:v>
                </c:pt>
                <c:pt idx="212">
                  <c:v>-9.000000000000119E-3</c:v>
                </c:pt>
                <c:pt idx="213">
                  <c:v>-6.9999999999998952E-3</c:v>
                </c:pt>
                <c:pt idx="214">
                  <c:v>-5.0000000000001155E-3</c:v>
                </c:pt>
                <c:pt idx="215">
                  <c:v>1.0000000000001119E-3</c:v>
                </c:pt>
                <c:pt idx="216">
                  <c:v>2.9999999999998916E-3</c:v>
                </c:pt>
                <c:pt idx="217">
                  <c:v>4.0000000000000036E-3</c:v>
                </c:pt>
                <c:pt idx="218">
                  <c:v>0</c:v>
                </c:pt>
                <c:pt idx="219">
                  <c:v>4.0000000000000036E-3</c:v>
                </c:pt>
                <c:pt idx="220">
                  <c:v>1.0000000000000009E-2</c:v>
                </c:pt>
                <c:pt idx="221">
                  <c:v>1.0000000000000009E-2</c:v>
                </c:pt>
                <c:pt idx="222">
                  <c:v>1.1000000000000121E-2</c:v>
                </c:pt>
                <c:pt idx="223">
                  <c:v>2.200000000000002E-2</c:v>
                </c:pt>
                <c:pt idx="224">
                  <c:v>1.4999999999999902E-2</c:v>
                </c:pt>
                <c:pt idx="225">
                  <c:v>2.0000000000000018E-2</c:v>
                </c:pt>
                <c:pt idx="226">
                  <c:v>2.0999999999999908E-2</c:v>
                </c:pt>
                <c:pt idx="227">
                  <c:v>1.4000000000000012E-2</c:v>
                </c:pt>
                <c:pt idx="228">
                  <c:v>1.3000000000000123E-2</c:v>
                </c:pt>
                <c:pt idx="229">
                  <c:v>4.0000000000000036E-3</c:v>
                </c:pt>
                <c:pt idx="230">
                  <c:v>8.0000000000000071E-3</c:v>
                </c:pt>
                <c:pt idx="231">
                  <c:v>2.0000000000000018E-2</c:v>
                </c:pt>
                <c:pt idx="232">
                  <c:v>2.5999999999999801E-2</c:v>
                </c:pt>
                <c:pt idx="233">
                  <c:v>2.3000000000000131E-2</c:v>
                </c:pt>
                <c:pt idx="234">
                  <c:v>2.0999999999999908E-2</c:v>
                </c:pt>
                <c:pt idx="235">
                  <c:v>2.7000000000000135E-2</c:v>
                </c:pt>
                <c:pt idx="236">
                  <c:v>2.0000000000000018E-2</c:v>
                </c:pt>
                <c:pt idx="237">
                  <c:v>6.0000000000000053E-3</c:v>
                </c:pt>
                <c:pt idx="238">
                  <c:v>-8.0000000000000071E-3</c:v>
                </c:pt>
                <c:pt idx="239">
                  <c:v>-1.0000000000001119E-3</c:v>
                </c:pt>
                <c:pt idx="240">
                  <c:v>6.0000000000000053E-3</c:v>
                </c:pt>
                <c:pt idx="241">
                  <c:v>2.8000000000000025E-2</c:v>
                </c:pt>
                <c:pt idx="242">
                  <c:v>1.8000000000000016E-2</c:v>
                </c:pt>
                <c:pt idx="243">
                  <c:v>8.0000000000000071E-3</c:v>
                </c:pt>
                <c:pt idx="244">
                  <c:v>-4.0000000000000036E-3</c:v>
                </c:pt>
                <c:pt idx="245">
                  <c:v>8.999999999999897E-3</c:v>
                </c:pt>
                <c:pt idx="246">
                  <c:v>1.1000000000000121E-2</c:v>
                </c:pt>
                <c:pt idx="247">
                  <c:v>1.8000000000000016E-2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2.6000000000000023E-2</c:v>
                </c:pt>
                <c:pt idx="251">
                  <c:v>2.0000000000000018E-2</c:v>
                </c:pt>
                <c:pt idx="252">
                  <c:v>2.4999999999999911E-2</c:v>
                </c:pt>
                <c:pt idx="253">
                  <c:v>3.2000000000000028E-2</c:v>
                </c:pt>
                <c:pt idx="254">
                  <c:v>3.2000000000000028E-2</c:v>
                </c:pt>
                <c:pt idx="255">
                  <c:v>3.2000000000000028E-2</c:v>
                </c:pt>
                <c:pt idx="256">
                  <c:v>3.0000000000000027E-2</c:v>
                </c:pt>
                <c:pt idx="257">
                  <c:v>2.8999999999999915E-2</c:v>
                </c:pt>
                <c:pt idx="258">
                  <c:v>3.300000000000014E-2</c:v>
                </c:pt>
                <c:pt idx="259">
                  <c:v>3.3999999999999808E-2</c:v>
                </c:pt>
                <c:pt idx="260">
                  <c:v>3.5000000000000142E-2</c:v>
                </c:pt>
                <c:pt idx="261">
                  <c:v>3.2000000000000028E-2</c:v>
                </c:pt>
                <c:pt idx="262">
                  <c:v>3.0999999999999694E-2</c:v>
                </c:pt>
                <c:pt idx="263">
                  <c:v>2.6000000000000245E-2</c:v>
                </c:pt>
                <c:pt idx="264">
                  <c:v>2.9999999999999805E-2</c:v>
                </c:pt>
                <c:pt idx="265">
                  <c:v>2.7000000000000135E-2</c:v>
                </c:pt>
                <c:pt idx="266">
                  <c:v>2.8999999999999915E-2</c:v>
                </c:pt>
                <c:pt idx="267">
                  <c:v>3.2999999999999918E-2</c:v>
                </c:pt>
                <c:pt idx="268">
                  <c:v>3.8000000000000256E-2</c:v>
                </c:pt>
                <c:pt idx="269">
                  <c:v>4.0000000000000036E-2</c:v>
                </c:pt>
                <c:pt idx="270">
                  <c:v>3.7999999999999812E-2</c:v>
                </c:pt>
                <c:pt idx="271">
                  <c:v>4.0000000000000036E-2</c:v>
                </c:pt>
                <c:pt idx="272">
                  <c:v>4.7000000000000153E-2</c:v>
                </c:pt>
                <c:pt idx="273">
                  <c:v>4.9999999999999822E-2</c:v>
                </c:pt>
                <c:pt idx="274">
                  <c:v>5.1000000000000156E-2</c:v>
                </c:pt>
                <c:pt idx="275">
                  <c:v>5.7999999999999829E-2</c:v>
                </c:pt>
                <c:pt idx="276">
                  <c:v>6.0999999999999943E-2</c:v>
                </c:pt>
                <c:pt idx="277">
                  <c:v>6.3000000000000167E-2</c:v>
                </c:pt>
                <c:pt idx="278">
                  <c:v>6.1999999999999833E-2</c:v>
                </c:pt>
                <c:pt idx="279">
                  <c:v>6.2000000000000277E-2</c:v>
                </c:pt>
                <c:pt idx="280">
                  <c:v>6.0999999999999943E-2</c:v>
                </c:pt>
                <c:pt idx="281">
                  <c:v>6.1999999999999833E-2</c:v>
                </c:pt>
                <c:pt idx="282">
                  <c:v>6.4999999999999947E-2</c:v>
                </c:pt>
                <c:pt idx="283">
                  <c:v>7.0000000000000284E-2</c:v>
                </c:pt>
                <c:pt idx="284">
                  <c:v>6.999999999999984E-2</c:v>
                </c:pt>
                <c:pt idx="285">
                  <c:v>7.2000000000000064E-2</c:v>
                </c:pt>
                <c:pt idx="286">
                  <c:v>7.5000000000000178E-2</c:v>
                </c:pt>
                <c:pt idx="287">
                  <c:v>7.4999999999999734E-2</c:v>
                </c:pt>
                <c:pt idx="288">
                  <c:v>6.899999999999995E-2</c:v>
                </c:pt>
                <c:pt idx="289">
                  <c:v>7.2000000000000064E-2</c:v>
                </c:pt>
                <c:pt idx="290">
                  <c:v>8.1999999999999851E-2</c:v>
                </c:pt>
                <c:pt idx="291">
                  <c:v>9.2999999999999972E-2</c:v>
                </c:pt>
                <c:pt idx="292">
                  <c:v>9.4000000000000306E-2</c:v>
                </c:pt>
                <c:pt idx="293">
                  <c:v>9.0999999999999748E-2</c:v>
                </c:pt>
                <c:pt idx="294">
                  <c:v>8.8000000000000522E-2</c:v>
                </c:pt>
                <c:pt idx="295">
                  <c:v>8.599999999999941E-2</c:v>
                </c:pt>
                <c:pt idx="296">
                  <c:v>8.9000000000000412E-2</c:v>
                </c:pt>
                <c:pt idx="297">
                  <c:v>9.4999999999999751E-2</c:v>
                </c:pt>
                <c:pt idx="298">
                  <c:v>0.11099999999999977</c:v>
                </c:pt>
                <c:pt idx="299">
                  <c:v>0.12800000000000011</c:v>
                </c:pt>
                <c:pt idx="300">
                  <c:v>0.14200000000000035</c:v>
                </c:pt>
                <c:pt idx="301">
                  <c:v>0.14900000000000002</c:v>
                </c:pt>
                <c:pt idx="302">
                  <c:v>0.15899999999999981</c:v>
                </c:pt>
                <c:pt idx="303">
                  <c:v>0.16899999999999959</c:v>
                </c:pt>
                <c:pt idx="304">
                  <c:v>0.17900000000000027</c:v>
                </c:pt>
                <c:pt idx="305">
                  <c:v>0.17799999999999994</c:v>
                </c:pt>
                <c:pt idx="306">
                  <c:v>0.17900000000000027</c:v>
                </c:pt>
                <c:pt idx="307">
                  <c:v>0.18299999999999983</c:v>
                </c:pt>
                <c:pt idx="308">
                  <c:v>0.18900000000000006</c:v>
                </c:pt>
                <c:pt idx="309">
                  <c:v>0.19099999999999984</c:v>
                </c:pt>
                <c:pt idx="310">
                  <c:v>0.18900000000000006</c:v>
                </c:pt>
                <c:pt idx="311">
                  <c:v>0.21400000000000041</c:v>
                </c:pt>
                <c:pt idx="312">
                  <c:v>0.22499999999999964</c:v>
                </c:pt>
                <c:pt idx="313">
                  <c:v>0.22900000000000009</c:v>
                </c:pt>
                <c:pt idx="314">
                  <c:v>0.24500000000000011</c:v>
                </c:pt>
                <c:pt idx="315">
                  <c:v>0.27200000000000024</c:v>
                </c:pt>
                <c:pt idx="316">
                  <c:v>0.27699999999999925</c:v>
                </c:pt>
                <c:pt idx="317">
                  <c:v>0.27600000000000069</c:v>
                </c:pt>
                <c:pt idx="318">
                  <c:v>0.29299999999999926</c:v>
                </c:pt>
                <c:pt idx="319">
                  <c:v>0.2889999999999997</c:v>
                </c:pt>
                <c:pt idx="320">
                  <c:v>0.30200000000000138</c:v>
                </c:pt>
                <c:pt idx="321">
                  <c:v>0.32599999999999874</c:v>
                </c:pt>
                <c:pt idx="322">
                  <c:v>0.35800000000000054</c:v>
                </c:pt>
                <c:pt idx="323">
                  <c:v>0.35699999999999932</c:v>
                </c:pt>
                <c:pt idx="324">
                  <c:v>0.3960000000000008</c:v>
                </c:pt>
                <c:pt idx="325">
                  <c:v>0.41499999999999915</c:v>
                </c:pt>
                <c:pt idx="326">
                  <c:v>0.43700000000000117</c:v>
                </c:pt>
                <c:pt idx="327">
                  <c:v>0.43699999999999939</c:v>
                </c:pt>
                <c:pt idx="328">
                  <c:v>0.4740000000000002</c:v>
                </c:pt>
                <c:pt idx="329">
                  <c:v>0.47900000000000098</c:v>
                </c:pt>
                <c:pt idx="330">
                  <c:v>0.50299999999999834</c:v>
                </c:pt>
                <c:pt idx="331">
                  <c:v>0.5129999999999999</c:v>
                </c:pt>
                <c:pt idx="332">
                  <c:v>0.54600000000000115</c:v>
                </c:pt>
                <c:pt idx="333">
                  <c:v>0.54199999999999982</c:v>
                </c:pt>
                <c:pt idx="334">
                  <c:v>0.57099999999999973</c:v>
                </c:pt>
                <c:pt idx="335">
                  <c:v>0.58200000000000074</c:v>
                </c:pt>
                <c:pt idx="336">
                  <c:v>0.60799999999999876</c:v>
                </c:pt>
                <c:pt idx="337">
                  <c:v>0.61599999999999966</c:v>
                </c:pt>
                <c:pt idx="338">
                  <c:v>0.65800000000000125</c:v>
                </c:pt>
                <c:pt idx="339">
                  <c:v>0.67500000000000071</c:v>
                </c:pt>
                <c:pt idx="340">
                  <c:v>0.68299999999999983</c:v>
                </c:pt>
                <c:pt idx="341">
                  <c:v>0.71099999999999852</c:v>
                </c:pt>
                <c:pt idx="342">
                  <c:v>0.6980000000000004</c:v>
                </c:pt>
                <c:pt idx="343">
                  <c:v>0.69900000000000162</c:v>
                </c:pt>
                <c:pt idx="344">
                  <c:v>0.69599999999999795</c:v>
                </c:pt>
                <c:pt idx="345">
                  <c:v>0.67399999999999949</c:v>
                </c:pt>
                <c:pt idx="346">
                  <c:v>0.67600000000000193</c:v>
                </c:pt>
                <c:pt idx="347">
                  <c:v>0.67299999999999827</c:v>
                </c:pt>
                <c:pt idx="348">
                  <c:v>0.65300000000000225</c:v>
                </c:pt>
                <c:pt idx="349">
                  <c:v>0.64099999999999824</c:v>
                </c:pt>
                <c:pt idx="350">
                  <c:v>0.63800000000000168</c:v>
                </c:pt>
                <c:pt idx="351">
                  <c:v>0.625</c:v>
                </c:pt>
                <c:pt idx="352">
                  <c:v>0.61899999999999977</c:v>
                </c:pt>
                <c:pt idx="353">
                  <c:v>0.67999999999999972</c:v>
                </c:pt>
                <c:pt idx="354">
                  <c:v>0.74299999999999855</c:v>
                </c:pt>
                <c:pt idx="355">
                  <c:v>0.85600000000000165</c:v>
                </c:pt>
                <c:pt idx="356">
                  <c:v>1.0210000000000008</c:v>
                </c:pt>
                <c:pt idx="357">
                  <c:v>1.2049999999999983</c:v>
                </c:pt>
                <c:pt idx="358">
                  <c:v>1.4309999999999974</c:v>
                </c:pt>
                <c:pt idx="359">
                  <c:v>1.6900000000000048</c:v>
                </c:pt>
                <c:pt idx="360">
                  <c:v>1.9489999999999981</c:v>
                </c:pt>
                <c:pt idx="361">
                  <c:v>2.2090000000000032</c:v>
                </c:pt>
                <c:pt idx="362">
                  <c:v>2.4549999999999983</c:v>
                </c:pt>
                <c:pt idx="363">
                  <c:v>2.6479999999999961</c:v>
                </c:pt>
                <c:pt idx="364">
                  <c:v>2.7970000000000041</c:v>
                </c:pt>
                <c:pt idx="365">
                  <c:v>2.8819999999999979</c:v>
                </c:pt>
                <c:pt idx="366">
                  <c:v>2.9129999999999967</c:v>
                </c:pt>
                <c:pt idx="367">
                  <c:v>2.8620000000000019</c:v>
                </c:pt>
                <c:pt idx="368">
                  <c:v>2.7420000000000044</c:v>
                </c:pt>
                <c:pt idx="369">
                  <c:v>2.5489999999999995</c:v>
                </c:pt>
                <c:pt idx="370">
                  <c:v>2.2779999999999987</c:v>
                </c:pt>
                <c:pt idx="371">
                  <c:v>1.9519999999999982</c:v>
                </c:pt>
                <c:pt idx="372">
                  <c:v>1.5760000000000076</c:v>
                </c:pt>
                <c:pt idx="373">
                  <c:v>1.1879999999999882</c:v>
                </c:pt>
                <c:pt idx="374">
                  <c:v>0.77400000000000091</c:v>
                </c:pt>
                <c:pt idx="375">
                  <c:v>0.38500000000000512</c:v>
                </c:pt>
                <c:pt idx="376">
                  <c:v>7.9999999999955662E-3</c:v>
                </c:pt>
                <c:pt idx="377">
                  <c:v>-0.367999999999995</c:v>
                </c:pt>
                <c:pt idx="378">
                  <c:v>-0.65699999999999648</c:v>
                </c:pt>
                <c:pt idx="379">
                  <c:v>-0.94600000000001216</c:v>
                </c:pt>
                <c:pt idx="380">
                  <c:v>-1.2329999999999899</c:v>
                </c:pt>
                <c:pt idx="381">
                  <c:v>-1.382000000000005</c:v>
                </c:pt>
                <c:pt idx="382">
                  <c:v>-1.5509999999999948</c:v>
                </c:pt>
                <c:pt idx="383">
                  <c:v>-1.6890000000000001</c:v>
                </c:pt>
                <c:pt idx="384">
                  <c:v>-1.7420000000000044</c:v>
                </c:pt>
                <c:pt idx="385">
                  <c:v>-1.8059999999999974</c:v>
                </c:pt>
                <c:pt idx="386">
                  <c:v>-1.8200000000000003</c:v>
                </c:pt>
                <c:pt idx="387">
                  <c:v>-1.8290000000000006</c:v>
                </c:pt>
                <c:pt idx="388">
                  <c:v>-1.8059999999999974</c:v>
                </c:pt>
                <c:pt idx="389">
                  <c:v>-1.7920000000000016</c:v>
                </c:pt>
                <c:pt idx="390">
                  <c:v>-1.7580000000000027</c:v>
                </c:pt>
                <c:pt idx="391">
                  <c:v>-1.7040000000000006</c:v>
                </c:pt>
                <c:pt idx="392">
                  <c:v>-1.6640000000000015</c:v>
                </c:pt>
                <c:pt idx="393">
                  <c:v>-1.6099999999999994</c:v>
                </c:pt>
                <c:pt idx="394">
                  <c:v>-1.5679999999999978</c:v>
                </c:pt>
                <c:pt idx="395">
                  <c:v>-1.5120000000000005</c:v>
                </c:pt>
                <c:pt idx="396">
                  <c:v>-1.4600000000000009</c:v>
                </c:pt>
                <c:pt idx="397">
                  <c:v>-1.4159999999999968</c:v>
                </c:pt>
                <c:pt idx="398">
                  <c:v>-1.3440000000000012</c:v>
                </c:pt>
                <c:pt idx="399">
                  <c:v>-1.2899999999999991</c:v>
                </c:pt>
                <c:pt idx="400">
                  <c:v>-1.2330000000000041</c:v>
                </c:pt>
                <c:pt idx="401">
                  <c:v>-1.1749999999999972</c:v>
                </c:pt>
                <c:pt idx="402">
                  <c:v>-1.1320000000000014</c:v>
                </c:pt>
                <c:pt idx="403">
                  <c:v>-1.0699999999999967</c:v>
                </c:pt>
                <c:pt idx="404">
                  <c:v>-1.0310000000000024</c:v>
                </c:pt>
                <c:pt idx="405">
                  <c:v>-0.98000000000000043</c:v>
                </c:pt>
                <c:pt idx="406">
                  <c:v>-0.94200000000000017</c:v>
                </c:pt>
                <c:pt idx="407">
                  <c:v>-0.90899999999999892</c:v>
                </c:pt>
                <c:pt idx="408">
                  <c:v>-0.86299999999999955</c:v>
                </c:pt>
                <c:pt idx="409">
                  <c:v>-0.83200000000000074</c:v>
                </c:pt>
                <c:pt idx="410">
                  <c:v>-0.78899999999999793</c:v>
                </c:pt>
                <c:pt idx="411">
                  <c:v>-0.76300000000000168</c:v>
                </c:pt>
                <c:pt idx="412">
                  <c:v>-0.72800000000000153</c:v>
                </c:pt>
                <c:pt idx="413">
                  <c:v>-0.69299999999999784</c:v>
                </c:pt>
                <c:pt idx="414">
                  <c:v>-0.66700000000000159</c:v>
                </c:pt>
                <c:pt idx="415">
                  <c:v>-0.63100000000000023</c:v>
                </c:pt>
                <c:pt idx="416">
                  <c:v>-0.60299999999999798</c:v>
                </c:pt>
                <c:pt idx="417">
                  <c:v>-0.56700000000000017</c:v>
                </c:pt>
                <c:pt idx="418">
                  <c:v>-0.54500000000000171</c:v>
                </c:pt>
                <c:pt idx="419">
                  <c:v>-0.52899999999999991</c:v>
                </c:pt>
                <c:pt idx="420">
                  <c:v>-0.50999999999999801</c:v>
                </c:pt>
                <c:pt idx="421">
                  <c:v>-0.49099999999999966</c:v>
                </c:pt>
                <c:pt idx="422">
                  <c:v>-0.47100000000000009</c:v>
                </c:pt>
                <c:pt idx="423">
                  <c:v>-0.4529999999999994</c:v>
                </c:pt>
                <c:pt idx="424">
                  <c:v>-0.43500000000000227</c:v>
                </c:pt>
                <c:pt idx="425">
                  <c:v>-0.41199999999999903</c:v>
                </c:pt>
                <c:pt idx="426">
                  <c:v>-0.39700000000000024</c:v>
                </c:pt>
                <c:pt idx="427">
                  <c:v>-0.37700000000000067</c:v>
                </c:pt>
                <c:pt idx="428">
                  <c:v>-0.3669999999999991</c:v>
                </c:pt>
                <c:pt idx="429">
                  <c:v>-0.34699999999999953</c:v>
                </c:pt>
                <c:pt idx="430">
                  <c:v>-0.32800000000000118</c:v>
                </c:pt>
                <c:pt idx="431">
                  <c:v>-0.31099999999999994</c:v>
                </c:pt>
                <c:pt idx="432">
                  <c:v>-0.30100000000000016</c:v>
                </c:pt>
                <c:pt idx="433">
                  <c:v>-0.29199999999999982</c:v>
                </c:pt>
                <c:pt idx="434">
                  <c:v>-0.27899999999999991</c:v>
                </c:pt>
                <c:pt idx="435">
                  <c:v>-0.26999999999999957</c:v>
                </c:pt>
                <c:pt idx="436">
                  <c:v>-0.25999999999999979</c:v>
                </c:pt>
                <c:pt idx="437">
                  <c:v>-0.25300000000000011</c:v>
                </c:pt>
                <c:pt idx="438">
                  <c:v>-0.24600000000000044</c:v>
                </c:pt>
                <c:pt idx="439">
                  <c:v>-0.23899999999999899</c:v>
                </c:pt>
                <c:pt idx="440">
                  <c:v>-0.23100000000000165</c:v>
                </c:pt>
                <c:pt idx="441">
                  <c:v>-0.22299999999999898</c:v>
                </c:pt>
                <c:pt idx="442">
                  <c:v>-0.21700000000000053</c:v>
                </c:pt>
                <c:pt idx="443">
                  <c:v>-0.20800000000000018</c:v>
                </c:pt>
                <c:pt idx="444">
                  <c:v>-0.1980000000000004</c:v>
                </c:pt>
                <c:pt idx="445">
                  <c:v>-0.1899999999999995</c:v>
                </c:pt>
                <c:pt idx="446">
                  <c:v>-0.18399999999999928</c:v>
                </c:pt>
                <c:pt idx="447">
                  <c:v>-0.17399999999999949</c:v>
                </c:pt>
                <c:pt idx="448">
                  <c:v>-0.17300000000000004</c:v>
                </c:pt>
                <c:pt idx="449">
                  <c:v>-0.16500000000000092</c:v>
                </c:pt>
                <c:pt idx="450">
                  <c:v>-0.16099999999999959</c:v>
                </c:pt>
                <c:pt idx="451">
                  <c:v>-0.15600000000000058</c:v>
                </c:pt>
                <c:pt idx="452">
                  <c:v>-0.15000000000000036</c:v>
                </c:pt>
                <c:pt idx="453">
                  <c:v>-0.14700000000000024</c:v>
                </c:pt>
                <c:pt idx="454">
                  <c:v>-0.14299999999999891</c:v>
                </c:pt>
                <c:pt idx="455">
                  <c:v>-0.13700000000000045</c:v>
                </c:pt>
                <c:pt idx="456">
                  <c:v>-0.13100000000000023</c:v>
                </c:pt>
                <c:pt idx="457">
                  <c:v>-0.12399999999999878</c:v>
                </c:pt>
                <c:pt idx="458">
                  <c:v>-0.12100000000000044</c:v>
                </c:pt>
                <c:pt idx="459">
                  <c:v>-0.10899999999999999</c:v>
                </c:pt>
                <c:pt idx="460">
                  <c:v>-0.10400000000000009</c:v>
                </c:pt>
                <c:pt idx="461">
                  <c:v>-0.10200000000000031</c:v>
                </c:pt>
                <c:pt idx="462">
                  <c:v>-9.6999999999999531E-2</c:v>
                </c:pt>
                <c:pt idx="463">
                  <c:v>-9.8000000000000753E-2</c:v>
                </c:pt>
                <c:pt idx="464">
                  <c:v>-0.10699999999999932</c:v>
                </c:pt>
                <c:pt idx="465">
                  <c:v>-9.9000000000000199E-2</c:v>
                </c:pt>
                <c:pt idx="466">
                  <c:v>-9.2999999999999972E-2</c:v>
                </c:pt>
                <c:pt idx="467">
                  <c:v>-9.1000000000000192E-2</c:v>
                </c:pt>
                <c:pt idx="468">
                  <c:v>-8.8000000000000078E-2</c:v>
                </c:pt>
                <c:pt idx="469">
                  <c:v>-7.3999999999999844E-2</c:v>
                </c:pt>
                <c:pt idx="470">
                  <c:v>-7.5999999999999623E-2</c:v>
                </c:pt>
                <c:pt idx="471">
                  <c:v>-7.5000000000000178E-2</c:v>
                </c:pt>
                <c:pt idx="472">
                  <c:v>-5.7999999999999829E-2</c:v>
                </c:pt>
                <c:pt idx="473">
                  <c:v>-6.2000000000000277E-2</c:v>
                </c:pt>
                <c:pt idx="474">
                  <c:v>-7.8999999999999737E-2</c:v>
                </c:pt>
                <c:pt idx="475">
                  <c:v>-7.4000000000000732E-2</c:v>
                </c:pt>
                <c:pt idx="476">
                  <c:v>-7.5999999999999623E-2</c:v>
                </c:pt>
                <c:pt idx="477">
                  <c:v>-8.1999999999999851E-2</c:v>
                </c:pt>
                <c:pt idx="478">
                  <c:v>-7.2000000000000064E-2</c:v>
                </c:pt>
                <c:pt idx="479">
                  <c:v>-6.899999999999995E-2</c:v>
                </c:pt>
                <c:pt idx="480">
                  <c:v>-6.0999999999999943E-2</c:v>
                </c:pt>
                <c:pt idx="481">
                  <c:v>-5.5000000000000604E-2</c:v>
                </c:pt>
                <c:pt idx="482">
                  <c:v>-6.0999999999999943E-2</c:v>
                </c:pt>
                <c:pt idx="483">
                  <c:v>-5.2999999999999936E-2</c:v>
                </c:pt>
                <c:pt idx="484">
                  <c:v>-4.3999999999999595E-2</c:v>
                </c:pt>
                <c:pt idx="485">
                  <c:v>-5.200000000000049E-2</c:v>
                </c:pt>
                <c:pt idx="486">
                  <c:v>-5.7999999999999829E-2</c:v>
                </c:pt>
                <c:pt idx="487">
                  <c:v>-5.7999999999999829E-2</c:v>
                </c:pt>
                <c:pt idx="488">
                  <c:v>-6.2999999999999723E-2</c:v>
                </c:pt>
                <c:pt idx="489">
                  <c:v>-5.9000000000000163E-2</c:v>
                </c:pt>
                <c:pt idx="490">
                  <c:v>-6.0999999999999943E-2</c:v>
                </c:pt>
                <c:pt idx="491">
                  <c:v>-6.0999999999999943E-2</c:v>
                </c:pt>
                <c:pt idx="492">
                  <c:v>-4.9999999999999822E-2</c:v>
                </c:pt>
                <c:pt idx="493">
                  <c:v>-4.7000000000000597E-2</c:v>
                </c:pt>
                <c:pt idx="494">
                  <c:v>-4.3999999999999595E-2</c:v>
                </c:pt>
                <c:pt idx="495">
                  <c:v>-3.8000000000000256E-2</c:v>
                </c:pt>
                <c:pt idx="496">
                  <c:v>-3.0999999999999694E-2</c:v>
                </c:pt>
                <c:pt idx="497">
                  <c:v>-3.4000000000000696E-2</c:v>
                </c:pt>
                <c:pt idx="498">
                  <c:v>-3.6999999999999922E-2</c:v>
                </c:pt>
                <c:pt idx="499">
                  <c:v>-3.4999999999999254E-2</c:v>
                </c:pt>
                <c:pt idx="500">
                  <c:v>-3.700000000000081E-2</c:v>
                </c:pt>
                <c:pt idx="501">
                  <c:v>-4.5999999999999375E-2</c:v>
                </c:pt>
                <c:pt idx="502">
                  <c:v>-4.4000000000000483E-2</c:v>
                </c:pt>
                <c:pt idx="503">
                  <c:v>-4.9999999999999822E-2</c:v>
                </c:pt>
                <c:pt idx="504">
                  <c:v>-5.400000000000027E-2</c:v>
                </c:pt>
                <c:pt idx="505">
                  <c:v>-3.8999999999999702E-2</c:v>
                </c:pt>
                <c:pt idx="506">
                  <c:v>-4.9000000000000377E-2</c:v>
                </c:pt>
                <c:pt idx="507">
                  <c:v>-5.7999999999999829E-2</c:v>
                </c:pt>
                <c:pt idx="508">
                  <c:v>-4.8999999999999488E-2</c:v>
                </c:pt>
                <c:pt idx="509">
                  <c:v>-4.9999999999999822E-2</c:v>
                </c:pt>
                <c:pt idx="510">
                  <c:v>-5.200000000000049E-2</c:v>
                </c:pt>
                <c:pt idx="511">
                  <c:v>-4.8000000000000043E-2</c:v>
                </c:pt>
                <c:pt idx="512">
                  <c:v>-5.4999999999999716E-2</c:v>
                </c:pt>
                <c:pt idx="513">
                  <c:v>-6.8000000000000504E-2</c:v>
                </c:pt>
                <c:pt idx="514">
                  <c:v>-6.9999999999999396E-2</c:v>
                </c:pt>
                <c:pt idx="515">
                  <c:v>-7.2000000000000064E-2</c:v>
                </c:pt>
                <c:pt idx="516">
                  <c:v>-8.0000000000000071E-2</c:v>
                </c:pt>
                <c:pt idx="517">
                  <c:v>-7.3000000000000398E-2</c:v>
                </c:pt>
                <c:pt idx="518">
                  <c:v>-6.9999999999999396E-2</c:v>
                </c:pt>
                <c:pt idx="519">
                  <c:v>-6.899999999999995E-2</c:v>
                </c:pt>
                <c:pt idx="520">
                  <c:v>-6.9000000000000838E-2</c:v>
                </c:pt>
                <c:pt idx="521">
                  <c:v>-6.6999999999999282E-2</c:v>
                </c:pt>
                <c:pt idx="522">
                  <c:v>-6.5000000000000391E-2</c:v>
                </c:pt>
                <c:pt idx="523">
                  <c:v>-6.5999999999999837E-2</c:v>
                </c:pt>
                <c:pt idx="524">
                  <c:v>-6.800000000000006E-2</c:v>
                </c:pt>
                <c:pt idx="525">
                  <c:v>-7.3999999999999844E-2</c:v>
                </c:pt>
                <c:pt idx="526">
                  <c:v>-7.1000000000000174E-2</c:v>
                </c:pt>
                <c:pt idx="527">
                  <c:v>-7.7999999999999847E-2</c:v>
                </c:pt>
                <c:pt idx="528">
                  <c:v>-8.0000000000000071E-2</c:v>
                </c:pt>
                <c:pt idx="529">
                  <c:v>-8.4999999999999964E-2</c:v>
                </c:pt>
                <c:pt idx="530">
                  <c:v>-9.0000000000000302E-2</c:v>
                </c:pt>
                <c:pt idx="531">
                  <c:v>-8.6999999999999744E-2</c:v>
                </c:pt>
                <c:pt idx="532">
                  <c:v>-8.7000000000000188E-2</c:v>
                </c:pt>
                <c:pt idx="533">
                  <c:v>-8.0000000000000071E-2</c:v>
                </c:pt>
                <c:pt idx="534">
                  <c:v>-6.3999999999999613E-2</c:v>
                </c:pt>
                <c:pt idx="535">
                  <c:v>-6.4000000000000057E-2</c:v>
                </c:pt>
                <c:pt idx="536">
                  <c:v>-6.0999999999999943E-2</c:v>
                </c:pt>
                <c:pt idx="537">
                  <c:v>-6.7000000000000171E-2</c:v>
                </c:pt>
                <c:pt idx="538">
                  <c:v>-7.2000000000000064E-2</c:v>
                </c:pt>
                <c:pt idx="539">
                  <c:v>-7.2000000000000064E-2</c:v>
                </c:pt>
                <c:pt idx="540">
                  <c:v>-7.2999999999999954E-2</c:v>
                </c:pt>
                <c:pt idx="541">
                  <c:v>-6.4000000000000057E-2</c:v>
                </c:pt>
                <c:pt idx="542">
                  <c:v>-5.600000000000005E-2</c:v>
                </c:pt>
                <c:pt idx="543">
                  <c:v>-5.3999999999999826E-2</c:v>
                </c:pt>
                <c:pt idx="544">
                  <c:v>-6.0999999999999943E-2</c:v>
                </c:pt>
                <c:pt idx="545">
                  <c:v>-6.0999999999999943E-2</c:v>
                </c:pt>
                <c:pt idx="546">
                  <c:v>-6.2000000000000277E-2</c:v>
                </c:pt>
                <c:pt idx="547">
                  <c:v>-6.0000000000000053E-2</c:v>
                </c:pt>
                <c:pt idx="548">
                  <c:v>-6.3999999999999613E-2</c:v>
                </c:pt>
                <c:pt idx="549">
                  <c:v>-6.6000000000000281E-2</c:v>
                </c:pt>
                <c:pt idx="550">
                  <c:v>-6.1999999999999833E-2</c:v>
                </c:pt>
                <c:pt idx="551">
                  <c:v>-6.0999999999999943E-2</c:v>
                </c:pt>
                <c:pt idx="552">
                  <c:v>-5.7000000000000162E-2</c:v>
                </c:pt>
                <c:pt idx="553">
                  <c:v>-5.2000000000000046E-2</c:v>
                </c:pt>
                <c:pt idx="554">
                  <c:v>-4.5999999999999819E-2</c:v>
                </c:pt>
                <c:pt idx="555">
                  <c:v>-4.5000000000000151E-2</c:v>
                </c:pt>
                <c:pt idx="556">
                  <c:v>-4.0000000000000036E-2</c:v>
                </c:pt>
                <c:pt idx="557">
                  <c:v>-2.9999999999999805E-2</c:v>
                </c:pt>
                <c:pt idx="558">
                  <c:v>-2.100000000000013E-2</c:v>
                </c:pt>
                <c:pt idx="559">
                  <c:v>-1.8999999999999906E-2</c:v>
                </c:pt>
                <c:pt idx="560">
                  <c:v>-1.3000000000000123E-2</c:v>
                </c:pt>
                <c:pt idx="561">
                  <c:v>-1.4000000000000012E-2</c:v>
                </c:pt>
                <c:pt idx="562">
                  <c:v>-1.8000000000000016E-2</c:v>
                </c:pt>
                <c:pt idx="563">
                  <c:v>-2.4999999999999911E-2</c:v>
                </c:pt>
                <c:pt idx="564">
                  <c:v>-2.8999999999999915E-2</c:v>
                </c:pt>
                <c:pt idx="565">
                  <c:v>-3.0000000000000027E-2</c:v>
                </c:pt>
                <c:pt idx="566">
                  <c:v>-3.300000000000014E-2</c:v>
                </c:pt>
                <c:pt idx="567">
                  <c:v>-3.1999999999999806E-2</c:v>
                </c:pt>
                <c:pt idx="568">
                  <c:v>-2.8000000000000025E-2</c:v>
                </c:pt>
                <c:pt idx="569">
                  <c:v>-2.3000000000000131E-2</c:v>
                </c:pt>
                <c:pt idx="570">
                  <c:v>-3.499999999999992E-2</c:v>
                </c:pt>
                <c:pt idx="571">
                  <c:v>-4.2000000000000037E-2</c:v>
                </c:pt>
                <c:pt idx="572">
                  <c:v>-2.8000000000000025E-2</c:v>
                </c:pt>
                <c:pt idx="573">
                  <c:v>-2.4000000000000021E-2</c:v>
                </c:pt>
                <c:pt idx="574">
                  <c:v>-2.4000000000000021E-2</c:v>
                </c:pt>
                <c:pt idx="575">
                  <c:v>-1.6999999999999904E-2</c:v>
                </c:pt>
                <c:pt idx="576">
                  <c:v>-9.000000000000119E-3</c:v>
                </c:pt>
                <c:pt idx="577">
                  <c:v>-1.0999999999999899E-2</c:v>
                </c:pt>
                <c:pt idx="578">
                  <c:v>-1.8999999999999906E-2</c:v>
                </c:pt>
                <c:pt idx="579">
                  <c:v>-1.6000000000000014E-2</c:v>
                </c:pt>
                <c:pt idx="580">
                  <c:v>-4.0000000000000036E-3</c:v>
                </c:pt>
                <c:pt idx="581">
                  <c:v>-3.0000000000001137E-3</c:v>
                </c:pt>
                <c:pt idx="582">
                  <c:v>2.0000000000000018E-3</c:v>
                </c:pt>
                <c:pt idx="583">
                  <c:v>1.0000000000001119E-3</c:v>
                </c:pt>
                <c:pt idx="584">
                  <c:v>-4.0000000000000036E-3</c:v>
                </c:pt>
                <c:pt idx="585">
                  <c:v>-1.1000000000000121E-2</c:v>
                </c:pt>
                <c:pt idx="586">
                  <c:v>-1.8000000000000016E-2</c:v>
                </c:pt>
                <c:pt idx="587">
                  <c:v>-1.8999999999999906E-2</c:v>
                </c:pt>
                <c:pt idx="588">
                  <c:v>-2.3000000000000131E-2</c:v>
                </c:pt>
                <c:pt idx="589">
                  <c:v>-2.8999999999999915E-2</c:v>
                </c:pt>
                <c:pt idx="590">
                  <c:v>-2.8999999999999915E-2</c:v>
                </c:pt>
                <c:pt idx="591">
                  <c:v>-1.2000000000000011E-2</c:v>
                </c:pt>
                <c:pt idx="592">
                  <c:v>-1.1000000000000121E-2</c:v>
                </c:pt>
                <c:pt idx="593">
                  <c:v>-4.0000000000000036E-3</c:v>
                </c:pt>
                <c:pt idx="594">
                  <c:v>1.0000000000001119E-3</c:v>
                </c:pt>
                <c:pt idx="595">
                  <c:v>-3.0000000000001137E-3</c:v>
                </c:pt>
                <c:pt idx="596">
                  <c:v>-4.9999999999998934E-3</c:v>
                </c:pt>
                <c:pt idx="597">
                  <c:v>2.9999999999998916E-3</c:v>
                </c:pt>
                <c:pt idx="598">
                  <c:v>3.0000000000001137E-3</c:v>
                </c:pt>
                <c:pt idx="599">
                  <c:v>-1.0000000000001119E-3</c:v>
                </c:pt>
                <c:pt idx="600">
                  <c:v>-2.9999999999998916E-3</c:v>
                </c:pt>
                <c:pt idx="601">
                  <c:v>2.0000000000000018E-3</c:v>
                </c:pt>
                <c:pt idx="602">
                  <c:v>9.9999999999988987E-4</c:v>
                </c:pt>
                <c:pt idx="603">
                  <c:v>-2.0000000000000018E-3</c:v>
                </c:pt>
                <c:pt idx="604">
                  <c:v>-9.9999999999988987E-4</c:v>
                </c:pt>
                <c:pt idx="605">
                  <c:v>4.9999999999998934E-3</c:v>
                </c:pt>
                <c:pt idx="606">
                  <c:v>1.0000000000001119E-3</c:v>
                </c:pt>
                <c:pt idx="607">
                  <c:v>9.9999999999988987E-4</c:v>
                </c:pt>
                <c:pt idx="608">
                  <c:v>8.0000000000000071E-3</c:v>
                </c:pt>
                <c:pt idx="609">
                  <c:v>8.0000000000000071E-3</c:v>
                </c:pt>
                <c:pt idx="610">
                  <c:v>8.0000000000000071E-3</c:v>
                </c:pt>
                <c:pt idx="611">
                  <c:v>4.0000000000000036E-3</c:v>
                </c:pt>
                <c:pt idx="612">
                  <c:v>8.0000000000000071E-3</c:v>
                </c:pt>
                <c:pt idx="613">
                  <c:v>8.0000000000000071E-3</c:v>
                </c:pt>
                <c:pt idx="614">
                  <c:v>9.000000000000119E-3</c:v>
                </c:pt>
                <c:pt idx="615">
                  <c:v>1.0999999999999899E-2</c:v>
                </c:pt>
                <c:pt idx="616">
                  <c:v>2.0000000000000018E-3</c:v>
                </c:pt>
                <c:pt idx="617">
                  <c:v>2.9999999999998916E-3</c:v>
                </c:pt>
                <c:pt idx="618">
                  <c:v>1.0000000000001119E-3</c:v>
                </c:pt>
                <c:pt idx="619">
                  <c:v>2.9999999999998916E-3</c:v>
                </c:pt>
                <c:pt idx="620">
                  <c:v>4.0000000000000036E-3</c:v>
                </c:pt>
                <c:pt idx="621">
                  <c:v>5.0000000000001155E-3</c:v>
                </c:pt>
                <c:pt idx="622">
                  <c:v>8.0000000000000071E-3</c:v>
                </c:pt>
                <c:pt idx="623">
                  <c:v>8.0000000000000071E-3</c:v>
                </c:pt>
                <c:pt idx="624">
                  <c:v>8.999999999999897E-3</c:v>
                </c:pt>
                <c:pt idx="625">
                  <c:v>8.0000000000000071E-3</c:v>
                </c:pt>
                <c:pt idx="626">
                  <c:v>6.0000000000000053E-3</c:v>
                </c:pt>
                <c:pt idx="627">
                  <c:v>6.0000000000000053E-3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9.9999999999988987E-4</c:v>
                </c:pt>
                <c:pt idx="631">
                  <c:v>0</c:v>
                </c:pt>
                <c:pt idx="632">
                  <c:v>-2.0000000000000018E-3</c:v>
                </c:pt>
                <c:pt idx="633">
                  <c:v>-2.9999999999998916E-3</c:v>
                </c:pt>
                <c:pt idx="634">
                  <c:v>9.9999999999988987E-4</c:v>
                </c:pt>
                <c:pt idx="635">
                  <c:v>5.0000000000001155E-3</c:v>
                </c:pt>
                <c:pt idx="636">
                  <c:v>2.0000000000000018E-3</c:v>
                </c:pt>
                <c:pt idx="637">
                  <c:v>2.9999999999998916E-3</c:v>
                </c:pt>
                <c:pt idx="638">
                  <c:v>0</c:v>
                </c:pt>
                <c:pt idx="639">
                  <c:v>0</c:v>
                </c:pt>
                <c:pt idx="640">
                  <c:v>-2.9999999999998916E-3</c:v>
                </c:pt>
                <c:pt idx="641">
                  <c:v>-1.0000000000001119E-3</c:v>
                </c:pt>
                <c:pt idx="642">
                  <c:v>0</c:v>
                </c:pt>
                <c:pt idx="643">
                  <c:v>2.0000000000000018E-3</c:v>
                </c:pt>
                <c:pt idx="644">
                  <c:v>-4.0000000000000036E-3</c:v>
                </c:pt>
                <c:pt idx="645">
                  <c:v>-4.0000000000000036E-3</c:v>
                </c:pt>
                <c:pt idx="646">
                  <c:v>-9.9999999999988987E-4</c:v>
                </c:pt>
                <c:pt idx="647">
                  <c:v>-4.0000000000000036E-3</c:v>
                </c:pt>
                <c:pt idx="648">
                  <c:v>-5.0000000000001155E-3</c:v>
                </c:pt>
                <c:pt idx="649">
                  <c:v>-6.0000000000000053E-3</c:v>
                </c:pt>
                <c:pt idx="650">
                  <c:v>-4.9999999999998934E-3</c:v>
                </c:pt>
                <c:pt idx="651">
                  <c:v>-8.0000000000000071E-3</c:v>
                </c:pt>
                <c:pt idx="652">
                  <c:v>-1.0000000000000009E-2</c:v>
                </c:pt>
                <c:pt idx="653">
                  <c:v>-1.1000000000000121E-2</c:v>
                </c:pt>
                <c:pt idx="654">
                  <c:v>-8.0000000000000071E-3</c:v>
                </c:pt>
                <c:pt idx="655">
                  <c:v>-6.9999999999998952E-3</c:v>
                </c:pt>
                <c:pt idx="656">
                  <c:v>-8.0000000000000071E-3</c:v>
                </c:pt>
                <c:pt idx="657">
                  <c:v>-2.0000000000000018E-3</c:v>
                </c:pt>
                <c:pt idx="658">
                  <c:v>0</c:v>
                </c:pt>
                <c:pt idx="659">
                  <c:v>-2.9999999999998916E-3</c:v>
                </c:pt>
                <c:pt idx="660">
                  <c:v>2.9999999999998916E-3</c:v>
                </c:pt>
                <c:pt idx="661">
                  <c:v>0</c:v>
                </c:pt>
                <c:pt idx="662">
                  <c:v>-2.9999999999998916E-3</c:v>
                </c:pt>
                <c:pt idx="663">
                  <c:v>2.9999999999998916E-3</c:v>
                </c:pt>
                <c:pt idx="664">
                  <c:v>-6.0000000000000053E-3</c:v>
                </c:pt>
                <c:pt idx="665">
                  <c:v>-1.4000000000000012E-2</c:v>
                </c:pt>
                <c:pt idx="666">
                  <c:v>-8.0000000000000071E-3</c:v>
                </c:pt>
                <c:pt idx="667">
                  <c:v>-1.6000000000000014E-2</c:v>
                </c:pt>
                <c:pt idx="668">
                  <c:v>-1.4999999999999902E-2</c:v>
                </c:pt>
                <c:pt idx="669">
                  <c:v>-3.0000000000001137E-3</c:v>
                </c:pt>
                <c:pt idx="670">
                  <c:v>-8.0000000000000071E-3</c:v>
                </c:pt>
                <c:pt idx="671">
                  <c:v>-6.0000000000000053E-3</c:v>
                </c:pt>
                <c:pt idx="672">
                  <c:v>-2.9999999999998916E-3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-5.0000000000001155E-3</c:v>
                </c:pt>
                <c:pt idx="676">
                  <c:v>-4.9999999999998934E-3</c:v>
                </c:pt>
                <c:pt idx="677">
                  <c:v>0</c:v>
                </c:pt>
                <c:pt idx="678">
                  <c:v>0</c:v>
                </c:pt>
                <c:pt idx="679">
                  <c:v>2.9999999999998916E-3</c:v>
                </c:pt>
                <c:pt idx="680">
                  <c:v>4.0000000000000036E-3</c:v>
                </c:pt>
                <c:pt idx="681">
                  <c:v>-2.9999999999998916E-3</c:v>
                </c:pt>
                <c:pt idx="682">
                  <c:v>-9.000000000000119E-3</c:v>
                </c:pt>
                <c:pt idx="683">
                  <c:v>-1.3999999999999901E-2</c:v>
                </c:pt>
                <c:pt idx="684">
                  <c:v>-1.5000000000000013E-2</c:v>
                </c:pt>
                <c:pt idx="685">
                  <c:v>-9.000000000000008E-3</c:v>
                </c:pt>
                <c:pt idx="686">
                  <c:v>-8.0000000000000071E-3</c:v>
                </c:pt>
                <c:pt idx="687">
                  <c:v>-1.0000000000000009E-3</c:v>
                </c:pt>
                <c:pt idx="688">
                  <c:v>2.0000000000000018E-3</c:v>
                </c:pt>
                <c:pt idx="689">
                  <c:v>3.0000000000000027E-3</c:v>
                </c:pt>
                <c:pt idx="690">
                  <c:v>6.0000000000000053E-3</c:v>
                </c:pt>
                <c:pt idx="691">
                  <c:v>8.0000000000000071E-3</c:v>
                </c:pt>
                <c:pt idx="692">
                  <c:v>4.0000000000000036E-3</c:v>
                </c:pt>
                <c:pt idx="693">
                  <c:v>-5.0000000000000044E-3</c:v>
                </c:pt>
                <c:pt idx="694">
                  <c:v>3.0000000000000027E-3</c:v>
                </c:pt>
                <c:pt idx="695">
                  <c:v>0</c:v>
                </c:pt>
                <c:pt idx="696">
                  <c:v>1.0000000000000009E-3</c:v>
                </c:pt>
                <c:pt idx="697">
                  <c:v>-7.0000000000000062E-3</c:v>
                </c:pt>
                <c:pt idx="698">
                  <c:v>-1.6000000000000014E-2</c:v>
                </c:pt>
                <c:pt idx="699">
                  <c:v>4.0000000000000036E-3</c:v>
                </c:pt>
                <c:pt idx="700">
                  <c:v>-1.0000000000000009E-3</c:v>
                </c:pt>
                <c:pt idx="701">
                  <c:v>1.0000000000000009E-3</c:v>
                </c:pt>
                <c:pt idx="702">
                  <c:v>2.7000000000000024E-2</c:v>
                </c:pt>
                <c:pt idx="703">
                  <c:v>1.6000000000000014E-2</c:v>
                </c:pt>
                <c:pt idx="704">
                  <c:v>8.0000000000000071E-3</c:v>
                </c:pt>
                <c:pt idx="705">
                  <c:v>-6.0000000000000053E-3</c:v>
                </c:pt>
                <c:pt idx="706">
                  <c:v>-1.6000000000000014E-2</c:v>
                </c:pt>
                <c:pt idx="707">
                  <c:v>-4.0000000000000036E-3</c:v>
                </c:pt>
                <c:pt idx="708">
                  <c:v>-4.0000000000000036E-3</c:v>
                </c:pt>
                <c:pt idx="709">
                  <c:v>-1.2000000000000011E-2</c:v>
                </c:pt>
                <c:pt idx="710">
                  <c:v>-1.100000000000001E-2</c:v>
                </c:pt>
                <c:pt idx="711">
                  <c:v>-1.6000000000000014E-2</c:v>
                </c:pt>
                <c:pt idx="712">
                  <c:v>-6.0000000000000053E-3</c:v>
                </c:pt>
                <c:pt idx="713">
                  <c:v>1.0000000000000009E-2</c:v>
                </c:pt>
                <c:pt idx="714">
                  <c:v>1.2000000000000011E-2</c:v>
                </c:pt>
                <c:pt idx="715">
                  <c:v>2.0000000000000018E-3</c:v>
                </c:pt>
                <c:pt idx="716">
                  <c:v>-1.0000000000000009E-2</c:v>
                </c:pt>
                <c:pt idx="717">
                  <c:v>-1.9999999999999907E-2</c:v>
                </c:pt>
                <c:pt idx="718">
                  <c:v>-2.200000000000002E-2</c:v>
                </c:pt>
                <c:pt idx="719">
                  <c:v>-0.91300000000000003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67F-4C0B-A2FB-1BA134138323}"/>
            </c:ext>
          </c:extLst>
        </c:ser>
        <c:ser>
          <c:idx val="3"/>
          <c:order val="3"/>
          <c:tx>
            <c:v>3000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'!$AC$3:$AC$722</c:f>
              <c:numCache>
                <c:formatCode>General</c:formatCode>
                <c:ptCount val="720"/>
                <c:pt idx="0">
                  <c:v>0</c:v>
                </c:pt>
                <c:pt idx="1">
                  <c:v>2.0000000000000018E-3</c:v>
                </c:pt>
                <c:pt idx="2">
                  <c:v>5.0000000000000044E-3</c:v>
                </c:pt>
                <c:pt idx="3">
                  <c:v>2.0000000000000018E-3</c:v>
                </c:pt>
                <c:pt idx="4">
                  <c:v>3.0000000000000027E-3</c:v>
                </c:pt>
                <c:pt idx="5">
                  <c:v>3.0000000000000027E-3</c:v>
                </c:pt>
                <c:pt idx="6">
                  <c:v>-6.0000000000000053E-3</c:v>
                </c:pt>
                <c:pt idx="7">
                  <c:v>-2.0000000000000018E-3</c:v>
                </c:pt>
                <c:pt idx="8">
                  <c:v>-1.0000000000000009E-3</c:v>
                </c:pt>
                <c:pt idx="9">
                  <c:v>-4.0000000000000036E-3</c:v>
                </c:pt>
                <c:pt idx="10">
                  <c:v>0</c:v>
                </c:pt>
                <c:pt idx="11">
                  <c:v>4.0000000000000036E-3</c:v>
                </c:pt>
                <c:pt idx="12">
                  <c:v>4.0000000000000036E-3</c:v>
                </c:pt>
                <c:pt idx="13">
                  <c:v>4.0000000000000036E-3</c:v>
                </c:pt>
                <c:pt idx="14">
                  <c:v>4.0000000000000036E-3</c:v>
                </c:pt>
                <c:pt idx="15">
                  <c:v>0</c:v>
                </c:pt>
                <c:pt idx="16">
                  <c:v>2.0000000000000018E-3</c:v>
                </c:pt>
                <c:pt idx="17">
                  <c:v>5.0000000000000044E-3</c:v>
                </c:pt>
                <c:pt idx="18">
                  <c:v>-1.0000000000000009E-3</c:v>
                </c:pt>
                <c:pt idx="19">
                  <c:v>2.0000000000000018E-3</c:v>
                </c:pt>
                <c:pt idx="20">
                  <c:v>-2.0000000000000018E-3</c:v>
                </c:pt>
                <c:pt idx="21">
                  <c:v>-3.0000000000000027E-3</c:v>
                </c:pt>
                <c:pt idx="22">
                  <c:v>3.0000000000000027E-3</c:v>
                </c:pt>
                <c:pt idx="23">
                  <c:v>-1.0000000000000009E-3</c:v>
                </c:pt>
                <c:pt idx="24">
                  <c:v>-4.0000000000000036E-3</c:v>
                </c:pt>
                <c:pt idx="25">
                  <c:v>1.0000000000000009E-3</c:v>
                </c:pt>
                <c:pt idx="26">
                  <c:v>-2.0000000000000018E-3</c:v>
                </c:pt>
                <c:pt idx="27">
                  <c:v>6.0000000000000053E-3</c:v>
                </c:pt>
                <c:pt idx="28">
                  <c:v>7.0000000000000062E-3</c:v>
                </c:pt>
                <c:pt idx="29">
                  <c:v>-1.0000000000000009E-3</c:v>
                </c:pt>
                <c:pt idx="30">
                  <c:v>-1.0000000000000009E-3</c:v>
                </c:pt>
                <c:pt idx="31">
                  <c:v>-2.0000000000000018E-3</c:v>
                </c:pt>
                <c:pt idx="32">
                  <c:v>-8.0000000000000071E-3</c:v>
                </c:pt>
                <c:pt idx="33">
                  <c:v>-6.0000000000000053E-3</c:v>
                </c:pt>
                <c:pt idx="34">
                  <c:v>4.0000000000000036E-3</c:v>
                </c:pt>
                <c:pt idx="35">
                  <c:v>1.5000000000000013E-2</c:v>
                </c:pt>
                <c:pt idx="36">
                  <c:v>-1.3000000000000012E-2</c:v>
                </c:pt>
                <c:pt idx="37">
                  <c:v>6.0000000000000053E-3</c:v>
                </c:pt>
                <c:pt idx="38">
                  <c:v>-6.0000000000000053E-3</c:v>
                </c:pt>
                <c:pt idx="39">
                  <c:v>-7.0000000000000062E-3</c:v>
                </c:pt>
                <c:pt idx="40">
                  <c:v>4.0000000000000036E-3</c:v>
                </c:pt>
                <c:pt idx="41">
                  <c:v>-2.0000000000000018E-3</c:v>
                </c:pt>
                <c:pt idx="42">
                  <c:v>0</c:v>
                </c:pt>
                <c:pt idx="43">
                  <c:v>3.0000000000000027E-3</c:v>
                </c:pt>
                <c:pt idx="44">
                  <c:v>-2.0000000000000018E-3</c:v>
                </c:pt>
                <c:pt idx="45">
                  <c:v>1.0000000000000009E-2</c:v>
                </c:pt>
                <c:pt idx="46">
                  <c:v>-5.0000000000000044E-3</c:v>
                </c:pt>
                <c:pt idx="47">
                  <c:v>1.2000000000000011E-2</c:v>
                </c:pt>
                <c:pt idx="48">
                  <c:v>-5.0000000000000044E-3</c:v>
                </c:pt>
                <c:pt idx="49">
                  <c:v>-3.7000000000000033E-2</c:v>
                </c:pt>
                <c:pt idx="50">
                  <c:v>1.0000000000000009E-2</c:v>
                </c:pt>
                <c:pt idx="51">
                  <c:v>-2.0000000000000018E-3</c:v>
                </c:pt>
                <c:pt idx="52">
                  <c:v>7.0000000000000062E-3</c:v>
                </c:pt>
                <c:pt idx="53">
                  <c:v>8.0000000000000071E-3</c:v>
                </c:pt>
                <c:pt idx="54">
                  <c:v>9.000000000000008E-3</c:v>
                </c:pt>
                <c:pt idx="55">
                  <c:v>-2.0000000000000018E-3</c:v>
                </c:pt>
                <c:pt idx="56">
                  <c:v>6.0000000000000053E-3</c:v>
                </c:pt>
                <c:pt idx="57">
                  <c:v>7.0000000000000062E-3</c:v>
                </c:pt>
                <c:pt idx="58">
                  <c:v>1.0000000000000009E-3</c:v>
                </c:pt>
                <c:pt idx="59">
                  <c:v>1.2000000000000011E-2</c:v>
                </c:pt>
                <c:pt idx="60">
                  <c:v>-7.0000000000000062E-3</c:v>
                </c:pt>
                <c:pt idx="61">
                  <c:v>-3.0000000000000027E-3</c:v>
                </c:pt>
                <c:pt idx="62">
                  <c:v>1.7000000000000015E-2</c:v>
                </c:pt>
                <c:pt idx="63">
                  <c:v>1.2000000000000011E-2</c:v>
                </c:pt>
                <c:pt idx="64">
                  <c:v>9.000000000000008E-3</c:v>
                </c:pt>
                <c:pt idx="65">
                  <c:v>7.0000000000000062E-3</c:v>
                </c:pt>
                <c:pt idx="66">
                  <c:v>-2.0000000000000018E-3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-3.0000000000000027E-3</c:v>
                </c:pt>
                <c:pt idx="70">
                  <c:v>9.000000000000008E-3</c:v>
                </c:pt>
                <c:pt idx="71">
                  <c:v>8.999999999999897E-3</c:v>
                </c:pt>
                <c:pt idx="72">
                  <c:v>1.0000000000000009E-2</c:v>
                </c:pt>
                <c:pt idx="73">
                  <c:v>2.0000000000000018E-3</c:v>
                </c:pt>
                <c:pt idx="74">
                  <c:v>1.0000000000000009E-3</c:v>
                </c:pt>
                <c:pt idx="75">
                  <c:v>2.0000000000000018E-3</c:v>
                </c:pt>
                <c:pt idx="76">
                  <c:v>1.0000000000000009E-3</c:v>
                </c:pt>
                <c:pt idx="77">
                  <c:v>0</c:v>
                </c:pt>
                <c:pt idx="78">
                  <c:v>-1.0000000000000009E-3</c:v>
                </c:pt>
                <c:pt idx="79">
                  <c:v>-2.0000000000000018E-3</c:v>
                </c:pt>
                <c:pt idx="80">
                  <c:v>-4.0000000000000036E-3</c:v>
                </c:pt>
                <c:pt idx="81">
                  <c:v>-7.0000000000000062E-3</c:v>
                </c:pt>
                <c:pt idx="82">
                  <c:v>-9.9999999999998979E-3</c:v>
                </c:pt>
                <c:pt idx="83">
                  <c:v>-6.0000000000000053E-3</c:v>
                </c:pt>
                <c:pt idx="84">
                  <c:v>-1.0000000000000009E-3</c:v>
                </c:pt>
                <c:pt idx="85">
                  <c:v>0</c:v>
                </c:pt>
                <c:pt idx="86">
                  <c:v>2.0000000000000018E-3</c:v>
                </c:pt>
                <c:pt idx="87">
                  <c:v>1.0000000000000009E-3</c:v>
                </c:pt>
                <c:pt idx="88">
                  <c:v>-3.0000000000000027E-3</c:v>
                </c:pt>
                <c:pt idx="89">
                  <c:v>-2.0000000000000018E-3</c:v>
                </c:pt>
                <c:pt idx="90">
                  <c:v>-2.0000000000000018E-3</c:v>
                </c:pt>
                <c:pt idx="91">
                  <c:v>1.0000000000000009E-3</c:v>
                </c:pt>
                <c:pt idx="92">
                  <c:v>1.0000000000000009E-2</c:v>
                </c:pt>
                <c:pt idx="93">
                  <c:v>1.2999999999999901E-2</c:v>
                </c:pt>
                <c:pt idx="94">
                  <c:v>1.0000000000000009E-2</c:v>
                </c:pt>
                <c:pt idx="95">
                  <c:v>8.0000000000000071E-3</c:v>
                </c:pt>
                <c:pt idx="96">
                  <c:v>5.0000000000000044E-3</c:v>
                </c:pt>
                <c:pt idx="97">
                  <c:v>-2.0000000000000018E-3</c:v>
                </c:pt>
                <c:pt idx="98">
                  <c:v>0</c:v>
                </c:pt>
                <c:pt idx="99">
                  <c:v>-2.0000000000000018E-3</c:v>
                </c:pt>
                <c:pt idx="100">
                  <c:v>-1.0000000000000009E-3</c:v>
                </c:pt>
                <c:pt idx="101">
                  <c:v>5.0000000000000044E-3</c:v>
                </c:pt>
                <c:pt idx="102">
                  <c:v>6.0000000000000053E-3</c:v>
                </c:pt>
                <c:pt idx="103">
                  <c:v>7.0000000000000062E-3</c:v>
                </c:pt>
                <c:pt idx="104">
                  <c:v>6.0000000000000053E-3</c:v>
                </c:pt>
                <c:pt idx="105">
                  <c:v>1.0000000000000009E-3</c:v>
                </c:pt>
                <c:pt idx="106">
                  <c:v>1.0000000000000009E-3</c:v>
                </c:pt>
                <c:pt idx="107">
                  <c:v>6.0000000000000053E-3</c:v>
                </c:pt>
                <c:pt idx="108">
                  <c:v>2.0000000000000018E-3</c:v>
                </c:pt>
                <c:pt idx="109">
                  <c:v>4.9999999999998934E-3</c:v>
                </c:pt>
                <c:pt idx="110">
                  <c:v>4.0000000000000036E-3</c:v>
                </c:pt>
                <c:pt idx="111">
                  <c:v>4.0000000000000036E-3</c:v>
                </c:pt>
                <c:pt idx="112">
                  <c:v>3.0000000000001137E-3</c:v>
                </c:pt>
                <c:pt idx="113">
                  <c:v>4.9999999999998934E-3</c:v>
                </c:pt>
                <c:pt idx="114">
                  <c:v>0</c:v>
                </c:pt>
                <c:pt idx="115">
                  <c:v>0</c:v>
                </c:pt>
                <c:pt idx="116">
                  <c:v>-4.9999999999998934E-3</c:v>
                </c:pt>
                <c:pt idx="117">
                  <c:v>-8.0000000000000071E-3</c:v>
                </c:pt>
                <c:pt idx="118">
                  <c:v>-5.0000000000001155E-3</c:v>
                </c:pt>
                <c:pt idx="119">
                  <c:v>0</c:v>
                </c:pt>
                <c:pt idx="120">
                  <c:v>5.0000000000001155E-3</c:v>
                </c:pt>
                <c:pt idx="121">
                  <c:v>1.0000000000000009E-2</c:v>
                </c:pt>
                <c:pt idx="122">
                  <c:v>2.0000000000000018E-3</c:v>
                </c:pt>
                <c:pt idx="123">
                  <c:v>-4.0000000000000036E-3</c:v>
                </c:pt>
                <c:pt idx="124">
                  <c:v>-6.0000000000000053E-3</c:v>
                </c:pt>
                <c:pt idx="125">
                  <c:v>-4.0000000000000036E-3</c:v>
                </c:pt>
                <c:pt idx="126">
                  <c:v>2.0000000000000018E-3</c:v>
                </c:pt>
                <c:pt idx="127">
                  <c:v>1.0999999999999899E-2</c:v>
                </c:pt>
                <c:pt idx="128">
                  <c:v>9.000000000000119E-3</c:v>
                </c:pt>
                <c:pt idx="129">
                  <c:v>4.9999999999998934E-3</c:v>
                </c:pt>
                <c:pt idx="130">
                  <c:v>-2.0000000000000018E-3</c:v>
                </c:pt>
                <c:pt idx="131">
                  <c:v>-4.9999999999998934E-3</c:v>
                </c:pt>
                <c:pt idx="132">
                  <c:v>-1.0000000000001119E-3</c:v>
                </c:pt>
                <c:pt idx="133">
                  <c:v>2.0000000000000018E-3</c:v>
                </c:pt>
                <c:pt idx="134">
                  <c:v>4.0000000000000036E-3</c:v>
                </c:pt>
                <c:pt idx="135">
                  <c:v>2.0000000000000018E-3</c:v>
                </c:pt>
                <c:pt idx="136">
                  <c:v>-4.0000000000000036E-3</c:v>
                </c:pt>
                <c:pt idx="137">
                  <c:v>4.0000000000000036E-3</c:v>
                </c:pt>
                <c:pt idx="138">
                  <c:v>1.0000000000001119E-3</c:v>
                </c:pt>
                <c:pt idx="139">
                  <c:v>2.9999999999998916E-3</c:v>
                </c:pt>
                <c:pt idx="140">
                  <c:v>0</c:v>
                </c:pt>
                <c:pt idx="141">
                  <c:v>-2.0000000000000018E-3</c:v>
                </c:pt>
                <c:pt idx="142">
                  <c:v>-4.9999999999998934E-3</c:v>
                </c:pt>
                <c:pt idx="143">
                  <c:v>-6.0000000000000053E-3</c:v>
                </c:pt>
                <c:pt idx="144">
                  <c:v>-3.0000000000001137E-3</c:v>
                </c:pt>
                <c:pt idx="145">
                  <c:v>-2.0000000000000018E-3</c:v>
                </c:pt>
                <c:pt idx="146">
                  <c:v>0</c:v>
                </c:pt>
                <c:pt idx="147">
                  <c:v>1.0000000000001119E-3</c:v>
                </c:pt>
                <c:pt idx="148">
                  <c:v>-8.0000000000000071E-3</c:v>
                </c:pt>
                <c:pt idx="149">
                  <c:v>-1.0000000000000009E-2</c:v>
                </c:pt>
                <c:pt idx="150">
                  <c:v>-6.0000000000000053E-3</c:v>
                </c:pt>
                <c:pt idx="151">
                  <c:v>-3.0000000000000027E-3</c:v>
                </c:pt>
                <c:pt idx="152">
                  <c:v>9.000000000000008E-3</c:v>
                </c:pt>
                <c:pt idx="153">
                  <c:v>1.4000000000000012E-2</c:v>
                </c:pt>
                <c:pt idx="154">
                  <c:v>1.6000000000000014E-2</c:v>
                </c:pt>
                <c:pt idx="155">
                  <c:v>1.8000000000000016E-2</c:v>
                </c:pt>
                <c:pt idx="156">
                  <c:v>1.4999999999999902E-2</c:v>
                </c:pt>
                <c:pt idx="157">
                  <c:v>8.0000000000000071E-3</c:v>
                </c:pt>
                <c:pt idx="158">
                  <c:v>4.0000000000000036E-3</c:v>
                </c:pt>
                <c:pt idx="159">
                  <c:v>0</c:v>
                </c:pt>
                <c:pt idx="160">
                  <c:v>-4.9999999999998934E-3</c:v>
                </c:pt>
                <c:pt idx="161">
                  <c:v>-6.0000000000000053E-3</c:v>
                </c:pt>
                <c:pt idx="162">
                  <c:v>-9.000000000000119E-3</c:v>
                </c:pt>
                <c:pt idx="163">
                  <c:v>-2.9999999999998916E-3</c:v>
                </c:pt>
                <c:pt idx="164">
                  <c:v>-4.0000000000000036E-3</c:v>
                </c:pt>
                <c:pt idx="165">
                  <c:v>-8.0000000000000071E-3</c:v>
                </c:pt>
                <c:pt idx="166">
                  <c:v>-3.0000000000001137E-3</c:v>
                </c:pt>
                <c:pt idx="167">
                  <c:v>-2.9999999999998916E-3</c:v>
                </c:pt>
                <c:pt idx="168">
                  <c:v>-2.0000000000000018E-3</c:v>
                </c:pt>
                <c:pt idx="169">
                  <c:v>4.9999999999998934E-3</c:v>
                </c:pt>
                <c:pt idx="170">
                  <c:v>6.0000000000000053E-3</c:v>
                </c:pt>
                <c:pt idx="171">
                  <c:v>5.0000000000001155E-3</c:v>
                </c:pt>
                <c:pt idx="172">
                  <c:v>4.9999999999998934E-3</c:v>
                </c:pt>
                <c:pt idx="173">
                  <c:v>-9.9999999999988987E-4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0</c:v>
                </c:pt>
                <c:pt idx="177">
                  <c:v>4.0000000000000036E-3</c:v>
                </c:pt>
                <c:pt idx="178">
                  <c:v>4.9999999999998934E-3</c:v>
                </c:pt>
                <c:pt idx="179">
                  <c:v>2.0000000000000018E-3</c:v>
                </c:pt>
                <c:pt idx="180">
                  <c:v>-2.9999999999998916E-3</c:v>
                </c:pt>
                <c:pt idx="181">
                  <c:v>-2.0000000000000018E-3</c:v>
                </c:pt>
                <c:pt idx="182">
                  <c:v>0</c:v>
                </c:pt>
                <c:pt idx="183">
                  <c:v>-5.0000000000001155E-3</c:v>
                </c:pt>
                <c:pt idx="184">
                  <c:v>-4.9999999999998934E-3</c:v>
                </c:pt>
                <c:pt idx="185">
                  <c:v>-4.0000000000000036E-3</c:v>
                </c:pt>
                <c:pt idx="186">
                  <c:v>-8.0000000000000071E-3</c:v>
                </c:pt>
                <c:pt idx="187">
                  <c:v>-1.0000000000001119E-3</c:v>
                </c:pt>
                <c:pt idx="188">
                  <c:v>3.0000000000001137E-3</c:v>
                </c:pt>
                <c:pt idx="189">
                  <c:v>2.9999999999998916E-3</c:v>
                </c:pt>
                <c:pt idx="190">
                  <c:v>1.0000000000000009E-2</c:v>
                </c:pt>
                <c:pt idx="191">
                  <c:v>1.0000000000000009E-2</c:v>
                </c:pt>
                <c:pt idx="192">
                  <c:v>4.0000000000000036E-3</c:v>
                </c:pt>
                <c:pt idx="193">
                  <c:v>6.0000000000000053E-3</c:v>
                </c:pt>
                <c:pt idx="194">
                  <c:v>1.0000000000000009E-2</c:v>
                </c:pt>
                <c:pt idx="195">
                  <c:v>6.0000000000000053E-3</c:v>
                </c:pt>
                <c:pt idx="196">
                  <c:v>1.3000000000000123E-2</c:v>
                </c:pt>
                <c:pt idx="197">
                  <c:v>1.2000000000000011E-2</c:v>
                </c:pt>
                <c:pt idx="198">
                  <c:v>1.0999999999999899E-2</c:v>
                </c:pt>
                <c:pt idx="199">
                  <c:v>1.4000000000000012E-2</c:v>
                </c:pt>
                <c:pt idx="200">
                  <c:v>6.9999999999998952E-3</c:v>
                </c:pt>
                <c:pt idx="201">
                  <c:v>4.0000000000000036E-3</c:v>
                </c:pt>
                <c:pt idx="202">
                  <c:v>9.000000000000119E-3</c:v>
                </c:pt>
                <c:pt idx="203">
                  <c:v>4.0000000000000036E-3</c:v>
                </c:pt>
                <c:pt idx="204">
                  <c:v>6.9999999999998952E-3</c:v>
                </c:pt>
                <c:pt idx="205">
                  <c:v>9.000000000000119E-3</c:v>
                </c:pt>
                <c:pt idx="206">
                  <c:v>4.9999999999998934E-3</c:v>
                </c:pt>
                <c:pt idx="207">
                  <c:v>7.0000000000001172E-3</c:v>
                </c:pt>
                <c:pt idx="208">
                  <c:v>1.2999999999999901E-2</c:v>
                </c:pt>
                <c:pt idx="209">
                  <c:v>1.0000000000000009E-2</c:v>
                </c:pt>
                <c:pt idx="210">
                  <c:v>5.0000000000001155E-3</c:v>
                </c:pt>
                <c:pt idx="211">
                  <c:v>2.9999999999998916E-3</c:v>
                </c:pt>
                <c:pt idx="212">
                  <c:v>1.0000000000001119E-3</c:v>
                </c:pt>
                <c:pt idx="213">
                  <c:v>4.9999999999998934E-3</c:v>
                </c:pt>
                <c:pt idx="214">
                  <c:v>8.0000000000000071E-3</c:v>
                </c:pt>
                <c:pt idx="215">
                  <c:v>1.0000000000001119E-3</c:v>
                </c:pt>
                <c:pt idx="216">
                  <c:v>6.9999999999998952E-3</c:v>
                </c:pt>
                <c:pt idx="217">
                  <c:v>5.0000000000001155E-3</c:v>
                </c:pt>
                <c:pt idx="218">
                  <c:v>1.9999999999997797E-3</c:v>
                </c:pt>
                <c:pt idx="219">
                  <c:v>2.0000000000000018E-3</c:v>
                </c:pt>
                <c:pt idx="220">
                  <c:v>-1.5999999999999792E-2</c:v>
                </c:pt>
                <c:pt idx="221">
                  <c:v>1.4999999999999902E-2</c:v>
                </c:pt>
                <c:pt idx="222">
                  <c:v>4.0000000000000036E-3</c:v>
                </c:pt>
                <c:pt idx="223">
                  <c:v>8.0000000000000071E-3</c:v>
                </c:pt>
                <c:pt idx="224">
                  <c:v>8.0000000000000071E-3</c:v>
                </c:pt>
                <c:pt idx="225">
                  <c:v>2.0000000000000018E-2</c:v>
                </c:pt>
                <c:pt idx="226">
                  <c:v>4.0000000000000036E-3</c:v>
                </c:pt>
                <c:pt idx="227">
                  <c:v>6.0000000000000053E-3</c:v>
                </c:pt>
                <c:pt idx="228">
                  <c:v>6.9999999999998952E-3</c:v>
                </c:pt>
                <c:pt idx="229">
                  <c:v>2.0000000000000018E-3</c:v>
                </c:pt>
                <c:pt idx="230">
                  <c:v>5.0000000000001155E-3</c:v>
                </c:pt>
                <c:pt idx="231">
                  <c:v>2.0000000000000018E-2</c:v>
                </c:pt>
                <c:pt idx="232">
                  <c:v>1.8999999999999906E-2</c:v>
                </c:pt>
                <c:pt idx="233">
                  <c:v>2.6000000000000023E-2</c:v>
                </c:pt>
                <c:pt idx="234">
                  <c:v>8.0000000000000071E-3</c:v>
                </c:pt>
                <c:pt idx="235">
                  <c:v>1.2000000000000011E-2</c:v>
                </c:pt>
                <c:pt idx="236">
                  <c:v>1.8000000000000016E-2</c:v>
                </c:pt>
                <c:pt idx="237">
                  <c:v>4.9999999999998934E-3</c:v>
                </c:pt>
                <c:pt idx="238">
                  <c:v>1.5000000000000124E-2</c:v>
                </c:pt>
                <c:pt idx="239">
                  <c:v>1.4999999999999902E-2</c:v>
                </c:pt>
                <c:pt idx="240">
                  <c:v>1.0000000000000009E-2</c:v>
                </c:pt>
                <c:pt idx="241">
                  <c:v>1.9000000000000128E-2</c:v>
                </c:pt>
                <c:pt idx="242">
                  <c:v>2.2999999999999909E-2</c:v>
                </c:pt>
                <c:pt idx="243">
                  <c:v>1.0999999999999899E-2</c:v>
                </c:pt>
                <c:pt idx="244">
                  <c:v>1.9000000000000128E-2</c:v>
                </c:pt>
                <c:pt idx="245">
                  <c:v>1.8000000000000016E-2</c:v>
                </c:pt>
                <c:pt idx="246">
                  <c:v>1.8999999999999906E-2</c:v>
                </c:pt>
                <c:pt idx="247">
                  <c:v>2.7000000000000135E-2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2.6999999999999913E-2</c:v>
                </c:pt>
                <c:pt idx="251">
                  <c:v>1.9000000000000128E-2</c:v>
                </c:pt>
                <c:pt idx="252">
                  <c:v>2.0999999999999908E-2</c:v>
                </c:pt>
                <c:pt idx="253">
                  <c:v>2.6000000000000023E-2</c:v>
                </c:pt>
                <c:pt idx="254">
                  <c:v>1.8000000000000016E-2</c:v>
                </c:pt>
                <c:pt idx="255">
                  <c:v>1.8999999999999906E-2</c:v>
                </c:pt>
                <c:pt idx="256">
                  <c:v>2.0000000000000018E-2</c:v>
                </c:pt>
                <c:pt idx="257">
                  <c:v>1.2000000000000011E-2</c:v>
                </c:pt>
                <c:pt idx="258">
                  <c:v>1.7000000000000126E-2</c:v>
                </c:pt>
                <c:pt idx="259">
                  <c:v>1.8999999999999906E-2</c:v>
                </c:pt>
                <c:pt idx="260">
                  <c:v>2.200000000000002E-2</c:v>
                </c:pt>
                <c:pt idx="261">
                  <c:v>2.8000000000000025E-2</c:v>
                </c:pt>
                <c:pt idx="262">
                  <c:v>2.8000000000000025E-2</c:v>
                </c:pt>
                <c:pt idx="263">
                  <c:v>2.6000000000000023E-2</c:v>
                </c:pt>
                <c:pt idx="264">
                  <c:v>3.2000000000000028E-2</c:v>
                </c:pt>
                <c:pt idx="265">
                  <c:v>2.8999999999999693E-2</c:v>
                </c:pt>
                <c:pt idx="266">
                  <c:v>3.2000000000000028E-2</c:v>
                </c:pt>
                <c:pt idx="267">
                  <c:v>3.7000000000000366E-2</c:v>
                </c:pt>
                <c:pt idx="268">
                  <c:v>2.8999999999999915E-2</c:v>
                </c:pt>
                <c:pt idx="269">
                  <c:v>3.3999999999999808E-2</c:v>
                </c:pt>
                <c:pt idx="270">
                  <c:v>3.6000000000000032E-2</c:v>
                </c:pt>
                <c:pt idx="271">
                  <c:v>3.6999999999999922E-2</c:v>
                </c:pt>
                <c:pt idx="272">
                  <c:v>4.4999999999999929E-2</c:v>
                </c:pt>
                <c:pt idx="273">
                  <c:v>4.9000000000000377E-2</c:v>
                </c:pt>
                <c:pt idx="274">
                  <c:v>4.8999999999999932E-2</c:v>
                </c:pt>
                <c:pt idx="275">
                  <c:v>5.2000000000000046E-2</c:v>
                </c:pt>
                <c:pt idx="276">
                  <c:v>5.2000000000000046E-2</c:v>
                </c:pt>
                <c:pt idx="277">
                  <c:v>4.6999999999999709E-2</c:v>
                </c:pt>
                <c:pt idx="278">
                  <c:v>5.0000000000000266E-2</c:v>
                </c:pt>
                <c:pt idx="279">
                  <c:v>4.5999999999999819E-2</c:v>
                </c:pt>
                <c:pt idx="280">
                  <c:v>4.8000000000000043E-2</c:v>
                </c:pt>
                <c:pt idx="281">
                  <c:v>5.3999999999999826E-2</c:v>
                </c:pt>
                <c:pt idx="282">
                  <c:v>5.8000000000000274E-2</c:v>
                </c:pt>
                <c:pt idx="283">
                  <c:v>6.0999999999999943E-2</c:v>
                </c:pt>
                <c:pt idx="284">
                  <c:v>6.800000000000006E-2</c:v>
                </c:pt>
                <c:pt idx="285">
                  <c:v>6.999999999999984E-2</c:v>
                </c:pt>
                <c:pt idx="286">
                  <c:v>6.899999999999995E-2</c:v>
                </c:pt>
                <c:pt idx="287">
                  <c:v>7.4000000000000288E-2</c:v>
                </c:pt>
                <c:pt idx="288">
                  <c:v>7.7999999999999847E-2</c:v>
                </c:pt>
                <c:pt idx="289">
                  <c:v>8.2999999999999741E-2</c:v>
                </c:pt>
                <c:pt idx="290">
                  <c:v>8.4000000000000075E-2</c:v>
                </c:pt>
                <c:pt idx="291">
                  <c:v>8.3000000000000185E-2</c:v>
                </c:pt>
                <c:pt idx="292">
                  <c:v>8.8000000000000078E-2</c:v>
                </c:pt>
                <c:pt idx="293">
                  <c:v>9.2000000000000082E-2</c:v>
                </c:pt>
                <c:pt idx="294">
                  <c:v>9.0999999999999748E-2</c:v>
                </c:pt>
                <c:pt idx="295">
                  <c:v>9.7999999999999865E-2</c:v>
                </c:pt>
                <c:pt idx="296">
                  <c:v>0.1030000000000002</c:v>
                </c:pt>
                <c:pt idx="297">
                  <c:v>0.10499999999999998</c:v>
                </c:pt>
                <c:pt idx="298">
                  <c:v>0.1120000000000001</c:v>
                </c:pt>
                <c:pt idx="299">
                  <c:v>0.12099999999999955</c:v>
                </c:pt>
                <c:pt idx="300">
                  <c:v>0.12300000000000022</c:v>
                </c:pt>
                <c:pt idx="301">
                  <c:v>0.13300000000000001</c:v>
                </c:pt>
                <c:pt idx="302">
                  <c:v>0.1379999999999999</c:v>
                </c:pt>
                <c:pt idx="303">
                  <c:v>0.14000000000000057</c:v>
                </c:pt>
                <c:pt idx="304">
                  <c:v>0.14599999999999991</c:v>
                </c:pt>
                <c:pt idx="305">
                  <c:v>0.14799999999999969</c:v>
                </c:pt>
                <c:pt idx="306">
                  <c:v>0.15700000000000003</c:v>
                </c:pt>
                <c:pt idx="307">
                  <c:v>0.17100000000000026</c:v>
                </c:pt>
                <c:pt idx="308">
                  <c:v>0.18100000000000005</c:v>
                </c:pt>
                <c:pt idx="309">
                  <c:v>0.1899999999999995</c:v>
                </c:pt>
                <c:pt idx="310">
                  <c:v>0.19600000000000062</c:v>
                </c:pt>
                <c:pt idx="311">
                  <c:v>0.19999999999999929</c:v>
                </c:pt>
                <c:pt idx="312">
                  <c:v>0.20700000000000074</c:v>
                </c:pt>
                <c:pt idx="313">
                  <c:v>0.21799999999999997</c:v>
                </c:pt>
                <c:pt idx="314">
                  <c:v>0.21999999999999975</c:v>
                </c:pt>
                <c:pt idx="315">
                  <c:v>0.24199999999999999</c:v>
                </c:pt>
                <c:pt idx="316">
                  <c:v>0.25399999999999956</c:v>
                </c:pt>
                <c:pt idx="317">
                  <c:v>0.26500000000000057</c:v>
                </c:pt>
                <c:pt idx="318">
                  <c:v>0.28099999999999969</c:v>
                </c:pt>
                <c:pt idx="319">
                  <c:v>0.29799999999999915</c:v>
                </c:pt>
                <c:pt idx="320">
                  <c:v>0.30600000000000094</c:v>
                </c:pt>
                <c:pt idx="321">
                  <c:v>0.32499999999999929</c:v>
                </c:pt>
                <c:pt idx="322">
                  <c:v>0.34200000000000053</c:v>
                </c:pt>
                <c:pt idx="323">
                  <c:v>0.33500000000000085</c:v>
                </c:pt>
                <c:pt idx="324">
                  <c:v>0.36999999999999922</c:v>
                </c:pt>
                <c:pt idx="325">
                  <c:v>0.36999999999999922</c:v>
                </c:pt>
                <c:pt idx="326">
                  <c:v>0.39700000000000024</c:v>
                </c:pt>
                <c:pt idx="327">
                  <c:v>0.42900000000000027</c:v>
                </c:pt>
                <c:pt idx="328">
                  <c:v>0.43299999999999983</c:v>
                </c:pt>
                <c:pt idx="329">
                  <c:v>0.45199999999999996</c:v>
                </c:pt>
                <c:pt idx="330">
                  <c:v>0.46400000000000041</c:v>
                </c:pt>
                <c:pt idx="331">
                  <c:v>0.4870000000000001</c:v>
                </c:pt>
                <c:pt idx="332">
                  <c:v>0.51099999999999923</c:v>
                </c:pt>
                <c:pt idx="333">
                  <c:v>0.52700000000000102</c:v>
                </c:pt>
                <c:pt idx="334">
                  <c:v>0.54899999999999949</c:v>
                </c:pt>
                <c:pt idx="335">
                  <c:v>0.55300000000000082</c:v>
                </c:pt>
                <c:pt idx="336">
                  <c:v>0.56199999999999939</c:v>
                </c:pt>
                <c:pt idx="337">
                  <c:v>0.58699999999999974</c:v>
                </c:pt>
                <c:pt idx="338">
                  <c:v>0.60099999999999909</c:v>
                </c:pt>
                <c:pt idx="339">
                  <c:v>0.62100000000000222</c:v>
                </c:pt>
                <c:pt idx="340">
                  <c:v>0.63400000000000034</c:v>
                </c:pt>
                <c:pt idx="341">
                  <c:v>0.6369999999999969</c:v>
                </c:pt>
                <c:pt idx="342">
                  <c:v>0.62400000000000233</c:v>
                </c:pt>
                <c:pt idx="343">
                  <c:v>0.6319999999999979</c:v>
                </c:pt>
                <c:pt idx="344">
                  <c:v>0.64300000000000068</c:v>
                </c:pt>
                <c:pt idx="345">
                  <c:v>0.63200000000000145</c:v>
                </c:pt>
                <c:pt idx="346">
                  <c:v>0.63700000000000045</c:v>
                </c:pt>
                <c:pt idx="347">
                  <c:v>0.62800000000000011</c:v>
                </c:pt>
                <c:pt idx="348">
                  <c:v>0.625</c:v>
                </c:pt>
                <c:pt idx="349">
                  <c:v>0.61299999999999955</c:v>
                </c:pt>
                <c:pt idx="350">
                  <c:v>0.63700000000000045</c:v>
                </c:pt>
                <c:pt idx="351">
                  <c:v>0.65700000000000003</c:v>
                </c:pt>
                <c:pt idx="352">
                  <c:v>0.69399999999999906</c:v>
                </c:pt>
                <c:pt idx="353">
                  <c:v>0.73799999999999955</c:v>
                </c:pt>
                <c:pt idx="354">
                  <c:v>0.81899999999999906</c:v>
                </c:pt>
                <c:pt idx="355">
                  <c:v>0.93299999999999983</c:v>
                </c:pt>
                <c:pt idx="356">
                  <c:v>1.0869999999999997</c:v>
                </c:pt>
                <c:pt idx="357">
                  <c:v>1.272000000000002</c:v>
                </c:pt>
                <c:pt idx="358">
                  <c:v>1.490000000000002</c:v>
                </c:pt>
                <c:pt idx="359">
                  <c:v>1.7239999999999966</c:v>
                </c:pt>
                <c:pt idx="360">
                  <c:v>1.9510000000000005</c:v>
                </c:pt>
                <c:pt idx="361">
                  <c:v>2.1880000000000024</c:v>
                </c:pt>
                <c:pt idx="362">
                  <c:v>2.3879999999999981</c:v>
                </c:pt>
                <c:pt idx="363">
                  <c:v>2.5679999999999978</c:v>
                </c:pt>
                <c:pt idx="364">
                  <c:v>2.7070000000000007</c:v>
                </c:pt>
                <c:pt idx="365">
                  <c:v>2.8070000000000022</c:v>
                </c:pt>
                <c:pt idx="366">
                  <c:v>2.8419999999999987</c:v>
                </c:pt>
                <c:pt idx="367">
                  <c:v>2.8119999999999976</c:v>
                </c:pt>
                <c:pt idx="368">
                  <c:v>2.713000000000001</c:v>
                </c:pt>
                <c:pt idx="369">
                  <c:v>2.536999999999999</c:v>
                </c:pt>
                <c:pt idx="370">
                  <c:v>2.284000000000006</c:v>
                </c:pt>
                <c:pt idx="371">
                  <c:v>1.9499999999999957</c:v>
                </c:pt>
                <c:pt idx="372">
                  <c:v>1.5570000000000022</c:v>
                </c:pt>
                <c:pt idx="373">
                  <c:v>1.1490000000000009</c:v>
                </c:pt>
                <c:pt idx="374">
                  <c:v>0.742999999999995</c:v>
                </c:pt>
                <c:pt idx="375">
                  <c:v>0.33200000000000784</c:v>
                </c:pt>
                <c:pt idx="376">
                  <c:v>-4.0000000000006253E-2</c:v>
                </c:pt>
                <c:pt idx="377">
                  <c:v>-0.38599999999999568</c:v>
                </c:pt>
                <c:pt idx="378">
                  <c:v>-0.71699999999999875</c:v>
                </c:pt>
                <c:pt idx="379">
                  <c:v>-0.99600000000000932</c:v>
                </c:pt>
                <c:pt idx="380">
                  <c:v>-1.2339999999999947</c:v>
                </c:pt>
                <c:pt idx="381">
                  <c:v>-1.4650000000000034</c:v>
                </c:pt>
                <c:pt idx="382">
                  <c:v>-1.6239999999999952</c:v>
                </c:pt>
                <c:pt idx="383">
                  <c:v>-1.757000000000005</c:v>
                </c:pt>
                <c:pt idx="384">
                  <c:v>-1.8329999999999984</c:v>
                </c:pt>
                <c:pt idx="385">
                  <c:v>-1.8500000000000014</c:v>
                </c:pt>
                <c:pt idx="386">
                  <c:v>-1.8810000000000002</c:v>
                </c:pt>
                <c:pt idx="387">
                  <c:v>-1.8539999999999992</c:v>
                </c:pt>
                <c:pt idx="388">
                  <c:v>-1.8369999999999962</c:v>
                </c:pt>
                <c:pt idx="389">
                  <c:v>-1.7899999999999991</c:v>
                </c:pt>
                <c:pt idx="390">
                  <c:v>-1.7340000000000018</c:v>
                </c:pt>
                <c:pt idx="391">
                  <c:v>-1.6910000000000025</c:v>
                </c:pt>
                <c:pt idx="392">
                  <c:v>-1.6340000000000003</c:v>
                </c:pt>
                <c:pt idx="393">
                  <c:v>-1.5779999999999959</c:v>
                </c:pt>
                <c:pt idx="394">
                  <c:v>-1.5230000000000032</c:v>
                </c:pt>
                <c:pt idx="395">
                  <c:v>-1.4649999999999963</c:v>
                </c:pt>
                <c:pt idx="396">
                  <c:v>-1.392000000000003</c:v>
                </c:pt>
                <c:pt idx="397">
                  <c:v>-1.3449999999999989</c:v>
                </c:pt>
                <c:pt idx="398">
                  <c:v>-1.2839999999999989</c:v>
                </c:pt>
                <c:pt idx="399">
                  <c:v>-1.222999999999999</c:v>
                </c:pt>
                <c:pt idx="400">
                  <c:v>-1.1690000000000005</c:v>
                </c:pt>
                <c:pt idx="401">
                  <c:v>-1.1190000000000033</c:v>
                </c:pt>
                <c:pt idx="402">
                  <c:v>-1.0689999999999991</c:v>
                </c:pt>
                <c:pt idx="403">
                  <c:v>-1.0249999999999986</c:v>
                </c:pt>
                <c:pt idx="404">
                  <c:v>-0.97700000000000031</c:v>
                </c:pt>
                <c:pt idx="405">
                  <c:v>-0.93299999999999983</c:v>
                </c:pt>
                <c:pt idx="406">
                  <c:v>-0.8940000000000019</c:v>
                </c:pt>
                <c:pt idx="407">
                  <c:v>-0.85099999999999909</c:v>
                </c:pt>
                <c:pt idx="408">
                  <c:v>-0.82099999999999795</c:v>
                </c:pt>
                <c:pt idx="409">
                  <c:v>-0.77500000000000213</c:v>
                </c:pt>
                <c:pt idx="410">
                  <c:v>-0.73999999999999844</c:v>
                </c:pt>
                <c:pt idx="411">
                  <c:v>-0.71000000000000085</c:v>
                </c:pt>
                <c:pt idx="412">
                  <c:v>-0.68100000000000094</c:v>
                </c:pt>
                <c:pt idx="413">
                  <c:v>-0.6509999999999998</c:v>
                </c:pt>
                <c:pt idx="414">
                  <c:v>-0.62099999999999866</c:v>
                </c:pt>
                <c:pt idx="415">
                  <c:v>-0.59600000000000009</c:v>
                </c:pt>
                <c:pt idx="416">
                  <c:v>-0.57199999999999918</c:v>
                </c:pt>
                <c:pt idx="417">
                  <c:v>-0.5470000000000006</c:v>
                </c:pt>
                <c:pt idx="418">
                  <c:v>-0.5259999999999998</c:v>
                </c:pt>
                <c:pt idx="419">
                  <c:v>-0.51100000000000279</c:v>
                </c:pt>
                <c:pt idx="420">
                  <c:v>-0.4809999999999981</c:v>
                </c:pt>
                <c:pt idx="421">
                  <c:v>-0.4529999999999994</c:v>
                </c:pt>
                <c:pt idx="422">
                  <c:v>-0.44400000000000084</c:v>
                </c:pt>
                <c:pt idx="423">
                  <c:v>-0.42500000000000071</c:v>
                </c:pt>
                <c:pt idx="424">
                  <c:v>-0.40399999999999991</c:v>
                </c:pt>
                <c:pt idx="425">
                  <c:v>-0.39499999999999957</c:v>
                </c:pt>
                <c:pt idx="426">
                  <c:v>-0.37700000000000067</c:v>
                </c:pt>
                <c:pt idx="427">
                  <c:v>-0.36299999999999955</c:v>
                </c:pt>
                <c:pt idx="428">
                  <c:v>-0.34499999999999886</c:v>
                </c:pt>
                <c:pt idx="429">
                  <c:v>-0.33300000000000018</c:v>
                </c:pt>
                <c:pt idx="430">
                  <c:v>-0.31800000000000139</c:v>
                </c:pt>
                <c:pt idx="431">
                  <c:v>-0.31199999999999939</c:v>
                </c:pt>
                <c:pt idx="432">
                  <c:v>-0.3019999999999996</c:v>
                </c:pt>
                <c:pt idx="433">
                  <c:v>-0.28800000000000026</c:v>
                </c:pt>
                <c:pt idx="434">
                  <c:v>-0.27800000000000047</c:v>
                </c:pt>
                <c:pt idx="435">
                  <c:v>-0.26499999999999879</c:v>
                </c:pt>
                <c:pt idx="436">
                  <c:v>-0.26000000000000156</c:v>
                </c:pt>
                <c:pt idx="437">
                  <c:v>-0.25</c:v>
                </c:pt>
                <c:pt idx="438">
                  <c:v>-0.23699999999999832</c:v>
                </c:pt>
                <c:pt idx="439">
                  <c:v>-0.22100000000000009</c:v>
                </c:pt>
                <c:pt idx="440">
                  <c:v>-0.20400000000000063</c:v>
                </c:pt>
                <c:pt idx="441">
                  <c:v>-0.18599999999999994</c:v>
                </c:pt>
                <c:pt idx="442">
                  <c:v>-0.18400000000000105</c:v>
                </c:pt>
                <c:pt idx="443">
                  <c:v>-0.18599999999999994</c:v>
                </c:pt>
                <c:pt idx="444">
                  <c:v>-0.17899999999999849</c:v>
                </c:pt>
                <c:pt idx="445">
                  <c:v>-0.18100000000000094</c:v>
                </c:pt>
                <c:pt idx="446">
                  <c:v>-0.17499999999999893</c:v>
                </c:pt>
                <c:pt idx="447">
                  <c:v>-0.16100000000000136</c:v>
                </c:pt>
                <c:pt idx="448">
                  <c:v>-0.15899999999999892</c:v>
                </c:pt>
                <c:pt idx="449">
                  <c:v>-0.15200000000000102</c:v>
                </c:pt>
                <c:pt idx="450">
                  <c:v>-0.14799999999999969</c:v>
                </c:pt>
                <c:pt idx="451">
                  <c:v>-0.14899999999999913</c:v>
                </c:pt>
                <c:pt idx="452">
                  <c:v>-0.14800000000000146</c:v>
                </c:pt>
                <c:pt idx="453">
                  <c:v>-0.14199999999999946</c:v>
                </c:pt>
                <c:pt idx="454">
                  <c:v>-0.13899999999999935</c:v>
                </c:pt>
                <c:pt idx="455">
                  <c:v>-0.12600000000000033</c:v>
                </c:pt>
                <c:pt idx="456">
                  <c:v>-0.11800000000000033</c:v>
                </c:pt>
                <c:pt idx="457">
                  <c:v>-0.11599999999999966</c:v>
                </c:pt>
                <c:pt idx="458">
                  <c:v>-0.11500000000000021</c:v>
                </c:pt>
                <c:pt idx="459">
                  <c:v>-0.11599999999999966</c:v>
                </c:pt>
                <c:pt idx="460">
                  <c:v>-0.11800000000000033</c:v>
                </c:pt>
                <c:pt idx="461">
                  <c:v>-0.11000000000000032</c:v>
                </c:pt>
                <c:pt idx="462">
                  <c:v>-0.1039999999999992</c:v>
                </c:pt>
                <c:pt idx="463">
                  <c:v>-0.10000000000000053</c:v>
                </c:pt>
                <c:pt idx="464">
                  <c:v>-9.1000000000000192E-2</c:v>
                </c:pt>
                <c:pt idx="465">
                  <c:v>-8.599999999999941E-2</c:v>
                </c:pt>
                <c:pt idx="466">
                  <c:v>-8.0000000000000071E-2</c:v>
                </c:pt>
                <c:pt idx="467">
                  <c:v>-7.5000000000000178E-2</c:v>
                </c:pt>
                <c:pt idx="468">
                  <c:v>-7.5000000000000178E-2</c:v>
                </c:pt>
                <c:pt idx="469">
                  <c:v>-7.7999999999999403E-2</c:v>
                </c:pt>
                <c:pt idx="470">
                  <c:v>-7.7000000000000846E-2</c:v>
                </c:pt>
                <c:pt idx="471">
                  <c:v>-7.5999999999999623E-2</c:v>
                </c:pt>
                <c:pt idx="472">
                  <c:v>-7.5999999999999623E-2</c:v>
                </c:pt>
                <c:pt idx="473">
                  <c:v>-6.8000000000000504E-2</c:v>
                </c:pt>
                <c:pt idx="474">
                  <c:v>-6.4000000000000057E-2</c:v>
                </c:pt>
                <c:pt idx="475">
                  <c:v>-5.2999999999999936E-2</c:v>
                </c:pt>
                <c:pt idx="476">
                  <c:v>-5.2999999999999936E-2</c:v>
                </c:pt>
                <c:pt idx="477">
                  <c:v>-6.7000000000000171E-2</c:v>
                </c:pt>
                <c:pt idx="478">
                  <c:v>-6.1999999999999389E-2</c:v>
                </c:pt>
                <c:pt idx="479">
                  <c:v>-6.0000000000000497E-2</c:v>
                </c:pt>
                <c:pt idx="480">
                  <c:v>-5.3999999999999382E-2</c:v>
                </c:pt>
                <c:pt idx="481">
                  <c:v>-4.3000000000000149E-2</c:v>
                </c:pt>
                <c:pt idx="482">
                  <c:v>-5.1000000000000156E-2</c:v>
                </c:pt>
                <c:pt idx="483">
                  <c:v>-5.7999999999999829E-2</c:v>
                </c:pt>
                <c:pt idx="484">
                  <c:v>-6.3000000000000611E-2</c:v>
                </c:pt>
                <c:pt idx="485">
                  <c:v>-6.7999999999999616E-2</c:v>
                </c:pt>
                <c:pt idx="486">
                  <c:v>-4.4999999999999929E-2</c:v>
                </c:pt>
                <c:pt idx="487">
                  <c:v>-3.6000000000000476E-2</c:v>
                </c:pt>
                <c:pt idx="488">
                  <c:v>-4.4999999999999929E-2</c:v>
                </c:pt>
                <c:pt idx="489">
                  <c:v>-4.4999999999999929E-2</c:v>
                </c:pt>
                <c:pt idx="490">
                  <c:v>-4.3000000000000149E-2</c:v>
                </c:pt>
                <c:pt idx="491">
                  <c:v>-4.2999999999999261E-2</c:v>
                </c:pt>
                <c:pt idx="492">
                  <c:v>-4.2000000000000703E-2</c:v>
                </c:pt>
                <c:pt idx="493">
                  <c:v>-2.4999999999999467E-2</c:v>
                </c:pt>
                <c:pt idx="494">
                  <c:v>-4.1999999999999815E-2</c:v>
                </c:pt>
                <c:pt idx="495">
                  <c:v>-2.7000000000000135E-2</c:v>
                </c:pt>
                <c:pt idx="496">
                  <c:v>-3.6999999999999922E-2</c:v>
                </c:pt>
                <c:pt idx="497">
                  <c:v>-3.5000000000000142E-2</c:v>
                </c:pt>
                <c:pt idx="498">
                  <c:v>-3.3999999999999808E-2</c:v>
                </c:pt>
                <c:pt idx="499">
                  <c:v>-3.2000000000000028E-2</c:v>
                </c:pt>
                <c:pt idx="500">
                  <c:v>-3.1000000000000583E-2</c:v>
                </c:pt>
                <c:pt idx="501">
                  <c:v>-2.9999999999999361E-2</c:v>
                </c:pt>
                <c:pt idx="502">
                  <c:v>-3.4000000000000696E-2</c:v>
                </c:pt>
                <c:pt idx="503">
                  <c:v>-3.3999999999999808E-2</c:v>
                </c:pt>
                <c:pt idx="504">
                  <c:v>-3.0000000000000249E-2</c:v>
                </c:pt>
                <c:pt idx="505">
                  <c:v>-2.6999999999999247E-2</c:v>
                </c:pt>
                <c:pt idx="506">
                  <c:v>-2.8000000000000469E-2</c:v>
                </c:pt>
                <c:pt idx="507">
                  <c:v>-2.5000000000000355E-2</c:v>
                </c:pt>
                <c:pt idx="508">
                  <c:v>-3.3999999999999808E-2</c:v>
                </c:pt>
                <c:pt idx="509">
                  <c:v>-3.7999999999999368E-2</c:v>
                </c:pt>
                <c:pt idx="510">
                  <c:v>-4.1000000000000369E-2</c:v>
                </c:pt>
                <c:pt idx="511">
                  <c:v>-3.8000000000000256E-2</c:v>
                </c:pt>
                <c:pt idx="512">
                  <c:v>-4.0000000000000036E-2</c:v>
                </c:pt>
                <c:pt idx="513">
                  <c:v>-3.8999999999999702E-2</c:v>
                </c:pt>
                <c:pt idx="514">
                  <c:v>-3.8999999999999702E-2</c:v>
                </c:pt>
                <c:pt idx="515">
                  <c:v>-4.0000000000000036E-2</c:v>
                </c:pt>
                <c:pt idx="516">
                  <c:v>-4.4000000000000483E-2</c:v>
                </c:pt>
                <c:pt idx="517">
                  <c:v>-4.1999999999999815E-2</c:v>
                </c:pt>
                <c:pt idx="518">
                  <c:v>-5.1000000000000156E-2</c:v>
                </c:pt>
                <c:pt idx="519">
                  <c:v>-5.400000000000027E-2</c:v>
                </c:pt>
                <c:pt idx="520">
                  <c:v>-5.3999999999999382E-2</c:v>
                </c:pt>
                <c:pt idx="521">
                  <c:v>-5.5000000000000604E-2</c:v>
                </c:pt>
                <c:pt idx="522">
                  <c:v>-5.6999999999999496E-2</c:v>
                </c:pt>
                <c:pt idx="523">
                  <c:v>-6.4000000000000057E-2</c:v>
                </c:pt>
                <c:pt idx="524">
                  <c:v>-6.5000000000000391E-2</c:v>
                </c:pt>
                <c:pt idx="525">
                  <c:v>-7.099999999999973E-2</c:v>
                </c:pt>
                <c:pt idx="526">
                  <c:v>-6.5999999999999837E-2</c:v>
                </c:pt>
                <c:pt idx="527">
                  <c:v>-6.4999999999999947E-2</c:v>
                </c:pt>
                <c:pt idx="528">
                  <c:v>-6.800000000000006E-2</c:v>
                </c:pt>
                <c:pt idx="529">
                  <c:v>-6.7000000000000171E-2</c:v>
                </c:pt>
                <c:pt idx="530">
                  <c:v>-7.6000000000000068E-2</c:v>
                </c:pt>
                <c:pt idx="531">
                  <c:v>-7.6000000000000068E-2</c:v>
                </c:pt>
                <c:pt idx="532">
                  <c:v>-7.7999999999999847E-2</c:v>
                </c:pt>
                <c:pt idx="533">
                  <c:v>-8.0000000000000071E-2</c:v>
                </c:pt>
                <c:pt idx="534">
                  <c:v>-8.0000000000000071E-2</c:v>
                </c:pt>
                <c:pt idx="535">
                  <c:v>-7.7999999999999847E-2</c:v>
                </c:pt>
                <c:pt idx="536">
                  <c:v>-7.6000000000000068E-2</c:v>
                </c:pt>
                <c:pt idx="537">
                  <c:v>-7.6000000000000068E-2</c:v>
                </c:pt>
                <c:pt idx="538">
                  <c:v>-7.7999999999999847E-2</c:v>
                </c:pt>
                <c:pt idx="539">
                  <c:v>-7.9000000000000181E-2</c:v>
                </c:pt>
                <c:pt idx="540">
                  <c:v>-8.0999999999999961E-2</c:v>
                </c:pt>
                <c:pt idx="541">
                  <c:v>-7.8999999999999737E-2</c:v>
                </c:pt>
                <c:pt idx="542">
                  <c:v>-7.5000000000000178E-2</c:v>
                </c:pt>
                <c:pt idx="543">
                  <c:v>-8.1999999999999851E-2</c:v>
                </c:pt>
                <c:pt idx="544">
                  <c:v>-8.2000000000000295E-2</c:v>
                </c:pt>
                <c:pt idx="545">
                  <c:v>-7.6999999999999957E-2</c:v>
                </c:pt>
                <c:pt idx="546">
                  <c:v>-7.6999999999999957E-2</c:v>
                </c:pt>
                <c:pt idx="547">
                  <c:v>-7.6000000000000068E-2</c:v>
                </c:pt>
                <c:pt idx="548">
                  <c:v>-6.899999999999995E-2</c:v>
                </c:pt>
                <c:pt idx="549">
                  <c:v>-6.6999999999999726E-2</c:v>
                </c:pt>
                <c:pt idx="550">
                  <c:v>-6.2000000000000277E-2</c:v>
                </c:pt>
                <c:pt idx="551">
                  <c:v>-5.600000000000005E-2</c:v>
                </c:pt>
                <c:pt idx="552">
                  <c:v>-6.1999999999999833E-2</c:v>
                </c:pt>
                <c:pt idx="553">
                  <c:v>-5.8000000000000052E-2</c:v>
                </c:pt>
                <c:pt idx="554">
                  <c:v>-5.2999999999999936E-2</c:v>
                </c:pt>
                <c:pt idx="555">
                  <c:v>-4.6999999999999931E-2</c:v>
                </c:pt>
                <c:pt idx="556">
                  <c:v>-3.9000000000000146E-2</c:v>
                </c:pt>
                <c:pt idx="557">
                  <c:v>-4.2999999999999927E-2</c:v>
                </c:pt>
                <c:pt idx="558">
                  <c:v>-4.8000000000000043E-2</c:v>
                </c:pt>
                <c:pt idx="559">
                  <c:v>-4.6999999999999931E-2</c:v>
                </c:pt>
                <c:pt idx="560">
                  <c:v>-4.4999999999999929E-2</c:v>
                </c:pt>
                <c:pt idx="561">
                  <c:v>-4.6000000000000041E-2</c:v>
                </c:pt>
                <c:pt idx="562">
                  <c:v>-3.300000000000014E-2</c:v>
                </c:pt>
                <c:pt idx="563">
                  <c:v>-3.599999999999981E-2</c:v>
                </c:pt>
                <c:pt idx="564">
                  <c:v>-3.5000000000000142E-2</c:v>
                </c:pt>
                <c:pt idx="565">
                  <c:v>-3.2999999999999918E-2</c:v>
                </c:pt>
                <c:pt idx="566">
                  <c:v>-4.0999999999999925E-2</c:v>
                </c:pt>
                <c:pt idx="567">
                  <c:v>-3.400000000000003E-2</c:v>
                </c:pt>
                <c:pt idx="568">
                  <c:v>-2.7000000000000135E-2</c:v>
                </c:pt>
                <c:pt idx="569">
                  <c:v>-3.0000000000000027E-2</c:v>
                </c:pt>
                <c:pt idx="570">
                  <c:v>-2.4999999999999911E-2</c:v>
                </c:pt>
                <c:pt idx="571">
                  <c:v>-3.0000000000000027E-2</c:v>
                </c:pt>
                <c:pt idx="572">
                  <c:v>-3.6999999999999922E-2</c:v>
                </c:pt>
                <c:pt idx="573">
                  <c:v>-2.0000000000000018E-2</c:v>
                </c:pt>
                <c:pt idx="574">
                  <c:v>-2.7000000000000135E-2</c:v>
                </c:pt>
                <c:pt idx="575">
                  <c:v>-2.9999999999999805E-2</c:v>
                </c:pt>
                <c:pt idx="576">
                  <c:v>-1.7000000000000126E-2</c:v>
                </c:pt>
                <c:pt idx="577">
                  <c:v>-2.2999999999999909E-2</c:v>
                </c:pt>
                <c:pt idx="578">
                  <c:v>-1.9000000000000128E-2</c:v>
                </c:pt>
                <c:pt idx="579">
                  <c:v>-1.4000000000000012E-2</c:v>
                </c:pt>
                <c:pt idx="580">
                  <c:v>-1.6000000000000014E-2</c:v>
                </c:pt>
                <c:pt idx="581">
                  <c:v>-1.5999999999999903E-2</c:v>
                </c:pt>
                <c:pt idx="582">
                  <c:v>-8.0000000000000071E-3</c:v>
                </c:pt>
                <c:pt idx="583">
                  <c:v>-7.0000000000000062E-3</c:v>
                </c:pt>
                <c:pt idx="584">
                  <c:v>-2.0000000000000018E-3</c:v>
                </c:pt>
                <c:pt idx="585">
                  <c:v>1.0000000000000009E-3</c:v>
                </c:pt>
                <c:pt idx="586">
                  <c:v>-5.0000000000000044E-3</c:v>
                </c:pt>
                <c:pt idx="587">
                  <c:v>2.0000000000000018E-3</c:v>
                </c:pt>
                <c:pt idx="588">
                  <c:v>-5.0000000000000044E-3</c:v>
                </c:pt>
                <c:pt idx="589">
                  <c:v>-8.0000000000000071E-3</c:v>
                </c:pt>
                <c:pt idx="590">
                  <c:v>-3.0000000000000027E-3</c:v>
                </c:pt>
                <c:pt idx="591">
                  <c:v>-8.0000000000000071E-3</c:v>
                </c:pt>
                <c:pt idx="592">
                  <c:v>-2.0000000000000018E-3</c:v>
                </c:pt>
                <c:pt idx="593">
                  <c:v>6.0000000000000053E-3</c:v>
                </c:pt>
                <c:pt idx="594">
                  <c:v>-2.0000000000000018E-3</c:v>
                </c:pt>
                <c:pt idx="595">
                  <c:v>0</c:v>
                </c:pt>
                <c:pt idx="596">
                  <c:v>1.0000000000000009E-2</c:v>
                </c:pt>
                <c:pt idx="597">
                  <c:v>-4.0000000000000036E-3</c:v>
                </c:pt>
                <c:pt idx="598">
                  <c:v>1.0000000000000009E-3</c:v>
                </c:pt>
                <c:pt idx="599">
                  <c:v>5.0000000000000044E-3</c:v>
                </c:pt>
                <c:pt idx="600">
                  <c:v>-1.0000000000000009E-3</c:v>
                </c:pt>
                <c:pt idx="601">
                  <c:v>9.000000000000008E-3</c:v>
                </c:pt>
                <c:pt idx="602">
                  <c:v>4.0000000000000036E-3</c:v>
                </c:pt>
                <c:pt idx="603">
                  <c:v>0</c:v>
                </c:pt>
                <c:pt idx="604">
                  <c:v>8.0000000000000071E-3</c:v>
                </c:pt>
                <c:pt idx="605">
                  <c:v>8.0000000000000071E-3</c:v>
                </c:pt>
                <c:pt idx="606">
                  <c:v>6.0000000000000053E-3</c:v>
                </c:pt>
                <c:pt idx="607">
                  <c:v>8.999999999999897E-3</c:v>
                </c:pt>
                <c:pt idx="608">
                  <c:v>6.0000000000000053E-3</c:v>
                </c:pt>
                <c:pt idx="609">
                  <c:v>4.0000000000000036E-3</c:v>
                </c:pt>
                <c:pt idx="610">
                  <c:v>4.0000000000000036E-3</c:v>
                </c:pt>
                <c:pt idx="611">
                  <c:v>1.0000000000001119E-3</c:v>
                </c:pt>
                <c:pt idx="612">
                  <c:v>2.9999999999998916E-3</c:v>
                </c:pt>
                <c:pt idx="613">
                  <c:v>6.0000000000000053E-3</c:v>
                </c:pt>
                <c:pt idx="614">
                  <c:v>0</c:v>
                </c:pt>
                <c:pt idx="615">
                  <c:v>0</c:v>
                </c:pt>
                <c:pt idx="616">
                  <c:v>2.0000000000000018E-3</c:v>
                </c:pt>
                <c:pt idx="617">
                  <c:v>-4.0000000000000036E-3</c:v>
                </c:pt>
                <c:pt idx="618">
                  <c:v>1.0000000000001119E-3</c:v>
                </c:pt>
                <c:pt idx="619">
                  <c:v>9.9999999999988987E-4</c:v>
                </c:pt>
                <c:pt idx="620">
                  <c:v>-4.0000000000000036E-3</c:v>
                </c:pt>
                <c:pt idx="621">
                  <c:v>-2.0000000000000018E-3</c:v>
                </c:pt>
                <c:pt idx="622">
                  <c:v>-2.0000000000000018E-3</c:v>
                </c:pt>
                <c:pt idx="623">
                  <c:v>-9.9999999999988987E-4</c:v>
                </c:pt>
                <c:pt idx="624">
                  <c:v>2.9999999999998916E-3</c:v>
                </c:pt>
                <c:pt idx="625">
                  <c:v>-2.9999999999998916E-3</c:v>
                </c:pt>
                <c:pt idx="626">
                  <c:v>-6.0000000000000053E-3</c:v>
                </c:pt>
                <c:pt idx="627">
                  <c:v>-3.0000000000001137E-3</c:v>
                </c:pt>
                <c:pt idx="628">
                  <c:v>-1.0999999999999899E-2</c:v>
                </c:pt>
                <c:pt idx="629">
                  <c:v>-9.000000000000008E-3</c:v>
                </c:pt>
                <c:pt idx="630">
                  <c:v>-7.0000000000000062E-3</c:v>
                </c:pt>
                <c:pt idx="631">
                  <c:v>-5.0000000000000044E-3</c:v>
                </c:pt>
                <c:pt idx="632">
                  <c:v>-2.0000000000000018E-3</c:v>
                </c:pt>
                <c:pt idx="633">
                  <c:v>1.0000000000000009E-3</c:v>
                </c:pt>
                <c:pt idx="634">
                  <c:v>-5.0000000000000044E-3</c:v>
                </c:pt>
                <c:pt idx="635">
                  <c:v>-1.0000000000000009E-3</c:v>
                </c:pt>
                <c:pt idx="636">
                  <c:v>-2.0000000000000018E-3</c:v>
                </c:pt>
                <c:pt idx="637">
                  <c:v>-5.0000000000000044E-3</c:v>
                </c:pt>
                <c:pt idx="638">
                  <c:v>-4.0000000000000036E-3</c:v>
                </c:pt>
                <c:pt idx="639">
                  <c:v>-7.0000000000000062E-3</c:v>
                </c:pt>
                <c:pt idx="640">
                  <c:v>-8.0000000000000071E-3</c:v>
                </c:pt>
                <c:pt idx="641">
                  <c:v>-1.0000000000000009E-3</c:v>
                </c:pt>
                <c:pt idx="642">
                  <c:v>-6.0000000000000053E-3</c:v>
                </c:pt>
                <c:pt idx="643">
                  <c:v>-2.0000000000000018E-3</c:v>
                </c:pt>
                <c:pt idx="644">
                  <c:v>-2.0000000000000018E-3</c:v>
                </c:pt>
                <c:pt idx="645">
                  <c:v>-4.9999999999998934E-3</c:v>
                </c:pt>
                <c:pt idx="646">
                  <c:v>-4.0000000000000036E-3</c:v>
                </c:pt>
                <c:pt idx="647">
                  <c:v>-3.0000000000000027E-3</c:v>
                </c:pt>
                <c:pt idx="648">
                  <c:v>-3.0000000000000027E-3</c:v>
                </c:pt>
                <c:pt idx="649">
                  <c:v>-3.0000000000000027E-3</c:v>
                </c:pt>
                <c:pt idx="650">
                  <c:v>2.0000000000000018E-3</c:v>
                </c:pt>
                <c:pt idx="651">
                  <c:v>0</c:v>
                </c:pt>
                <c:pt idx="652">
                  <c:v>1.0000000000000009E-3</c:v>
                </c:pt>
                <c:pt idx="653">
                  <c:v>1.0000000000000009E-3</c:v>
                </c:pt>
                <c:pt idx="654">
                  <c:v>-5.0000000000000044E-3</c:v>
                </c:pt>
                <c:pt idx="655">
                  <c:v>-4.0000000000000036E-3</c:v>
                </c:pt>
                <c:pt idx="656">
                  <c:v>-1.0000000000000009E-3</c:v>
                </c:pt>
                <c:pt idx="657">
                  <c:v>-5.0000000000000044E-3</c:v>
                </c:pt>
                <c:pt idx="658">
                  <c:v>4.0000000000000036E-3</c:v>
                </c:pt>
                <c:pt idx="659">
                  <c:v>9.000000000000008E-3</c:v>
                </c:pt>
                <c:pt idx="660">
                  <c:v>8.0000000000000071E-3</c:v>
                </c:pt>
                <c:pt idx="661">
                  <c:v>7.9999999999998961E-3</c:v>
                </c:pt>
                <c:pt idx="662">
                  <c:v>2.0000000000000018E-3</c:v>
                </c:pt>
                <c:pt idx="663">
                  <c:v>-1.0000000000000009E-3</c:v>
                </c:pt>
                <c:pt idx="664">
                  <c:v>1.0000000000000009E-3</c:v>
                </c:pt>
                <c:pt idx="665">
                  <c:v>4.0000000000000036E-3</c:v>
                </c:pt>
                <c:pt idx="666">
                  <c:v>5.0000000000000044E-3</c:v>
                </c:pt>
                <c:pt idx="667">
                  <c:v>8.0000000000000071E-3</c:v>
                </c:pt>
                <c:pt idx="668">
                  <c:v>0</c:v>
                </c:pt>
                <c:pt idx="669">
                  <c:v>3.0000000000000027E-3</c:v>
                </c:pt>
                <c:pt idx="670">
                  <c:v>6.0000000000000053E-3</c:v>
                </c:pt>
                <c:pt idx="671">
                  <c:v>3.0000000000000027E-3</c:v>
                </c:pt>
                <c:pt idx="672">
                  <c:v>3.0000000000000027E-3</c:v>
                </c:pt>
                <c:pt idx="673">
                  <c:v>1.0000000000000009E-3</c:v>
                </c:pt>
                <c:pt idx="674">
                  <c:v>0</c:v>
                </c:pt>
                <c:pt idx="675">
                  <c:v>0</c:v>
                </c:pt>
                <c:pt idx="676">
                  <c:v>-1.0000000000000009E-3</c:v>
                </c:pt>
                <c:pt idx="677">
                  <c:v>-4.0000000000000036E-3</c:v>
                </c:pt>
                <c:pt idx="678">
                  <c:v>2.0000000000000018E-3</c:v>
                </c:pt>
                <c:pt idx="679">
                  <c:v>-7.0000000000000062E-3</c:v>
                </c:pt>
                <c:pt idx="680">
                  <c:v>-5.0000000000000044E-3</c:v>
                </c:pt>
                <c:pt idx="681">
                  <c:v>1.0000000000000009E-3</c:v>
                </c:pt>
                <c:pt idx="682">
                  <c:v>3.0000000000000027E-3</c:v>
                </c:pt>
                <c:pt idx="683">
                  <c:v>-1.100000000000001E-2</c:v>
                </c:pt>
                <c:pt idx="684">
                  <c:v>2.0000000000000018E-3</c:v>
                </c:pt>
                <c:pt idx="685">
                  <c:v>-8.0000000000000071E-3</c:v>
                </c:pt>
                <c:pt idx="686">
                  <c:v>-5.0000000000000044E-3</c:v>
                </c:pt>
                <c:pt idx="687">
                  <c:v>-7.9999999999998961E-3</c:v>
                </c:pt>
                <c:pt idx="688">
                  <c:v>-1.0000000000000009E-2</c:v>
                </c:pt>
                <c:pt idx="689">
                  <c:v>-9.000000000000008E-3</c:v>
                </c:pt>
                <c:pt idx="690">
                  <c:v>3.0000000000000027E-3</c:v>
                </c:pt>
                <c:pt idx="691">
                  <c:v>-1.4000000000000012E-2</c:v>
                </c:pt>
                <c:pt idx="692">
                  <c:v>-8.0000000000000071E-3</c:v>
                </c:pt>
                <c:pt idx="693">
                  <c:v>-6.0000000000000053E-3</c:v>
                </c:pt>
                <c:pt idx="694">
                  <c:v>0</c:v>
                </c:pt>
                <c:pt idx="695">
                  <c:v>-1.0000000000000009E-2</c:v>
                </c:pt>
                <c:pt idx="696">
                  <c:v>-2.0000000000000018E-2</c:v>
                </c:pt>
                <c:pt idx="697">
                  <c:v>-2.200000000000002E-2</c:v>
                </c:pt>
                <c:pt idx="698">
                  <c:v>-1.6000000000000014E-2</c:v>
                </c:pt>
                <c:pt idx="699">
                  <c:v>-8.999999999999897E-3</c:v>
                </c:pt>
                <c:pt idx="700">
                  <c:v>-3.0000000000000027E-3</c:v>
                </c:pt>
                <c:pt idx="701">
                  <c:v>2.0000000000000018E-3</c:v>
                </c:pt>
                <c:pt idx="702">
                  <c:v>-2.0000000000000018E-3</c:v>
                </c:pt>
                <c:pt idx="703">
                  <c:v>5.9999999999998943E-3</c:v>
                </c:pt>
                <c:pt idx="704">
                  <c:v>1.2000000000000011E-2</c:v>
                </c:pt>
                <c:pt idx="705">
                  <c:v>9.000000000000008E-3</c:v>
                </c:pt>
                <c:pt idx="706">
                  <c:v>5.0000000000000044E-3</c:v>
                </c:pt>
                <c:pt idx="707">
                  <c:v>-5.0000000000000044E-3</c:v>
                </c:pt>
                <c:pt idx="708">
                  <c:v>-1.2000000000000011E-2</c:v>
                </c:pt>
                <c:pt idx="709">
                  <c:v>-3.0000000000000027E-3</c:v>
                </c:pt>
                <c:pt idx="710">
                  <c:v>-3.0000000000000027E-3</c:v>
                </c:pt>
                <c:pt idx="711">
                  <c:v>5.0000000000000044E-3</c:v>
                </c:pt>
                <c:pt idx="712">
                  <c:v>8.0000000000000071E-3</c:v>
                </c:pt>
                <c:pt idx="713">
                  <c:v>7.0000000000000062E-3</c:v>
                </c:pt>
                <c:pt idx="714">
                  <c:v>6.0000000000000053E-3</c:v>
                </c:pt>
                <c:pt idx="715">
                  <c:v>0</c:v>
                </c:pt>
                <c:pt idx="716">
                  <c:v>-2.0000000000000018E-3</c:v>
                </c:pt>
                <c:pt idx="717">
                  <c:v>2.0000000000000018E-3</c:v>
                </c:pt>
                <c:pt idx="718">
                  <c:v>4.0000000000000036E-3</c:v>
                </c:pt>
                <c:pt idx="719">
                  <c:v>-0.84799999999999998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67F-4C0B-A2FB-1BA134138323}"/>
            </c:ext>
          </c:extLst>
        </c:ser>
        <c:ser>
          <c:idx val="4"/>
          <c:order val="4"/>
          <c:tx>
            <c:v>2000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'!$AI$3:$AI$722</c:f>
              <c:numCache>
                <c:formatCode>General</c:formatCode>
                <c:ptCount val="720"/>
                <c:pt idx="0">
                  <c:v>-6.9999999999998952E-3</c:v>
                </c:pt>
                <c:pt idx="1">
                  <c:v>3.0000000000000027E-3</c:v>
                </c:pt>
                <c:pt idx="2">
                  <c:v>-4.0000000000000036E-3</c:v>
                </c:pt>
                <c:pt idx="3">
                  <c:v>2.0000000000000018E-3</c:v>
                </c:pt>
                <c:pt idx="4">
                  <c:v>-4.0000000000000036E-3</c:v>
                </c:pt>
                <c:pt idx="5">
                  <c:v>-1.0000000000000009E-3</c:v>
                </c:pt>
                <c:pt idx="6">
                  <c:v>-5.0000000000000044E-3</c:v>
                </c:pt>
                <c:pt idx="7">
                  <c:v>-1.0000000000000009E-3</c:v>
                </c:pt>
                <c:pt idx="8">
                  <c:v>3.0000000000000027E-3</c:v>
                </c:pt>
                <c:pt idx="9">
                  <c:v>1.0000000000000009E-3</c:v>
                </c:pt>
                <c:pt idx="10">
                  <c:v>3.0000000000000027E-3</c:v>
                </c:pt>
                <c:pt idx="11">
                  <c:v>2.0000000000000018E-3</c:v>
                </c:pt>
                <c:pt idx="12">
                  <c:v>6.0000000000000053E-3</c:v>
                </c:pt>
                <c:pt idx="13">
                  <c:v>3.9999999999998925E-3</c:v>
                </c:pt>
                <c:pt idx="14">
                  <c:v>3.0000000000001137E-3</c:v>
                </c:pt>
                <c:pt idx="15">
                  <c:v>4.9999999999998934E-3</c:v>
                </c:pt>
                <c:pt idx="16">
                  <c:v>1.1000000000000121E-2</c:v>
                </c:pt>
                <c:pt idx="17">
                  <c:v>1.2000000000000011E-2</c:v>
                </c:pt>
                <c:pt idx="18">
                  <c:v>2.9999999999998916E-3</c:v>
                </c:pt>
                <c:pt idx="19">
                  <c:v>2.0000000000000018E-3</c:v>
                </c:pt>
                <c:pt idx="20">
                  <c:v>2.0000000000000018E-3</c:v>
                </c:pt>
                <c:pt idx="21">
                  <c:v>6.0000000000000053E-3</c:v>
                </c:pt>
                <c:pt idx="22">
                  <c:v>1.0000000000001119E-3</c:v>
                </c:pt>
                <c:pt idx="23">
                  <c:v>4.0000000000000036E-3</c:v>
                </c:pt>
                <c:pt idx="24">
                  <c:v>-1.0000000000001119E-3</c:v>
                </c:pt>
                <c:pt idx="25">
                  <c:v>1.0000000000001119E-3</c:v>
                </c:pt>
                <c:pt idx="26">
                  <c:v>-1.0000000000001119E-3</c:v>
                </c:pt>
                <c:pt idx="27">
                  <c:v>-2.0000000000000018E-3</c:v>
                </c:pt>
                <c:pt idx="28">
                  <c:v>-2.0000000000000018E-3</c:v>
                </c:pt>
                <c:pt idx="29">
                  <c:v>-4.9999999999998934E-3</c:v>
                </c:pt>
                <c:pt idx="30">
                  <c:v>-1.0000000000001119E-3</c:v>
                </c:pt>
                <c:pt idx="31">
                  <c:v>-6.9999999999998952E-3</c:v>
                </c:pt>
                <c:pt idx="32">
                  <c:v>-4.0000000000000036E-3</c:v>
                </c:pt>
                <c:pt idx="33">
                  <c:v>4.9999999999998934E-3</c:v>
                </c:pt>
                <c:pt idx="34">
                  <c:v>7.0000000000001172E-3</c:v>
                </c:pt>
                <c:pt idx="35">
                  <c:v>-3.0000000000001137E-3</c:v>
                </c:pt>
                <c:pt idx="36">
                  <c:v>-2.0000000000000018E-3</c:v>
                </c:pt>
                <c:pt idx="37">
                  <c:v>1.0000000000001119E-3</c:v>
                </c:pt>
                <c:pt idx="38">
                  <c:v>-3.0000000000001137E-3</c:v>
                </c:pt>
                <c:pt idx="39">
                  <c:v>-2.9999999999998916E-3</c:v>
                </c:pt>
                <c:pt idx="40">
                  <c:v>-5.0000000000001155E-3</c:v>
                </c:pt>
                <c:pt idx="41">
                  <c:v>-6.0000000000000053E-3</c:v>
                </c:pt>
                <c:pt idx="42">
                  <c:v>-1.0000000000000009E-2</c:v>
                </c:pt>
                <c:pt idx="43">
                  <c:v>2.0000000000000018E-3</c:v>
                </c:pt>
                <c:pt idx="44">
                  <c:v>-4.9999999999998934E-3</c:v>
                </c:pt>
                <c:pt idx="45">
                  <c:v>-4.0000000000000036E-3</c:v>
                </c:pt>
                <c:pt idx="46">
                  <c:v>-1.2000000000000011E-2</c:v>
                </c:pt>
                <c:pt idx="47">
                  <c:v>0</c:v>
                </c:pt>
                <c:pt idx="48">
                  <c:v>0</c:v>
                </c:pt>
                <c:pt idx="49">
                  <c:v>-5.0000000000000044E-3</c:v>
                </c:pt>
                <c:pt idx="50">
                  <c:v>-6.0000000000000053E-3</c:v>
                </c:pt>
                <c:pt idx="51">
                  <c:v>-5.0000000000000044E-3</c:v>
                </c:pt>
                <c:pt idx="52">
                  <c:v>-1.0000000000000009E-3</c:v>
                </c:pt>
                <c:pt idx="53">
                  <c:v>-7.0000000000000062E-3</c:v>
                </c:pt>
                <c:pt idx="54">
                  <c:v>-2.0000000000000018E-3</c:v>
                </c:pt>
                <c:pt idx="55">
                  <c:v>-8.0000000000000071E-3</c:v>
                </c:pt>
                <c:pt idx="56">
                  <c:v>-8.0000000000000071E-3</c:v>
                </c:pt>
                <c:pt idx="57">
                  <c:v>-9.000000000000008E-3</c:v>
                </c:pt>
                <c:pt idx="58">
                  <c:v>-1.0000000000000009E-3</c:v>
                </c:pt>
                <c:pt idx="59">
                  <c:v>-3.9999999999998925E-3</c:v>
                </c:pt>
                <c:pt idx="60">
                  <c:v>-1.0000000000000009E-3</c:v>
                </c:pt>
                <c:pt idx="61">
                  <c:v>-9.000000000000008E-3</c:v>
                </c:pt>
                <c:pt idx="62">
                  <c:v>5.0000000000000044E-3</c:v>
                </c:pt>
                <c:pt idx="63">
                  <c:v>-2.0000000000000018E-3</c:v>
                </c:pt>
                <c:pt idx="64">
                  <c:v>5.0000000000000044E-3</c:v>
                </c:pt>
                <c:pt idx="65">
                  <c:v>-4.0000000000000036E-3</c:v>
                </c:pt>
                <c:pt idx="66">
                  <c:v>4.0000000000000036E-3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-5.0000000000000044E-3</c:v>
                </c:pt>
                <c:pt idx="70">
                  <c:v>-4.0000000000000036E-3</c:v>
                </c:pt>
                <c:pt idx="71">
                  <c:v>0</c:v>
                </c:pt>
                <c:pt idx="72">
                  <c:v>-3.0000000000000027E-3</c:v>
                </c:pt>
                <c:pt idx="73">
                  <c:v>-3.0000000000000027E-3</c:v>
                </c:pt>
                <c:pt idx="74">
                  <c:v>-2.0000000000000018E-3</c:v>
                </c:pt>
                <c:pt idx="75">
                  <c:v>3.0000000000000027E-3</c:v>
                </c:pt>
                <c:pt idx="76">
                  <c:v>1.0000000000000009E-3</c:v>
                </c:pt>
                <c:pt idx="77">
                  <c:v>1.0000000000000009E-3</c:v>
                </c:pt>
                <c:pt idx="78">
                  <c:v>-2.0000000000000018E-3</c:v>
                </c:pt>
                <c:pt idx="79">
                  <c:v>2.0000000000000018E-3</c:v>
                </c:pt>
                <c:pt idx="80">
                  <c:v>0</c:v>
                </c:pt>
                <c:pt idx="81">
                  <c:v>0</c:v>
                </c:pt>
                <c:pt idx="82">
                  <c:v>-2.0000000000000018E-3</c:v>
                </c:pt>
                <c:pt idx="83">
                  <c:v>-2.0000000000000018E-3</c:v>
                </c:pt>
                <c:pt idx="84">
                  <c:v>-4.0000000000000036E-3</c:v>
                </c:pt>
                <c:pt idx="85">
                  <c:v>-3.0000000000000027E-3</c:v>
                </c:pt>
                <c:pt idx="86">
                  <c:v>-2.0000000000000018E-3</c:v>
                </c:pt>
                <c:pt idx="87">
                  <c:v>-3.0000000000000027E-3</c:v>
                </c:pt>
                <c:pt idx="88">
                  <c:v>2.0000000000000018E-3</c:v>
                </c:pt>
                <c:pt idx="89">
                  <c:v>-1.0000000000000009E-3</c:v>
                </c:pt>
                <c:pt idx="90">
                  <c:v>-4.0000000000000036E-3</c:v>
                </c:pt>
                <c:pt idx="91">
                  <c:v>-5.0000000000000044E-3</c:v>
                </c:pt>
                <c:pt idx="92">
                  <c:v>2.0000000000000018E-3</c:v>
                </c:pt>
                <c:pt idx="93">
                  <c:v>3.0000000000000027E-3</c:v>
                </c:pt>
                <c:pt idx="94">
                  <c:v>1.0000000000000009E-2</c:v>
                </c:pt>
                <c:pt idx="95">
                  <c:v>6.0000000000000053E-3</c:v>
                </c:pt>
                <c:pt idx="96">
                  <c:v>6.0000000000000053E-3</c:v>
                </c:pt>
                <c:pt idx="97">
                  <c:v>0</c:v>
                </c:pt>
                <c:pt idx="98">
                  <c:v>0</c:v>
                </c:pt>
                <c:pt idx="99">
                  <c:v>-5.0000000000000044E-3</c:v>
                </c:pt>
                <c:pt idx="100">
                  <c:v>2.0000000000000018E-3</c:v>
                </c:pt>
                <c:pt idx="101">
                  <c:v>2.0000000000000018E-3</c:v>
                </c:pt>
                <c:pt idx="102">
                  <c:v>6.0000000000000053E-3</c:v>
                </c:pt>
                <c:pt idx="103">
                  <c:v>1.0000000000000009E-3</c:v>
                </c:pt>
                <c:pt idx="104">
                  <c:v>4.0000000000000036E-3</c:v>
                </c:pt>
                <c:pt idx="105">
                  <c:v>1.9999999999998908E-3</c:v>
                </c:pt>
                <c:pt idx="106">
                  <c:v>3.0000000000000027E-3</c:v>
                </c:pt>
                <c:pt idx="107">
                  <c:v>5.0000000000000044E-3</c:v>
                </c:pt>
                <c:pt idx="108">
                  <c:v>4.0000000000000036E-3</c:v>
                </c:pt>
                <c:pt idx="109">
                  <c:v>5.0000000000000044E-3</c:v>
                </c:pt>
                <c:pt idx="110">
                  <c:v>1.0000000000000009E-3</c:v>
                </c:pt>
                <c:pt idx="111">
                  <c:v>4.0000000000000036E-3</c:v>
                </c:pt>
                <c:pt idx="112">
                  <c:v>4.0000000000000036E-3</c:v>
                </c:pt>
                <c:pt idx="113">
                  <c:v>9.000000000000008E-3</c:v>
                </c:pt>
                <c:pt idx="114">
                  <c:v>8.0000000000000071E-3</c:v>
                </c:pt>
                <c:pt idx="115">
                  <c:v>8.0000000000000071E-3</c:v>
                </c:pt>
                <c:pt idx="116">
                  <c:v>3.0000000000000027E-3</c:v>
                </c:pt>
                <c:pt idx="117">
                  <c:v>5.0000000000000044E-3</c:v>
                </c:pt>
                <c:pt idx="118">
                  <c:v>3.0000000000000027E-3</c:v>
                </c:pt>
                <c:pt idx="119">
                  <c:v>8.999999999999897E-3</c:v>
                </c:pt>
                <c:pt idx="120">
                  <c:v>9.000000000000119E-3</c:v>
                </c:pt>
                <c:pt idx="121">
                  <c:v>6.9999999999998952E-3</c:v>
                </c:pt>
                <c:pt idx="122">
                  <c:v>2.0000000000000018E-3</c:v>
                </c:pt>
                <c:pt idx="123">
                  <c:v>2.0000000000000018E-3</c:v>
                </c:pt>
                <c:pt idx="124">
                  <c:v>1.0000000000001119E-3</c:v>
                </c:pt>
                <c:pt idx="125">
                  <c:v>2.9999999999998916E-3</c:v>
                </c:pt>
                <c:pt idx="126">
                  <c:v>5.0000000000001155E-3</c:v>
                </c:pt>
                <c:pt idx="127">
                  <c:v>6.9999999999998952E-3</c:v>
                </c:pt>
                <c:pt idx="128">
                  <c:v>8.0000000000000071E-3</c:v>
                </c:pt>
                <c:pt idx="129">
                  <c:v>8.0000000000000071E-3</c:v>
                </c:pt>
                <c:pt idx="130">
                  <c:v>7.0000000000001172E-3</c:v>
                </c:pt>
                <c:pt idx="131">
                  <c:v>0</c:v>
                </c:pt>
                <c:pt idx="132">
                  <c:v>0</c:v>
                </c:pt>
                <c:pt idx="133">
                  <c:v>-2.0000000000000018E-3</c:v>
                </c:pt>
                <c:pt idx="134">
                  <c:v>2.0000000000000018E-3</c:v>
                </c:pt>
                <c:pt idx="135">
                  <c:v>9.9999999999988987E-4</c:v>
                </c:pt>
                <c:pt idx="136">
                  <c:v>5.0000000000001155E-3</c:v>
                </c:pt>
                <c:pt idx="137">
                  <c:v>-1.0000000000001119E-3</c:v>
                </c:pt>
                <c:pt idx="138">
                  <c:v>3.0000000000001137E-3</c:v>
                </c:pt>
                <c:pt idx="139">
                  <c:v>-5.0000000000001155E-3</c:v>
                </c:pt>
                <c:pt idx="140">
                  <c:v>-9.9999999999988987E-4</c:v>
                </c:pt>
                <c:pt idx="141">
                  <c:v>9.9999999999988987E-4</c:v>
                </c:pt>
                <c:pt idx="142">
                  <c:v>2.0000000000000018E-3</c:v>
                </c:pt>
                <c:pt idx="143">
                  <c:v>5.0000000000001155E-3</c:v>
                </c:pt>
                <c:pt idx="144">
                  <c:v>9.9999999999988987E-4</c:v>
                </c:pt>
                <c:pt idx="145">
                  <c:v>0</c:v>
                </c:pt>
                <c:pt idx="146">
                  <c:v>-2.9999999999998916E-3</c:v>
                </c:pt>
                <c:pt idx="147">
                  <c:v>0</c:v>
                </c:pt>
                <c:pt idx="148">
                  <c:v>9.9999999999988987E-4</c:v>
                </c:pt>
                <c:pt idx="149">
                  <c:v>4.0000000000000036E-3</c:v>
                </c:pt>
                <c:pt idx="150">
                  <c:v>2.0000000000000018E-3</c:v>
                </c:pt>
                <c:pt idx="151">
                  <c:v>3.0000000000001137E-3</c:v>
                </c:pt>
                <c:pt idx="152">
                  <c:v>-1.0000000000001119E-3</c:v>
                </c:pt>
                <c:pt idx="153">
                  <c:v>0</c:v>
                </c:pt>
                <c:pt idx="154">
                  <c:v>-9.9999999999988987E-4</c:v>
                </c:pt>
                <c:pt idx="155">
                  <c:v>2.9999999999998916E-3</c:v>
                </c:pt>
                <c:pt idx="156">
                  <c:v>4.0000000000000036E-3</c:v>
                </c:pt>
                <c:pt idx="157">
                  <c:v>2.0000000000000018E-3</c:v>
                </c:pt>
                <c:pt idx="158">
                  <c:v>5.0000000000001155E-3</c:v>
                </c:pt>
                <c:pt idx="159">
                  <c:v>4.0000000000000036E-3</c:v>
                </c:pt>
                <c:pt idx="160">
                  <c:v>6.0000000000000053E-3</c:v>
                </c:pt>
                <c:pt idx="161">
                  <c:v>6.0000000000000053E-3</c:v>
                </c:pt>
                <c:pt idx="162">
                  <c:v>8.0000000000000071E-3</c:v>
                </c:pt>
                <c:pt idx="163">
                  <c:v>2.0000000000000018E-3</c:v>
                </c:pt>
                <c:pt idx="164">
                  <c:v>3.9999999999997815E-3</c:v>
                </c:pt>
                <c:pt idx="165">
                  <c:v>-2.0000000000000018E-3</c:v>
                </c:pt>
                <c:pt idx="166">
                  <c:v>4.0000000000000036E-3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0</c:v>
                </c:pt>
                <c:pt idx="170">
                  <c:v>-9.9999999999988987E-4</c:v>
                </c:pt>
                <c:pt idx="171">
                  <c:v>2.9999999999998916E-3</c:v>
                </c:pt>
                <c:pt idx="172">
                  <c:v>1.0000000000001119E-3</c:v>
                </c:pt>
                <c:pt idx="173">
                  <c:v>4.0000000000000036E-3</c:v>
                </c:pt>
                <c:pt idx="174">
                  <c:v>0</c:v>
                </c:pt>
                <c:pt idx="175">
                  <c:v>9.9999999999988987E-4</c:v>
                </c:pt>
                <c:pt idx="176">
                  <c:v>3.0000000000001137E-3</c:v>
                </c:pt>
                <c:pt idx="177">
                  <c:v>2.0000000000000018E-3</c:v>
                </c:pt>
                <c:pt idx="178">
                  <c:v>2.0000000000000018E-3</c:v>
                </c:pt>
                <c:pt idx="179">
                  <c:v>2.9999999999998916E-3</c:v>
                </c:pt>
                <c:pt idx="180">
                  <c:v>-6.0000000000000053E-3</c:v>
                </c:pt>
                <c:pt idx="181">
                  <c:v>3.0000000000001137E-3</c:v>
                </c:pt>
                <c:pt idx="182">
                  <c:v>4.0000000000000036E-3</c:v>
                </c:pt>
                <c:pt idx="183">
                  <c:v>1.0999999999999899E-2</c:v>
                </c:pt>
                <c:pt idx="184">
                  <c:v>-4.9999999999998934E-3</c:v>
                </c:pt>
                <c:pt idx="185">
                  <c:v>-3.0000000000001137E-3</c:v>
                </c:pt>
                <c:pt idx="186">
                  <c:v>-9.9999999999988987E-4</c:v>
                </c:pt>
                <c:pt idx="187">
                  <c:v>9.9999999999988987E-4</c:v>
                </c:pt>
                <c:pt idx="188">
                  <c:v>2.0000000000000018E-3</c:v>
                </c:pt>
                <c:pt idx="189">
                  <c:v>1.0000000000001119E-3</c:v>
                </c:pt>
                <c:pt idx="190">
                  <c:v>4.0000000000000036E-3</c:v>
                </c:pt>
                <c:pt idx="191">
                  <c:v>-1.0000000000001119E-3</c:v>
                </c:pt>
                <c:pt idx="192">
                  <c:v>3.0000000000001137E-3</c:v>
                </c:pt>
                <c:pt idx="193">
                  <c:v>-1.0000000000001119E-3</c:v>
                </c:pt>
                <c:pt idx="194">
                  <c:v>-2.0000000000000018E-3</c:v>
                </c:pt>
                <c:pt idx="195">
                  <c:v>5.0000000000001155E-3</c:v>
                </c:pt>
                <c:pt idx="196">
                  <c:v>0</c:v>
                </c:pt>
                <c:pt idx="197">
                  <c:v>2.0000000000000018E-3</c:v>
                </c:pt>
                <c:pt idx="198">
                  <c:v>9.9999999999988987E-4</c:v>
                </c:pt>
                <c:pt idx="199">
                  <c:v>6.0000000000000053E-3</c:v>
                </c:pt>
                <c:pt idx="200">
                  <c:v>3.0000000000001137E-3</c:v>
                </c:pt>
                <c:pt idx="201">
                  <c:v>8.0000000000000071E-3</c:v>
                </c:pt>
                <c:pt idx="202">
                  <c:v>4.9999999999998934E-3</c:v>
                </c:pt>
                <c:pt idx="203">
                  <c:v>8.0000000000000071E-3</c:v>
                </c:pt>
                <c:pt idx="204">
                  <c:v>6.0000000000000053E-3</c:v>
                </c:pt>
                <c:pt idx="205">
                  <c:v>6.0000000000000053E-3</c:v>
                </c:pt>
                <c:pt idx="206">
                  <c:v>3.0000000000001137E-3</c:v>
                </c:pt>
                <c:pt idx="207">
                  <c:v>2.9999999999998916E-3</c:v>
                </c:pt>
                <c:pt idx="208">
                  <c:v>3.0000000000001137E-3</c:v>
                </c:pt>
                <c:pt idx="209">
                  <c:v>9.9999999999988987E-4</c:v>
                </c:pt>
                <c:pt idx="210">
                  <c:v>0</c:v>
                </c:pt>
                <c:pt idx="211">
                  <c:v>-2.0000000000000018E-3</c:v>
                </c:pt>
                <c:pt idx="212">
                  <c:v>5.0000000000001155E-3</c:v>
                </c:pt>
                <c:pt idx="213">
                  <c:v>6.9999999999998952E-3</c:v>
                </c:pt>
                <c:pt idx="214">
                  <c:v>1.0000000000000009E-2</c:v>
                </c:pt>
                <c:pt idx="215">
                  <c:v>8.999999999999897E-3</c:v>
                </c:pt>
                <c:pt idx="216">
                  <c:v>6.0000000000000053E-3</c:v>
                </c:pt>
                <c:pt idx="217">
                  <c:v>7.0000000000001172E-3</c:v>
                </c:pt>
                <c:pt idx="218">
                  <c:v>8.999999999999897E-3</c:v>
                </c:pt>
                <c:pt idx="219">
                  <c:v>0</c:v>
                </c:pt>
                <c:pt idx="220">
                  <c:v>-9.9999999999988987E-4</c:v>
                </c:pt>
                <c:pt idx="221">
                  <c:v>1.4999999999999902E-2</c:v>
                </c:pt>
                <c:pt idx="222">
                  <c:v>3.0000000000001137E-3</c:v>
                </c:pt>
                <c:pt idx="223">
                  <c:v>1.0000000000000009E-2</c:v>
                </c:pt>
                <c:pt idx="224">
                  <c:v>2.9999999999998916E-3</c:v>
                </c:pt>
                <c:pt idx="225">
                  <c:v>1.0000000000000009E-2</c:v>
                </c:pt>
                <c:pt idx="226">
                  <c:v>1.4000000000000012E-2</c:v>
                </c:pt>
                <c:pt idx="227">
                  <c:v>7.0000000000001172E-3</c:v>
                </c:pt>
                <c:pt idx="228">
                  <c:v>4.0000000000000036E-3</c:v>
                </c:pt>
                <c:pt idx="229">
                  <c:v>0</c:v>
                </c:pt>
                <c:pt idx="230">
                  <c:v>1.6000000000000014E-2</c:v>
                </c:pt>
                <c:pt idx="231">
                  <c:v>1.2999999999999901E-2</c:v>
                </c:pt>
                <c:pt idx="232">
                  <c:v>1.2000000000000011E-2</c:v>
                </c:pt>
                <c:pt idx="233">
                  <c:v>1.0000000000000009E-2</c:v>
                </c:pt>
                <c:pt idx="234">
                  <c:v>8.0000000000000071E-3</c:v>
                </c:pt>
                <c:pt idx="235">
                  <c:v>4.9999999999998934E-3</c:v>
                </c:pt>
                <c:pt idx="236">
                  <c:v>1.0000000000000009E-2</c:v>
                </c:pt>
                <c:pt idx="237">
                  <c:v>1.1000000000000121E-2</c:v>
                </c:pt>
                <c:pt idx="238">
                  <c:v>1.4000000000000012E-2</c:v>
                </c:pt>
                <c:pt idx="239">
                  <c:v>1.6999999999999904E-2</c:v>
                </c:pt>
                <c:pt idx="240">
                  <c:v>1.4000000000000012E-2</c:v>
                </c:pt>
                <c:pt idx="241">
                  <c:v>1.1000000000000121E-2</c:v>
                </c:pt>
                <c:pt idx="242">
                  <c:v>1.2000000000000011E-2</c:v>
                </c:pt>
                <c:pt idx="243">
                  <c:v>1.4999999999999902E-2</c:v>
                </c:pt>
                <c:pt idx="244">
                  <c:v>1.6000000000000014E-2</c:v>
                </c:pt>
                <c:pt idx="245">
                  <c:v>1.6000000000000014E-2</c:v>
                </c:pt>
                <c:pt idx="246">
                  <c:v>1.8000000000000016E-2</c:v>
                </c:pt>
                <c:pt idx="247">
                  <c:v>1.6000000000000014E-2</c:v>
                </c:pt>
                <c:pt idx="248">
                  <c:v>1.6000000000000014E-2</c:v>
                </c:pt>
                <c:pt idx="249">
                  <c:v>1.4999999999999902E-2</c:v>
                </c:pt>
                <c:pt idx="250">
                  <c:v>1.5000000000000124E-2</c:v>
                </c:pt>
                <c:pt idx="251">
                  <c:v>1.7999999999999794E-2</c:v>
                </c:pt>
                <c:pt idx="252">
                  <c:v>1.6000000000000014E-2</c:v>
                </c:pt>
                <c:pt idx="253">
                  <c:v>2.0000000000000018E-2</c:v>
                </c:pt>
                <c:pt idx="254">
                  <c:v>2.200000000000002E-2</c:v>
                </c:pt>
                <c:pt idx="255">
                  <c:v>2.3000000000000131E-2</c:v>
                </c:pt>
                <c:pt idx="256">
                  <c:v>2.200000000000002E-2</c:v>
                </c:pt>
                <c:pt idx="257">
                  <c:v>2.1999999999999797E-2</c:v>
                </c:pt>
                <c:pt idx="258">
                  <c:v>2.100000000000013E-2</c:v>
                </c:pt>
                <c:pt idx="259">
                  <c:v>2.200000000000002E-2</c:v>
                </c:pt>
                <c:pt idx="260">
                  <c:v>2.4999999999999911E-2</c:v>
                </c:pt>
                <c:pt idx="261">
                  <c:v>2.5000000000000133E-2</c:v>
                </c:pt>
                <c:pt idx="262">
                  <c:v>2.5999999999999801E-2</c:v>
                </c:pt>
                <c:pt idx="263">
                  <c:v>2.8000000000000025E-2</c:v>
                </c:pt>
                <c:pt idx="264">
                  <c:v>2.9000000000000137E-2</c:v>
                </c:pt>
                <c:pt idx="265">
                  <c:v>3.0000000000000027E-2</c:v>
                </c:pt>
                <c:pt idx="266">
                  <c:v>2.8999999999999915E-2</c:v>
                </c:pt>
                <c:pt idx="267">
                  <c:v>2.8000000000000025E-2</c:v>
                </c:pt>
                <c:pt idx="268">
                  <c:v>2.9999999999999805E-2</c:v>
                </c:pt>
                <c:pt idx="269">
                  <c:v>3.2000000000000028E-2</c:v>
                </c:pt>
                <c:pt idx="270">
                  <c:v>3.8000000000000256E-2</c:v>
                </c:pt>
                <c:pt idx="271">
                  <c:v>4.2999999999999705E-2</c:v>
                </c:pt>
                <c:pt idx="272">
                  <c:v>4.9000000000000377E-2</c:v>
                </c:pt>
                <c:pt idx="273">
                  <c:v>4.4999999999999929E-2</c:v>
                </c:pt>
                <c:pt idx="274">
                  <c:v>4.6999999999999709E-2</c:v>
                </c:pt>
                <c:pt idx="275">
                  <c:v>4.2000000000000259E-2</c:v>
                </c:pt>
                <c:pt idx="276">
                  <c:v>4.4999999999999929E-2</c:v>
                </c:pt>
                <c:pt idx="277">
                  <c:v>4.4000000000000039E-2</c:v>
                </c:pt>
                <c:pt idx="278">
                  <c:v>4.8999999999999932E-2</c:v>
                </c:pt>
                <c:pt idx="279">
                  <c:v>4.8999999999999932E-2</c:v>
                </c:pt>
                <c:pt idx="280">
                  <c:v>5.2000000000000046E-2</c:v>
                </c:pt>
                <c:pt idx="281">
                  <c:v>5.2999999999999936E-2</c:v>
                </c:pt>
                <c:pt idx="282">
                  <c:v>5.500000000000016E-2</c:v>
                </c:pt>
                <c:pt idx="283">
                  <c:v>5.8999999999999719E-2</c:v>
                </c:pt>
                <c:pt idx="284">
                  <c:v>6.5000000000000391E-2</c:v>
                </c:pt>
                <c:pt idx="285">
                  <c:v>6.5999999999999837E-2</c:v>
                </c:pt>
                <c:pt idx="286">
                  <c:v>6.800000000000006E-2</c:v>
                </c:pt>
                <c:pt idx="287">
                  <c:v>6.899999999999995E-2</c:v>
                </c:pt>
                <c:pt idx="288">
                  <c:v>6.999999999999984E-2</c:v>
                </c:pt>
                <c:pt idx="289">
                  <c:v>7.5000000000000178E-2</c:v>
                </c:pt>
                <c:pt idx="290">
                  <c:v>7.5000000000000178E-2</c:v>
                </c:pt>
                <c:pt idx="291">
                  <c:v>8.3999999999999631E-2</c:v>
                </c:pt>
                <c:pt idx="292">
                  <c:v>8.7000000000000188E-2</c:v>
                </c:pt>
                <c:pt idx="293">
                  <c:v>9.4999999999999751E-2</c:v>
                </c:pt>
                <c:pt idx="294">
                  <c:v>9.8000000000000309E-2</c:v>
                </c:pt>
                <c:pt idx="295">
                  <c:v>0.10199999999999987</c:v>
                </c:pt>
                <c:pt idx="296">
                  <c:v>0.10499999999999998</c:v>
                </c:pt>
                <c:pt idx="297">
                  <c:v>0.11100000000000021</c:v>
                </c:pt>
                <c:pt idx="298">
                  <c:v>0.11199999999999966</c:v>
                </c:pt>
                <c:pt idx="299">
                  <c:v>0.11600000000000055</c:v>
                </c:pt>
                <c:pt idx="300">
                  <c:v>0.11999999999999922</c:v>
                </c:pt>
                <c:pt idx="301">
                  <c:v>0.12900000000000045</c:v>
                </c:pt>
                <c:pt idx="302">
                  <c:v>0.13400000000000034</c:v>
                </c:pt>
                <c:pt idx="303">
                  <c:v>0.13999999999999968</c:v>
                </c:pt>
                <c:pt idx="304">
                  <c:v>0.14700000000000024</c:v>
                </c:pt>
                <c:pt idx="305">
                  <c:v>0.15200000000000014</c:v>
                </c:pt>
                <c:pt idx="306">
                  <c:v>0.16199999999999992</c:v>
                </c:pt>
                <c:pt idx="307">
                  <c:v>0.16899999999999959</c:v>
                </c:pt>
                <c:pt idx="308">
                  <c:v>0.17900000000000027</c:v>
                </c:pt>
                <c:pt idx="309">
                  <c:v>0.18499999999999961</c:v>
                </c:pt>
                <c:pt idx="310">
                  <c:v>0.19200000000000017</c:v>
                </c:pt>
                <c:pt idx="311">
                  <c:v>0.19500000000000028</c:v>
                </c:pt>
                <c:pt idx="312">
                  <c:v>0.20999999999999996</c:v>
                </c:pt>
                <c:pt idx="313">
                  <c:v>0.21699999999999964</c:v>
                </c:pt>
                <c:pt idx="314">
                  <c:v>0.22700000000000031</c:v>
                </c:pt>
                <c:pt idx="315">
                  <c:v>0.23099999999999987</c:v>
                </c:pt>
                <c:pt idx="316">
                  <c:v>0.24699999999999989</c:v>
                </c:pt>
                <c:pt idx="317">
                  <c:v>0.26100000000000012</c:v>
                </c:pt>
                <c:pt idx="318">
                  <c:v>0.27400000000000002</c:v>
                </c:pt>
                <c:pt idx="319">
                  <c:v>0.28499999999999925</c:v>
                </c:pt>
                <c:pt idx="320">
                  <c:v>0.29900000000000126</c:v>
                </c:pt>
                <c:pt idx="321">
                  <c:v>0.31199999999999939</c:v>
                </c:pt>
                <c:pt idx="322">
                  <c:v>0.32699999999999996</c:v>
                </c:pt>
                <c:pt idx="323">
                  <c:v>0.34699999999999953</c:v>
                </c:pt>
                <c:pt idx="324">
                  <c:v>0.36000000000000121</c:v>
                </c:pt>
                <c:pt idx="325">
                  <c:v>0.37800000000000011</c:v>
                </c:pt>
                <c:pt idx="326">
                  <c:v>0.38899999999999935</c:v>
                </c:pt>
                <c:pt idx="327">
                  <c:v>0.4090000000000007</c:v>
                </c:pt>
                <c:pt idx="328">
                  <c:v>0.42399999999999949</c:v>
                </c:pt>
                <c:pt idx="329">
                  <c:v>0.4480000000000004</c:v>
                </c:pt>
                <c:pt idx="330">
                  <c:v>0.46499999999999986</c:v>
                </c:pt>
                <c:pt idx="331">
                  <c:v>0.48899999999999899</c:v>
                </c:pt>
                <c:pt idx="332">
                  <c:v>0.49500000000000099</c:v>
                </c:pt>
                <c:pt idx="333">
                  <c:v>0.51999999999999957</c:v>
                </c:pt>
                <c:pt idx="334">
                  <c:v>0.53500000000000014</c:v>
                </c:pt>
                <c:pt idx="335">
                  <c:v>0.54999999999999893</c:v>
                </c:pt>
                <c:pt idx="336">
                  <c:v>0.56400000000000006</c:v>
                </c:pt>
                <c:pt idx="337">
                  <c:v>0.57399999999999984</c:v>
                </c:pt>
                <c:pt idx="338">
                  <c:v>0.59500000000000064</c:v>
                </c:pt>
                <c:pt idx="339">
                  <c:v>0.59600000000000009</c:v>
                </c:pt>
                <c:pt idx="340">
                  <c:v>0.60600000000000165</c:v>
                </c:pt>
                <c:pt idx="341">
                  <c:v>0.61799999999999855</c:v>
                </c:pt>
                <c:pt idx="342">
                  <c:v>0.62000000000000099</c:v>
                </c:pt>
                <c:pt idx="343">
                  <c:v>0.61499999999999844</c:v>
                </c:pt>
                <c:pt idx="344">
                  <c:v>0.61100000000000065</c:v>
                </c:pt>
                <c:pt idx="345">
                  <c:v>0.6039999999999992</c:v>
                </c:pt>
                <c:pt idx="346">
                  <c:v>0.59500000000000242</c:v>
                </c:pt>
                <c:pt idx="347">
                  <c:v>0.57999999999999829</c:v>
                </c:pt>
                <c:pt idx="348">
                  <c:v>0.56099999999999994</c:v>
                </c:pt>
                <c:pt idx="349">
                  <c:v>0.52899999999999991</c:v>
                </c:pt>
                <c:pt idx="350">
                  <c:v>0.48799999999999955</c:v>
                </c:pt>
                <c:pt idx="351">
                  <c:v>0.46199999999999974</c:v>
                </c:pt>
                <c:pt idx="352">
                  <c:v>0.41900000000000048</c:v>
                </c:pt>
                <c:pt idx="353">
                  <c:v>0.39199999999999946</c:v>
                </c:pt>
                <c:pt idx="354">
                  <c:v>0.38299999999999912</c:v>
                </c:pt>
                <c:pt idx="355">
                  <c:v>0.35600000000000165</c:v>
                </c:pt>
                <c:pt idx="356">
                  <c:v>0.37900000000000134</c:v>
                </c:pt>
                <c:pt idx="357">
                  <c:v>0.40499999999999758</c:v>
                </c:pt>
                <c:pt idx="358">
                  <c:v>0.4670000000000023</c:v>
                </c:pt>
                <c:pt idx="359">
                  <c:v>0.57000000000000028</c:v>
                </c:pt>
                <c:pt idx="360">
                  <c:v>0.70499999999999829</c:v>
                </c:pt>
                <c:pt idx="361">
                  <c:v>0.88100000000000023</c:v>
                </c:pt>
                <c:pt idx="362">
                  <c:v>1.088000000000001</c:v>
                </c:pt>
                <c:pt idx="363">
                  <c:v>1.3520000000000003</c:v>
                </c:pt>
                <c:pt idx="364">
                  <c:v>1.6020000000000003</c:v>
                </c:pt>
                <c:pt idx="365">
                  <c:v>1.8599999999999994</c:v>
                </c:pt>
                <c:pt idx="366">
                  <c:v>2.1069999999999993</c:v>
                </c:pt>
                <c:pt idx="367">
                  <c:v>2.3059999999999974</c:v>
                </c:pt>
                <c:pt idx="368">
                  <c:v>2.4550000000000054</c:v>
                </c:pt>
                <c:pt idx="369">
                  <c:v>2.5730000000000004</c:v>
                </c:pt>
                <c:pt idx="370">
                  <c:v>2.6429999999999936</c:v>
                </c:pt>
                <c:pt idx="371">
                  <c:v>2.642000000000003</c:v>
                </c:pt>
                <c:pt idx="372">
                  <c:v>2.5810000000000031</c:v>
                </c:pt>
                <c:pt idx="373">
                  <c:v>2.4369999999999976</c:v>
                </c:pt>
                <c:pt idx="374">
                  <c:v>2.2019999999999982</c:v>
                </c:pt>
                <c:pt idx="375">
                  <c:v>1.8890000000000029</c:v>
                </c:pt>
                <c:pt idx="376">
                  <c:v>1.5159999999999982</c:v>
                </c:pt>
                <c:pt idx="377">
                  <c:v>1.0989999999999966</c:v>
                </c:pt>
                <c:pt idx="378">
                  <c:v>0.65500000000000114</c:v>
                </c:pt>
                <c:pt idx="379">
                  <c:v>0.22299999999999898</c:v>
                </c:pt>
                <c:pt idx="380">
                  <c:v>-0.16399999999999437</c:v>
                </c:pt>
                <c:pt idx="381">
                  <c:v>-0.57900000000000063</c:v>
                </c:pt>
                <c:pt idx="382">
                  <c:v>-0.96699999999999875</c:v>
                </c:pt>
                <c:pt idx="383">
                  <c:v>-1.2800000000000011</c:v>
                </c:pt>
                <c:pt idx="384">
                  <c:v>-1.5100000000000051</c:v>
                </c:pt>
                <c:pt idx="385">
                  <c:v>-1.6819999999999951</c:v>
                </c:pt>
                <c:pt idx="386">
                  <c:v>-1.7880000000000038</c:v>
                </c:pt>
                <c:pt idx="387">
                  <c:v>-1.8389999999999986</c:v>
                </c:pt>
                <c:pt idx="388">
                  <c:v>-1.8329999999999984</c:v>
                </c:pt>
                <c:pt idx="389">
                  <c:v>-1.8200000000000003</c:v>
                </c:pt>
                <c:pt idx="390">
                  <c:v>-1.7899999999999991</c:v>
                </c:pt>
                <c:pt idx="391">
                  <c:v>-1.7390000000000043</c:v>
                </c:pt>
                <c:pt idx="392">
                  <c:v>-1.6709999999999994</c:v>
                </c:pt>
                <c:pt idx="393">
                  <c:v>-1.6119999999999948</c:v>
                </c:pt>
                <c:pt idx="394">
                  <c:v>-1.5519999999999996</c:v>
                </c:pt>
                <c:pt idx="395">
                  <c:v>-1.4940000000000069</c:v>
                </c:pt>
                <c:pt idx="396">
                  <c:v>-1.4279999999999973</c:v>
                </c:pt>
                <c:pt idx="397">
                  <c:v>-1.3669999999999973</c:v>
                </c:pt>
                <c:pt idx="398">
                  <c:v>-1.3070000000000022</c:v>
                </c:pt>
                <c:pt idx="399">
                  <c:v>-1.2479999999999976</c:v>
                </c:pt>
                <c:pt idx="400">
                  <c:v>-1.1990000000000052</c:v>
                </c:pt>
                <c:pt idx="401">
                  <c:v>-1.1409999999999982</c:v>
                </c:pt>
                <c:pt idx="402">
                  <c:v>-1.093</c:v>
                </c:pt>
                <c:pt idx="403">
                  <c:v>-1.0410000000000004</c:v>
                </c:pt>
                <c:pt idx="404">
                  <c:v>-0.99599999999999866</c:v>
                </c:pt>
                <c:pt idx="405">
                  <c:v>-0.94899999999999807</c:v>
                </c:pt>
                <c:pt idx="406">
                  <c:v>-0.90900000000000247</c:v>
                </c:pt>
                <c:pt idx="407">
                  <c:v>-0.86599999999999966</c:v>
                </c:pt>
                <c:pt idx="408">
                  <c:v>-0.8279999999999994</c:v>
                </c:pt>
                <c:pt idx="409">
                  <c:v>-0.78999999999999915</c:v>
                </c:pt>
                <c:pt idx="410">
                  <c:v>-0.75800000000000267</c:v>
                </c:pt>
                <c:pt idx="411">
                  <c:v>-0.72299999999999898</c:v>
                </c:pt>
                <c:pt idx="412">
                  <c:v>-0.68900000000000006</c:v>
                </c:pt>
                <c:pt idx="413">
                  <c:v>-0.66099999999999781</c:v>
                </c:pt>
                <c:pt idx="414">
                  <c:v>-0.63400000000000034</c:v>
                </c:pt>
                <c:pt idx="415">
                  <c:v>-0.61200000000000188</c:v>
                </c:pt>
                <c:pt idx="416">
                  <c:v>-0.5779999999999994</c:v>
                </c:pt>
                <c:pt idx="417">
                  <c:v>-0.55099999999999838</c:v>
                </c:pt>
                <c:pt idx="418">
                  <c:v>-0.52899999999999991</c:v>
                </c:pt>
                <c:pt idx="419">
                  <c:v>-0.51100000000000279</c:v>
                </c:pt>
                <c:pt idx="420">
                  <c:v>-0.48999999999999844</c:v>
                </c:pt>
                <c:pt idx="421">
                  <c:v>-0.46900000000000119</c:v>
                </c:pt>
                <c:pt idx="422">
                  <c:v>-0.44899999999999807</c:v>
                </c:pt>
                <c:pt idx="423">
                  <c:v>-0.43000000000000149</c:v>
                </c:pt>
                <c:pt idx="424">
                  <c:v>-0.41099999999999959</c:v>
                </c:pt>
                <c:pt idx="425">
                  <c:v>-0.39300000000000068</c:v>
                </c:pt>
                <c:pt idx="426">
                  <c:v>-0.37899999999999956</c:v>
                </c:pt>
                <c:pt idx="427">
                  <c:v>-0.36299999999999955</c:v>
                </c:pt>
                <c:pt idx="428">
                  <c:v>-0.34800000000000075</c:v>
                </c:pt>
                <c:pt idx="429">
                  <c:v>-0.33300000000000018</c:v>
                </c:pt>
                <c:pt idx="430">
                  <c:v>-0.31999999999999851</c:v>
                </c:pt>
                <c:pt idx="431">
                  <c:v>-0.30800000000000161</c:v>
                </c:pt>
                <c:pt idx="432">
                  <c:v>-0.30099999999999838</c:v>
                </c:pt>
                <c:pt idx="433">
                  <c:v>-0.28500000000000014</c:v>
                </c:pt>
                <c:pt idx="434">
                  <c:v>-0.27300000000000146</c:v>
                </c:pt>
                <c:pt idx="435">
                  <c:v>-0.25999999999999979</c:v>
                </c:pt>
                <c:pt idx="436">
                  <c:v>-0.25199999999999889</c:v>
                </c:pt>
                <c:pt idx="437">
                  <c:v>-0.24500000000000099</c:v>
                </c:pt>
                <c:pt idx="438">
                  <c:v>-0.23599999999999888</c:v>
                </c:pt>
                <c:pt idx="439">
                  <c:v>-0.22600000000000087</c:v>
                </c:pt>
                <c:pt idx="440">
                  <c:v>-0.21899999999999942</c:v>
                </c:pt>
                <c:pt idx="441">
                  <c:v>-0.21199999999999974</c:v>
                </c:pt>
                <c:pt idx="442">
                  <c:v>-0.20500000000000007</c:v>
                </c:pt>
                <c:pt idx="443">
                  <c:v>-0.19599999999999973</c:v>
                </c:pt>
                <c:pt idx="444">
                  <c:v>-0.19100000000000072</c:v>
                </c:pt>
                <c:pt idx="445">
                  <c:v>-0.19299999999999962</c:v>
                </c:pt>
                <c:pt idx="446">
                  <c:v>-0.19200000000000017</c:v>
                </c:pt>
                <c:pt idx="447">
                  <c:v>-0.1850000000000005</c:v>
                </c:pt>
                <c:pt idx="448">
                  <c:v>-0.17099999999999937</c:v>
                </c:pt>
                <c:pt idx="449">
                  <c:v>-0.15200000000000102</c:v>
                </c:pt>
                <c:pt idx="450">
                  <c:v>-0.1379999999999999</c:v>
                </c:pt>
                <c:pt idx="451">
                  <c:v>-0.13299999999999912</c:v>
                </c:pt>
                <c:pt idx="452">
                  <c:v>-0.13199999999999967</c:v>
                </c:pt>
                <c:pt idx="453">
                  <c:v>-0.13600000000000101</c:v>
                </c:pt>
                <c:pt idx="454">
                  <c:v>-0.13299999999999912</c:v>
                </c:pt>
                <c:pt idx="455">
                  <c:v>-0.1330000000000009</c:v>
                </c:pt>
                <c:pt idx="456">
                  <c:v>-0.125</c:v>
                </c:pt>
                <c:pt idx="457">
                  <c:v>-0.12199999999999989</c:v>
                </c:pt>
                <c:pt idx="458">
                  <c:v>-0.11699999999999999</c:v>
                </c:pt>
                <c:pt idx="459">
                  <c:v>-0.11599999999999966</c:v>
                </c:pt>
                <c:pt idx="460">
                  <c:v>-0.10800000000000054</c:v>
                </c:pt>
                <c:pt idx="461">
                  <c:v>-0.10599999999999987</c:v>
                </c:pt>
                <c:pt idx="462">
                  <c:v>-9.6999999999999531E-2</c:v>
                </c:pt>
                <c:pt idx="463">
                  <c:v>-9.2000000000000526E-2</c:v>
                </c:pt>
                <c:pt idx="464">
                  <c:v>-8.8000000000000078E-2</c:v>
                </c:pt>
                <c:pt idx="465">
                  <c:v>-9.1999999999999638E-2</c:v>
                </c:pt>
                <c:pt idx="466">
                  <c:v>-9.1000000000000192E-2</c:v>
                </c:pt>
                <c:pt idx="467">
                  <c:v>-8.599999999999941E-2</c:v>
                </c:pt>
                <c:pt idx="468">
                  <c:v>-8.1000000000000405E-2</c:v>
                </c:pt>
                <c:pt idx="469">
                  <c:v>-7.5999999999999623E-2</c:v>
                </c:pt>
                <c:pt idx="470">
                  <c:v>-7.3000000000000398E-2</c:v>
                </c:pt>
                <c:pt idx="471">
                  <c:v>-6.899999999999995E-2</c:v>
                </c:pt>
                <c:pt idx="472">
                  <c:v>-7.0000000000000284E-2</c:v>
                </c:pt>
                <c:pt idx="473">
                  <c:v>-6.4999999999999503E-2</c:v>
                </c:pt>
                <c:pt idx="474">
                  <c:v>-6.7000000000000171E-2</c:v>
                </c:pt>
                <c:pt idx="475">
                  <c:v>-5.7999999999999829E-2</c:v>
                </c:pt>
                <c:pt idx="476">
                  <c:v>-5.7999999999999829E-2</c:v>
                </c:pt>
                <c:pt idx="477">
                  <c:v>-5.5000000000000604E-2</c:v>
                </c:pt>
                <c:pt idx="478">
                  <c:v>-6.1999999999999389E-2</c:v>
                </c:pt>
                <c:pt idx="479">
                  <c:v>-5.8000000000000718E-2</c:v>
                </c:pt>
                <c:pt idx="480">
                  <c:v>-5.4999999999999716E-2</c:v>
                </c:pt>
                <c:pt idx="481">
                  <c:v>-4.9000000000000377E-2</c:v>
                </c:pt>
                <c:pt idx="482">
                  <c:v>-4.6999999999999709E-2</c:v>
                </c:pt>
                <c:pt idx="483">
                  <c:v>-4.4999999999999929E-2</c:v>
                </c:pt>
                <c:pt idx="484">
                  <c:v>-4.6999999999999709E-2</c:v>
                </c:pt>
                <c:pt idx="485">
                  <c:v>-4.7000000000000597E-2</c:v>
                </c:pt>
                <c:pt idx="486">
                  <c:v>-4.0999999999999481E-2</c:v>
                </c:pt>
                <c:pt idx="487">
                  <c:v>-3.5000000000000142E-2</c:v>
                </c:pt>
                <c:pt idx="488">
                  <c:v>-3.8000000000000256E-2</c:v>
                </c:pt>
                <c:pt idx="489">
                  <c:v>-4.0999999999999481E-2</c:v>
                </c:pt>
                <c:pt idx="490">
                  <c:v>-3.900000000000059E-2</c:v>
                </c:pt>
                <c:pt idx="491">
                  <c:v>-3.7999999999999368E-2</c:v>
                </c:pt>
                <c:pt idx="492">
                  <c:v>-3.4000000000000696E-2</c:v>
                </c:pt>
                <c:pt idx="493">
                  <c:v>-4.0000000000000036E-2</c:v>
                </c:pt>
                <c:pt idx="494">
                  <c:v>-3.5999999999999588E-2</c:v>
                </c:pt>
                <c:pt idx="495">
                  <c:v>-3.6999999999999922E-2</c:v>
                </c:pt>
                <c:pt idx="496">
                  <c:v>-3.3000000000000362E-2</c:v>
                </c:pt>
                <c:pt idx="497">
                  <c:v>-3.2000000000000028E-2</c:v>
                </c:pt>
                <c:pt idx="498">
                  <c:v>-2.4000000000000021E-2</c:v>
                </c:pt>
                <c:pt idx="499">
                  <c:v>-2.7999999999999581E-2</c:v>
                </c:pt>
                <c:pt idx="500">
                  <c:v>-3.3000000000000362E-2</c:v>
                </c:pt>
                <c:pt idx="501">
                  <c:v>-3.5000000000000142E-2</c:v>
                </c:pt>
                <c:pt idx="502">
                  <c:v>-2.9999999999999361E-2</c:v>
                </c:pt>
                <c:pt idx="503">
                  <c:v>-2.6000000000000689E-2</c:v>
                </c:pt>
                <c:pt idx="504">
                  <c:v>-2.5999999999999801E-2</c:v>
                </c:pt>
                <c:pt idx="505">
                  <c:v>-2.4999999999999467E-2</c:v>
                </c:pt>
                <c:pt idx="506">
                  <c:v>-2.8999999999999915E-2</c:v>
                </c:pt>
                <c:pt idx="507">
                  <c:v>-2.7000000000000135E-2</c:v>
                </c:pt>
                <c:pt idx="508">
                  <c:v>-3.5000000000000142E-2</c:v>
                </c:pt>
                <c:pt idx="509">
                  <c:v>-3.0000000000000249E-2</c:v>
                </c:pt>
                <c:pt idx="510">
                  <c:v>-2.2999999999999687E-2</c:v>
                </c:pt>
                <c:pt idx="511">
                  <c:v>-1.6000000000000014E-2</c:v>
                </c:pt>
                <c:pt idx="512">
                  <c:v>-2.4000000000000021E-2</c:v>
                </c:pt>
                <c:pt idx="513">
                  <c:v>-2.5999999999999801E-2</c:v>
                </c:pt>
                <c:pt idx="514">
                  <c:v>-2.6000000000000689E-2</c:v>
                </c:pt>
                <c:pt idx="515">
                  <c:v>-2.4000000000000021E-2</c:v>
                </c:pt>
                <c:pt idx="516">
                  <c:v>-2.7999999999999581E-2</c:v>
                </c:pt>
                <c:pt idx="517">
                  <c:v>-3.3000000000000362E-2</c:v>
                </c:pt>
                <c:pt idx="518">
                  <c:v>-2.9999999999999361E-2</c:v>
                </c:pt>
                <c:pt idx="519">
                  <c:v>-3.3000000000000362E-2</c:v>
                </c:pt>
                <c:pt idx="520">
                  <c:v>-3.8999999999999702E-2</c:v>
                </c:pt>
                <c:pt idx="521">
                  <c:v>-4.9000000000000377E-2</c:v>
                </c:pt>
                <c:pt idx="522">
                  <c:v>-5.1000000000000156E-2</c:v>
                </c:pt>
                <c:pt idx="523">
                  <c:v>-5.1000000000000156E-2</c:v>
                </c:pt>
                <c:pt idx="524">
                  <c:v>-4.8999999999999488E-2</c:v>
                </c:pt>
                <c:pt idx="525">
                  <c:v>-5.1000000000000156E-2</c:v>
                </c:pt>
                <c:pt idx="526">
                  <c:v>-5.7999999999999829E-2</c:v>
                </c:pt>
                <c:pt idx="527">
                  <c:v>-6.4000000000000057E-2</c:v>
                </c:pt>
                <c:pt idx="528">
                  <c:v>-6.7999999999999616E-2</c:v>
                </c:pt>
                <c:pt idx="529">
                  <c:v>-7.5000000000000178E-2</c:v>
                </c:pt>
                <c:pt idx="530">
                  <c:v>-7.9000000000000181E-2</c:v>
                </c:pt>
                <c:pt idx="531">
                  <c:v>-7.6999999999999957E-2</c:v>
                </c:pt>
                <c:pt idx="532">
                  <c:v>-7.8000000000000291E-2</c:v>
                </c:pt>
                <c:pt idx="533">
                  <c:v>-7.5999999999999623E-2</c:v>
                </c:pt>
                <c:pt idx="534">
                  <c:v>-8.3000000000000185E-2</c:v>
                </c:pt>
                <c:pt idx="535">
                  <c:v>-8.5999999999999854E-2</c:v>
                </c:pt>
                <c:pt idx="536">
                  <c:v>-9.2000000000000082E-2</c:v>
                </c:pt>
                <c:pt idx="537">
                  <c:v>-8.8999999999999968E-2</c:v>
                </c:pt>
                <c:pt idx="538">
                  <c:v>-9.1000000000000192E-2</c:v>
                </c:pt>
                <c:pt idx="539">
                  <c:v>-9.2999999999999972E-2</c:v>
                </c:pt>
                <c:pt idx="540">
                  <c:v>-9.6000000000000085E-2</c:v>
                </c:pt>
                <c:pt idx="541">
                  <c:v>-9.2999999999999972E-2</c:v>
                </c:pt>
                <c:pt idx="542">
                  <c:v>-9.6999999999999975E-2</c:v>
                </c:pt>
                <c:pt idx="543">
                  <c:v>-8.8000000000000078E-2</c:v>
                </c:pt>
                <c:pt idx="544">
                  <c:v>-9.7999999999999865E-2</c:v>
                </c:pt>
                <c:pt idx="545">
                  <c:v>-0.10400000000000009</c:v>
                </c:pt>
                <c:pt idx="546">
                  <c:v>-0.10099999999999998</c:v>
                </c:pt>
                <c:pt idx="547">
                  <c:v>-9.3999999999999861E-2</c:v>
                </c:pt>
                <c:pt idx="548">
                  <c:v>-9.2000000000000082E-2</c:v>
                </c:pt>
                <c:pt idx="549">
                  <c:v>-9.4999999999999751E-2</c:v>
                </c:pt>
                <c:pt idx="550">
                  <c:v>-8.7000000000000188E-2</c:v>
                </c:pt>
                <c:pt idx="551">
                  <c:v>-8.7000000000000188E-2</c:v>
                </c:pt>
                <c:pt idx="552">
                  <c:v>-8.6999999999999744E-2</c:v>
                </c:pt>
                <c:pt idx="553">
                  <c:v>-8.2000000000000073E-2</c:v>
                </c:pt>
                <c:pt idx="554">
                  <c:v>-7.6000000000000068E-2</c:v>
                </c:pt>
                <c:pt idx="555">
                  <c:v>-7.2999999999999954E-2</c:v>
                </c:pt>
                <c:pt idx="556">
                  <c:v>-7.2000000000000064E-2</c:v>
                </c:pt>
                <c:pt idx="557">
                  <c:v>-6.7999999999999838E-2</c:v>
                </c:pt>
                <c:pt idx="558">
                  <c:v>-6.7000000000000171E-2</c:v>
                </c:pt>
                <c:pt idx="559">
                  <c:v>-5.8999999999999941E-2</c:v>
                </c:pt>
                <c:pt idx="560">
                  <c:v>-5.2000000000000046E-2</c:v>
                </c:pt>
                <c:pt idx="561">
                  <c:v>-4.9999999999999822E-2</c:v>
                </c:pt>
                <c:pt idx="562">
                  <c:v>-4.8000000000000043E-2</c:v>
                </c:pt>
                <c:pt idx="563">
                  <c:v>-4.2000000000000037E-2</c:v>
                </c:pt>
                <c:pt idx="564">
                  <c:v>-3.8000000000000034E-2</c:v>
                </c:pt>
                <c:pt idx="565">
                  <c:v>-3.499999999999992E-2</c:v>
                </c:pt>
                <c:pt idx="566">
                  <c:v>-3.1000000000000139E-2</c:v>
                </c:pt>
                <c:pt idx="567">
                  <c:v>-2.8000000000000025E-2</c:v>
                </c:pt>
                <c:pt idx="568">
                  <c:v>-2.3999999999999799E-2</c:v>
                </c:pt>
                <c:pt idx="569">
                  <c:v>-2.5000000000000133E-2</c:v>
                </c:pt>
                <c:pt idx="570">
                  <c:v>-2.4999999999999911E-2</c:v>
                </c:pt>
                <c:pt idx="571">
                  <c:v>-2.4000000000000021E-2</c:v>
                </c:pt>
                <c:pt idx="572">
                  <c:v>-2.100000000000013E-2</c:v>
                </c:pt>
                <c:pt idx="573">
                  <c:v>-1.4999999999999902E-2</c:v>
                </c:pt>
                <c:pt idx="574">
                  <c:v>-1.0000000000000009E-2</c:v>
                </c:pt>
                <c:pt idx="575">
                  <c:v>-8.0000000000000071E-3</c:v>
                </c:pt>
                <c:pt idx="576">
                  <c:v>-7.0000000000000062E-3</c:v>
                </c:pt>
                <c:pt idx="577">
                  <c:v>-4.0000000000000036E-3</c:v>
                </c:pt>
                <c:pt idx="578">
                  <c:v>-4.0000000000000036E-3</c:v>
                </c:pt>
                <c:pt idx="579">
                  <c:v>-4.0000000000000036E-3</c:v>
                </c:pt>
                <c:pt idx="580">
                  <c:v>-5.0000000000000044E-3</c:v>
                </c:pt>
                <c:pt idx="581">
                  <c:v>0</c:v>
                </c:pt>
                <c:pt idx="582">
                  <c:v>1.0000000000000009E-3</c:v>
                </c:pt>
                <c:pt idx="583">
                  <c:v>1.0000000000000009E-3</c:v>
                </c:pt>
                <c:pt idx="584">
                  <c:v>-2.0000000000000018E-3</c:v>
                </c:pt>
                <c:pt idx="585">
                  <c:v>0</c:v>
                </c:pt>
                <c:pt idx="586">
                  <c:v>3.0000000000000027E-3</c:v>
                </c:pt>
                <c:pt idx="587">
                  <c:v>1.0000000000000009E-3</c:v>
                </c:pt>
                <c:pt idx="588">
                  <c:v>1.0000000000000009E-3</c:v>
                </c:pt>
                <c:pt idx="589">
                  <c:v>4.0000000000000036E-3</c:v>
                </c:pt>
                <c:pt idx="590">
                  <c:v>5.0000000000000044E-3</c:v>
                </c:pt>
                <c:pt idx="591">
                  <c:v>6.0000000000000053E-3</c:v>
                </c:pt>
                <c:pt idx="592">
                  <c:v>6.0000000000000053E-3</c:v>
                </c:pt>
                <c:pt idx="593">
                  <c:v>3.0000000000000027E-3</c:v>
                </c:pt>
                <c:pt idx="594">
                  <c:v>1.0000000000000009E-3</c:v>
                </c:pt>
                <c:pt idx="595">
                  <c:v>0</c:v>
                </c:pt>
                <c:pt idx="596">
                  <c:v>-3.0000000000000027E-3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-3.0000000000000027E-3</c:v>
                </c:pt>
                <c:pt idx="601">
                  <c:v>-6.0000000000000053E-3</c:v>
                </c:pt>
                <c:pt idx="602">
                  <c:v>-5.0000000000000044E-3</c:v>
                </c:pt>
                <c:pt idx="603">
                  <c:v>-1.0000000000000009E-3</c:v>
                </c:pt>
                <c:pt idx="604">
                  <c:v>1.0000000000000009E-3</c:v>
                </c:pt>
                <c:pt idx="605">
                  <c:v>-2.0000000000000018E-3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-8.0000000000000071E-3</c:v>
                </c:pt>
                <c:pt idx="609">
                  <c:v>-4.0000000000000036E-3</c:v>
                </c:pt>
                <c:pt idx="610">
                  <c:v>-6.9999999999998952E-3</c:v>
                </c:pt>
                <c:pt idx="611">
                  <c:v>-7.0000000000000062E-3</c:v>
                </c:pt>
                <c:pt idx="612">
                  <c:v>-9.000000000000008E-3</c:v>
                </c:pt>
                <c:pt idx="613">
                  <c:v>-9.000000000000008E-3</c:v>
                </c:pt>
                <c:pt idx="614">
                  <c:v>-9.000000000000008E-3</c:v>
                </c:pt>
                <c:pt idx="615">
                  <c:v>-5.0000000000000044E-3</c:v>
                </c:pt>
                <c:pt idx="616">
                  <c:v>-5.0000000000000044E-3</c:v>
                </c:pt>
                <c:pt idx="617">
                  <c:v>-4.0000000000000036E-3</c:v>
                </c:pt>
                <c:pt idx="618">
                  <c:v>-7.0000000000000062E-3</c:v>
                </c:pt>
                <c:pt idx="619">
                  <c:v>-6.0000000000000053E-3</c:v>
                </c:pt>
                <c:pt idx="620">
                  <c:v>-6.0000000000000053E-3</c:v>
                </c:pt>
                <c:pt idx="621">
                  <c:v>-1.0000000000000009E-3</c:v>
                </c:pt>
                <c:pt idx="622">
                  <c:v>1.0000000000000009E-3</c:v>
                </c:pt>
                <c:pt idx="623">
                  <c:v>2.0000000000000018E-3</c:v>
                </c:pt>
                <c:pt idx="624">
                  <c:v>0</c:v>
                </c:pt>
                <c:pt idx="625">
                  <c:v>0</c:v>
                </c:pt>
                <c:pt idx="626">
                  <c:v>1.0000000000000009E-3</c:v>
                </c:pt>
                <c:pt idx="627">
                  <c:v>1.0000000000000009E-3</c:v>
                </c:pt>
                <c:pt idx="628">
                  <c:v>1.0000000000000009E-3</c:v>
                </c:pt>
                <c:pt idx="629">
                  <c:v>-2.0000000000000018E-3</c:v>
                </c:pt>
                <c:pt idx="630">
                  <c:v>-4.0000000000000036E-3</c:v>
                </c:pt>
                <c:pt idx="631">
                  <c:v>-5.0000000000000044E-3</c:v>
                </c:pt>
                <c:pt idx="632">
                  <c:v>9.000000000000008E-3</c:v>
                </c:pt>
                <c:pt idx="633">
                  <c:v>1.6000000000000014E-2</c:v>
                </c:pt>
                <c:pt idx="634">
                  <c:v>2.5000000000000022E-2</c:v>
                </c:pt>
                <c:pt idx="635">
                  <c:v>1.7000000000000015E-2</c:v>
                </c:pt>
                <c:pt idx="636">
                  <c:v>1.19999999999999E-2</c:v>
                </c:pt>
                <c:pt idx="637">
                  <c:v>2.0000000000000018E-3</c:v>
                </c:pt>
                <c:pt idx="638">
                  <c:v>4.0000000000000036E-3</c:v>
                </c:pt>
                <c:pt idx="639">
                  <c:v>3.0000000000000027E-3</c:v>
                </c:pt>
                <c:pt idx="640">
                  <c:v>6.0000000000000053E-3</c:v>
                </c:pt>
                <c:pt idx="641">
                  <c:v>2.0000000000000018E-3</c:v>
                </c:pt>
                <c:pt idx="642">
                  <c:v>-2.0000000000000018E-3</c:v>
                </c:pt>
                <c:pt idx="643">
                  <c:v>-2.0000000000000018E-3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1.0000000000000009E-3</c:v>
                </c:pt>
                <c:pt idx="648">
                  <c:v>-4.0000000000000036E-3</c:v>
                </c:pt>
                <c:pt idx="649">
                  <c:v>-5.0000000000000044E-3</c:v>
                </c:pt>
                <c:pt idx="650">
                  <c:v>-8.0000000000000071E-3</c:v>
                </c:pt>
                <c:pt idx="651">
                  <c:v>-4.9999999999998934E-3</c:v>
                </c:pt>
                <c:pt idx="652">
                  <c:v>-6.0000000000000053E-3</c:v>
                </c:pt>
                <c:pt idx="653">
                  <c:v>0</c:v>
                </c:pt>
                <c:pt idx="654">
                  <c:v>0</c:v>
                </c:pt>
                <c:pt idx="655">
                  <c:v>2.0000000000000018E-3</c:v>
                </c:pt>
                <c:pt idx="656">
                  <c:v>-3.0000000000000027E-3</c:v>
                </c:pt>
                <c:pt idx="657">
                  <c:v>-3.0000000000000027E-3</c:v>
                </c:pt>
                <c:pt idx="658">
                  <c:v>-9.000000000000008E-3</c:v>
                </c:pt>
                <c:pt idx="659">
                  <c:v>-8.0000000000000071E-3</c:v>
                </c:pt>
                <c:pt idx="660">
                  <c:v>-9.000000000000008E-3</c:v>
                </c:pt>
                <c:pt idx="661">
                  <c:v>-9.000000000000008E-3</c:v>
                </c:pt>
                <c:pt idx="662">
                  <c:v>-1.3000000000000012E-2</c:v>
                </c:pt>
                <c:pt idx="663">
                  <c:v>-1.3000000000000012E-2</c:v>
                </c:pt>
                <c:pt idx="664">
                  <c:v>-9.000000000000008E-3</c:v>
                </c:pt>
                <c:pt idx="665">
                  <c:v>-8.0000000000000071E-3</c:v>
                </c:pt>
                <c:pt idx="666">
                  <c:v>0</c:v>
                </c:pt>
                <c:pt idx="667">
                  <c:v>-1.0000000000000009E-3</c:v>
                </c:pt>
                <c:pt idx="668">
                  <c:v>4.0000000000000036E-3</c:v>
                </c:pt>
                <c:pt idx="669">
                  <c:v>4.0000000000000036E-3</c:v>
                </c:pt>
                <c:pt idx="670">
                  <c:v>5.0000000000000044E-3</c:v>
                </c:pt>
                <c:pt idx="671">
                  <c:v>4.0000000000000036E-3</c:v>
                </c:pt>
                <c:pt idx="672">
                  <c:v>8.0000000000000071E-3</c:v>
                </c:pt>
                <c:pt idx="673">
                  <c:v>3.0000000000000027E-3</c:v>
                </c:pt>
                <c:pt idx="674">
                  <c:v>7.0000000000000062E-3</c:v>
                </c:pt>
                <c:pt idx="675">
                  <c:v>1.0000000000000009E-3</c:v>
                </c:pt>
                <c:pt idx="676">
                  <c:v>5.0000000000000044E-3</c:v>
                </c:pt>
                <c:pt idx="677">
                  <c:v>7.0000000000000062E-3</c:v>
                </c:pt>
                <c:pt idx="678">
                  <c:v>7.0000000000000062E-3</c:v>
                </c:pt>
                <c:pt idx="679">
                  <c:v>9.000000000000008E-3</c:v>
                </c:pt>
                <c:pt idx="680">
                  <c:v>1.2000000000000011E-2</c:v>
                </c:pt>
                <c:pt idx="681">
                  <c:v>9.000000000000008E-3</c:v>
                </c:pt>
                <c:pt idx="682">
                  <c:v>3.0000000000000027E-3</c:v>
                </c:pt>
                <c:pt idx="683">
                  <c:v>4.9999999999998934E-3</c:v>
                </c:pt>
                <c:pt idx="684">
                  <c:v>0</c:v>
                </c:pt>
                <c:pt idx="685">
                  <c:v>0</c:v>
                </c:pt>
                <c:pt idx="686">
                  <c:v>-2.0000000000000018E-3</c:v>
                </c:pt>
                <c:pt idx="687">
                  <c:v>-1.9999999999998908E-3</c:v>
                </c:pt>
                <c:pt idx="688">
                  <c:v>-3.0000000000000027E-3</c:v>
                </c:pt>
                <c:pt idx="689">
                  <c:v>3.9999999999998925E-3</c:v>
                </c:pt>
                <c:pt idx="690">
                  <c:v>-6.9999999999998952E-3</c:v>
                </c:pt>
                <c:pt idx="691">
                  <c:v>-6.0000000000000053E-3</c:v>
                </c:pt>
                <c:pt idx="692">
                  <c:v>-4.0000000000000036E-3</c:v>
                </c:pt>
                <c:pt idx="693">
                  <c:v>-3.0000000000000027E-3</c:v>
                </c:pt>
                <c:pt idx="694">
                  <c:v>-3.0000000000000027E-3</c:v>
                </c:pt>
                <c:pt idx="695">
                  <c:v>-3.0000000000000027E-3</c:v>
                </c:pt>
                <c:pt idx="696">
                  <c:v>-5.0000000000000044E-3</c:v>
                </c:pt>
                <c:pt idx="697">
                  <c:v>-8.0000000000000071E-3</c:v>
                </c:pt>
                <c:pt idx="698">
                  <c:v>0</c:v>
                </c:pt>
                <c:pt idx="699">
                  <c:v>2.0000000000000018E-3</c:v>
                </c:pt>
                <c:pt idx="700">
                  <c:v>1.0000000000000009E-3</c:v>
                </c:pt>
                <c:pt idx="701">
                  <c:v>-2.0000000000000018E-3</c:v>
                </c:pt>
                <c:pt idx="702">
                  <c:v>3.0000000000000027E-3</c:v>
                </c:pt>
                <c:pt idx="703">
                  <c:v>1.0000000000000009E-3</c:v>
                </c:pt>
                <c:pt idx="704">
                  <c:v>5.0000000000000044E-3</c:v>
                </c:pt>
                <c:pt idx="705">
                  <c:v>8.0000000000000071E-3</c:v>
                </c:pt>
                <c:pt idx="706">
                  <c:v>1.0000000000000009E-2</c:v>
                </c:pt>
                <c:pt idx="707">
                  <c:v>1.19999999999999E-2</c:v>
                </c:pt>
                <c:pt idx="708">
                  <c:v>1.2000000000000011E-2</c:v>
                </c:pt>
                <c:pt idx="709">
                  <c:v>6.0000000000000053E-3</c:v>
                </c:pt>
                <c:pt idx="710">
                  <c:v>4.0000000000000036E-3</c:v>
                </c:pt>
                <c:pt idx="711">
                  <c:v>8.0000000000000071E-3</c:v>
                </c:pt>
                <c:pt idx="712">
                  <c:v>6.0000000000000053E-3</c:v>
                </c:pt>
                <c:pt idx="713">
                  <c:v>7.0000000000000062E-3</c:v>
                </c:pt>
                <c:pt idx="714">
                  <c:v>3.0000000000000027E-3</c:v>
                </c:pt>
                <c:pt idx="715">
                  <c:v>6.0000000000000053E-3</c:v>
                </c:pt>
                <c:pt idx="716">
                  <c:v>4.0000000000000036E-3</c:v>
                </c:pt>
                <c:pt idx="717">
                  <c:v>5.0000000000000044E-3</c:v>
                </c:pt>
                <c:pt idx="718">
                  <c:v>9.9999999999988987E-4</c:v>
                </c:pt>
                <c:pt idx="719">
                  <c:v>-1.0009999999999999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67F-4C0B-A2FB-1BA134138323}"/>
            </c:ext>
          </c:extLst>
        </c:ser>
        <c:ser>
          <c:idx val="5"/>
          <c:order val="5"/>
          <c:tx>
            <c:v>1000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'!$AO$3:$AO$722</c:f>
              <c:numCache>
                <c:formatCode>General</c:formatCode>
                <c:ptCount val="720"/>
                <c:pt idx="0">
                  <c:v>-3.0000000000001137E-3</c:v>
                </c:pt>
                <c:pt idx="1">
                  <c:v>-2.0000000000000018E-3</c:v>
                </c:pt>
                <c:pt idx="2">
                  <c:v>-4.9999999999998934E-3</c:v>
                </c:pt>
                <c:pt idx="3">
                  <c:v>-5.0000000000001155E-3</c:v>
                </c:pt>
                <c:pt idx="4">
                  <c:v>0</c:v>
                </c:pt>
                <c:pt idx="5">
                  <c:v>-4.9999999999998934E-3</c:v>
                </c:pt>
                <c:pt idx="6">
                  <c:v>0</c:v>
                </c:pt>
                <c:pt idx="7">
                  <c:v>0</c:v>
                </c:pt>
                <c:pt idx="8">
                  <c:v>-3.0000000000000027E-3</c:v>
                </c:pt>
                <c:pt idx="9">
                  <c:v>-2.0000000000000018E-3</c:v>
                </c:pt>
                <c:pt idx="10">
                  <c:v>-2.0000000000000018E-3</c:v>
                </c:pt>
                <c:pt idx="11">
                  <c:v>3.0000000000000027E-3</c:v>
                </c:pt>
                <c:pt idx="12">
                  <c:v>1.0000000000000009E-3</c:v>
                </c:pt>
                <c:pt idx="13">
                  <c:v>2.0000000000000018E-3</c:v>
                </c:pt>
                <c:pt idx="14">
                  <c:v>3.9999999999998925E-3</c:v>
                </c:pt>
                <c:pt idx="15">
                  <c:v>3.0000000000001137E-3</c:v>
                </c:pt>
                <c:pt idx="16">
                  <c:v>-2.0000000000000018E-3</c:v>
                </c:pt>
                <c:pt idx="17">
                  <c:v>9.9999999999988987E-4</c:v>
                </c:pt>
                <c:pt idx="18">
                  <c:v>3.0000000000001137E-3</c:v>
                </c:pt>
                <c:pt idx="19">
                  <c:v>-2.0000000000000018E-3</c:v>
                </c:pt>
                <c:pt idx="20">
                  <c:v>9.9999999999988987E-4</c:v>
                </c:pt>
                <c:pt idx="21">
                  <c:v>2.0000000000000018E-3</c:v>
                </c:pt>
                <c:pt idx="22">
                  <c:v>-2.0000000000000018E-3</c:v>
                </c:pt>
                <c:pt idx="23">
                  <c:v>0</c:v>
                </c:pt>
                <c:pt idx="24">
                  <c:v>6.0000000000000053E-3</c:v>
                </c:pt>
                <c:pt idx="25">
                  <c:v>2.0000000000000018E-3</c:v>
                </c:pt>
                <c:pt idx="26">
                  <c:v>-2.9999999999998916E-3</c:v>
                </c:pt>
                <c:pt idx="27">
                  <c:v>0</c:v>
                </c:pt>
                <c:pt idx="28">
                  <c:v>2.9999999999998916E-3</c:v>
                </c:pt>
                <c:pt idx="29">
                  <c:v>-2.0000000000000018E-3</c:v>
                </c:pt>
                <c:pt idx="30">
                  <c:v>-2.0000000000000018E-3</c:v>
                </c:pt>
                <c:pt idx="31">
                  <c:v>1.0000000000001119E-3</c:v>
                </c:pt>
                <c:pt idx="32">
                  <c:v>-2.0000000000000018E-3</c:v>
                </c:pt>
                <c:pt idx="33">
                  <c:v>-2.0000000000000018E-3</c:v>
                </c:pt>
                <c:pt idx="34">
                  <c:v>-2.0000000000000018E-3</c:v>
                </c:pt>
                <c:pt idx="35">
                  <c:v>-1.0000000000001119E-3</c:v>
                </c:pt>
                <c:pt idx="36">
                  <c:v>0</c:v>
                </c:pt>
                <c:pt idx="37">
                  <c:v>-2.0000000000000018E-3</c:v>
                </c:pt>
                <c:pt idx="38">
                  <c:v>-2.0000000000000018E-3</c:v>
                </c:pt>
                <c:pt idx="39">
                  <c:v>-1.9999999999998908E-3</c:v>
                </c:pt>
                <c:pt idx="40">
                  <c:v>-1.0000000000000009E-3</c:v>
                </c:pt>
                <c:pt idx="41">
                  <c:v>-1.0000000000000009E-3</c:v>
                </c:pt>
                <c:pt idx="42">
                  <c:v>0</c:v>
                </c:pt>
                <c:pt idx="43">
                  <c:v>2.0000000000000018E-3</c:v>
                </c:pt>
                <c:pt idx="44">
                  <c:v>1.9999999999998908E-3</c:v>
                </c:pt>
                <c:pt idx="45">
                  <c:v>2.0000000000000018E-3</c:v>
                </c:pt>
                <c:pt idx="46">
                  <c:v>1.0000000000001119E-3</c:v>
                </c:pt>
                <c:pt idx="47">
                  <c:v>2.0000000000000018E-3</c:v>
                </c:pt>
                <c:pt idx="48">
                  <c:v>-1.0000000000001119E-3</c:v>
                </c:pt>
                <c:pt idx="49">
                  <c:v>1.0000000000001119E-3</c:v>
                </c:pt>
                <c:pt idx="50">
                  <c:v>-2.0000000000000018E-3</c:v>
                </c:pt>
                <c:pt idx="51">
                  <c:v>-2.0000000000000018E-3</c:v>
                </c:pt>
                <c:pt idx="52">
                  <c:v>-1.0000000000001119E-3</c:v>
                </c:pt>
                <c:pt idx="53">
                  <c:v>-1.9999999999998908E-3</c:v>
                </c:pt>
                <c:pt idx="54">
                  <c:v>0</c:v>
                </c:pt>
                <c:pt idx="55">
                  <c:v>-1.0000000000000009E-3</c:v>
                </c:pt>
                <c:pt idx="56">
                  <c:v>-1.0000000000000009E-3</c:v>
                </c:pt>
                <c:pt idx="57">
                  <c:v>1.0000000000000009E-3</c:v>
                </c:pt>
                <c:pt idx="58">
                  <c:v>0</c:v>
                </c:pt>
                <c:pt idx="59">
                  <c:v>-3.0000000000000027E-3</c:v>
                </c:pt>
                <c:pt idx="60">
                  <c:v>-1.0000000000000009E-3</c:v>
                </c:pt>
                <c:pt idx="61">
                  <c:v>-5.0000000000000044E-3</c:v>
                </c:pt>
                <c:pt idx="62">
                  <c:v>-3.0000000000000027E-3</c:v>
                </c:pt>
                <c:pt idx="63">
                  <c:v>-1.0000000000000009E-3</c:v>
                </c:pt>
                <c:pt idx="64">
                  <c:v>3.0000000000000027E-3</c:v>
                </c:pt>
                <c:pt idx="65">
                  <c:v>2.0000000000000018E-3</c:v>
                </c:pt>
                <c:pt idx="66">
                  <c:v>1.0000000000000009E-3</c:v>
                </c:pt>
                <c:pt idx="67">
                  <c:v>2.0000000000000018E-3</c:v>
                </c:pt>
                <c:pt idx="68">
                  <c:v>-4.0000000000000036E-3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-1.0000000000000009E-3</c:v>
                </c:pt>
                <c:pt idx="73">
                  <c:v>-2.0000000000000018E-3</c:v>
                </c:pt>
                <c:pt idx="74">
                  <c:v>-1.0000000000000009E-3</c:v>
                </c:pt>
                <c:pt idx="75">
                  <c:v>-2.0000000000000018E-3</c:v>
                </c:pt>
                <c:pt idx="76">
                  <c:v>0</c:v>
                </c:pt>
                <c:pt idx="77">
                  <c:v>0</c:v>
                </c:pt>
                <c:pt idx="78">
                  <c:v>2.0000000000000018E-3</c:v>
                </c:pt>
                <c:pt idx="79">
                  <c:v>1.0000000000000009E-3</c:v>
                </c:pt>
                <c:pt idx="80">
                  <c:v>1.0000000000000009E-3</c:v>
                </c:pt>
                <c:pt idx="81">
                  <c:v>2.0000000000000018E-3</c:v>
                </c:pt>
                <c:pt idx="82">
                  <c:v>1.0000000000000009E-3</c:v>
                </c:pt>
                <c:pt idx="83">
                  <c:v>-2.0000000000000018E-3</c:v>
                </c:pt>
                <c:pt idx="84">
                  <c:v>1.0000000000000009E-3</c:v>
                </c:pt>
                <c:pt idx="85">
                  <c:v>0</c:v>
                </c:pt>
                <c:pt idx="86">
                  <c:v>1.0000000000000009E-3</c:v>
                </c:pt>
                <c:pt idx="87">
                  <c:v>-1.0000000000000009E-3</c:v>
                </c:pt>
                <c:pt idx="88">
                  <c:v>1.0000000000000009E-3</c:v>
                </c:pt>
                <c:pt idx="89">
                  <c:v>0</c:v>
                </c:pt>
                <c:pt idx="90">
                  <c:v>-1.0000000000000009E-3</c:v>
                </c:pt>
                <c:pt idx="91">
                  <c:v>1.0000000000000009E-3</c:v>
                </c:pt>
                <c:pt idx="92">
                  <c:v>1.0000000000000009E-3</c:v>
                </c:pt>
                <c:pt idx="93">
                  <c:v>1.0000000000000009E-3</c:v>
                </c:pt>
                <c:pt idx="94">
                  <c:v>1.0000000000000009E-3</c:v>
                </c:pt>
                <c:pt idx="95">
                  <c:v>0</c:v>
                </c:pt>
                <c:pt idx="96">
                  <c:v>1.0000000000000009E-3</c:v>
                </c:pt>
                <c:pt idx="97">
                  <c:v>2.0000000000000018E-3</c:v>
                </c:pt>
                <c:pt idx="98">
                  <c:v>-1.0000000000000009E-3</c:v>
                </c:pt>
                <c:pt idx="99">
                  <c:v>1.0000000000000009E-3</c:v>
                </c:pt>
                <c:pt idx="100">
                  <c:v>0</c:v>
                </c:pt>
                <c:pt idx="101">
                  <c:v>-1.0000000000000009E-3</c:v>
                </c:pt>
                <c:pt idx="102">
                  <c:v>-1.0000000000000009E-3</c:v>
                </c:pt>
                <c:pt idx="103">
                  <c:v>1.0000000000000009E-3</c:v>
                </c:pt>
                <c:pt idx="104">
                  <c:v>-1.0000000000000009E-3</c:v>
                </c:pt>
                <c:pt idx="105">
                  <c:v>1.0000000000000009E-3</c:v>
                </c:pt>
                <c:pt idx="106">
                  <c:v>-1.0000000000000009E-3</c:v>
                </c:pt>
                <c:pt idx="107">
                  <c:v>1.0000000000000009E-3</c:v>
                </c:pt>
                <c:pt idx="108">
                  <c:v>-3.0000000000000027E-3</c:v>
                </c:pt>
                <c:pt idx="109">
                  <c:v>-1.0000000000000009E-3</c:v>
                </c:pt>
                <c:pt idx="110">
                  <c:v>-2.0000000000000018E-3</c:v>
                </c:pt>
                <c:pt idx="111">
                  <c:v>0</c:v>
                </c:pt>
                <c:pt idx="112">
                  <c:v>2.0000000000000018E-3</c:v>
                </c:pt>
                <c:pt idx="113">
                  <c:v>0</c:v>
                </c:pt>
                <c:pt idx="114">
                  <c:v>-1.0000000000000009E-3</c:v>
                </c:pt>
                <c:pt idx="115">
                  <c:v>0</c:v>
                </c:pt>
                <c:pt idx="116">
                  <c:v>4.0000000000000036E-3</c:v>
                </c:pt>
                <c:pt idx="117">
                  <c:v>2.0000000000000018E-3</c:v>
                </c:pt>
                <c:pt idx="118">
                  <c:v>4.9999999999998934E-3</c:v>
                </c:pt>
                <c:pt idx="119">
                  <c:v>0</c:v>
                </c:pt>
                <c:pt idx="120">
                  <c:v>2.0000000000000018E-3</c:v>
                </c:pt>
                <c:pt idx="121">
                  <c:v>3.0000000000001137E-3</c:v>
                </c:pt>
                <c:pt idx="122">
                  <c:v>2.0000000000000018E-3</c:v>
                </c:pt>
                <c:pt idx="123">
                  <c:v>0</c:v>
                </c:pt>
                <c:pt idx="124">
                  <c:v>-1.0000000000001119E-3</c:v>
                </c:pt>
                <c:pt idx="125">
                  <c:v>-2.9999999999998916E-3</c:v>
                </c:pt>
                <c:pt idx="126">
                  <c:v>0</c:v>
                </c:pt>
                <c:pt idx="127">
                  <c:v>-1.0000000000001119E-3</c:v>
                </c:pt>
                <c:pt idx="128">
                  <c:v>-2.0000000000000018E-3</c:v>
                </c:pt>
                <c:pt idx="129">
                  <c:v>-9.9999999999988987E-4</c:v>
                </c:pt>
                <c:pt idx="130">
                  <c:v>9.9999999999988987E-4</c:v>
                </c:pt>
                <c:pt idx="131">
                  <c:v>-9.9999999999988987E-4</c:v>
                </c:pt>
                <c:pt idx="132">
                  <c:v>9.9999999999988987E-4</c:v>
                </c:pt>
                <c:pt idx="133">
                  <c:v>3.0000000000001137E-3</c:v>
                </c:pt>
                <c:pt idx="134">
                  <c:v>2.9999999999998916E-3</c:v>
                </c:pt>
                <c:pt idx="135">
                  <c:v>1.0000000000001119E-3</c:v>
                </c:pt>
                <c:pt idx="136">
                  <c:v>0</c:v>
                </c:pt>
                <c:pt idx="137">
                  <c:v>2.9999999999998916E-3</c:v>
                </c:pt>
                <c:pt idx="138">
                  <c:v>0</c:v>
                </c:pt>
                <c:pt idx="139">
                  <c:v>2.0000000000000018E-3</c:v>
                </c:pt>
                <c:pt idx="140">
                  <c:v>0</c:v>
                </c:pt>
                <c:pt idx="141">
                  <c:v>1.0000000000001119E-3</c:v>
                </c:pt>
                <c:pt idx="142">
                  <c:v>9.9999999999988987E-4</c:v>
                </c:pt>
                <c:pt idx="143">
                  <c:v>-2.0000000000000018E-3</c:v>
                </c:pt>
                <c:pt idx="144">
                  <c:v>1.0000000000001119E-3</c:v>
                </c:pt>
                <c:pt idx="145">
                  <c:v>0</c:v>
                </c:pt>
                <c:pt idx="146">
                  <c:v>-2.0000000000000018E-3</c:v>
                </c:pt>
                <c:pt idx="147">
                  <c:v>2.0000000000000018E-3</c:v>
                </c:pt>
                <c:pt idx="148">
                  <c:v>-1.0000000000001119E-3</c:v>
                </c:pt>
                <c:pt idx="149">
                  <c:v>-9.9999999999988987E-4</c:v>
                </c:pt>
                <c:pt idx="150">
                  <c:v>-2.0000000000000018E-3</c:v>
                </c:pt>
                <c:pt idx="151">
                  <c:v>0</c:v>
                </c:pt>
                <c:pt idx="152">
                  <c:v>9.9999999999988987E-4</c:v>
                </c:pt>
                <c:pt idx="153">
                  <c:v>-2.0000000000000018E-3</c:v>
                </c:pt>
                <c:pt idx="154">
                  <c:v>-9.9999999999988987E-4</c:v>
                </c:pt>
                <c:pt idx="155">
                  <c:v>0</c:v>
                </c:pt>
                <c:pt idx="156">
                  <c:v>2.0000000000000018E-3</c:v>
                </c:pt>
                <c:pt idx="157">
                  <c:v>0</c:v>
                </c:pt>
                <c:pt idx="158">
                  <c:v>2.0000000000000018E-3</c:v>
                </c:pt>
                <c:pt idx="159">
                  <c:v>2.0000000000000018E-3</c:v>
                </c:pt>
                <c:pt idx="160">
                  <c:v>4.0000000000000036E-3</c:v>
                </c:pt>
                <c:pt idx="161">
                  <c:v>4.0000000000000036E-3</c:v>
                </c:pt>
                <c:pt idx="162">
                  <c:v>6.0000000000000053E-3</c:v>
                </c:pt>
                <c:pt idx="163">
                  <c:v>4.9999999999998934E-3</c:v>
                </c:pt>
                <c:pt idx="164">
                  <c:v>3.0000000000001137E-3</c:v>
                </c:pt>
                <c:pt idx="165">
                  <c:v>4.9999999999998934E-3</c:v>
                </c:pt>
                <c:pt idx="166">
                  <c:v>5.0000000000001155E-3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4.9999999999998934E-3</c:v>
                </c:pt>
                <c:pt idx="170">
                  <c:v>3.0000000000001137E-3</c:v>
                </c:pt>
                <c:pt idx="171">
                  <c:v>4.9999999999998934E-3</c:v>
                </c:pt>
                <c:pt idx="172">
                  <c:v>3.0000000000001137E-3</c:v>
                </c:pt>
                <c:pt idx="173">
                  <c:v>2.0000000000000018E-3</c:v>
                </c:pt>
                <c:pt idx="174">
                  <c:v>2.0000000000000018E-3</c:v>
                </c:pt>
                <c:pt idx="175">
                  <c:v>9.9999999999988987E-4</c:v>
                </c:pt>
                <c:pt idx="176">
                  <c:v>0</c:v>
                </c:pt>
                <c:pt idx="177">
                  <c:v>0</c:v>
                </c:pt>
                <c:pt idx="178">
                  <c:v>1.0000000000001119E-3</c:v>
                </c:pt>
                <c:pt idx="179">
                  <c:v>9.9999999999988987E-4</c:v>
                </c:pt>
                <c:pt idx="180">
                  <c:v>-9.9999999999988987E-4</c:v>
                </c:pt>
                <c:pt idx="181">
                  <c:v>1.0000000000000009E-2</c:v>
                </c:pt>
                <c:pt idx="182">
                  <c:v>-8.0000000000000071E-3</c:v>
                </c:pt>
                <c:pt idx="183">
                  <c:v>0</c:v>
                </c:pt>
                <c:pt idx="184">
                  <c:v>6.0000000000000053E-3</c:v>
                </c:pt>
                <c:pt idx="185">
                  <c:v>-3.0000000000001137E-3</c:v>
                </c:pt>
                <c:pt idx="186">
                  <c:v>1.0000000000001119E-3</c:v>
                </c:pt>
                <c:pt idx="187">
                  <c:v>4.0000000000000036E-3</c:v>
                </c:pt>
                <c:pt idx="188">
                  <c:v>-1.0000000000001119E-3</c:v>
                </c:pt>
                <c:pt idx="189">
                  <c:v>-9.9999999999988987E-4</c:v>
                </c:pt>
                <c:pt idx="190">
                  <c:v>9.9999999999988987E-4</c:v>
                </c:pt>
                <c:pt idx="191">
                  <c:v>-9.9999999999988987E-4</c:v>
                </c:pt>
                <c:pt idx="192">
                  <c:v>9.9999999999988987E-4</c:v>
                </c:pt>
                <c:pt idx="193">
                  <c:v>-2.9999999999998916E-3</c:v>
                </c:pt>
                <c:pt idx="194">
                  <c:v>-1.0000000000001119E-3</c:v>
                </c:pt>
                <c:pt idx="195">
                  <c:v>0</c:v>
                </c:pt>
                <c:pt idx="196">
                  <c:v>0</c:v>
                </c:pt>
                <c:pt idx="197">
                  <c:v>-9.9999999999988987E-4</c:v>
                </c:pt>
                <c:pt idx="198">
                  <c:v>-2.0000000000000018E-3</c:v>
                </c:pt>
                <c:pt idx="199">
                  <c:v>9.9999999999988987E-4</c:v>
                </c:pt>
                <c:pt idx="200">
                  <c:v>-4.0000000000000036E-3</c:v>
                </c:pt>
                <c:pt idx="201">
                  <c:v>-4.9999999999998934E-3</c:v>
                </c:pt>
                <c:pt idx="202">
                  <c:v>-2.0000000000000018E-3</c:v>
                </c:pt>
                <c:pt idx="203">
                  <c:v>2.9999999999998916E-3</c:v>
                </c:pt>
                <c:pt idx="204">
                  <c:v>2.0000000000000018E-3</c:v>
                </c:pt>
                <c:pt idx="205">
                  <c:v>-2.0000000000000018E-3</c:v>
                </c:pt>
                <c:pt idx="206">
                  <c:v>-2.9999999999998916E-3</c:v>
                </c:pt>
                <c:pt idx="207">
                  <c:v>-1.0000000000001119E-3</c:v>
                </c:pt>
                <c:pt idx="208">
                  <c:v>-2.9999999999998916E-3</c:v>
                </c:pt>
                <c:pt idx="209">
                  <c:v>-1.0000000000001119E-3</c:v>
                </c:pt>
                <c:pt idx="210">
                  <c:v>0</c:v>
                </c:pt>
                <c:pt idx="211">
                  <c:v>1.0000000000001119E-3</c:v>
                </c:pt>
                <c:pt idx="212">
                  <c:v>-3.0000000000001137E-3</c:v>
                </c:pt>
                <c:pt idx="213">
                  <c:v>-2.0000000000000018E-3</c:v>
                </c:pt>
                <c:pt idx="214">
                  <c:v>-2.9999999999998916E-3</c:v>
                </c:pt>
                <c:pt idx="215">
                  <c:v>2.0000000000000018E-3</c:v>
                </c:pt>
                <c:pt idx="216">
                  <c:v>2.0000000000000018E-3</c:v>
                </c:pt>
                <c:pt idx="217">
                  <c:v>2.0000000000000018E-3</c:v>
                </c:pt>
                <c:pt idx="218">
                  <c:v>2.9999999999998916E-3</c:v>
                </c:pt>
                <c:pt idx="219">
                  <c:v>2.0000000000000018E-3</c:v>
                </c:pt>
                <c:pt idx="220">
                  <c:v>1.0000000000001119E-3</c:v>
                </c:pt>
                <c:pt idx="221">
                  <c:v>9.9999999999988987E-4</c:v>
                </c:pt>
                <c:pt idx="222">
                  <c:v>1.0000000000001119E-3</c:v>
                </c:pt>
                <c:pt idx="223">
                  <c:v>2.0000000000000018E-3</c:v>
                </c:pt>
                <c:pt idx="224">
                  <c:v>2.9999999999998916E-3</c:v>
                </c:pt>
                <c:pt idx="225">
                  <c:v>8.0000000000000071E-3</c:v>
                </c:pt>
                <c:pt idx="226">
                  <c:v>7.0000000000001172E-3</c:v>
                </c:pt>
                <c:pt idx="227">
                  <c:v>4.9999999999998934E-3</c:v>
                </c:pt>
                <c:pt idx="228">
                  <c:v>7.0000000000001172E-3</c:v>
                </c:pt>
                <c:pt idx="229">
                  <c:v>8.0000000000000071E-3</c:v>
                </c:pt>
                <c:pt idx="230">
                  <c:v>6.0000000000000053E-3</c:v>
                </c:pt>
                <c:pt idx="231">
                  <c:v>8.0000000000000071E-3</c:v>
                </c:pt>
                <c:pt idx="232">
                  <c:v>9.9999999999997868E-3</c:v>
                </c:pt>
                <c:pt idx="233">
                  <c:v>1.3000000000000123E-2</c:v>
                </c:pt>
                <c:pt idx="234">
                  <c:v>1.0999999999999899E-2</c:v>
                </c:pt>
                <c:pt idx="235">
                  <c:v>1.2000000000000011E-2</c:v>
                </c:pt>
                <c:pt idx="236">
                  <c:v>1.3000000000000123E-2</c:v>
                </c:pt>
                <c:pt idx="237">
                  <c:v>1.0000000000000009E-2</c:v>
                </c:pt>
                <c:pt idx="238">
                  <c:v>1.4000000000000012E-2</c:v>
                </c:pt>
                <c:pt idx="239">
                  <c:v>1.2000000000000011E-2</c:v>
                </c:pt>
                <c:pt idx="240">
                  <c:v>1.0999999999999899E-2</c:v>
                </c:pt>
                <c:pt idx="241">
                  <c:v>1.4000000000000012E-2</c:v>
                </c:pt>
                <c:pt idx="242">
                  <c:v>1.4000000000000012E-2</c:v>
                </c:pt>
                <c:pt idx="243">
                  <c:v>1.2999999999999901E-2</c:v>
                </c:pt>
                <c:pt idx="244">
                  <c:v>1.3000000000000123E-2</c:v>
                </c:pt>
                <c:pt idx="245">
                  <c:v>1.4000000000000012E-2</c:v>
                </c:pt>
                <c:pt idx="246">
                  <c:v>1.4000000000000012E-2</c:v>
                </c:pt>
                <c:pt idx="247">
                  <c:v>1.4999999999999902E-2</c:v>
                </c:pt>
                <c:pt idx="248">
                  <c:v>1.3000000000000123E-2</c:v>
                </c:pt>
                <c:pt idx="249">
                  <c:v>1.6000000000000014E-2</c:v>
                </c:pt>
                <c:pt idx="250">
                  <c:v>1.8999999999999906E-2</c:v>
                </c:pt>
                <c:pt idx="251">
                  <c:v>1.8999999999999906E-2</c:v>
                </c:pt>
                <c:pt idx="252">
                  <c:v>1.9000000000000128E-2</c:v>
                </c:pt>
                <c:pt idx="253">
                  <c:v>1.8000000000000016E-2</c:v>
                </c:pt>
                <c:pt idx="254">
                  <c:v>1.6999999999999904E-2</c:v>
                </c:pt>
                <c:pt idx="255">
                  <c:v>1.6000000000000014E-2</c:v>
                </c:pt>
                <c:pt idx="256">
                  <c:v>1.9000000000000128E-2</c:v>
                </c:pt>
                <c:pt idx="257">
                  <c:v>1.7999999999999794E-2</c:v>
                </c:pt>
                <c:pt idx="258">
                  <c:v>2.0000000000000018E-2</c:v>
                </c:pt>
                <c:pt idx="259">
                  <c:v>1.8000000000000016E-2</c:v>
                </c:pt>
                <c:pt idx="260">
                  <c:v>2.0000000000000018E-2</c:v>
                </c:pt>
                <c:pt idx="261">
                  <c:v>2.200000000000002E-2</c:v>
                </c:pt>
                <c:pt idx="262">
                  <c:v>2.200000000000002E-2</c:v>
                </c:pt>
                <c:pt idx="263">
                  <c:v>2.4000000000000021E-2</c:v>
                </c:pt>
                <c:pt idx="264">
                  <c:v>2.4000000000000021E-2</c:v>
                </c:pt>
                <c:pt idx="265">
                  <c:v>2.8000000000000025E-2</c:v>
                </c:pt>
                <c:pt idx="266">
                  <c:v>2.4000000000000021E-2</c:v>
                </c:pt>
                <c:pt idx="267">
                  <c:v>3.0000000000000027E-2</c:v>
                </c:pt>
                <c:pt idx="268">
                  <c:v>2.8999999999999915E-2</c:v>
                </c:pt>
                <c:pt idx="269">
                  <c:v>3.2999999999999918E-2</c:v>
                </c:pt>
                <c:pt idx="270">
                  <c:v>3.2000000000000028E-2</c:v>
                </c:pt>
                <c:pt idx="271">
                  <c:v>3.400000000000003E-2</c:v>
                </c:pt>
                <c:pt idx="272">
                  <c:v>3.499999999999992E-2</c:v>
                </c:pt>
                <c:pt idx="273">
                  <c:v>3.5000000000000142E-2</c:v>
                </c:pt>
                <c:pt idx="274">
                  <c:v>3.6000000000000032E-2</c:v>
                </c:pt>
                <c:pt idx="275">
                  <c:v>3.6999999999999922E-2</c:v>
                </c:pt>
                <c:pt idx="276">
                  <c:v>4.0000000000000036E-2</c:v>
                </c:pt>
                <c:pt idx="277">
                  <c:v>4.0000000000000036E-2</c:v>
                </c:pt>
                <c:pt idx="278">
                  <c:v>4.4000000000000039E-2</c:v>
                </c:pt>
                <c:pt idx="279">
                  <c:v>4.4000000000000039E-2</c:v>
                </c:pt>
                <c:pt idx="280">
                  <c:v>4.4000000000000039E-2</c:v>
                </c:pt>
                <c:pt idx="281">
                  <c:v>4.5999999999999819E-2</c:v>
                </c:pt>
                <c:pt idx="282">
                  <c:v>4.7000000000000153E-2</c:v>
                </c:pt>
                <c:pt idx="283">
                  <c:v>4.9999999999999822E-2</c:v>
                </c:pt>
                <c:pt idx="284">
                  <c:v>5.2999999999999936E-2</c:v>
                </c:pt>
                <c:pt idx="285">
                  <c:v>5.500000000000016E-2</c:v>
                </c:pt>
                <c:pt idx="286">
                  <c:v>5.699999999999994E-2</c:v>
                </c:pt>
                <c:pt idx="287">
                  <c:v>5.9000000000000163E-2</c:v>
                </c:pt>
                <c:pt idx="288">
                  <c:v>6.0999999999999943E-2</c:v>
                </c:pt>
                <c:pt idx="289">
                  <c:v>6.4000000000000057E-2</c:v>
                </c:pt>
                <c:pt idx="290">
                  <c:v>6.6999999999999726E-2</c:v>
                </c:pt>
                <c:pt idx="291">
                  <c:v>7.1000000000000174E-2</c:v>
                </c:pt>
                <c:pt idx="292">
                  <c:v>7.2999999999999954E-2</c:v>
                </c:pt>
                <c:pt idx="293">
                  <c:v>7.6000000000000068E-2</c:v>
                </c:pt>
                <c:pt idx="294">
                  <c:v>7.8999999999999737E-2</c:v>
                </c:pt>
                <c:pt idx="295">
                  <c:v>8.3000000000000185E-2</c:v>
                </c:pt>
                <c:pt idx="296">
                  <c:v>8.5999999999999854E-2</c:v>
                </c:pt>
                <c:pt idx="297">
                  <c:v>9.1000000000000192E-2</c:v>
                </c:pt>
                <c:pt idx="298">
                  <c:v>9.6000000000000085E-2</c:v>
                </c:pt>
                <c:pt idx="299">
                  <c:v>0.10099999999999998</c:v>
                </c:pt>
                <c:pt idx="300">
                  <c:v>0.10199999999999987</c:v>
                </c:pt>
                <c:pt idx="301">
                  <c:v>0.11399999999999988</c:v>
                </c:pt>
                <c:pt idx="302">
                  <c:v>0.11100000000000021</c:v>
                </c:pt>
                <c:pt idx="303">
                  <c:v>0.12199999999999989</c:v>
                </c:pt>
                <c:pt idx="304">
                  <c:v>0.11499999999999977</c:v>
                </c:pt>
                <c:pt idx="305">
                  <c:v>0.13200000000000056</c:v>
                </c:pt>
                <c:pt idx="306">
                  <c:v>0.12699999999999978</c:v>
                </c:pt>
                <c:pt idx="307">
                  <c:v>0.1379999999999999</c:v>
                </c:pt>
                <c:pt idx="308">
                  <c:v>0.14799999999999969</c:v>
                </c:pt>
                <c:pt idx="309">
                  <c:v>0.14900000000000002</c:v>
                </c:pt>
                <c:pt idx="310">
                  <c:v>0.15600000000000058</c:v>
                </c:pt>
                <c:pt idx="311">
                  <c:v>0.16899999999999959</c:v>
                </c:pt>
                <c:pt idx="312">
                  <c:v>0.17499999999999982</c:v>
                </c:pt>
                <c:pt idx="313">
                  <c:v>0.18700000000000028</c:v>
                </c:pt>
                <c:pt idx="314">
                  <c:v>0.19399999999999995</c:v>
                </c:pt>
                <c:pt idx="315">
                  <c:v>0.20300000000000029</c:v>
                </c:pt>
                <c:pt idx="316">
                  <c:v>0.20699999999999985</c:v>
                </c:pt>
                <c:pt idx="317">
                  <c:v>0.22199999999999953</c:v>
                </c:pt>
                <c:pt idx="318">
                  <c:v>0.22800000000000065</c:v>
                </c:pt>
                <c:pt idx="319">
                  <c:v>0.23999999999999932</c:v>
                </c:pt>
                <c:pt idx="320">
                  <c:v>0.25200000000000067</c:v>
                </c:pt>
                <c:pt idx="321">
                  <c:v>0.26900000000000013</c:v>
                </c:pt>
                <c:pt idx="322">
                  <c:v>0.27799999999999958</c:v>
                </c:pt>
                <c:pt idx="323">
                  <c:v>0.2889999999999997</c:v>
                </c:pt>
                <c:pt idx="324">
                  <c:v>0.3050000000000006</c:v>
                </c:pt>
                <c:pt idx="325">
                  <c:v>0.3149999999999995</c:v>
                </c:pt>
                <c:pt idx="326">
                  <c:v>0.33399999999999963</c:v>
                </c:pt>
                <c:pt idx="327">
                  <c:v>0.35400000000000098</c:v>
                </c:pt>
                <c:pt idx="328">
                  <c:v>0.35799999999999876</c:v>
                </c:pt>
                <c:pt idx="329">
                  <c:v>0.37900000000000134</c:v>
                </c:pt>
                <c:pt idx="330">
                  <c:v>0.38599999999999923</c:v>
                </c:pt>
                <c:pt idx="331">
                  <c:v>0.41000000000000014</c:v>
                </c:pt>
                <c:pt idx="332">
                  <c:v>0.42399999999999949</c:v>
                </c:pt>
                <c:pt idx="333">
                  <c:v>0.43100000000000094</c:v>
                </c:pt>
                <c:pt idx="334">
                  <c:v>0.44699999999999918</c:v>
                </c:pt>
                <c:pt idx="335">
                  <c:v>0.46300000000000097</c:v>
                </c:pt>
                <c:pt idx="336">
                  <c:v>0.47700000000000031</c:v>
                </c:pt>
                <c:pt idx="337">
                  <c:v>0.48299999999999876</c:v>
                </c:pt>
                <c:pt idx="338">
                  <c:v>0.49399999999999977</c:v>
                </c:pt>
                <c:pt idx="339">
                  <c:v>0.50700000000000145</c:v>
                </c:pt>
                <c:pt idx="340">
                  <c:v>0.50699999999999967</c:v>
                </c:pt>
                <c:pt idx="341">
                  <c:v>0.51099999999999923</c:v>
                </c:pt>
                <c:pt idx="342">
                  <c:v>0.51500000000000057</c:v>
                </c:pt>
                <c:pt idx="343">
                  <c:v>0.51400000000000112</c:v>
                </c:pt>
                <c:pt idx="344">
                  <c:v>0.50399999999999778</c:v>
                </c:pt>
                <c:pt idx="345">
                  <c:v>0.5</c:v>
                </c:pt>
                <c:pt idx="346">
                  <c:v>0.49600000000000222</c:v>
                </c:pt>
                <c:pt idx="347">
                  <c:v>0.47199999999999775</c:v>
                </c:pt>
                <c:pt idx="348">
                  <c:v>0.45200000000000173</c:v>
                </c:pt>
                <c:pt idx="349">
                  <c:v>0.42899999999999849</c:v>
                </c:pt>
                <c:pt idx="350">
                  <c:v>0.4009999999999998</c:v>
                </c:pt>
                <c:pt idx="351">
                  <c:v>0.36700000000000088</c:v>
                </c:pt>
                <c:pt idx="352">
                  <c:v>0.32900000000000063</c:v>
                </c:pt>
                <c:pt idx="353">
                  <c:v>0.28800000000000026</c:v>
                </c:pt>
                <c:pt idx="354">
                  <c:v>0.24499999999999744</c:v>
                </c:pt>
                <c:pt idx="355">
                  <c:v>0.19900000000000162</c:v>
                </c:pt>
                <c:pt idx="356">
                  <c:v>0.14199999999999946</c:v>
                </c:pt>
                <c:pt idx="357">
                  <c:v>0.10000000000000142</c:v>
                </c:pt>
                <c:pt idx="358">
                  <c:v>5.6000000000000938E-2</c:v>
                </c:pt>
                <c:pt idx="359">
                  <c:v>7.9999999999991189E-3</c:v>
                </c:pt>
                <c:pt idx="360">
                  <c:v>-6.0000000000002274E-3</c:v>
                </c:pt>
                <c:pt idx="361">
                  <c:v>-1.0999999999999233E-2</c:v>
                </c:pt>
                <c:pt idx="362">
                  <c:v>-9.0000000000003411E-3</c:v>
                </c:pt>
                <c:pt idx="363">
                  <c:v>6.2999999999998835E-2</c:v>
                </c:pt>
                <c:pt idx="364">
                  <c:v>0.15599999999999881</c:v>
                </c:pt>
                <c:pt idx="365">
                  <c:v>0.27400000000000091</c:v>
                </c:pt>
                <c:pt idx="366">
                  <c:v>0.43799999999999883</c:v>
                </c:pt>
                <c:pt idx="367">
                  <c:v>0.63500000000000156</c:v>
                </c:pt>
                <c:pt idx="368">
                  <c:v>0.82400000000000162</c:v>
                </c:pt>
                <c:pt idx="369">
                  <c:v>1.0179999999999971</c:v>
                </c:pt>
                <c:pt idx="370">
                  <c:v>1.2070000000000007</c:v>
                </c:pt>
                <c:pt idx="371">
                  <c:v>1.3949999999999996</c:v>
                </c:pt>
                <c:pt idx="372">
                  <c:v>1.5609999999999999</c:v>
                </c:pt>
                <c:pt idx="373">
                  <c:v>1.7170000000000023</c:v>
                </c:pt>
                <c:pt idx="374">
                  <c:v>1.8189999999999955</c:v>
                </c:pt>
                <c:pt idx="375">
                  <c:v>1.875</c:v>
                </c:pt>
                <c:pt idx="376">
                  <c:v>1.8940000000000055</c:v>
                </c:pt>
                <c:pt idx="377">
                  <c:v>1.8979999999999961</c:v>
                </c:pt>
                <c:pt idx="378">
                  <c:v>1.9320000000000022</c:v>
                </c:pt>
                <c:pt idx="379">
                  <c:v>2.0219999999999985</c:v>
                </c:pt>
                <c:pt idx="380">
                  <c:v>2.0120000000000005</c:v>
                </c:pt>
                <c:pt idx="381">
                  <c:v>1.6649999999999991</c:v>
                </c:pt>
                <c:pt idx="382">
                  <c:v>1.0390000000000015</c:v>
                </c:pt>
                <c:pt idx="383">
                  <c:v>0.2640000000000029</c:v>
                </c:pt>
                <c:pt idx="384">
                  <c:v>-0.45700000000000074</c:v>
                </c:pt>
                <c:pt idx="385">
                  <c:v>-1.0240000000000009</c:v>
                </c:pt>
                <c:pt idx="386">
                  <c:v>-1.3780000000000001</c:v>
                </c:pt>
                <c:pt idx="387">
                  <c:v>-1.5380000000000038</c:v>
                </c:pt>
                <c:pt idx="388">
                  <c:v>-1.597999999999999</c:v>
                </c:pt>
                <c:pt idx="389">
                  <c:v>-1.5799999999999983</c:v>
                </c:pt>
                <c:pt idx="390">
                  <c:v>-1.546999999999997</c:v>
                </c:pt>
                <c:pt idx="391">
                  <c:v>-1.490000000000002</c:v>
                </c:pt>
                <c:pt idx="392">
                  <c:v>-1.4310000000000045</c:v>
                </c:pt>
                <c:pt idx="393">
                  <c:v>-1.3649999999999949</c:v>
                </c:pt>
                <c:pt idx="394">
                  <c:v>-1.3010000000000019</c:v>
                </c:pt>
                <c:pt idx="395">
                  <c:v>-1.2439999999999998</c:v>
                </c:pt>
                <c:pt idx="396">
                  <c:v>-1.1859999999999999</c:v>
                </c:pt>
                <c:pt idx="397">
                  <c:v>-1.1310000000000002</c:v>
                </c:pt>
                <c:pt idx="398">
                  <c:v>-1.0839999999999996</c:v>
                </c:pt>
                <c:pt idx="399">
                  <c:v>-1.0309999999999988</c:v>
                </c:pt>
                <c:pt idx="400">
                  <c:v>-0.98000000000000043</c:v>
                </c:pt>
                <c:pt idx="401">
                  <c:v>-0.9410000000000025</c:v>
                </c:pt>
                <c:pt idx="402">
                  <c:v>-0.89099999999999824</c:v>
                </c:pt>
                <c:pt idx="403">
                  <c:v>-0.85099999999999909</c:v>
                </c:pt>
                <c:pt idx="404">
                  <c:v>-0.80600000000000094</c:v>
                </c:pt>
                <c:pt idx="405">
                  <c:v>-0.77200000000000202</c:v>
                </c:pt>
                <c:pt idx="406">
                  <c:v>-0.7359999999999971</c:v>
                </c:pt>
                <c:pt idx="407">
                  <c:v>-0.70200000000000173</c:v>
                </c:pt>
                <c:pt idx="408">
                  <c:v>-0.67399999999999949</c:v>
                </c:pt>
                <c:pt idx="409">
                  <c:v>-0.63800000000000168</c:v>
                </c:pt>
                <c:pt idx="410">
                  <c:v>-0.61299999999999955</c:v>
                </c:pt>
                <c:pt idx="411">
                  <c:v>-0.58599999999999852</c:v>
                </c:pt>
                <c:pt idx="412">
                  <c:v>-0.55499999999999972</c:v>
                </c:pt>
                <c:pt idx="413">
                  <c:v>-0.53200000000000003</c:v>
                </c:pt>
                <c:pt idx="414">
                  <c:v>-0.50600000000000023</c:v>
                </c:pt>
                <c:pt idx="415">
                  <c:v>-0.48300000000000054</c:v>
                </c:pt>
                <c:pt idx="416">
                  <c:v>-0.46299999999999919</c:v>
                </c:pt>
                <c:pt idx="417">
                  <c:v>-0.44200000000000017</c:v>
                </c:pt>
                <c:pt idx="418">
                  <c:v>-0.42399999999999949</c:v>
                </c:pt>
                <c:pt idx="419">
                  <c:v>-0.40500000000000114</c:v>
                </c:pt>
                <c:pt idx="420">
                  <c:v>-0.38599999999999923</c:v>
                </c:pt>
                <c:pt idx="421">
                  <c:v>-0.37199999999999989</c:v>
                </c:pt>
                <c:pt idx="422">
                  <c:v>-0.35599999999999987</c:v>
                </c:pt>
                <c:pt idx="423">
                  <c:v>-0.34100000000000108</c:v>
                </c:pt>
                <c:pt idx="424">
                  <c:v>-0.3230000000000004</c:v>
                </c:pt>
                <c:pt idx="425">
                  <c:v>-0.31199999999999939</c:v>
                </c:pt>
                <c:pt idx="426">
                  <c:v>-0.29599999999999937</c:v>
                </c:pt>
                <c:pt idx="427">
                  <c:v>-0.2840000000000007</c:v>
                </c:pt>
                <c:pt idx="428">
                  <c:v>-0.27800000000000047</c:v>
                </c:pt>
                <c:pt idx="429">
                  <c:v>-0.26399999999999935</c:v>
                </c:pt>
                <c:pt idx="430">
                  <c:v>-0.25900000000000034</c:v>
                </c:pt>
                <c:pt idx="431">
                  <c:v>-0.24600000000000044</c:v>
                </c:pt>
                <c:pt idx="432">
                  <c:v>-0.23699999999999832</c:v>
                </c:pt>
                <c:pt idx="433">
                  <c:v>-0.22800000000000153</c:v>
                </c:pt>
                <c:pt idx="434">
                  <c:v>-0.21699999999999875</c:v>
                </c:pt>
                <c:pt idx="435">
                  <c:v>-0.20800000000000018</c:v>
                </c:pt>
                <c:pt idx="436">
                  <c:v>-0.20199999999999996</c:v>
                </c:pt>
                <c:pt idx="437">
                  <c:v>-0.19200000000000017</c:v>
                </c:pt>
                <c:pt idx="438">
                  <c:v>-0.18400000000000105</c:v>
                </c:pt>
                <c:pt idx="439">
                  <c:v>-0.17399999999999949</c:v>
                </c:pt>
                <c:pt idx="440">
                  <c:v>-0.16799999999999926</c:v>
                </c:pt>
                <c:pt idx="441">
                  <c:v>-0.16099999999999959</c:v>
                </c:pt>
                <c:pt idx="442">
                  <c:v>-0.15700000000000092</c:v>
                </c:pt>
                <c:pt idx="443">
                  <c:v>-0.14900000000000002</c:v>
                </c:pt>
                <c:pt idx="444">
                  <c:v>-0.14799999999999969</c:v>
                </c:pt>
                <c:pt idx="445">
                  <c:v>-0.14100000000000001</c:v>
                </c:pt>
                <c:pt idx="446">
                  <c:v>-0.13900000000000023</c:v>
                </c:pt>
                <c:pt idx="447">
                  <c:v>-0.13100000000000023</c:v>
                </c:pt>
                <c:pt idx="448">
                  <c:v>-0.12800000000000011</c:v>
                </c:pt>
                <c:pt idx="449">
                  <c:v>-0.12199999999999989</c:v>
                </c:pt>
                <c:pt idx="450">
                  <c:v>-0.12000000000000011</c:v>
                </c:pt>
                <c:pt idx="451">
                  <c:v>-0.11499999999999932</c:v>
                </c:pt>
                <c:pt idx="452">
                  <c:v>-0.11000000000000032</c:v>
                </c:pt>
                <c:pt idx="453">
                  <c:v>-0.10799999999999965</c:v>
                </c:pt>
                <c:pt idx="454">
                  <c:v>-0.10400000000000009</c:v>
                </c:pt>
                <c:pt idx="455">
                  <c:v>-9.7000000000000419E-2</c:v>
                </c:pt>
                <c:pt idx="456">
                  <c:v>-9.7999999999999865E-2</c:v>
                </c:pt>
                <c:pt idx="457">
                  <c:v>-8.9999999999999858E-2</c:v>
                </c:pt>
                <c:pt idx="458">
                  <c:v>-9.4000000000000306E-2</c:v>
                </c:pt>
                <c:pt idx="459">
                  <c:v>-8.599999999999941E-2</c:v>
                </c:pt>
                <c:pt idx="460">
                  <c:v>-8.8000000000000078E-2</c:v>
                </c:pt>
                <c:pt idx="461">
                  <c:v>-8.4000000000000519E-2</c:v>
                </c:pt>
                <c:pt idx="462">
                  <c:v>-7.7999999999999403E-2</c:v>
                </c:pt>
                <c:pt idx="463">
                  <c:v>-7.8000000000000291E-2</c:v>
                </c:pt>
                <c:pt idx="464">
                  <c:v>-7.8999999999999737E-2</c:v>
                </c:pt>
                <c:pt idx="465">
                  <c:v>-6.899999999999995E-2</c:v>
                </c:pt>
                <c:pt idx="466">
                  <c:v>-6.8000000000000504E-2</c:v>
                </c:pt>
                <c:pt idx="467">
                  <c:v>-7.0000000000000284E-2</c:v>
                </c:pt>
                <c:pt idx="468">
                  <c:v>-7.299999999999951E-2</c:v>
                </c:pt>
                <c:pt idx="469">
                  <c:v>-6.4000000000000057E-2</c:v>
                </c:pt>
                <c:pt idx="470">
                  <c:v>-6.5000000000000391E-2</c:v>
                </c:pt>
                <c:pt idx="471">
                  <c:v>-6.2999999999999723E-2</c:v>
                </c:pt>
                <c:pt idx="472">
                  <c:v>-6.2000000000000277E-2</c:v>
                </c:pt>
                <c:pt idx="473">
                  <c:v>-5.7999999999999829E-2</c:v>
                </c:pt>
                <c:pt idx="474">
                  <c:v>-5.6999999999999496E-2</c:v>
                </c:pt>
                <c:pt idx="475">
                  <c:v>-5.8000000000000718E-2</c:v>
                </c:pt>
                <c:pt idx="476">
                  <c:v>-5.1999999999999602E-2</c:v>
                </c:pt>
                <c:pt idx="477">
                  <c:v>-5.1999999999999602E-2</c:v>
                </c:pt>
                <c:pt idx="478">
                  <c:v>-5.5000000000000604E-2</c:v>
                </c:pt>
                <c:pt idx="479">
                  <c:v>-5.3999999999999382E-2</c:v>
                </c:pt>
                <c:pt idx="480">
                  <c:v>-5.200000000000049E-2</c:v>
                </c:pt>
                <c:pt idx="481">
                  <c:v>-5.600000000000005E-2</c:v>
                </c:pt>
                <c:pt idx="482">
                  <c:v>-5.9999999999999609E-2</c:v>
                </c:pt>
                <c:pt idx="483">
                  <c:v>-6.4000000000000057E-2</c:v>
                </c:pt>
                <c:pt idx="484">
                  <c:v>-6.8000000000000504E-2</c:v>
                </c:pt>
                <c:pt idx="485">
                  <c:v>-7.2000000000000064E-2</c:v>
                </c:pt>
                <c:pt idx="486">
                  <c:v>-7.7999999999999403E-2</c:v>
                </c:pt>
                <c:pt idx="487">
                  <c:v>-8.4000000000000519E-2</c:v>
                </c:pt>
                <c:pt idx="488">
                  <c:v>-8.3999999999999631E-2</c:v>
                </c:pt>
                <c:pt idx="489">
                  <c:v>-9.2000000000000082E-2</c:v>
                </c:pt>
                <c:pt idx="490">
                  <c:v>-9.7999999999999865E-2</c:v>
                </c:pt>
                <c:pt idx="491">
                  <c:v>-0.10499999999999998</c:v>
                </c:pt>
                <c:pt idx="492">
                  <c:v>-0.10899999999999999</c:v>
                </c:pt>
                <c:pt idx="493">
                  <c:v>-0.11299999999999999</c:v>
                </c:pt>
                <c:pt idx="494">
                  <c:v>-0.1160000000000001</c:v>
                </c:pt>
                <c:pt idx="495">
                  <c:v>-0.11799999999999988</c:v>
                </c:pt>
                <c:pt idx="496">
                  <c:v>-0.12300000000000022</c:v>
                </c:pt>
                <c:pt idx="497">
                  <c:v>-0.121</c:v>
                </c:pt>
                <c:pt idx="498">
                  <c:v>-0.125</c:v>
                </c:pt>
                <c:pt idx="499">
                  <c:v>-0.125</c:v>
                </c:pt>
                <c:pt idx="500">
                  <c:v>-0.12599999999999989</c:v>
                </c:pt>
                <c:pt idx="501">
                  <c:v>-0.12599999999999989</c:v>
                </c:pt>
                <c:pt idx="502">
                  <c:v>-0.12700000000000022</c:v>
                </c:pt>
                <c:pt idx="503">
                  <c:v>-0.12800000000000011</c:v>
                </c:pt>
                <c:pt idx="504">
                  <c:v>-0.12399999999999967</c:v>
                </c:pt>
                <c:pt idx="505">
                  <c:v>-0.12100000000000022</c:v>
                </c:pt>
                <c:pt idx="506">
                  <c:v>-0.123</c:v>
                </c:pt>
                <c:pt idx="507">
                  <c:v>-0.123</c:v>
                </c:pt>
                <c:pt idx="508">
                  <c:v>-0.11499999999999999</c:v>
                </c:pt>
                <c:pt idx="509">
                  <c:v>-0.11299999999999999</c:v>
                </c:pt>
                <c:pt idx="510">
                  <c:v>-0.1100000000000001</c:v>
                </c:pt>
                <c:pt idx="511">
                  <c:v>-0.10299999999999998</c:v>
                </c:pt>
                <c:pt idx="512">
                  <c:v>-9.5999999999999863E-2</c:v>
                </c:pt>
                <c:pt idx="513">
                  <c:v>-8.8000000000000078E-2</c:v>
                </c:pt>
                <c:pt idx="514">
                  <c:v>-8.0000000000000071E-2</c:v>
                </c:pt>
                <c:pt idx="515">
                  <c:v>-6.9999999999999951E-2</c:v>
                </c:pt>
                <c:pt idx="516">
                  <c:v>-6.1999999999999944E-2</c:v>
                </c:pt>
                <c:pt idx="517">
                  <c:v>-5.4000000000000048E-2</c:v>
                </c:pt>
                <c:pt idx="518">
                  <c:v>-4.1999999999999926E-2</c:v>
                </c:pt>
                <c:pt idx="519">
                  <c:v>-3.7000000000000033E-2</c:v>
                </c:pt>
                <c:pt idx="520">
                  <c:v>-2.4000000000000021E-2</c:v>
                </c:pt>
                <c:pt idx="521">
                  <c:v>-1.8000000000000016E-2</c:v>
                </c:pt>
                <c:pt idx="522">
                  <c:v>-1.100000000000001E-2</c:v>
                </c:pt>
                <c:pt idx="523">
                  <c:v>-3.0000000000000027E-3</c:v>
                </c:pt>
                <c:pt idx="524">
                  <c:v>1.0000000000000009E-3</c:v>
                </c:pt>
                <c:pt idx="525">
                  <c:v>4.0000000000000036E-3</c:v>
                </c:pt>
                <c:pt idx="526">
                  <c:v>1.0000000000000009E-2</c:v>
                </c:pt>
                <c:pt idx="527">
                  <c:v>1.2000000000000011E-2</c:v>
                </c:pt>
                <c:pt idx="528">
                  <c:v>1.0000000000000009E-2</c:v>
                </c:pt>
                <c:pt idx="529">
                  <c:v>9.000000000000008E-3</c:v>
                </c:pt>
                <c:pt idx="530">
                  <c:v>1.0000000000000009E-2</c:v>
                </c:pt>
                <c:pt idx="531">
                  <c:v>1.0000000000000009E-2</c:v>
                </c:pt>
                <c:pt idx="532">
                  <c:v>7.0000000000000062E-3</c:v>
                </c:pt>
                <c:pt idx="533">
                  <c:v>4.0000000000000036E-3</c:v>
                </c:pt>
                <c:pt idx="534">
                  <c:v>4.0000000000000036E-3</c:v>
                </c:pt>
                <c:pt idx="535">
                  <c:v>1.0000000000000009E-3</c:v>
                </c:pt>
                <c:pt idx="536">
                  <c:v>-5.0000000000000044E-3</c:v>
                </c:pt>
                <c:pt idx="537">
                  <c:v>-4.0000000000000036E-3</c:v>
                </c:pt>
                <c:pt idx="538">
                  <c:v>-2.0000000000000018E-3</c:v>
                </c:pt>
                <c:pt idx="539">
                  <c:v>-8.0000000000000071E-3</c:v>
                </c:pt>
                <c:pt idx="540">
                  <c:v>-1.0000000000000009E-2</c:v>
                </c:pt>
                <c:pt idx="541">
                  <c:v>2.0000000000000018E-3</c:v>
                </c:pt>
                <c:pt idx="542">
                  <c:v>-1.5000000000000013E-2</c:v>
                </c:pt>
                <c:pt idx="543">
                  <c:v>-1.0000000000000009E-3</c:v>
                </c:pt>
                <c:pt idx="544">
                  <c:v>2.0000000000000018E-3</c:v>
                </c:pt>
                <c:pt idx="545">
                  <c:v>-2.0000000000000018E-3</c:v>
                </c:pt>
                <c:pt idx="546">
                  <c:v>3.0000000000000027E-3</c:v>
                </c:pt>
                <c:pt idx="547">
                  <c:v>5.0000000000000044E-3</c:v>
                </c:pt>
                <c:pt idx="548">
                  <c:v>6.0000000000000053E-3</c:v>
                </c:pt>
                <c:pt idx="549">
                  <c:v>7.0000000000000062E-3</c:v>
                </c:pt>
                <c:pt idx="550">
                  <c:v>1.0000000000000009E-2</c:v>
                </c:pt>
                <c:pt idx="551">
                  <c:v>1.4000000000000012E-2</c:v>
                </c:pt>
                <c:pt idx="552">
                  <c:v>9.000000000000008E-3</c:v>
                </c:pt>
                <c:pt idx="553">
                  <c:v>8.999999999999897E-3</c:v>
                </c:pt>
                <c:pt idx="554">
                  <c:v>1.100000000000001E-2</c:v>
                </c:pt>
                <c:pt idx="555">
                  <c:v>7.0000000000000062E-3</c:v>
                </c:pt>
                <c:pt idx="556">
                  <c:v>1.100000000000001E-2</c:v>
                </c:pt>
                <c:pt idx="557">
                  <c:v>6.0000000000000053E-3</c:v>
                </c:pt>
                <c:pt idx="558">
                  <c:v>5.0000000000000044E-3</c:v>
                </c:pt>
                <c:pt idx="559">
                  <c:v>3.0000000000000027E-3</c:v>
                </c:pt>
                <c:pt idx="560">
                  <c:v>-1.0000000000000009E-3</c:v>
                </c:pt>
                <c:pt idx="561">
                  <c:v>0</c:v>
                </c:pt>
                <c:pt idx="562">
                  <c:v>-1.0000000000000009E-3</c:v>
                </c:pt>
                <c:pt idx="563">
                  <c:v>-3.0000000000000027E-3</c:v>
                </c:pt>
                <c:pt idx="564">
                  <c:v>-4.0000000000000036E-3</c:v>
                </c:pt>
                <c:pt idx="565">
                  <c:v>-9.000000000000008E-3</c:v>
                </c:pt>
                <c:pt idx="566">
                  <c:v>-9.000000000000008E-3</c:v>
                </c:pt>
                <c:pt idx="567">
                  <c:v>-8.0000000000000071E-3</c:v>
                </c:pt>
                <c:pt idx="568">
                  <c:v>-9.000000000000008E-3</c:v>
                </c:pt>
                <c:pt idx="569">
                  <c:v>-6.9999999999998952E-3</c:v>
                </c:pt>
                <c:pt idx="570">
                  <c:v>-7.0000000000000062E-3</c:v>
                </c:pt>
                <c:pt idx="571">
                  <c:v>-5.0000000000000044E-3</c:v>
                </c:pt>
                <c:pt idx="572">
                  <c:v>-6.0000000000000053E-3</c:v>
                </c:pt>
                <c:pt idx="573">
                  <c:v>-3.0000000000000027E-3</c:v>
                </c:pt>
                <c:pt idx="574">
                  <c:v>-3.0000000000000027E-3</c:v>
                </c:pt>
                <c:pt idx="575">
                  <c:v>1.0000000000000009E-3</c:v>
                </c:pt>
                <c:pt idx="576">
                  <c:v>1.0000000000000009E-3</c:v>
                </c:pt>
                <c:pt idx="577">
                  <c:v>5.0000000000000044E-3</c:v>
                </c:pt>
                <c:pt idx="578">
                  <c:v>5.0000000000000044E-3</c:v>
                </c:pt>
                <c:pt idx="579">
                  <c:v>5.0000000000000044E-3</c:v>
                </c:pt>
                <c:pt idx="580">
                  <c:v>6.0000000000000053E-3</c:v>
                </c:pt>
                <c:pt idx="581">
                  <c:v>8.999999999999897E-3</c:v>
                </c:pt>
                <c:pt idx="582">
                  <c:v>1.0000000000000009E-2</c:v>
                </c:pt>
                <c:pt idx="583">
                  <c:v>1.100000000000001E-2</c:v>
                </c:pt>
                <c:pt idx="584">
                  <c:v>1.0000000000000009E-2</c:v>
                </c:pt>
                <c:pt idx="585">
                  <c:v>9.000000000000008E-3</c:v>
                </c:pt>
                <c:pt idx="586">
                  <c:v>7.0000000000000062E-3</c:v>
                </c:pt>
                <c:pt idx="587">
                  <c:v>7.0000000000000062E-3</c:v>
                </c:pt>
                <c:pt idx="588">
                  <c:v>8.0000000000000071E-3</c:v>
                </c:pt>
                <c:pt idx="589">
                  <c:v>1.0000000000000009E-2</c:v>
                </c:pt>
                <c:pt idx="590">
                  <c:v>7.0000000000000062E-3</c:v>
                </c:pt>
                <c:pt idx="591">
                  <c:v>4.0000000000000036E-3</c:v>
                </c:pt>
                <c:pt idx="592">
                  <c:v>3.0000000000000027E-3</c:v>
                </c:pt>
                <c:pt idx="593">
                  <c:v>0</c:v>
                </c:pt>
                <c:pt idx="594">
                  <c:v>0</c:v>
                </c:pt>
                <c:pt idx="595">
                  <c:v>1.0000000000000009E-3</c:v>
                </c:pt>
                <c:pt idx="596">
                  <c:v>0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-2.0000000000000018E-3</c:v>
                </c:pt>
                <c:pt idx="601">
                  <c:v>0</c:v>
                </c:pt>
                <c:pt idx="602">
                  <c:v>0</c:v>
                </c:pt>
                <c:pt idx="603">
                  <c:v>1.0000000000000009E-3</c:v>
                </c:pt>
                <c:pt idx="604">
                  <c:v>3.0000000000000027E-3</c:v>
                </c:pt>
                <c:pt idx="605">
                  <c:v>2.0000000000000018E-3</c:v>
                </c:pt>
                <c:pt idx="606">
                  <c:v>3.0000000000000027E-3</c:v>
                </c:pt>
                <c:pt idx="607">
                  <c:v>5.0000000000000044E-3</c:v>
                </c:pt>
                <c:pt idx="608">
                  <c:v>5.0000000000000044E-3</c:v>
                </c:pt>
                <c:pt idx="609">
                  <c:v>8.0000000000000071E-3</c:v>
                </c:pt>
                <c:pt idx="610">
                  <c:v>7.9999999999998961E-3</c:v>
                </c:pt>
                <c:pt idx="611">
                  <c:v>8.0000000000000071E-3</c:v>
                </c:pt>
                <c:pt idx="612">
                  <c:v>8.0000000000000071E-3</c:v>
                </c:pt>
                <c:pt idx="613">
                  <c:v>9.000000000000008E-3</c:v>
                </c:pt>
                <c:pt idx="614">
                  <c:v>6.0000000000000053E-3</c:v>
                </c:pt>
                <c:pt idx="615">
                  <c:v>7.0000000000000062E-3</c:v>
                </c:pt>
                <c:pt idx="616">
                  <c:v>6.0000000000000053E-3</c:v>
                </c:pt>
                <c:pt idx="617">
                  <c:v>4.0000000000000036E-3</c:v>
                </c:pt>
                <c:pt idx="618">
                  <c:v>4.0000000000000036E-3</c:v>
                </c:pt>
                <c:pt idx="619">
                  <c:v>3.0000000000000027E-3</c:v>
                </c:pt>
                <c:pt idx="620">
                  <c:v>3.0000000000000027E-3</c:v>
                </c:pt>
                <c:pt idx="621">
                  <c:v>2.0000000000000018E-3</c:v>
                </c:pt>
                <c:pt idx="622">
                  <c:v>0</c:v>
                </c:pt>
                <c:pt idx="623">
                  <c:v>-2.0000000000000018E-3</c:v>
                </c:pt>
                <c:pt idx="624">
                  <c:v>-3.0000000000000027E-3</c:v>
                </c:pt>
                <c:pt idx="625">
                  <c:v>-1.0000000000000009E-3</c:v>
                </c:pt>
                <c:pt idx="626">
                  <c:v>-3.0000000000000027E-3</c:v>
                </c:pt>
                <c:pt idx="627">
                  <c:v>-4.0000000000000036E-3</c:v>
                </c:pt>
                <c:pt idx="628">
                  <c:v>-4.0000000000000036E-3</c:v>
                </c:pt>
                <c:pt idx="629">
                  <c:v>-3.0000000000000027E-3</c:v>
                </c:pt>
                <c:pt idx="630">
                  <c:v>-5.0000000000000044E-3</c:v>
                </c:pt>
                <c:pt idx="631">
                  <c:v>-3.0000000000000027E-3</c:v>
                </c:pt>
                <c:pt idx="632">
                  <c:v>-1.0000000000000009E-3</c:v>
                </c:pt>
                <c:pt idx="633">
                  <c:v>-3.0000000000000027E-3</c:v>
                </c:pt>
                <c:pt idx="634">
                  <c:v>-1.0000000000000009E-3</c:v>
                </c:pt>
                <c:pt idx="635">
                  <c:v>2.0000000000000018E-3</c:v>
                </c:pt>
                <c:pt idx="636">
                  <c:v>2.0000000000000018E-3</c:v>
                </c:pt>
                <c:pt idx="637">
                  <c:v>3.0000000000000027E-3</c:v>
                </c:pt>
                <c:pt idx="638">
                  <c:v>2.0000000000000018E-3</c:v>
                </c:pt>
                <c:pt idx="639">
                  <c:v>3.0000000000000027E-3</c:v>
                </c:pt>
                <c:pt idx="640">
                  <c:v>4.0000000000000036E-3</c:v>
                </c:pt>
                <c:pt idx="641">
                  <c:v>4.0000000000000036E-3</c:v>
                </c:pt>
                <c:pt idx="642">
                  <c:v>3.0000000000000027E-3</c:v>
                </c:pt>
                <c:pt idx="643">
                  <c:v>4.0000000000000036E-3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0</c:v>
                </c:pt>
                <c:pt idx="648">
                  <c:v>-5.0000000000000044E-3</c:v>
                </c:pt>
                <c:pt idx="649">
                  <c:v>-3.0000000000000027E-3</c:v>
                </c:pt>
                <c:pt idx="650">
                  <c:v>-4.0000000000000036E-3</c:v>
                </c:pt>
                <c:pt idx="651">
                  <c:v>-7.0000000000000062E-3</c:v>
                </c:pt>
                <c:pt idx="652">
                  <c:v>-6.0000000000000053E-3</c:v>
                </c:pt>
                <c:pt idx="653">
                  <c:v>-4.0000000000000036E-3</c:v>
                </c:pt>
                <c:pt idx="654">
                  <c:v>-1.0000000000000009E-2</c:v>
                </c:pt>
                <c:pt idx="655">
                  <c:v>-6.0000000000000053E-3</c:v>
                </c:pt>
                <c:pt idx="656">
                  <c:v>-2.0000000000000018E-3</c:v>
                </c:pt>
                <c:pt idx="657">
                  <c:v>-7.0000000000000062E-3</c:v>
                </c:pt>
                <c:pt idx="658">
                  <c:v>-4.9999999999998934E-3</c:v>
                </c:pt>
                <c:pt idx="659">
                  <c:v>-2.0000000000000018E-3</c:v>
                </c:pt>
                <c:pt idx="660">
                  <c:v>-2.0000000000000018E-3</c:v>
                </c:pt>
                <c:pt idx="661">
                  <c:v>0</c:v>
                </c:pt>
                <c:pt idx="662">
                  <c:v>-2.0000000000000018E-3</c:v>
                </c:pt>
                <c:pt idx="663">
                  <c:v>0</c:v>
                </c:pt>
                <c:pt idx="664">
                  <c:v>-1.0000000000000009E-3</c:v>
                </c:pt>
                <c:pt idx="665">
                  <c:v>1.0000000000000009E-3</c:v>
                </c:pt>
                <c:pt idx="666">
                  <c:v>1.0000000000000009E-3</c:v>
                </c:pt>
                <c:pt idx="667">
                  <c:v>-4.0000000000000036E-3</c:v>
                </c:pt>
                <c:pt idx="668">
                  <c:v>-1.0000000000000009E-3</c:v>
                </c:pt>
                <c:pt idx="669">
                  <c:v>2.0000000000000018E-3</c:v>
                </c:pt>
                <c:pt idx="670">
                  <c:v>-3.0000000000000027E-3</c:v>
                </c:pt>
                <c:pt idx="671">
                  <c:v>-1.0000000000000009E-3</c:v>
                </c:pt>
                <c:pt idx="672">
                  <c:v>-3.0000000000000027E-3</c:v>
                </c:pt>
                <c:pt idx="673">
                  <c:v>-4.0000000000000036E-3</c:v>
                </c:pt>
                <c:pt idx="674">
                  <c:v>-4.0000000000000036E-3</c:v>
                </c:pt>
                <c:pt idx="675">
                  <c:v>-4.0000000000000036E-3</c:v>
                </c:pt>
                <c:pt idx="676">
                  <c:v>-5.0000000000000044E-3</c:v>
                </c:pt>
                <c:pt idx="677">
                  <c:v>-4.0000000000000036E-3</c:v>
                </c:pt>
                <c:pt idx="678">
                  <c:v>-4.0000000000000036E-3</c:v>
                </c:pt>
                <c:pt idx="679">
                  <c:v>-3.0000000000000027E-3</c:v>
                </c:pt>
                <c:pt idx="680">
                  <c:v>-1.0000000000000009E-3</c:v>
                </c:pt>
                <c:pt idx="681">
                  <c:v>0</c:v>
                </c:pt>
                <c:pt idx="682">
                  <c:v>1.0000000000000009E-3</c:v>
                </c:pt>
                <c:pt idx="683">
                  <c:v>4.0000000000000036E-3</c:v>
                </c:pt>
                <c:pt idx="684">
                  <c:v>5.0000000000000044E-3</c:v>
                </c:pt>
                <c:pt idx="685">
                  <c:v>6.0000000000000053E-3</c:v>
                </c:pt>
                <c:pt idx="686">
                  <c:v>7.0000000000000062E-3</c:v>
                </c:pt>
                <c:pt idx="687">
                  <c:v>8.0000000000000071E-3</c:v>
                </c:pt>
                <c:pt idx="688">
                  <c:v>6.0000000000000053E-3</c:v>
                </c:pt>
                <c:pt idx="689">
                  <c:v>6.0000000000000053E-3</c:v>
                </c:pt>
                <c:pt idx="690">
                  <c:v>5.9999999999998943E-3</c:v>
                </c:pt>
                <c:pt idx="691">
                  <c:v>8.0000000000000071E-3</c:v>
                </c:pt>
                <c:pt idx="692">
                  <c:v>9.000000000000008E-3</c:v>
                </c:pt>
                <c:pt idx="693">
                  <c:v>8.0000000000000071E-3</c:v>
                </c:pt>
                <c:pt idx="694">
                  <c:v>7.0000000000000062E-3</c:v>
                </c:pt>
                <c:pt idx="695">
                  <c:v>6.0000000000000053E-3</c:v>
                </c:pt>
                <c:pt idx="696">
                  <c:v>5.0000000000000044E-3</c:v>
                </c:pt>
                <c:pt idx="697">
                  <c:v>5.0000000000000044E-3</c:v>
                </c:pt>
                <c:pt idx="698">
                  <c:v>5.0000000000000044E-3</c:v>
                </c:pt>
                <c:pt idx="699">
                  <c:v>4.0000000000000036E-3</c:v>
                </c:pt>
                <c:pt idx="700">
                  <c:v>4.9999999999998934E-3</c:v>
                </c:pt>
                <c:pt idx="701">
                  <c:v>4.0000000000000036E-3</c:v>
                </c:pt>
                <c:pt idx="702">
                  <c:v>4.0000000000000036E-3</c:v>
                </c:pt>
                <c:pt idx="703">
                  <c:v>4.0000000000000036E-3</c:v>
                </c:pt>
                <c:pt idx="704">
                  <c:v>6.0000000000000053E-3</c:v>
                </c:pt>
                <c:pt idx="705">
                  <c:v>5.0000000000001155E-3</c:v>
                </c:pt>
                <c:pt idx="706">
                  <c:v>4.9999999999998934E-3</c:v>
                </c:pt>
                <c:pt idx="707">
                  <c:v>5.0000000000001155E-3</c:v>
                </c:pt>
                <c:pt idx="708">
                  <c:v>4.0000000000000036E-3</c:v>
                </c:pt>
                <c:pt idx="709">
                  <c:v>4.0000000000000036E-3</c:v>
                </c:pt>
                <c:pt idx="710">
                  <c:v>2.9999999999998916E-3</c:v>
                </c:pt>
                <c:pt idx="711">
                  <c:v>2.0000000000000018E-3</c:v>
                </c:pt>
                <c:pt idx="712">
                  <c:v>0</c:v>
                </c:pt>
                <c:pt idx="713">
                  <c:v>-9.9999999999988987E-4</c:v>
                </c:pt>
                <c:pt idx="714">
                  <c:v>-2.0000000000000018E-3</c:v>
                </c:pt>
                <c:pt idx="715">
                  <c:v>-5.0000000000001155E-3</c:v>
                </c:pt>
                <c:pt idx="716">
                  <c:v>-6.9999999999998952E-3</c:v>
                </c:pt>
                <c:pt idx="717">
                  <c:v>-5.0000000000001155E-3</c:v>
                </c:pt>
                <c:pt idx="718">
                  <c:v>-4.0000000000000036E-3</c:v>
                </c:pt>
                <c:pt idx="719">
                  <c:v>-1.0249999999999999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67F-4C0B-A2FB-1BA1341383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2855768"/>
        <c:axId val="622869872"/>
      </c:scatterChart>
      <c:valAx>
        <c:axId val="622855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Δ</a:t>
                </a: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2869872"/>
        <c:crosses val="autoZero"/>
        <c:crossBetween val="midCat"/>
      </c:valAx>
      <c:valAx>
        <c:axId val="622869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(degrees)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2855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</a:t>
            </a:r>
            <a:r>
              <a:rPr lang="en-GB" baseline="0"/>
              <a:t> vs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6000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'!$J$3:$J$722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8A-4B6C-8DDA-A28515C52C91}"/>
            </c:ext>
          </c:extLst>
        </c:ser>
        <c:ser>
          <c:idx val="1"/>
          <c:order val="1"/>
          <c:tx>
            <c:v>5000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'!$P$3:$P$722</c:f>
              <c:numCache>
                <c:formatCode>General</c:formatCode>
                <c:ptCount val="720"/>
                <c:pt idx="0">
                  <c:v>0.92100000000000004</c:v>
                </c:pt>
                <c:pt idx="1">
                  <c:v>0.873</c:v>
                </c:pt>
                <c:pt idx="2">
                  <c:v>0.83499999999999996</c:v>
                </c:pt>
                <c:pt idx="3">
                  <c:v>0.80500000000000005</c:v>
                </c:pt>
                <c:pt idx="4">
                  <c:v>0.77100000000000002</c:v>
                </c:pt>
                <c:pt idx="5">
                  <c:v>0.72399999999999998</c:v>
                </c:pt>
                <c:pt idx="6">
                  <c:v>0.68100000000000005</c:v>
                </c:pt>
                <c:pt idx="7">
                  <c:v>0.64700000000000002</c:v>
                </c:pt>
                <c:pt idx="8">
                  <c:v>0.62</c:v>
                </c:pt>
                <c:pt idx="9">
                  <c:v>0.6</c:v>
                </c:pt>
                <c:pt idx="10">
                  <c:v>0.59299999999999997</c:v>
                </c:pt>
                <c:pt idx="11">
                  <c:v>0.59299999999999997</c:v>
                </c:pt>
                <c:pt idx="12">
                  <c:v>0.60299999999999998</c:v>
                </c:pt>
                <c:pt idx="13">
                  <c:v>0.61299999999999999</c:v>
                </c:pt>
                <c:pt idx="14">
                  <c:v>0.622</c:v>
                </c:pt>
                <c:pt idx="15">
                  <c:v>0.623</c:v>
                </c:pt>
                <c:pt idx="16">
                  <c:v>0.621</c:v>
                </c:pt>
                <c:pt idx="17">
                  <c:v>0.61799999999999999</c:v>
                </c:pt>
                <c:pt idx="18">
                  <c:v>0.61799999999999999</c:v>
                </c:pt>
                <c:pt idx="19">
                  <c:v>0.61899999999999999</c:v>
                </c:pt>
                <c:pt idx="20">
                  <c:v>0.62</c:v>
                </c:pt>
                <c:pt idx="21">
                  <c:v>0.621</c:v>
                </c:pt>
                <c:pt idx="22">
                  <c:v>0.621</c:v>
                </c:pt>
                <c:pt idx="23">
                  <c:v>0.622</c:v>
                </c:pt>
                <c:pt idx="24">
                  <c:v>0.628</c:v>
                </c:pt>
                <c:pt idx="25">
                  <c:v>0.626</c:v>
                </c:pt>
                <c:pt idx="26">
                  <c:v>0.61799999999999999</c:v>
                </c:pt>
                <c:pt idx="27">
                  <c:v>0.60299999999999998</c:v>
                </c:pt>
                <c:pt idx="28">
                  <c:v>0.58899999999999997</c:v>
                </c:pt>
                <c:pt idx="29">
                  <c:v>0.58199999999999996</c:v>
                </c:pt>
                <c:pt idx="30">
                  <c:v>0.57699999999999996</c:v>
                </c:pt>
                <c:pt idx="31">
                  <c:v>0.56999999999999995</c:v>
                </c:pt>
                <c:pt idx="32">
                  <c:v>0.56200000000000006</c:v>
                </c:pt>
                <c:pt idx="33">
                  <c:v>0.55800000000000005</c:v>
                </c:pt>
                <c:pt idx="34">
                  <c:v>0.55100000000000005</c:v>
                </c:pt>
                <c:pt idx="35">
                  <c:v>0.54400000000000004</c:v>
                </c:pt>
                <c:pt idx="36">
                  <c:v>0.53800000000000003</c:v>
                </c:pt>
                <c:pt idx="37">
                  <c:v>0.54100000000000004</c:v>
                </c:pt>
                <c:pt idx="38">
                  <c:v>0.55100000000000005</c:v>
                </c:pt>
                <c:pt idx="39">
                  <c:v>0.56799999999999995</c:v>
                </c:pt>
                <c:pt idx="40">
                  <c:v>0.58399999999999996</c:v>
                </c:pt>
                <c:pt idx="41">
                  <c:v>0.57999999999999996</c:v>
                </c:pt>
                <c:pt idx="42">
                  <c:v>0.55500000000000005</c:v>
                </c:pt>
                <c:pt idx="43">
                  <c:v>0.56399999999999995</c:v>
                </c:pt>
                <c:pt idx="44">
                  <c:v>0.57999999999999996</c:v>
                </c:pt>
                <c:pt idx="45">
                  <c:v>0.58699999999999997</c:v>
                </c:pt>
                <c:pt idx="46">
                  <c:v>0.58099999999999996</c:v>
                </c:pt>
                <c:pt idx="47">
                  <c:v>0.58799999999999997</c:v>
                </c:pt>
                <c:pt idx="48">
                  <c:v>0.57899999999999996</c:v>
                </c:pt>
                <c:pt idx="49">
                  <c:v>0.56200000000000006</c:v>
                </c:pt>
                <c:pt idx="50">
                  <c:v>0.55500000000000005</c:v>
                </c:pt>
                <c:pt idx="51">
                  <c:v>0.56899999999999995</c:v>
                </c:pt>
                <c:pt idx="52">
                  <c:v>0.58799999999999997</c:v>
                </c:pt>
                <c:pt idx="53">
                  <c:v>0.58499999999999996</c:v>
                </c:pt>
                <c:pt idx="54">
                  <c:v>0.57399999999999995</c:v>
                </c:pt>
                <c:pt idx="55">
                  <c:v>0.57999999999999996</c:v>
                </c:pt>
                <c:pt idx="56">
                  <c:v>0.58899999999999997</c:v>
                </c:pt>
                <c:pt idx="57">
                  <c:v>0.58699999999999997</c:v>
                </c:pt>
                <c:pt idx="58">
                  <c:v>0.57899999999999996</c:v>
                </c:pt>
                <c:pt idx="59">
                  <c:v>0.55600000000000005</c:v>
                </c:pt>
                <c:pt idx="60">
                  <c:v>0.52700000000000002</c:v>
                </c:pt>
                <c:pt idx="61">
                  <c:v>0.52700000000000002</c:v>
                </c:pt>
                <c:pt idx="62">
                  <c:v>0.53400000000000003</c:v>
                </c:pt>
                <c:pt idx="63">
                  <c:v>0.54600000000000004</c:v>
                </c:pt>
                <c:pt idx="64">
                  <c:v>0.56000000000000005</c:v>
                </c:pt>
                <c:pt idx="65">
                  <c:v>0.57499999999999996</c:v>
                </c:pt>
                <c:pt idx="66">
                  <c:v>0.59199999999999997</c:v>
                </c:pt>
                <c:pt idx="67">
                  <c:v>0.62</c:v>
                </c:pt>
                <c:pt idx="68">
                  <c:v>0.64700000000000002</c:v>
                </c:pt>
                <c:pt idx="69">
                  <c:v>0.66700000000000004</c:v>
                </c:pt>
                <c:pt idx="70">
                  <c:v>0.67700000000000005</c:v>
                </c:pt>
                <c:pt idx="71">
                  <c:v>0.68200000000000005</c:v>
                </c:pt>
                <c:pt idx="72">
                  <c:v>0.68200000000000005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0.68</c:v>
                </c:pt>
                <c:pt idx="76">
                  <c:v>0.66200000000000003</c:v>
                </c:pt>
                <c:pt idx="77">
                  <c:v>0.64300000000000002</c:v>
                </c:pt>
                <c:pt idx="78">
                  <c:v>0.63500000000000001</c:v>
                </c:pt>
                <c:pt idx="79">
                  <c:v>0.63400000000000001</c:v>
                </c:pt>
                <c:pt idx="80">
                  <c:v>0.64</c:v>
                </c:pt>
                <c:pt idx="81">
                  <c:v>0.65400000000000003</c:v>
                </c:pt>
                <c:pt idx="82">
                  <c:v>0.66500000000000004</c:v>
                </c:pt>
                <c:pt idx="83">
                  <c:v>0.67200000000000004</c:v>
                </c:pt>
                <c:pt idx="84">
                  <c:v>0.67700000000000005</c:v>
                </c:pt>
                <c:pt idx="85">
                  <c:v>0.69</c:v>
                </c:pt>
                <c:pt idx="86">
                  <c:v>0.70199999999999996</c:v>
                </c:pt>
                <c:pt idx="87">
                  <c:v>0.71499999999999997</c:v>
                </c:pt>
                <c:pt idx="88">
                  <c:v>0.72799999999999998</c:v>
                </c:pt>
                <c:pt idx="89">
                  <c:v>0.73699999999999999</c:v>
                </c:pt>
                <c:pt idx="90">
                  <c:v>0.74399999999999999</c:v>
                </c:pt>
                <c:pt idx="91">
                  <c:v>0.745</c:v>
                </c:pt>
                <c:pt idx="92">
                  <c:v>0.74099999999999999</c:v>
                </c:pt>
                <c:pt idx="93">
                  <c:v>0.73499999999999999</c:v>
                </c:pt>
                <c:pt idx="94">
                  <c:v>0.72899999999999998</c:v>
                </c:pt>
                <c:pt idx="95">
                  <c:v>0.72799999999999998</c:v>
                </c:pt>
                <c:pt idx="96">
                  <c:v>0.73199999999999998</c:v>
                </c:pt>
                <c:pt idx="97">
                  <c:v>0.73599999999999999</c:v>
                </c:pt>
                <c:pt idx="98">
                  <c:v>0.74199999999999999</c:v>
                </c:pt>
                <c:pt idx="99">
                  <c:v>0.75</c:v>
                </c:pt>
                <c:pt idx="100">
                  <c:v>0.75</c:v>
                </c:pt>
                <c:pt idx="101">
                  <c:v>0.754</c:v>
                </c:pt>
                <c:pt idx="102">
                  <c:v>0.76200000000000001</c:v>
                </c:pt>
                <c:pt idx="103">
                  <c:v>0.77400000000000002</c:v>
                </c:pt>
                <c:pt idx="104">
                  <c:v>0.78400000000000003</c:v>
                </c:pt>
                <c:pt idx="105">
                  <c:v>0.79</c:v>
                </c:pt>
                <c:pt idx="106">
                  <c:v>0.79800000000000004</c:v>
                </c:pt>
                <c:pt idx="107">
                  <c:v>0.81</c:v>
                </c:pt>
                <c:pt idx="108">
                  <c:v>0.82399999999999995</c:v>
                </c:pt>
                <c:pt idx="109">
                  <c:v>0.83499999999999996</c:v>
                </c:pt>
                <c:pt idx="110">
                  <c:v>0.83799999999999997</c:v>
                </c:pt>
                <c:pt idx="111">
                  <c:v>0.84299999999999997</c:v>
                </c:pt>
                <c:pt idx="112">
                  <c:v>0.85599999999999998</c:v>
                </c:pt>
                <c:pt idx="113">
                  <c:v>0.86699999999999999</c:v>
                </c:pt>
                <c:pt idx="114">
                  <c:v>0.878</c:v>
                </c:pt>
                <c:pt idx="115">
                  <c:v>0.89400000000000002</c:v>
                </c:pt>
                <c:pt idx="116">
                  <c:v>0.91200000000000003</c:v>
                </c:pt>
                <c:pt idx="117">
                  <c:v>0.92400000000000004</c:v>
                </c:pt>
                <c:pt idx="118">
                  <c:v>0.93200000000000005</c:v>
                </c:pt>
                <c:pt idx="119">
                  <c:v>0.94499999999999995</c:v>
                </c:pt>
                <c:pt idx="120">
                  <c:v>0.95099999999999996</c:v>
                </c:pt>
                <c:pt idx="121">
                  <c:v>0.95399999999999996</c:v>
                </c:pt>
                <c:pt idx="122">
                  <c:v>0.95399999999999996</c:v>
                </c:pt>
                <c:pt idx="123">
                  <c:v>0.96</c:v>
                </c:pt>
                <c:pt idx="124">
                  <c:v>0.96099999999999997</c:v>
                </c:pt>
                <c:pt idx="125">
                  <c:v>0.96599999999999997</c:v>
                </c:pt>
                <c:pt idx="126">
                  <c:v>0.97599999999999998</c:v>
                </c:pt>
                <c:pt idx="127">
                  <c:v>0.98799999999999999</c:v>
                </c:pt>
                <c:pt idx="128">
                  <c:v>0.999</c:v>
                </c:pt>
                <c:pt idx="129">
                  <c:v>1.0089999999999999</c:v>
                </c:pt>
                <c:pt idx="130">
                  <c:v>1.02</c:v>
                </c:pt>
                <c:pt idx="131">
                  <c:v>1.028</c:v>
                </c:pt>
                <c:pt idx="132">
                  <c:v>1.0269999999999999</c:v>
                </c:pt>
                <c:pt idx="133">
                  <c:v>1.026</c:v>
                </c:pt>
                <c:pt idx="134">
                  <c:v>1.03</c:v>
                </c:pt>
                <c:pt idx="135">
                  <c:v>1.038</c:v>
                </c:pt>
                <c:pt idx="136">
                  <c:v>1.052</c:v>
                </c:pt>
                <c:pt idx="137">
                  <c:v>1.0660000000000001</c:v>
                </c:pt>
                <c:pt idx="138">
                  <c:v>1.073</c:v>
                </c:pt>
                <c:pt idx="139">
                  <c:v>1.083</c:v>
                </c:pt>
                <c:pt idx="140">
                  <c:v>1.093</c:v>
                </c:pt>
                <c:pt idx="141">
                  <c:v>1.097</c:v>
                </c:pt>
                <c:pt idx="142">
                  <c:v>1.0980000000000001</c:v>
                </c:pt>
                <c:pt idx="143">
                  <c:v>1.1040000000000001</c:v>
                </c:pt>
                <c:pt idx="144">
                  <c:v>1.1160000000000001</c:v>
                </c:pt>
                <c:pt idx="145">
                  <c:v>1.133</c:v>
                </c:pt>
                <c:pt idx="146">
                  <c:v>1.1499999999999999</c:v>
                </c:pt>
                <c:pt idx="147">
                  <c:v>1.1679999999999999</c:v>
                </c:pt>
                <c:pt idx="148">
                  <c:v>1.18</c:v>
                </c:pt>
                <c:pt idx="149">
                  <c:v>1.1859999999999999</c:v>
                </c:pt>
                <c:pt idx="150">
                  <c:v>1.1870000000000001</c:v>
                </c:pt>
                <c:pt idx="151">
                  <c:v>1.1850000000000001</c:v>
                </c:pt>
                <c:pt idx="152">
                  <c:v>1.179</c:v>
                </c:pt>
                <c:pt idx="153">
                  <c:v>1.1739999999999999</c:v>
                </c:pt>
                <c:pt idx="154">
                  <c:v>1.179</c:v>
                </c:pt>
                <c:pt idx="155">
                  <c:v>1.1830000000000001</c:v>
                </c:pt>
                <c:pt idx="156">
                  <c:v>1.181</c:v>
                </c:pt>
                <c:pt idx="157">
                  <c:v>1.177</c:v>
                </c:pt>
                <c:pt idx="158">
                  <c:v>1.18</c:v>
                </c:pt>
                <c:pt idx="159">
                  <c:v>1.181</c:v>
                </c:pt>
                <c:pt idx="160">
                  <c:v>1.1739999999999999</c:v>
                </c:pt>
                <c:pt idx="161">
                  <c:v>1.1739999999999999</c:v>
                </c:pt>
                <c:pt idx="162">
                  <c:v>1.18</c:v>
                </c:pt>
                <c:pt idx="163">
                  <c:v>1.179</c:v>
                </c:pt>
                <c:pt idx="164">
                  <c:v>1.18</c:v>
                </c:pt>
                <c:pt idx="165">
                  <c:v>1.1919999999999999</c:v>
                </c:pt>
                <c:pt idx="166">
                  <c:v>1.2050000000000001</c:v>
                </c:pt>
                <c:pt idx="167">
                  <c:v>1.216</c:v>
                </c:pt>
                <c:pt idx="168">
                  <c:v>1.2330000000000001</c:v>
                </c:pt>
                <c:pt idx="169">
                  <c:v>1.2609999999999999</c:v>
                </c:pt>
                <c:pt idx="170">
                  <c:v>1.2849999999999999</c:v>
                </c:pt>
                <c:pt idx="171">
                  <c:v>1.302</c:v>
                </c:pt>
                <c:pt idx="172">
                  <c:v>1.3169999999999999</c:v>
                </c:pt>
                <c:pt idx="173">
                  <c:v>1.331</c:v>
                </c:pt>
                <c:pt idx="174">
                  <c:v>1.3320000000000001</c:v>
                </c:pt>
                <c:pt idx="175">
                  <c:v>1.33</c:v>
                </c:pt>
                <c:pt idx="176">
                  <c:v>1.33</c:v>
                </c:pt>
                <c:pt idx="177">
                  <c:v>1.333</c:v>
                </c:pt>
                <c:pt idx="178">
                  <c:v>1.3320000000000001</c:v>
                </c:pt>
                <c:pt idx="179">
                  <c:v>1.3380000000000001</c:v>
                </c:pt>
                <c:pt idx="180">
                  <c:v>1.343</c:v>
                </c:pt>
                <c:pt idx="181">
                  <c:v>1.3480000000000001</c:v>
                </c:pt>
                <c:pt idx="182">
                  <c:v>1.3540000000000001</c:v>
                </c:pt>
                <c:pt idx="183">
                  <c:v>1.361</c:v>
                </c:pt>
                <c:pt idx="184">
                  <c:v>1.3640000000000001</c:v>
                </c:pt>
                <c:pt idx="185">
                  <c:v>1.363</c:v>
                </c:pt>
                <c:pt idx="186">
                  <c:v>1.361</c:v>
                </c:pt>
                <c:pt idx="187">
                  <c:v>1.355</c:v>
                </c:pt>
                <c:pt idx="188">
                  <c:v>1.349</c:v>
                </c:pt>
                <c:pt idx="189">
                  <c:v>1.3440000000000001</c:v>
                </c:pt>
                <c:pt idx="190">
                  <c:v>1.3380000000000001</c:v>
                </c:pt>
                <c:pt idx="191">
                  <c:v>1.327</c:v>
                </c:pt>
                <c:pt idx="192">
                  <c:v>1.3169999999999999</c:v>
                </c:pt>
                <c:pt idx="193">
                  <c:v>1.3069999999999999</c:v>
                </c:pt>
                <c:pt idx="194">
                  <c:v>1.298</c:v>
                </c:pt>
                <c:pt idx="195">
                  <c:v>1.2849999999999999</c:v>
                </c:pt>
                <c:pt idx="196">
                  <c:v>1.264</c:v>
                </c:pt>
                <c:pt idx="197">
                  <c:v>1.2470000000000001</c:v>
                </c:pt>
                <c:pt idx="198">
                  <c:v>1.24</c:v>
                </c:pt>
                <c:pt idx="199">
                  <c:v>1.2430000000000001</c:v>
                </c:pt>
                <c:pt idx="200">
                  <c:v>1.252</c:v>
                </c:pt>
                <c:pt idx="201">
                  <c:v>1.2689999999999999</c:v>
                </c:pt>
                <c:pt idx="202">
                  <c:v>1.2949999999999999</c:v>
                </c:pt>
                <c:pt idx="203">
                  <c:v>1.331</c:v>
                </c:pt>
                <c:pt idx="204">
                  <c:v>1.3680000000000001</c:v>
                </c:pt>
                <c:pt idx="205">
                  <c:v>1.401</c:v>
                </c:pt>
                <c:pt idx="206">
                  <c:v>1.4279999999999999</c:v>
                </c:pt>
                <c:pt idx="207">
                  <c:v>1.45</c:v>
                </c:pt>
                <c:pt idx="208">
                  <c:v>1.4730000000000001</c:v>
                </c:pt>
                <c:pt idx="209">
                  <c:v>1.492</c:v>
                </c:pt>
                <c:pt idx="210">
                  <c:v>1.5049999999999999</c:v>
                </c:pt>
                <c:pt idx="211">
                  <c:v>1.514</c:v>
                </c:pt>
                <c:pt idx="212">
                  <c:v>1.5229999999999999</c:v>
                </c:pt>
                <c:pt idx="213">
                  <c:v>1.5329999999999999</c:v>
                </c:pt>
                <c:pt idx="214">
                  <c:v>1.54</c:v>
                </c:pt>
                <c:pt idx="215">
                  <c:v>1.5389999999999999</c:v>
                </c:pt>
                <c:pt idx="216">
                  <c:v>1.5349999999999999</c:v>
                </c:pt>
                <c:pt idx="217">
                  <c:v>1.528</c:v>
                </c:pt>
                <c:pt idx="218">
                  <c:v>1.528</c:v>
                </c:pt>
                <c:pt idx="219">
                  <c:v>1.5289999999999999</c:v>
                </c:pt>
                <c:pt idx="220">
                  <c:v>1.5289999999999999</c:v>
                </c:pt>
                <c:pt idx="221">
                  <c:v>1.5329999999999999</c:v>
                </c:pt>
                <c:pt idx="222">
                  <c:v>1.5369999999999999</c:v>
                </c:pt>
                <c:pt idx="223">
                  <c:v>1.536</c:v>
                </c:pt>
                <c:pt idx="224">
                  <c:v>1.536</c:v>
                </c:pt>
                <c:pt idx="225">
                  <c:v>1.5269999999999999</c:v>
                </c:pt>
                <c:pt idx="226">
                  <c:v>1.514</c:v>
                </c:pt>
                <c:pt idx="227">
                  <c:v>1.506</c:v>
                </c:pt>
                <c:pt idx="228">
                  <c:v>1.4970000000000001</c:v>
                </c:pt>
                <c:pt idx="229">
                  <c:v>1.5049999999999999</c:v>
                </c:pt>
                <c:pt idx="230">
                  <c:v>1.508</c:v>
                </c:pt>
                <c:pt idx="231">
                  <c:v>1.518</c:v>
                </c:pt>
                <c:pt idx="232">
                  <c:v>1.5449999999999999</c:v>
                </c:pt>
                <c:pt idx="233">
                  <c:v>1.5309999999999999</c:v>
                </c:pt>
                <c:pt idx="234">
                  <c:v>1.5669999999999999</c:v>
                </c:pt>
                <c:pt idx="235">
                  <c:v>1.579</c:v>
                </c:pt>
                <c:pt idx="236">
                  <c:v>1.5960000000000001</c:v>
                </c:pt>
                <c:pt idx="237">
                  <c:v>1.64</c:v>
                </c:pt>
                <c:pt idx="238">
                  <c:v>1.68</c:v>
                </c:pt>
                <c:pt idx="239">
                  <c:v>1.6930000000000001</c:v>
                </c:pt>
                <c:pt idx="240">
                  <c:v>1.6930000000000001</c:v>
                </c:pt>
                <c:pt idx="241">
                  <c:v>1.7270000000000001</c:v>
                </c:pt>
                <c:pt idx="242">
                  <c:v>1.7470000000000001</c:v>
                </c:pt>
                <c:pt idx="243">
                  <c:v>1.7529999999999999</c:v>
                </c:pt>
                <c:pt idx="244">
                  <c:v>1.7529999999999999</c:v>
                </c:pt>
                <c:pt idx="245">
                  <c:v>1.772</c:v>
                </c:pt>
                <c:pt idx="246">
                  <c:v>1.7889999999999999</c:v>
                </c:pt>
                <c:pt idx="247">
                  <c:v>1.825</c:v>
                </c:pt>
                <c:pt idx="248">
                  <c:v>1.877</c:v>
                </c:pt>
                <c:pt idx="249">
                  <c:v>1.925</c:v>
                </c:pt>
                <c:pt idx="250">
                  <c:v>1.952</c:v>
                </c:pt>
                <c:pt idx="251">
                  <c:v>1.9610000000000001</c:v>
                </c:pt>
                <c:pt idx="252">
                  <c:v>1.9650000000000001</c:v>
                </c:pt>
                <c:pt idx="253">
                  <c:v>1.9870000000000001</c:v>
                </c:pt>
                <c:pt idx="254">
                  <c:v>2.02</c:v>
                </c:pt>
                <c:pt idx="255">
                  <c:v>2.0569999999999999</c:v>
                </c:pt>
                <c:pt idx="256">
                  <c:v>2.0859999999999999</c:v>
                </c:pt>
                <c:pt idx="257">
                  <c:v>2.0979999999999999</c:v>
                </c:pt>
                <c:pt idx="258">
                  <c:v>2.0960000000000001</c:v>
                </c:pt>
                <c:pt idx="259">
                  <c:v>2.1040000000000001</c:v>
                </c:pt>
                <c:pt idx="260">
                  <c:v>2.121</c:v>
                </c:pt>
                <c:pt idx="261">
                  <c:v>2.15</c:v>
                </c:pt>
                <c:pt idx="262">
                  <c:v>2.1890000000000001</c:v>
                </c:pt>
                <c:pt idx="263">
                  <c:v>2.2360000000000002</c:v>
                </c:pt>
                <c:pt idx="264">
                  <c:v>2.278</c:v>
                </c:pt>
                <c:pt idx="265">
                  <c:v>2.3180000000000001</c:v>
                </c:pt>
                <c:pt idx="266">
                  <c:v>2.359</c:v>
                </c:pt>
                <c:pt idx="267">
                  <c:v>2.403</c:v>
                </c:pt>
                <c:pt idx="268">
                  <c:v>2.4529999999999998</c:v>
                </c:pt>
                <c:pt idx="269">
                  <c:v>2.5089999999999999</c:v>
                </c:pt>
                <c:pt idx="270">
                  <c:v>2.5720000000000001</c:v>
                </c:pt>
                <c:pt idx="271">
                  <c:v>2.6349999999999998</c:v>
                </c:pt>
                <c:pt idx="272">
                  <c:v>2.694</c:v>
                </c:pt>
                <c:pt idx="273">
                  <c:v>2.7410000000000001</c:v>
                </c:pt>
                <c:pt idx="274">
                  <c:v>2.7839999999999998</c:v>
                </c:pt>
                <c:pt idx="275">
                  <c:v>2.8210000000000002</c:v>
                </c:pt>
                <c:pt idx="276">
                  <c:v>2.8620000000000001</c:v>
                </c:pt>
                <c:pt idx="277">
                  <c:v>2.91</c:v>
                </c:pt>
                <c:pt idx="278">
                  <c:v>2.972</c:v>
                </c:pt>
                <c:pt idx="279">
                  <c:v>3.0409999999999999</c:v>
                </c:pt>
                <c:pt idx="280">
                  <c:v>3.1059999999999999</c:v>
                </c:pt>
                <c:pt idx="281">
                  <c:v>3.1669999999999998</c:v>
                </c:pt>
                <c:pt idx="282">
                  <c:v>3.2210000000000001</c:v>
                </c:pt>
                <c:pt idx="283">
                  <c:v>3.2770000000000001</c:v>
                </c:pt>
                <c:pt idx="284">
                  <c:v>3.339</c:v>
                </c:pt>
                <c:pt idx="285">
                  <c:v>3.4129999999999998</c:v>
                </c:pt>
                <c:pt idx="286">
                  <c:v>3.492</c:v>
                </c:pt>
                <c:pt idx="287">
                  <c:v>3.5750000000000002</c:v>
                </c:pt>
                <c:pt idx="288">
                  <c:v>3.6589999999999998</c:v>
                </c:pt>
                <c:pt idx="289">
                  <c:v>3.742</c:v>
                </c:pt>
                <c:pt idx="290">
                  <c:v>3.8220000000000001</c:v>
                </c:pt>
                <c:pt idx="291">
                  <c:v>3.9140000000000001</c:v>
                </c:pt>
                <c:pt idx="292">
                  <c:v>4.0259999999999998</c:v>
                </c:pt>
                <c:pt idx="293">
                  <c:v>4.1360000000000001</c:v>
                </c:pt>
                <c:pt idx="294">
                  <c:v>4.2279999999999998</c:v>
                </c:pt>
                <c:pt idx="295">
                  <c:v>4.3170000000000002</c:v>
                </c:pt>
                <c:pt idx="296">
                  <c:v>4.4290000000000003</c:v>
                </c:pt>
                <c:pt idx="297">
                  <c:v>4.5659999999999998</c:v>
                </c:pt>
                <c:pt idx="298">
                  <c:v>4.7089999999999996</c:v>
                </c:pt>
                <c:pt idx="299">
                  <c:v>4.8289999999999997</c:v>
                </c:pt>
                <c:pt idx="300">
                  <c:v>4.9390000000000001</c:v>
                </c:pt>
                <c:pt idx="301">
                  <c:v>5.0670000000000002</c:v>
                </c:pt>
                <c:pt idx="302">
                  <c:v>5.2309999999999999</c:v>
                </c:pt>
                <c:pt idx="303">
                  <c:v>5.4059999999999997</c:v>
                </c:pt>
                <c:pt idx="304">
                  <c:v>5.5609999999999999</c:v>
                </c:pt>
                <c:pt idx="305">
                  <c:v>5.71</c:v>
                </c:pt>
                <c:pt idx="306">
                  <c:v>5.8970000000000002</c:v>
                </c:pt>
                <c:pt idx="307">
                  <c:v>6.1219999999999999</c:v>
                </c:pt>
                <c:pt idx="308">
                  <c:v>6.3280000000000003</c:v>
                </c:pt>
                <c:pt idx="309">
                  <c:v>6.524</c:v>
                </c:pt>
                <c:pt idx="310">
                  <c:v>6.7309999999999999</c:v>
                </c:pt>
                <c:pt idx="311">
                  <c:v>6.9569999999999999</c:v>
                </c:pt>
                <c:pt idx="312">
                  <c:v>7.1790000000000003</c:v>
                </c:pt>
                <c:pt idx="313">
                  <c:v>7.4130000000000003</c:v>
                </c:pt>
                <c:pt idx="314">
                  <c:v>7.641</c:v>
                </c:pt>
                <c:pt idx="315">
                  <c:v>7.88</c:v>
                </c:pt>
                <c:pt idx="316">
                  <c:v>8.1620000000000008</c:v>
                </c:pt>
                <c:pt idx="317">
                  <c:v>8.4749999999999996</c:v>
                </c:pt>
                <c:pt idx="318">
                  <c:v>8.7360000000000007</c:v>
                </c:pt>
                <c:pt idx="319">
                  <c:v>9.0500000000000007</c:v>
                </c:pt>
                <c:pt idx="320">
                  <c:v>9.4610000000000003</c:v>
                </c:pt>
                <c:pt idx="321">
                  <c:v>9.82</c:v>
                </c:pt>
                <c:pt idx="322">
                  <c:v>10.182</c:v>
                </c:pt>
                <c:pt idx="323">
                  <c:v>10.571</c:v>
                </c:pt>
                <c:pt idx="324">
                  <c:v>10.948</c:v>
                </c:pt>
                <c:pt idx="325">
                  <c:v>11.446</c:v>
                </c:pt>
                <c:pt idx="326">
                  <c:v>11.843999999999999</c:v>
                </c:pt>
                <c:pt idx="327">
                  <c:v>12.227</c:v>
                </c:pt>
                <c:pt idx="328">
                  <c:v>12.747999999999999</c:v>
                </c:pt>
                <c:pt idx="329">
                  <c:v>13.226000000000001</c:v>
                </c:pt>
                <c:pt idx="330">
                  <c:v>13.779</c:v>
                </c:pt>
                <c:pt idx="331">
                  <c:v>14.23</c:v>
                </c:pt>
                <c:pt idx="332">
                  <c:v>14.811999999999999</c:v>
                </c:pt>
                <c:pt idx="333">
                  <c:v>15.457000000000001</c:v>
                </c:pt>
                <c:pt idx="334">
                  <c:v>16.024000000000001</c:v>
                </c:pt>
                <c:pt idx="335">
                  <c:v>16.646000000000001</c:v>
                </c:pt>
                <c:pt idx="336">
                  <c:v>17.254000000000001</c:v>
                </c:pt>
                <c:pt idx="337">
                  <c:v>17.994</c:v>
                </c:pt>
                <c:pt idx="338">
                  <c:v>18.661000000000001</c:v>
                </c:pt>
                <c:pt idx="339">
                  <c:v>19.288</c:v>
                </c:pt>
                <c:pt idx="340">
                  <c:v>20.015999999999998</c:v>
                </c:pt>
                <c:pt idx="341">
                  <c:v>20.734000000000002</c:v>
                </c:pt>
                <c:pt idx="342">
                  <c:v>21.489000000000001</c:v>
                </c:pt>
                <c:pt idx="343">
                  <c:v>22.108000000000001</c:v>
                </c:pt>
                <c:pt idx="344">
                  <c:v>22.873000000000001</c:v>
                </c:pt>
                <c:pt idx="345">
                  <c:v>23.619</c:v>
                </c:pt>
                <c:pt idx="346">
                  <c:v>24.349</c:v>
                </c:pt>
                <c:pt idx="347">
                  <c:v>25.001999999999999</c:v>
                </c:pt>
                <c:pt idx="348">
                  <c:v>25.724</c:v>
                </c:pt>
                <c:pt idx="349">
                  <c:v>26.43</c:v>
                </c:pt>
                <c:pt idx="350">
                  <c:v>27.135999999999999</c:v>
                </c:pt>
                <c:pt idx="351">
                  <c:v>27.713999999999999</c:v>
                </c:pt>
                <c:pt idx="352">
                  <c:v>28.405999999999999</c:v>
                </c:pt>
                <c:pt idx="353">
                  <c:v>29.055</c:v>
                </c:pt>
                <c:pt idx="354">
                  <c:v>29.677</c:v>
                </c:pt>
                <c:pt idx="355">
                  <c:v>30.352</c:v>
                </c:pt>
                <c:pt idx="356">
                  <c:v>31.071999999999999</c:v>
                </c:pt>
                <c:pt idx="357">
                  <c:v>31.855</c:v>
                </c:pt>
                <c:pt idx="358">
                  <c:v>32.764000000000003</c:v>
                </c:pt>
                <c:pt idx="359">
                  <c:v>33.804000000000002</c:v>
                </c:pt>
                <c:pt idx="360">
                  <c:v>34.978999999999999</c:v>
                </c:pt>
                <c:pt idx="361">
                  <c:v>36.345999999999997</c:v>
                </c:pt>
                <c:pt idx="362">
                  <c:v>37.966000000000001</c:v>
                </c:pt>
                <c:pt idx="363">
                  <c:v>39.747999999999998</c:v>
                </c:pt>
                <c:pt idx="364">
                  <c:v>41.698</c:v>
                </c:pt>
                <c:pt idx="365">
                  <c:v>43.841000000000001</c:v>
                </c:pt>
                <c:pt idx="366">
                  <c:v>46.081000000000003</c:v>
                </c:pt>
                <c:pt idx="367">
                  <c:v>48.381</c:v>
                </c:pt>
                <c:pt idx="368">
                  <c:v>50.747</c:v>
                </c:pt>
                <c:pt idx="369">
                  <c:v>53.079000000000001</c:v>
                </c:pt>
                <c:pt idx="370">
                  <c:v>55.356000000000002</c:v>
                </c:pt>
                <c:pt idx="371">
                  <c:v>57.524999999999999</c:v>
                </c:pt>
                <c:pt idx="372">
                  <c:v>59.533000000000001</c:v>
                </c:pt>
                <c:pt idx="373">
                  <c:v>61.332999999999998</c:v>
                </c:pt>
                <c:pt idx="374">
                  <c:v>62.875999999999998</c:v>
                </c:pt>
                <c:pt idx="375">
                  <c:v>64.114000000000004</c:v>
                </c:pt>
                <c:pt idx="376">
                  <c:v>65.046999999999997</c:v>
                </c:pt>
                <c:pt idx="377">
                  <c:v>65.647000000000006</c:v>
                </c:pt>
                <c:pt idx="378">
                  <c:v>65.941000000000003</c:v>
                </c:pt>
                <c:pt idx="379">
                  <c:v>65.944000000000003</c:v>
                </c:pt>
                <c:pt idx="380">
                  <c:v>65.638999999999996</c:v>
                </c:pt>
                <c:pt idx="381">
                  <c:v>65.087000000000003</c:v>
                </c:pt>
                <c:pt idx="382">
                  <c:v>64.268000000000001</c:v>
                </c:pt>
                <c:pt idx="383">
                  <c:v>63.261000000000003</c:v>
                </c:pt>
                <c:pt idx="384">
                  <c:v>62.067999999999998</c:v>
                </c:pt>
                <c:pt idx="385">
                  <c:v>60.738999999999997</c:v>
                </c:pt>
                <c:pt idx="386">
                  <c:v>59.261000000000003</c:v>
                </c:pt>
                <c:pt idx="387">
                  <c:v>57.731999999999999</c:v>
                </c:pt>
                <c:pt idx="388">
                  <c:v>56.110999999999997</c:v>
                </c:pt>
                <c:pt idx="389">
                  <c:v>54.481000000000002</c:v>
                </c:pt>
                <c:pt idx="390">
                  <c:v>52.792999999999999</c:v>
                </c:pt>
                <c:pt idx="391">
                  <c:v>51.149000000000001</c:v>
                </c:pt>
                <c:pt idx="392">
                  <c:v>49.481999999999999</c:v>
                </c:pt>
                <c:pt idx="393">
                  <c:v>47.877000000000002</c:v>
                </c:pt>
                <c:pt idx="394">
                  <c:v>46.267000000000003</c:v>
                </c:pt>
                <c:pt idx="395">
                  <c:v>44.713999999999999</c:v>
                </c:pt>
                <c:pt idx="396">
                  <c:v>43.18</c:v>
                </c:pt>
                <c:pt idx="397">
                  <c:v>41.713999999999999</c:v>
                </c:pt>
                <c:pt idx="398">
                  <c:v>40.287999999999997</c:v>
                </c:pt>
                <c:pt idx="399">
                  <c:v>38.917000000000002</c:v>
                </c:pt>
                <c:pt idx="400">
                  <c:v>37.591000000000001</c:v>
                </c:pt>
                <c:pt idx="401">
                  <c:v>36.313000000000002</c:v>
                </c:pt>
                <c:pt idx="402">
                  <c:v>35.085000000000001</c:v>
                </c:pt>
                <c:pt idx="403">
                  <c:v>33.895000000000003</c:v>
                </c:pt>
                <c:pt idx="404">
                  <c:v>32.758000000000003</c:v>
                </c:pt>
                <c:pt idx="405">
                  <c:v>31.643999999999998</c:v>
                </c:pt>
                <c:pt idx="406">
                  <c:v>30.588000000000001</c:v>
                </c:pt>
                <c:pt idx="407">
                  <c:v>29.556999999999999</c:v>
                </c:pt>
                <c:pt idx="408">
                  <c:v>28.602</c:v>
                </c:pt>
                <c:pt idx="409">
                  <c:v>27.664000000000001</c:v>
                </c:pt>
                <c:pt idx="410">
                  <c:v>26.794</c:v>
                </c:pt>
                <c:pt idx="411">
                  <c:v>25.952000000000002</c:v>
                </c:pt>
                <c:pt idx="412">
                  <c:v>25.164999999999999</c:v>
                </c:pt>
                <c:pt idx="413">
                  <c:v>24.411000000000001</c:v>
                </c:pt>
                <c:pt idx="414">
                  <c:v>23.696999999999999</c:v>
                </c:pt>
                <c:pt idx="415">
                  <c:v>23.016999999999999</c:v>
                </c:pt>
                <c:pt idx="416">
                  <c:v>22.361000000000001</c:v>
                </c:pt>
                <c:pt idx="417">
                  <c:v>21.734999999999999</c:v>
                </c:pt>
                <c:pt idx="418">
                  <c:v>21.114999999999998</c:v>
                </c:pt>
                <c:pt idx="419">
                  <c:v>20.533999999999999</c:v>
                </c:pt>
                <c:pt idx="420">
                  <c:v>19.963999999999999</c:v>
                </c:pt>
                <c:pt idx="421">
                  <c:v>19.408999999999999</c:v>
                </c:pt>
                <c:pt idx="422">
                  <c:v>18.872</c:v>
                </c:pt>
                <c:pt idx="423">
                  <c:v>18.355</c:v>
                </c:pt>
                <c:pt idx="424">
                  <c:v>17.864000000000001</c:v>
                </c:pt>
                <c:pt idx="425">
                  <c:v>17.391999999999999</c:v>
                </c:pt>
                <c:pt idx="426">
                  <c:v>16.943999999999999</c:v>
                </c:pt>
                <c:pt idx="427">
                  <c:v>16.510999999999999</c:v>
                </c:pt>
                <c:pt idx="428">
                  <c:v>16.088999999999999</c:v>
                </c:pt>
                <c:pt idx="429">
                  <c:v>15.691000000000001</c:v>
                </c:pt>
                <c:pt idx="430">
                  <c:v>15.31</c:v>
                </c:pt>
                <c:pt idx="431">
                  <c:v>14.943</c:v>
                </c:pt>
                <c:pt idx="432">
                  <c:v>14.589</c:v>
                </c:pt>
                <c:pt idx="433">
                  <c:v>14.247999999999999</c:v>
                </c:pt>
                <c:pt idx="434">
                  <c:v>13.923999999999999</c:v>
                </c:pt>
                <c:pt idx="435">
                  <c:v>13.616</c:v>
                </c:pt>
                <c:pt idx="436">
                  <c:v>13.318</c:v>
                </c:pt>
                <c:pt idx="437">
                  <c:v>13.03</c:v>
                </c:pt>
                <c:pt idx="438">
                  <c:v>12.752000000000001</c:v>
                </c:pt>
                <c:pt idx="439">
                  <c:v>12.492000000000001</c:v>
                </c:pt>
                <c:pt idx="440">
                  <c:v>12.241</c:v>
                </c:pt>
                <c:pt idx="441">
                  <c:v>11.992000000000001</c:v>
                </c:pt>
                <c:pt idx="442">
                  <c:v>11.750999999999999</c:v>
                </c:pt>
                <c:pt idx="443">
                  <c:v>11.52</c:v>
                </c:pt>
                <c:pt idx="444">
                  <c:v>11.291</c:v>
                </c:pt>
                <c:pt idx="445">
                  <c:v>11.068</c:v>
                </c:pt>
                <c:pt idx="446">
                  <c:v>10.853999999999999</c:v>
                </c:pt>
                <c:pt idx="447">
                  <c:v>10.653</c:v>
                </c:pt>
                <c:pt idx="448">
                  <c:v>10.468</c:v>
                </c:pt>
                <c:pt idx="449">
                  <c:v>10.292999999999999</c:v>
                </c:pt>
                <c:pt idx="450">
                  <c:v>10.132999999999999</c:v>
                </c:pt>
                <c:pt idx="451">
                  <c:v>9.9740000000000002</c:v>
                </c:pt>
                <c:pt idx="452">
                  <c:v>9.8079999999999998</c:v>
                </c:pt>
                <c:pt idx="453">
                  <c:v>9.6430000000000007</c:v>
                </c:pt>
                <c:pt idx="454">
                  <c:v>9.4849999999999994</c:v>
                </c:pt>
                <c:pt idx="455">
                  <c:v>9.33</c:v>
                </c:pt>
                <c:pt idx="456">
                  <c:v>9.1760000000000002</c:v>
                </c:pt>
                <c:pt idx="457">
                  <c:v>9.02</c:v>
                </c:pt>
                <c:pt idx="458">
                  <c:v>8.8789999999999996</c:v>
                </c:pt>
                <c:pt idx="459">
                  <c:v>8.76</c:v>
                </c:pt>
                <c:pt idx="460">
                  <c:v>8.6579999999999995</c:v>
                </c:pt>
                <c:pt idx="461">
                  <c:v>8.5519999999999996</c:v>
                </c:pt>
                <c:pt idx="462">
                  <c:v>8.4429999999999996</c:v>
                </c:pt>
                <c:pt idx="463">
                  <c:v>8.3379999999999992</c:v>
                </c:pt>
                <c:pt idx="464">
                  <c:v>8.2349999999999994</c:v>
                </c:pt>
                <c:pt idx="465">
                  <c:v>8.1289999999999996</c:v>
                </c:pt>
                <c:pt idx="466">
                  <c:v>8.0180000000000007</c:v>
                </c:pt>
                <c:pt idx="467">
                  <c:v>7.9059999999999997</c:v>
                </c:pt>
                <c:pt idx="468">
                  <c:v>7.7969999999999997</c:v>
                </c:pt>
                <c:pt idx="469">
                  <c:v>7.6879999999999997</c:v>
                </c:pt>
                <c:pt idx="470">
                  <c:v>7.585</c:v>
                </c:pt>
                <c:pt idx="471">
                  <c:v>7.4850000000000003</c:v>
                </c:pt>
                <c:pt idx="472">
                  <c:v>7.3890000000000002</c:v>
                </c:pt>
                <c:pt idx="473">
                  <c:v>7.298</c:v>
                </c:pt>
                <c:pt idx="474">
                  <c:v>7.2140000000000004</c:v>
                </c:pt>
                <c:pt idx="475">
                  <c:v>7.1369999999999996</c:v>
                </c:pt>
                <c:pt idx="476">
                  <c:v>7.056</c:v>
                </c:pt>
                <c:pt idx="477">
                  <c:v>6.98</c:v>
                </c:pt>
                <c:pt idx="478">
                  <c:v>6.9089999999999998</c:v>
                </c:pt>
                <c:pt idx="479">
                  <c:v>6.8410000000000002</c:v>
                </c:pt>
                <c:pt idx="480">
                  <c:v>6.774</c:v>
                </c:pt>
                <c:pt idx="481">
                  <c:v>6.7080000000000002</c:v>
                </c:pt>
                <c:pt idx="482">
                  <c:v>6.6429999999999998</c:v>
                </c:pt>
                <c:pt idx="483">
                  <c:v>6.5739999999999998</c:v>
                </c:pt>
                <c:pt idx="484">
                  <c:v>6.5039999999999996</c:v>
                </c:pt>
                <c:pt idx="485">
                  <c:v>6.4450000000000003</c:v>
                </c:pt>
                <c:pt idx="486">
                  <c:v>6.39</c:v>
                </c:pt>
                <c:pt idx="487">
                  <c:v>6.335</c:v>
                </c:pt>
                <c:pt idx="488">
                  <c:v>6.2720000000000002</c:v>
                </c:pt>
                <c:pt idx="489">
                  <c:v>6.2050000000000001</c:v>
                </c:pt>
                <c:pt idx="490">
                  <c:v>6.1349999999999998</c:v>
                </c:pt>
                <c:pt idx="491">
                  <c:v>6.0670000000000002</c:v>
                </c:pt>
                <c:pt idx="492">
                  <c:v>6.0010000000000003</c:v>
                </c:pt>
                <c:pt idx="493">
                  <c:v>5.9320000000000004</c:v>
                </c:pt>
                <c:pt idx="494">
                  <c:v>5.8639999999999999</c:v>
                </c:pt>
                <c:pt idx="495">
                  <c:v>5.798</c:v>
                </c:pt>
                <c:pt idx="496">
                  <c:v>5.7370000000000001</c:v>
                </c:pt>
                <c:pt idx="497">
                  <c:v>5.6769999999999996</c:v>
                </c:pt>
                <c:pt idx="498">
                  <c:v>5.6150000000000002</c:v>
                </c:pt>
                <c:pt idx="499">
                  <c:v>5.5510000000000002</c:v>
                </c:pt>
                <c:pt idx="500">
                  <c:v>5.492</c:v>
                </c:pt>
                <c:pt idx="501">
                  <c:v>5.4349999999999996</c:v>
                </c:pt>
                <c:pt idx="502">
                  <c:v>5.38</c:v>
                </c:pt>
                <c:pt idx="503">
                  <c:v>5.3209999999999997</c:v>
                </c:pt>
                <c:pt idx="504">
                  <c:v>5.2629999999999999</c:v>
                </c:pt>
                <c:pt idx="505">
                  <c:v>5.2089999999999996</c:v>
                </c:pt>
                <c:pt idx="506">
                  <c:v>5.15</c:v>
                </c:pt>
                <c:pt idx="507">
                  <c:v>5.0880000000000001</c:v>
                </c:pt>
                <c:pt idx="508">
                  <c:v>5.024</c:v>
                </c:pt>
                <c:pt idx="509">
                  <c:v>4.9530000000000003</c:v>
                </c:pt>
                <c:pt idx="510">
                  <c:v>4.875</c:v>
                </c:pt>
                <c:pt idx="511">
                  <c:v>4.8010000000000002</c:v>
                </c:pt>
                <c:pt idx="512">
                  <c:v>4.7240000000000002</c:v>
                </c:pt>
                <c:pt idx="513">
                  <c:v>4.649</c:v>
                </c:pt>
                <c:pt idx="514">
                  <c:v>4.58</c:v>
                </c:pt>
                <c:pt idx="515">
                  <c:v>4.5119999999999996</c:v>
                </c:pt>
                <c:pt idx="516">
                  <c:v>4.4370000000000003</c:v>
                </c:pt>
                <c:pt idx="517">
                  <c:v>4.3650000000000002</c:v>
                </c:pt>
                <c:pt idx="518">
                  <c:v>4.2960000000000003</c:v>
                </c:pt>
                <c:pt idx="519">
                  <c:v>4.2210000000000001</c:v>
                </c:pt>
                <c:pt idx="520">
                  <c:v>4.133</c:v>
                </c:pt>
                <c:pt idx="521">
                  <c:v>4.0430000000000001</c:v>
                </c:pt>
                <c:pt idx="522">
                  <c:v>3.9540000000000002</c:v>
                </c:pt>
                <c:pt idx="523">
                  <c:v>3.863</c:v>
                </c:pt>
                <c:pt idx="524">
                  <c:v>3.7669999999999999</c:v>
                </c:pt>
                <c:pt idx="525">
                  <c:v>3.677</c:v>
                </c:pt>
                <c:pt idx="526">
                  <c:v>3.5939999999999999</c:v>
                </c:pt>
                <c:pt idx="527">
                  <c:v>3.524</c:v>
                </c:pt>
                <c:pt idx="528">
                  <c:v>3.4609999999999999</c:v>
                </c:pt>
                <c:pt idx="529">
                  <c:v>3.4049999999999998</c:v>
                </c:pt>
                <c:pt idx="530">
                  <c:v>3.3479999999999999</c:v>
                </c:pt>
                <c:pt idx="531">
                  <c:v>3.2789999999999999</c:v>
                </c:pt>
                <c:pt idx="532">
                  <c:v>3.2050000000000001</c:v>
                </c:pt>
                <c:pt idx="533">
                  <c:v>3.1280000000000001</c:v>
                </c:pt>
                <c:pt idx="534">
                  <c:v>3.0579999999999998</c:v>
                </c:pt>
                <c:pt idx="535">
                  <c:v>2.9929999999999999</c:v>
                </c:pt>
                <c:pt idx="536">
                  <c:v>2.9380000000000002</c:v>
                </c:pt>
                <c:pt idx="537">
                  <c:v>2.8889999999999998</c:v>
                </c:pt>
                <c:pt idx="538">
                  <c:v>2.839</c:v>
                </c:pt>
                <c:pt idx="539">
                  <c:v>2.794</c:v>
                </c:pt>
                <c:pt idx="540">
                  <c:v>2.75</c:v>
                </c:pt>
                <c:pt idx="541">
                  <c:v>2.7130000000000001</c:v>
                </c:pt>
                <c:pt idx="542">
                  <c:v>2.6739999999999999</c:v>
                </c:pt>
                <c:pt idx="543">
                  <c:v>2.633</c:v>
                </c:pt>
                <c:pt idx="544">
                  <c:v>2.5870000000000002</c:v>
                </c:pt>
                <c:pt idx="545">
                  <c:v>2.5390000000000001</c:v>
                </c:pt>
                <c:pt idx="546">
                  <c:v>2.4870000000000001</c:v>
                </c:pt>
                <c:pt idx="547">
                  <c:v>2.431</c:v>
                </c:pt>
                <c:pt idx="548">
                  <c:v>2.375</c:v>
                </c:pt>
                <c:pt idx="549">
                  <c:v>2.319</c:v>
                </c:pt>
                <c:pt idx="550">
                  <c:v>2.2679999999999998</c:v>
                </c:pt>
                <c:pt idx="551">
                  <c:v>2.2229999999999999</c:v>
                </c:pt>
                <c:pt idx="552">
                  <c:v>2.1779999999999999</c:v>
                </c:pt>
                <c:pt idx="553">
                  <c:v>2.1280000000000001</c:v>
                </c:pt>
                <c:pt idx="554">
                  <c:v>2.0739999999999998</c:v>
                </c:pt>
                <c:pt idx="555">
                  <c:v>2.0190000000000001</c:v>
                </c:pt>
                <c:pt idx="556">
                  <c:v>1.962</c:v>
                </c:pt>
                <c:pt idx="557">
                  <c:v>1.911</c:v>
                </c:pt>
                <c:pt idx="558">
                  <c:v>1.8660000000000001</c:v>
                </c:pt>
                <c:pt idx="559">
                  <c:v>1.8280000000000001</c:v>
                </c:pt>
                <c:pt idx="560">
                  <c:v>1.8009999999999999</c:v>
                </c:pt>
                <c:pt idx="561">
                  <c:v>1.7789999999999999</c:v>
                </c:pt>
                <c:pt idx="562">
                  <c:v>1.7649999999999999</c:v>
                </c:pt>
                <c:pt idx="563">
                  <c:v>1.7589999999999999</c:v>
                </c:pt>
                <c:pt idx="564">
                  <c:v>1.752</c:v>
                </c:pt>
                <c:pt idx="565">
                  <c:v>1.75</c:v>
                </c:pt>
                <c:pt idx="566">
                  <c:v>1.7529999999999999</c:v>
                </c:pt>
                <c:pt idx="567">
                  <c:v>1.752</c:v>
                </c:pt>
                <c:pt idx="568">
                  <c:v>1.7470000000000001</c:v>
                </c:pt>
                <c:pt idx="569">
                  <c:v>1.754</c:v>
                </c:pt>
                <c:pt idx="570">
                  <c:v>1.7589999999999999</c:v>
                </c:pt>
                <c:pt idx="571">
                  <c:v>1.756</c:v>
                </c:pt>
                <c:pt idx="572">
                  <c:v>1.744</c:v>
                </c:pt>
                <c:pt idx="573">
                  <c:v>1.726</c:v>
                </c:pt>
                <c:pt idx="574">
                  <c:v>1.6919999999999999</c:v>
                </c:pt>
                <c:pt idx="575">
                  <c:v>1.6519999999999999</c:v>
                </c:pt>
                <c:pt idx="576">
                  <c:v>1.61</c:v>
                </c:pt>
                <c:pt idx="577">
                  <c:v>1.5680000000000001</c:v>
                </c:pt>
                <c:pt idx="578">
                  <c:v>1.5289999999999999</c:v>
                </c:pt>
                <c:pt idx="579">
                  <c:v>1.4910000000000001</c:v>
                </c:pt>
                <c:pt idx="580">
                  <c:v>1.4530000000000001</c:v>
                </c:pt>
                <c:pt idx="581">
                  <c:v>1.4279999999999999</c:v>
                </c:pt>
                <c:pt idx="582">
                  <c:v>1.41</c:v>
                </c:pt>
                <c:pt idx="583">
                  <c:v>1.397</c:v>
                </c:pt>
                <c:pt idx="584">
                  <c:v>1.3859999999999999</c:v>
                </c:pt>
                <c:pt idx="585">
                  <c:v>1.3740000000000001</c:v>
                </c:pt>
                <c:pt idx="586">
                  <c:v>1.365</c:v>
                </c:pt>
                <c:pt idx="587">
                  <c:v>1.3520000000000001</c:v>
                </c:pt>
                <c:pt idx="588">
                  <c:v>1.3420000000000001</c:v>
                </c:pt>
                <c:pt idx="589">
                  <c:v>1.3240000000000001</c:v>
                </c:pt>
                <c:pt idx="590">
                  <c:v>1.3120000000000001</c:v>
                </c:pt>
                <c:pt idx="591">
                  <c:v>1.3029999999999999</c:v>
                </c:pt>
                <c:pt idx="592">
                  <c:v>1.304</c:v>
                </c:pt>
                <c:pt idx="593">
                  <c:v>1.3029999999999999</c:v>
                </c:pt>
                <c:pt idx="594">
                  <c:v>1.3109999999999999</c:v>
                </c:pt>
                <c:pt idx="595">
                  <c:v>1.319</c:v>
                </c:pt>
                <c:pt idx="596">
                  <c:v>1.323</c:v>
                </c:pt>
                <c:pt idx="597">
                  <c:v>1.323</c:v>
                </c:pt>
                <c:pt idx="598">
                  <c:v>1.327</c:v>
                </c:pt>
                <c:pt idx="599">
                  <c:v>1.3280000000000001</c:v>
                </c:pt>
                <c:pt idx="600">
                  <c:v>1.3340000000000001</c:v>
                </c:pt>
                <c:pt idx="601">
                  <c:v>1.341</c:v>
                </c:pt>
                <c:pt idx="602">
                  <c:v>1.349</c:v>
                </c:pt>
                <c:pt idx="603">
                  <c:v>1.3480000000000001</c:v>
                </c:pt>
                <c:pt idx="604">
                  <c:v>1.34</c:v>
                </c:pt>
                <c:pt idx="605">
                  <c:v>1.3320000000000001</c:v>
                </c:pt>
                <c:pt idx="606">
                  <c:v>1.331</c:v>
                </c:pt>
                <c:pt idx="607">
                  <c:v>1.327</c:v>
                </c:pt>
                <c:pt idx="608">
                  <c:v>1.323</c:v>
                </c:pt>
                <c:pt idx="609">
                  <c:v>1.323</c:v>
                </c:pt>
                <c:pt idx="610">
                  <c:v>1.323</c:v>
                </c:pt>
                <c:pt idx="611">
                  <c:v>1.3260000000000001</c:v>
                </c:pt>
                <c:pt idx="612">
                  <c:v>1.3320000000000001</c:v>
                </c:pt>
                <c:pt idx="613">
                  <c:v>1.339</c:v>
                </c:pt>
                <c:pt idx="614">
                  <c:v>1.3440000000000001</c:v>
                </c:pt>
                <c:pt idx="615">
                  <c:v>1.3460000000000001</c:v>
                </c:pt>
                <c:pt idx="616">
                  <c:v>1.3480000000000001</c:v>
                </c:pt>
                <c:pt idx="617">
                  <c:v>1.3520000000000001</c:v>
                </c:pt>
                <c:pt idx="618">
                  <c:v>1.3520000000000001</c:v>
                </c:pt>
                <c:pt idx="619">
                  <c:v>1.351</c:v>
                </c:pt>
                <c:pt idx="620">
                  <c:v>1.3520000000000001</c:v>
                </c:pt>
                <c:pt idx="621">
                  <c:v>1.351</c:v>
                </c:pt>
                <c:pt idx="622">
                  <c:v>1.3480000000000001</c:v>
                </c:pt>
                <c:pt idx="623">
                  <c:v>1.347</c:v>
                </c:pt>
                <c:pt idx="624">
                  <c:v>1.345</c:v>
                </c:pt>
                <c:pt idx="625">
                  <c:v>1.3440000000000001</c:v>
                </c:pt>
                <c:pt idx="626">
                  <c:v>1.34</c:v>
                </c:pt>
                <c:pt idx="627">
                  <c:v>1.341</c:v>
                </c:pt>
                <c:pt idx="628">
                  <c:v>1.341</c:v>
                </c:pt>
                <c:pt idx="629">
                  <c:v>1.347</c:v>
                </c:pt>
                <c:pt idx="630">
                  <c:v>1.353</c:v>
                </c:pt>
                <c:pt idx="631">
                  <c:v>1.36</c:v>
                </c:pt>
                <c:pt idx="632">
                  <c:v>1.363</c:v>
                </c:pt>
                <c:pt idx="633">
                  <c:v>1.359</c:v>
                </c:pt>
                <c:pt idx="634">
                  <c:v>1.355</c:v>
                </c:pt>
                <c:pt idx="635">
                  <c:v>1.3520000000000001</c:v>
                </c:pt>
                <c:pt idx="636">
                  <c:v>1.3520000000000001</c:v>
                </c:pt>
                <c:pt idx="637">
                  <c:v>1.355</c:v>
                </c:pt>
                <c:pt idx="638">
                  <c:v>1.3640000000000001</c:v>
                </c:pt>
                <c:pt idx="639">
                  <c:v>1.367</c:v>
                </c:pt>
                <c:pt idx="640">
                  <c:v>1.37</c:v>
                </c:pt>
                <c:pt idx="641">
                  <c:v>1.369</c:v>
                </c:pt>
                <c:pt idx="642">
                  <c:v>1.363</c:v>
                </c:pt>
                <c:pt idx="643">
                  <c:v>1.3540000000000001</c:v>
                </c:pt>
                <c:pt idx="644">
                  <c:v>1.35</c:v>
                </c:pt>
                <c:pt idx="645">
                  <c:v>1.3420000000000001</c:v>
                </c:pt>
                <c:pt idx="646">
                  <c:v>1.3320000000000001</c:v>
                </c:pt>
                <c:pt idx="647">
                  <c:v>1.327</c:v>
                </c:pt>
                <c:pt idx="648">
                  <c:v>1.331</c:v>
                </c:pt>
                <c:pt idx="649">
                  <c:v>1.329</c:v>
                </c:pt>
                <c:pt idx="650">
                  <c:v>1.323</c:v>
                </c:pt>
                <c:pt idx="651">
                  <c:v>1.321</c:v>
                </c:pt>
                <c:pt idx="652">
                  <c:v>1.32</c:v>
                </c:pt>
                <c:pt idx="653">
                  <c:v>1.3149999999999999</c:v>
                </c:pt>
                <c:pt idx="654">
                  <c:v>1.3120000000000001</c:v>
                </c:pt>
                <c:pt idx="655">
                  <c:v>1.3169999999999999</c:v>
                </c:pt>
                <c:pt idx="656">
                  <c:v>1.3149999999999999</c:v>
                </c:pt>
                <c:pt idx="657">
                  <c:v>1.3160000000000001</c:v>
                </c:pt>
                <c:pt idx="658">
                  <c:v>1.323</c:v>
                </c:pt>
                <c:pt idx="659">
                  <c:v>1.327</c:v>
                </c:pt>
                <c:pt idx="660">
                  <c:v>1.321</c:v>
                </c:pt>
                <c:pt idx="661">
                  <c:v>1.3220000000000001</c:v>
                </c:pt>
                <c:pt idx="662">
                  <c:v>1.3240000000000001</c:v>
                </c:pt>
                <c:pt idx="663">
                  <c:v>1.3120000000000001</c:v>
                </c:pt>
                <c:pt idx="664">
                  <c:v>1.2909999999999999</c:v>
                </c:pt>
                <c:pt idx="665">
                  <c:v>1.29</c:v>
                </c:pt>
                <c:pt idx="666">
                  <c:v>1.296</c:v>
                </c:pt>
                <c:pt idx="667">
                  <c:v>1.286</c:v>
                </c:pt>
                <c:pt idx="668">
                  <c:v>1.2749999999999999</c:v>
                </c:pt>
                <c:pt idx="669">
                  <c:v>1.266</c:v>
                </c:pt>
                <c:pt idx="670">
                  <c:v>1.2470000000000001</c:v>
                </c:pt>
                <c:pt idx="671">
                  <c:v>1.2210000000000001</c:v>
                </c:pt>
                <c:pt idx="672">
                  <c:v>1.204</c:v>
                </c:pt>
                <c:pt idx="673">
                  <c:v>1.19</c:v>
                </c:pt>
                <c:pt idx="674">
                  <c:v>1.1739999999999999</c:v>
                </c:pt>
                <c:pt idx="675">
                  <c:v>1.161</c:v>
                </c:pt>
                <c:pt idx="676">
                  <c:v>1.1579999999999999</c:v>
                </c:pt>
                <c:pt idx="677">
                  <c:v>1.151</c:v>
                </c:pt>
                <c:pt idx="678">
                  <c:v>1.133</c:v>
                </c:pt>
                <c:pt idx="679">
                  <c:v>1.1240000000000001</c:v>
                </c:pt>
                <c:pt idx="680">
                  <c:v>1.121</c:v>
                </c:pt>
                <c:pt idx="681">
                  <c:v>1.1160000000000001</c:v>
                </c:pt>
                <c:pt idx="682">
                  <c:v>1.1160000000000001</c:v>
                </c:pt>
                <c:pt idx="683">
                  <c:v>1.129</c:v>
                </c:pt>
                <c:pt idx="684">
                  <c:v>1.1419999999999999</c:v>
                </c:pt>
                <c:pt idx="685">
                  <c:v>1.151</c:v>
                </c:pt>
                <c:pt idx="686">
                  <c:v>1.155</c:v>
                </c:pt>
                <c:pt idx="687">
                  <c:v>1.153</c:v>
                </c:pt>
                <c:pt idx="688">
                  <c:v>1.139</c:v>
                </c:pt>
                <c:pt idx="689">
                  <c:v>1.1259999999999999</c:v>
                </c:pt>
                <c:pt idx="690">
                  <c:v>1.1160000000000001</c:v>
                </c:pt>
                <c:pt idx="691">
                  <c:v>1.1060000000000001</c:v>
                </c:pt>
                <c:pt idx="692">
                  <c:v>1.095</c:v>
                </c:pt>
                <c:pt idx="693">
                  <c:v>1.0860000000000001</c:v>
                </c:pt>
                <c:pt idx="694">
                  <c:v>1.077</c:v>
                </c:pt>
                <c:pt idx="695">
                  <c:v>1.0669999999999999</c:v>
                </c:pt>
                <c:pt idx="696">
                  <c:v>1.0620000000000001</c:v>
                </c:pt>
                <c:pt idx="697">
                  <c:v>1.056</c:v>
                </c:pt>
                <c:pt idx="698">
                  <c:v>1.0489999999999999</c:v>
                </c:pt>
                <c:pt idx="699">
                  <c:v>1.048</c:v>
                </c:pt>
                <c:pt idx="700">
                  <c:v>1.046</c:v>
                </c:pt>
                <c:pt idx="701">
                  <c:v>1.0429999999999999</c:v>
                </c:pt>
                <c:pt idx="702">
                  <c:v>1.05</c:v>
                </c:pt>
                <c:pt idx="703">
                  <c:v>1.054</c:v>
                </c:pt>
                <c:pt idx="704">
                  <c:v>1.042</c:v>
                </c:pt>
                <c:pt idx="705">
                  <c:v>1.0429999999999999</c:v>
                </c:pt>
                <c:pt idx="706">
                  <c:v>1.0429999999999999</c:v>
                </c:pt>
                <c:pt idx="707">
                  <c:v>1.0409999999999999</c:v>
                </c:pt>
                <c:pt idx="708">
                  <c:v>1.044</c:v>
                </c:pt>
                <c:pt idx="709">
                  <c:v>1.069</c:v>
                </c:pt>
                <c:pt idx="710">
                  <c:v>1.077</c:v>
                </c:pt>
                <c:pt idx="711">
                  <c:v>1.0669999999999999</c:v>
                </c:pt>
                <c:pt idx="712">
                  <c:v>1.0669999999999999</c:v>
                </c:pt>
                <c:pt idx="713">
                  <c:v>1.0669999999999999</c:v>
                </c:pt>
                <c:pt idx="714">
                  <c:v>1.0629999999999999</c:v>
                </c:pt>
                <c:pt idx="715">
                  <c:v>1.071</c:v>
                </c:pt>
                <c:pt idx="716">
                  <c:v>1.0820000000000001</c:v>
                </c:pt>
                <c:pt idx="717">
                  <c:v>1.0649999999999999</c:v>
                </c:pt>
                <c:pt idx="718">
                  <c:v>1.0189999999999999</c:v>
                </c:pt>
                <c:pt idx="719">
                  <c:v>0.96899999999999997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8A-4B6C-8DDA-A28515C52C91}"/>
            </c:ext>
          </c:extLst>
        </c:ser>
        <c:ser>
          <c:idx val="2"/>
          <c:order val="2"/>
          <c:tx>
            <c:v>4000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'!$V$3:$V$722</c:f>
              <c:numCache>
                <c:formatCode>General</c:formatCode>
                <c:ptCount val="720"/>
                <c:pt idx="0">
                  <c:v>0.90100000000000002</c:v>
                </c:pt>
                <c:pt idx="1">
                  <c:v>0.89400000000000002</c:v>
                </c:pt>
                <c:pt idx="2">
                  <c:v>0.89700000000000002</c:v>
                </c:pt>
                <c:pt idx="3">
                  <c:v>0.90100000000000002</c:v>
                </c:pt>
                <c:pt idx="4">
                  <c:v>0.89800000000000002</c:v>
                </c:pt>
                <c:pt idx="5">
                  <c:v>0.88800000000000001</c:v>
                </c:pt>
                <c:pt idx="6">
                  <c:v>0.878</c:v>
                </c:pt>
                <c:pt idx="7">
                  <c:v>0.874</c:v>
                </c:pt>
                <c:pt idx="8">
                  <c:v>0.878</c:v>
                </c:pt>
                <c:pt idx="9">
                  <c:v>0.873</c:v>
                </c:pt>
                <c:pt idx="10">
                  <c:v>0.85799999999999998</c:v>
                </c:pt>
                <c:pt idx="11">
                  <c:v>0.83499999999999996</c:v>
                </c:pt>
                <c:pt idx="12">
                  <c:v>0.80400000000000005</c:v>
                </c:pt>
                <c:pt idx="13">
                  <c:v>0.78300000000000003</c:v>
                </c:pt>
                <c:pt idx="14">
                  <c:v>0.77200000000000002</c:v>
                </c:pt>
                <c:pt idx="15">
                  <c:v>0.76700000000000002</c:v>
                </c:pt>
                <c:pt idx="16">
                  <c:v>0.76300000000000001</c:v>
                </c:pt>
                <c:pt idx="17">
                  <c:v>0.76100000000000001</c:v>
                </c:pt>
                <c:pt idx="18">
                  <c:v>0.76600000000000001</c:v>
                </c:pt>
                <c:pt idx="19">
                  <c:v>0.77600000000000002</c:v>
                </c:pt>
                <c:pt idx="20">
                  <c:v>0.78700000000000003</c:v>
                </c:pt>
                <c:pt idx="21">
                  <c:v>0.79800000000000004</c:v>
                </c:pt>
                <c:pt idx="22">
                  <c:v>0.80400000000000005</c:v>
                </c:pt>
                <c:pt idx="23">
                  <c:v>0.79800000000000004</c:v>
                </c:pt>
                <c:pt idx="24">
                  <c:v>0.78400000000000003</c:v>
                </c:pt>
                <c:pt idx="25">
                  <c:v>0.77100000000000002</c:v>
                </c:pt>
                <c:pt idx="26">
                  <c:v>0.75800000000000001</c:v>
                </c:pt>
                <c:pt idx="27">
                  <c:v>0.746</c:v>
                </c:pt>
                <c:pt idx="28">
                  <c:v>0.73099999999999998</c:v>
                </c:pt>
                <c:pt idx="29">
                  <c:v>0.71</c:v>
                </c:pt>
                <c:pt idx="30">
                  <c:v>0.69599999999999995</c:v>
                </c:pt>
                <c:pt idx="31">
                  <c:v>0.69</c:v>
                </c:pt>
                <c:pt idx="32">
                  <c:v>0.68400000000000005</c:v>
                </c:pt>
                <c:pt idx="33">
                  <c:v>0.69</c:v>
                </c:pt>
                <c:pt idx="34">
                  <c:v>0.69699999999999995</c:v>
                </c:pt>
                <c:pt idx="35">
                  <c:v>0.70299999999999996</c:v>
                </c:pt>
                <c:pt idx="36">
                  <c:v>0.71</c:v>
                </c:pt>
                <c:pt idx="37">
                  <c:v>0.70399999999999996</c:v>
                </c:pt>
                <c:pt idx="38">
                  <c:v>0.69799999999999995</c:v>
                </c:pt>
                <c:pt idx="39">
                  <c:v>0.69</c:v>
                </c:pt>
                <c:pt idx="40">
                  <c:v>0.68600000000000005</c:v>
                </c:pt>
                <c:pt idx="41">
                  <c:v>0.67900000000000005</c:v>
                </c:pt>
                <c:pt idx="42">
                  <c:v>0.66700000000000004</c:v>
                </c:pt>
                <c:pt idx="43">
                  <c:v>0.65500000000000003</c:v>
                </c:pt>
                <c:pt idx="44">
                  <c:v>0.66100000000000003</c:v>
                </c:pt>
                <c:pt idx="45">
                  <c:v>0.65500000000000003</c:v>
                </c:pt>
                <c:pt idx="46">
                  <c:v>0.63200000000000001</c:v>
                </c:pt>
                <c:pt idx="47">
                  <c:v>0.622</c:v>
                </c:pt>
                <c:pt idx="48">
                  <c:v>0.63600000000000001</c:v>
                </c:pt>
                <c:pt idx="49">
                  <c:v>0.63100000000000001</c:v>
                </c:pt>
                <c:pt idx="50">
                  <c:v>0.628</c:v>
                </c:pt>
                <c:pt idx="51">
                  <c:v>0.627</c:v>
                </c:pt>
                <c:pt idx="52">
                  <c:v>0.63400000000000001</c:v>
                </c:pt>
                <c:pt idx="53">
                  <c:v>0.628</c:v>
                </c:pt>
                <c:pt idx="54">
                  <c:v>0.61699999999999999</c:v>
                </c:pt>
                <c:pt idx="55">
                  <c:v>0.625</c:v>
                </c:pt>
                <c:pt idx="56">
                  <c:v>0.65600000000000003</c:v>
                </c:pt>
                <c:pt idx="57">
                  <c:v>0.66700000000000004</c:v>
                </c:pt>
                <c:pt idx="58">
                  <c:v>0.66200000000000003</c:v>
                </c:pt>
                <c:pt idx="59">
                  <c:v>0.68</c:v>
                </c:pt>
                <c:pt idx="60">
                  <c:v>0.68400000000000005</c:v>
                </c:pt>
                <c:pt idx="61">
                  <c:v>0.66500000000000004</c:v>
                </c:pt>
                <c:pt idx="62">
                  <c:v>0.64800000000000002</c:v>
                </c:pt>
                <c:pt idx="63">
                  <c:v>0.64300000000000002</c:v>
                </c:pt>
                <c:pt idx="64">
                  <c:v>0.63700000000000001</c:v>
                </c:pt>
                <c:pt idx="65">
                  <c:v>0.63500000000000001</c:v>
                </c:pt>
                <c:pt idx="66">
                  <c:v>0.63100000000000001</c:v>
                </c:pt>
                <c:pt idx="67">
                  <c:v>0.63400000000000001</c:v>
                </c:pt>
                <c:pt idx="68">
                  <c:v>0.65200000000000002</c:v>
                </c:pt>
                <c:pt idx="69">
                  <c:v>0.66700000000000004</c:v>
                </c:pt>
                <c:pt idx="70">
                  <c:v>0.66600000000000004</c:v>
                </c:pt>
                <c:pt idx="71">
                  <c:v>0.66600000000000004</c:v>
                </c:pt>
                <c:pt idx="72">
                  <c:v>0.67500000000000004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0.69399999999999995</c:v>
                </c:pt>
                <c:pt idx="76">
                  <c:v>0.70499999999999996</c:v>
                </c:pt>
                <c:pt idx="77">
                  <c:v>0.71099999999999997</c:v>
                </c:pt>
                <c:pt idx="78">
                  <c:v>0.70299999999999996</c:v>
                </c:pt>
                <c:pt idx="79">
                  <c:v>0.69299999999999995</c:v>
                </c:pt>
                <c:pt idx="80">
                  <c:v>0.68899999999999995</c:v>
                </c:pt>
                <c:pt idx="81">
                  <c:v>0.69199999999999995</c:v>
                </c:pt>
                <c:pt idx="82">
                  <c:v>0.69099999999999995</c:v>
                </c:pt>
                <c:pt idx="83">
                  <c:v>0.68899999999999995</c:v>
                </c:pt>
                <c:pt idx="84">
                  <c:v>0.69599999999999995</c:v>
                </c:pt>
                <c:pt idx="85">
                  <c:v>0.71</c:v>
                </c:pt>
                <c:pt idx="86">
                  <c:v>0.73</c:v>
                </c:pt>
                <c:pt idx="87">
                  <c:v>0.751</c:v>
                </c:pt>
                <c:pt idx="88">
                  <c:v>0.77400000000000002</c:v>
                </c:pt>
                <c:pt idx="89">
                  <c:v>0.79300000000000004</c:v>
                </c:pt>
                <c:pt idx="90">
                  <c:v>0.80500000000000005</c:v>
                </c:pt>
                <c:pt idx="91">
                  <c:v>0.80800000000000005</c:v>
                </c:pt>
                <c:pt idx="92">
                  <c:v>0.80900000000000005</c:v>
                </c:pt>
                <c:pt idx="93">
                  <c:v>0.80900000000000005</c:v>
                </c:pt>
                <c:pt idx="94">
                  <c:v>0.81699999999999995</c:v>
                </c:pt>
                <c:pt idx="95">
                  <c:v>0.82899999999999996</c:v>
                </c:pt>
                <c:pt idx="96">
                  <c:v>0.84399999999999997</c:v>
                </c:pt>
                <c:pt idx="97">
                  <c:v>0.85799999999999998</c:v>
                </c:pt>
                <c:pt idx="98">
                  <c:v>0.86699999999999999</c:v>
                </c:pt>
                <c:pt idx="99">
                  <c:v>0.86499999999999999</c:v>
                </c:pt>
                <c:pt idx="100">
                  <c:v>0.86399999999999999</c:v>
                </c:pt>
                <c:pt idx="101">
                  <c:v>0.86599999999999999</c:v>
                </c:pt>
                <c:pt idx="102">
                  <c:v>0.86699999999999999</c:v>
                </c:pt>
                <c:pt idx="103">
                  <c:v>0.86699999999999999</c:v>
                </c:pt>
                <c:pt idx="104">
                  <c:v>0.86399999999999999</c:v>
                </c:pt>
                <c:pt idx="105">
                  <c:v>0.85599999999999998</c:v>
                </c:pt>
                <c:pt idx="106">
                  <c:v>0.84899999999999998</c:v>
                </c:pt>
                <c:pt idx="107">
                  <c:v>0.84899999999999998</c:v>
                </c:pt>
                <c:pt idx="108">
                  <c:v>0.85699999999999998</c:v>
                </c:pt>
                <c:pt idx="109">
                  <c:v>0.87</c:v>
                </c:pt>
                <c:pt idx="110">
                  <c:v>0.89</c:v>
                </c:pt>
                <c:pt idx="111">
                  <c:v>0.91600000000000004</c:v>
                </c:pt>
                <c:pt idx="112">
                  <c:v>0.94</c:v>
                </c:pt>
                <c:pt idx="113">
                  <c:v>0.96</c:v>
                </c:pt>
                <c:pt idx="114">
                  <c:v>0.97399999999999998</c:v>
                </c:pt>
                <c:pt idx="115">
                  <c:v>0.98299999999999998</c:v>
                </c:pt>
                <c:pt idx="116">
                  <c:v>0.98499999999999999</c:v>
                </c:pt>
                <c:pt idx="117">
                  <c:v>0.98399999999999999</c:v>
                </c:pt>
                <c:pt idx="118">
                  <c:v>0.98199999999999998</c:v>
                </c:pt>
                <c:pt idx="119">
                  <c:v>0.98199999999999998</c:v>
                </c:pt>
                <c:pt idx="120">
                  <c:v>0.98</c:v>
                </c:pt>
                <c:pt idx="121">
                  <c:v>0.98599999999999999</c:v>
                </c:pt>
                <c:pt idx="122">
                  <c:v>0.99399999999999999</c:v>
                </c:pt>
                <c:pt idx="123">
                  <c:v>1.004</c:v>
                </c:pt>
                <c:pt idx="124">
                  <c:v>1.0129999999999999</c:v>
                </c:pt>
                <c:pt idx="125">
                  <c:v>1.0189999999999999</c:v>
                </c:pt>
                <c:pt idx="126">
                  <c:v>1.02</c:v>
                </c:pt>
                <c:pt idx="127">
                  <c:v>1.014</c:v>
                </c:pt>
                <c:pt idx="128">
                  <c:v>1.002</c:v>
                </c:pt>
                <c:pt idx="129">
                  <c:v>0.999</c:v>
                </c:pt>
                <c:pt idx="130">
                  <c:v>1.004</c:v>
                </c:pt>
                <c:pt idx="131">
                  <c:v>1.014</c:v>
                </c:pt>
                <c:pt idx="132">
                  <c:v>1.028</c:v>
                </c:pt>
                <c:pt idx="133">
                  <c:v>1.0449999999999999</c:v>
                </c:pt>
                <c:pt idx="134">
                  <c:v>1.056</c:v>
                </c:pt>
                <c:pt idx="135">
                  <c:v>1.0609999999999999</c:v>
                </c:pt>
                <c:pt idx="136">
                  <c:v>1.0669999999999999</c:v>
                </c:pt>
                <c:pt idx="137">
                  <c:v>1.0780000000000001</c:v>
                </c:pt>
                <c:pt idx="138">
                  <c:v>1.0880000000000001</c:v>
                </c:pt>
                <c:pt idx="139">
                  <c:v>1.101</c:v>
                </c:pt>
                <c:pt idx="140">
                  <c:v>1.1180000000000001</c:v>
                </c:pt>
                <c:pt idx="141">
                  <c:v>1.1319999999999999</c:v>
                </c:pt>
                <c:pt idx="142">
                  <c:v>1.145</c:v>
                </c:pt>
                <c:pt idx="143">
                  <c:v>1.149</c:v>
                </c:pt>
                <c:pt idx="144">
                  <c:v>1.147</c:v>
                </c:pt>
                <c:pt idx="145">
                  <c:v>1.147</c:v>
                </c:pt>
                <c:pt idx="146">
                  <c:v>1.149</c:v>
                </c:pt>
                <c:pt idx="147">
                  <c:v>1.153</c:v>
                </c:pt>
                <c:pt idx="148">
                  <c:v>1.159</c:v>
                </c:pt>
                <c:pt idx="149">
                  <c:v>1.1679999999999999</c:v>
                </c:pt>
                <c:pt idx="150">
                  <c:v>1.177</c:v>
                </c:pt>
                <c:pt idx="151">
                  <c:v>1.1779999999999999</c:v>
                </c:pt>
                <c:pt idx="152">
                  <c:v>1.181</c:v>
                </c:pt>
                <c:pt idx="153">
                  <c:v>1.1850000000000001</c:v>
                </c:pt>
                <c:pt idx="154">
                  <c:v>1.1850000000000001</c:v>
                </c:pt>
                <c:pt idx="155">
                  <c:v>1.196</c:v>
                </c:pt>
                <c:pt idx="156">
                  <c:v>1.2090000000000001</c:v>
                </c:pt>
                <c:pt idx="157">
                  <c:v>1.214</c:v>
                </c:pt>
                <c:pt idx="158">
                  <c:v>1.224</c:v>
                </c:pt>
                <c:pt idx="159">
                  <c:v>1.2250000000000001</c:v>
                </c:pt>
                <c:pt idx="160">
                  <c:v>1.2170000000000001</c:v>
                </c:pt>
                <c:pt idx="161">
                  <c:v>1.212</c:v>
                </c:pt>
                <c:pt idx="162">
                  <c:v>1.2010000000000001</c:v>
                </c:pt>
                <c:pt idx="163">
                  <c:v>1.196</c:v>
                </c:pt>
                <c:pt idx="164">
                  <c:v>1.202</c:v>
                </c:pt>
                <c:pt idx="165">
                  <c:v>1.208</c:v>
                </c:pt>
                <c:pt idx="166">
                  <c:v>1.216</c:v>
                </c:pt>
                <c:pt idx="167">
                  <c:v>1.226</c:v>
                </c:pt>
                <c:pt idx="168">
                  <c:v>1.232</c:v>
                </c:pt>
                <c:pt idx="169">
                  <c:v>1.2350000000000001</c:v>
                </c:pt>
                <c:pt idx="170">
                  <c:v>1.2350000000000001</c:v>
                </c:pt>
                <c:pt idx="171">
                  <c:v>1.2370000000000001</c:v>
                </c:pt>
                <c:pt idx="172">
                  <c:v>1.2410000000000001</c:v>
                </c:pt>
                <c:pt idx="173">
                  <c:v>1.2390000000000001</c:v>
                </c:pt>
                <c:pt idx="174">
                  <c:v>1.2390000000000001</c:v>
                </c:pt>
                <c:pt idx="175">
                  <c:v>1.24</c:v>
                </c:pt>
                <c:pt idx="176">
                  <c:v>1.242</c:v>
                </c:pt>
                <c:pt idx="177">
                  <c:v>1.246</c:v>
                </c:pt>
                <c:pt idx="178">
                  <c:v>1.252</c:v>
                </c:pt>
                <c:pt idx="179">
                  <c:v>1.258</c:v>
                </c:pt>
                <c:pt idx="180">
                  <c:v>1.2589999999999999</c:v>
                </c:pt>
                <c:pt idx="181">
                  <c:v>1.254</c:v>
                </c:pt>
                <c:pt idx="182">
                  <c:v>1.248</c:v>
                </c:pt>
                <c:pt idx="183">
                  <c:v>1.24</c:v>
                </c:pt>
                <c:pt idx="184">
                  <c:v>1.234</c:v>
                </c:pt>
                <c:pt idx="185">
                  <c:v>1.2250000000000001</c:v>
                </c:pt>
                <c:pt idx="186">
                  <c:v>1.218</c:v>
                </c:pt>
                <c:pt idx="187">
                  <c:v>1.2150000000000001</c:v>
                </c:pt>
                <c:pt idx="188">
                  <c:v>1.212</c:v>
                </c:pt>
                <c:pt idx="189">
                  <c:v>1.2050000000000001</c:v>
                </c:pt>
                <c:pt idx="190">
                  <c:v>1.1930000000000001</c:v>
                </c:pt>
                <c:pt idx="191">
                  <c:v>1.179</c:v>
                </c:pt>
                <c:pt idx="192">
                  <c:v>1.163</c:v>
                </c:pt>
                <c:pt idx="193">
                  <c:v>1.147</c:v>
                </c:pt>
                <c:pt idx="194">
                  <c:v>1.1359999999999999</c:v>
                </c:pt>
                <c:pt idx="195">
                  <c:v>1.1359999999999999</c:v>
                </c:pt>
                <c:pt idx="196">
                  <c:v>1.139</c:v>
                </c:pt>
                <c:pt idx="197">
                  <c:v>1.149</c:v>
                </c:pt>
                <c:pt idx="198">
                  <c:v>1.1679999999999999</c:v>
                </c:pt>
                <c:pt idx="199">
                  <c:v>1.19</c:v>
                </c:pt>
                <c:pt idx="200">
                  <c:v>1.2090000000000001</c:v>
                </c:pt>
                <c:pt idx="201">
                  <c:v>1.232</c:v>
                </c:pt>
                <c:pt idx="202">
                  <c:v>1.2529999999999999</c:v>
                </c:pt>
                <c:pt idx="203">
                  <c:v>1.2709999999999999</c:v>
                </c:pt>
                <c:pt idx="204">
                  <c:v>1.286</c:v>
                </c:pt>
                <c:pt idx="205">
                  <c:v>1.304</c:v>
                </c:pt>
                <c:pt idx="206">
                  <c:v>1.319</c:v>
                </c:pt>
                <c:pt idx="207">
                  <c:v>1.331</c:v>
                </c:pt>
                <c:pt idx="208">
                  <c:v>1.339</c:v>
                </c:pt>
                <c:pt idx="209">
                  <c:v>1.341</c:v>
                </c:pt>
                <c:pt idx="210">
                  <c:v>1.345</c:v>
                </c:pt>
                <c:pt idx="211">
                  <c:v>1.339</c:v>
                </c:pt>
                <c:pt idx="212">
                  <c:v>1.33</c:v>
                </c:pt>
                <c:pt idx="213">
                  <c:v>1.321</c:v>
                </c:pt>
                <c:pt idx="214">
                  <c:v>1.3140000000000001</c:v>
                </c:pt>
                <c:pt idx="215">
                  <c:v>1.3089999999999999</c:v>
                </c:pt>
                <c:pt idx="216">
                  <c:v>1.31</c:v>
                </c:pt>
                <c:pt idx="217">
                  <c:v>1.3129999999999999</c:v>
                </c:pt>
                <c:pt idx="218">
                  <c:v>1.3169999999999999</c:v>
                </c:pt>
                <c:pt idx="219">
                  <c:v>1.3169999999999999</c:v>
                </c:pt>
                <c:pt idx="220">
                  <c:v>1.321</c:v>
                </c:pt>
                <c:pt idx="221">
                  <c:v>1.331</c:v>
                </c:pt>
                <c:pt idx="222">
                  <c:v>1.341</c:v>
                </c:pt>
                <c:pt idx="223">
                  <c:v>1.3520000000000001</c:v>
                </c:pt>
                <c:pt idx="224">
                  <c:v>1.3740000000000001</c:v>
                </c:pt>
                <c:pt idx="225">
                  <c:v>1.389</c:v>
                </c:pt>
                <c:pt idx="226">
                  <c:v>1.409</c:v>
                </c:pt>
                <c:pt idx="227">
                  <c:v>1.43</c:v>
                </c:pt>
                <c:pt idx="228">
                  <c:v>1.444</c:v>
                </c:pt>
                <c:pt idx="229">
                  <c:v>1.4570000000000001</c:v>
                </c:pt>
                <c:pt idx="230">
                  <c:v>1.4610000000000001</c:v>
                </c:pt>
                <c:pt idx="231">
                  <c:v>1.4690000000000001</c:v>
                </c:pt>
                <c:pt idx="232">
                  <c:v>1.4890000000000001</c:v>
                </c:pt>
                <c:pt idx="233">
                  <c:v>1.5149999999999999</c:v>
                </c:pt>
                <c:pt idx="234">
                  <c:v>1.538</c:v>
                </c:pt>
                <c:pt idx="235">
                  <c:v>1.5589999999999999</c:v>
                </c:pt>
                <c:pt idx="236">
                  <c:v>1.5860000000000001</c:v>
                </c:pt>
                <c:pt idx="237">
                  <c:v>1.6060000000000001</c:v>
                </c:pt>
                <c:pt idx="238">
                  <c:v>1.6120000000000001</c:v>
                </c:pt>
                <c:pt idx="239">
                  <c:v>1.6040000000000001</c:v>
                </c:pt>
                <c:pt idx="240">
                  <c:v>1.603</c:v>
                </c:pt>
                <c:pt idx="241">
                  <c:v>1.609</c:v>
                </c:pt>
                <c:pt idx="242">
                  <c:v>1.637</c:v>
                </c:pt>
                <c:pt idx="243">
                  <c:v>1.655</c:v>
                </c:pt>
                <c:pt idx="244">
                  <c:v>1.663</c:v>
                </c:pt>
                <c:pt idx="245">
                  <c:v>1.659</c:v>
                </c:pt>
                <c:pt idx="246">
                  <c:v>1.6679999999999999</c:v>
                </c:pt>
                <c:pt idx="247">
                  <c:v>1.679</c:v>
                </c:pt>
                <c:pt idx="248">
                  <c:v>1.6970000000000001</c:v>
                </c:pt>
                <c:pt idx="249">
                  <c:v>1.72</c:v>
                </c:pt>
                <c:pt idx="250">
                  <c:v>1.74</c:v>
                </c:pt>
                <c:pt idx="251">
                  <c:v>1.766</c:v>
                </c:pt>
                <c:pt idx="252">
                  <c:v>1.786</c:v>
                </c:pt>
                <c:pt idx="253">
                  <c:v>1.8109999999999999</c:v>
                </c:pt>
                <c:pt idx="254">
                  <c:v>1.843</c:v>
                </c:pt>
                <c:pt idx="255">
                  <c:v>1.875</c:v>
                </c:pt>
                <c:pt idx="256">
                  <c:v>1.907</c:v>
                </c:pt>
                <c:pt idx="257">
                  <c:v>1.9370000000000001</c:v>
                </c:pt>
                <c:pt idx="258">
                  <c:v>1.966</c:v>
                </c:pt>
                <c:pt idx="259">
                  <c:v>1.9990000000000001</c:v>
                </c:pt>
                <c:pt idx="260">
                  <c:v>2.0329999999999999</c:v>
                </c:pt>
                <c:pt idx="261">
                  <c:v>2.0680000000000001</c:v>
                </c:pt>
                <c:pt idx="262">
                  <c:v>2.1</c:v>
                </c:pt>
                <c:pt idx="263">
                  <c:v>2.1309999999999998</c:v>
                </c:pt>
                <c:pt idx="264">
                  <c:v>2.157</c:v>
                </c:pt>
                <c:pt idx="265">
                  <c:v>2.1869999999999998</c:v>
                </c:pt>
                <c:pt idx="266">
                  <c:v>2.214</c:v>
                </c:pt>
                <c:pt idx="267">
                  <c:v>2.2429999999999999</c:v>
                </c:pt>
                <c:pt idx="268">
                  <c:v>2.2759999999999998</c:v>
                </c:pt>
                <c:pt idx="269">
                  <c:v>2.3140000000000001</c:v>
                </c:pt>
                <c:pt idx="270">
                  <c:v>2.3540000000000001</c:v>
                </c:pt>
                <c:pt idx="271">
                  <c:v>2.3919999999999999</c:v>
                </c:pt>
                <c:pt idx="272">
                  <c:v>2.4319999999999999</c:v>
                </c:pt>
                <c:pt idx="273">
                  <c:v>2.4790000000000001</c:v>
                </c:pt>
                <c:pt idx="274">
                  <c:v>2.5289999999999999</c:v>
                </c:pt>
                <c:pt idx="275">
                  <c:v>2.58</c:v>
                </c:pt>
                <c:pt idx="276">
                  <c:v>2.6379999999999999</c:v>
                </c:pt>
                <c:pt idx="277">
                  <c:v>2.6989999999999998</c:v>
                </c:pt>
                <c:pt idx="278">
                  <c:v>2.762</c:v>
                </c:pt>
                <c:pt idx="279">
                  <c:v>2.8239999999999998</c:v>
                </c:pt>
                <c:pt idx="280">
                  <c:v>2.8860000000000001</c:v>
                </c:pt>
                <c:pt idx="281">
                  <c:v>2.9470000000000001</c:v>
                </c:pt>
                <c:pt idx="282">
                  <c:v>3.0089999999999999</c:v>
                </c:pt>
                <c:pt idx="283">
                  <c:v>3.0739999999999998</c:v>
                </c:pt>
                <c:pt idx="284">
                  <c:v>3.1440000000000001</c:v>
                </c:pt>
                <c:pt idx="285">
                  <c:v>3.214</c:v>
                </c:pt>
                <c:pt idx="286">
                  <c:v>3.286</c:v>
                </c:pt>
                <c:pt idx="287">
                  <c:v>3.3610000000000002</c:v>
                </c:pt>
                <c:pt idx="288">
                  <c:v>3.4359999999999999</c:v>
                </c:pt>
                <c:pt idx="289">
                  <c:v>3.5049999999999999</c:v>
                </c:pt>
                <c:pt idx="290">
                  <c:v>3.577</c:v>
                </c:pt>
                <c:pt idx="291">
                  <c:v>3.6589999999999998</c:v>
                </c:pt>
                <c:pt idx="292">
                  <c:v>3.7519999999999998</c:v>
                </c:pt>
                <c:pt idx="293">
                  <c:v>3.8460000000000001</c:v>
                </c:pt>
                <c:pt idx="294">
                  <c:v>3.9369999999999998</c:v>
                </c:pt>
                <c:pt idx="295">
                  <c:v>4.0250000000000004</c:v>
                </c:pt>
                <c:pt idx="296">
                  <c:v>4.1109999999999998</c:v>
                </c:pt>
                <c:pt idx="297">
                  <c:v>4.2</c:v>
                </c:pt>
                <c:pt idx="298">
                  <c:v>4.2949999999999999</c:v>
                </c:pt>
                <c:pt idx="299">
                  <c:v>4.4059999999999997</c:v>
                </c:pt>
                <c:pt idx="300">
                  <c:v>4.5339999999999998</c:v>
                </c:pt>
                <c:pt idx="301">
                  <c:v>4.6760000000000002</c:v>
                </c:pt>
                <c:pt idx="302">
                  <c:v>4.8250000000000002</c:v>
                </c:pt>
                <c:pt idx="303">
                  <c:v>4.984</c:v>
                </c:pt>
                <c:pt idx="304">
                  <c:v>5.1529999999999996</c:v>
                </c:pt>
                <c:pt idx="305">
                  <c:v>5.3319999999999999</c:v>
                </c:pt>
                <c:pt idx="306">
                  <c:v>5.51</c:v>
                </c:pt>
                <c:pt idx="307">
                  <c:v>5.6890000000000001</c:v>
                </c:pt>
                <c:pt idx="308">
                  <c:v>5.8719999999999999</c:v>
                </c:pt>
                <c:pt idx="309">
                  <c:v>6.0609999999999999</c:v>
                </c:pt>
                <c:pt idx="310">
                  <c:v>6.2519999999999998</c:v>
                </c:pt>
                <c:pt idx="311">
                  <c:v>6.4409999999999998</c:v>
                </c:pt>
                <c:pt idx="312">
                  <c:v>6.6550000000000002</c:v>
                </c:pt>
                <c:pt idx="313">
                  <c:v>6.88</c:v>
                </c:pt>
                <c:pt idx="314">
                  <c:v>7.109</c:v>
                </c:pt>
                <c:pt idx="315">
                  <c:v>7.3540000000000001</c:v>
                </c:pt>
                <c:pt idx="316">
                  <c:v>7.6260000000000003</c:v>
                </c:pt>
                <c:pt idx="317">
                  <c:v>7.9029999999999996</c:v>
                </c:pt>
                <c:pt idx="318">
                  <c:v>8.1790000000000003</c:v>
                </c:pt>
                <c:pt idx="319">
                  <c:v>8.4719999999999995</c:v>
                </c:pt>
                <c:pt idx="320">
                  <c:v>8.7609999999999992</c:v>
                </c:pt>
                <c:pt idx="321">
                  <c:v>9.0630000000000006</c:v>
                </c:pt>
                <c:pt idx="322">
                  <c:v>9.3889999999999993</c:v>
                </c:pt>
                <c:pt idx="323">
                  <c:v>9.7469999999999999</c:v>
                </c:pt>
                <c:pt idx="324">
                  <c:v>10.103999999999999</c:v>
                </c:pt>
                <c:pt idx="325">
                  <c:v>10.5</c:v>
                </c:pt>
                <c:pt idx="326">
                  <c:v>10.914999999999999</c:v>
                </c:pt>
                <c:pt idx="327">
                  <c:v>11.352</c:v>
                </c:pt>
                <c:pt idx="328">
                  <c:v>11.789</c:v>
                </c:pt>
                <c:pt idx="329">
                  <c:v>12.263</c:v>
                </c:pt>
                <c:pt idx="330">
                  <c:v>12.742000000000001</c:v>
                </c:pt>
                <c:pt idx="331">
                  <c:v>13.244999999999999</c:v>
                </c:pt>
                <c:pt idx="332">
                  <c:v>13.757999999999999</c:v>
                </c:pt>
                <c:pt idx="333">
                  <c:v>14.304</c:v>
                </c:pt>
                <c:pt idx="334">
                  <c:v>14.846</c:v>
                </c:pt>
                <c:pt idx="335">
                  <c:v>15.417</c:v>
                </c:pt>
                <c:pt idx="336">
                  <c:v>15.999000000000001</c:v>
                </c:pt>
                <c:pt idx="337">
                  <c:v>16.606999999999999</c:v>
                </c:pt>
                <c:pt idx="338">
                  <c:v>17.222999999999999</c:v>
                </c:pt>
                <c:pt idx="339">
                  <c:v>17.881</c:v>
                </c:pt>
                <c:pt idx="340">
                  <c:v>18.556000000000001</c:v>
                </c:pt>
                <c:pt idx="341">
                  <c:v>19.239000000000001</c:v>
                </c:pt>
                <c:pt idx="342">
                  <c:v>19.95</c:v>
                </c:pt>
                <c:pt idx="343">
                  <c:v>20.648</c:v>
                </c:pt>
                <c:pt idx="344">
                  <c:v>21.347000000000001</c:v>
                </c:pt>
                <c:pt idx="345">
                  <c:v>22.042999999999999</c:v>
                </c:pt>
                <c:pt idx="346">
                  <c:v>22.716999999999999</c:v>
                </c:pt>
                <c:pt idx="347">
                  <c:v>23.393000000000001</c:v>
                </c:pt>
                <c:pt idx="348">
                  <c:v>24.065999999999999</c:v>
                </c:pt>
                <c:pt idx="349">
                  <c:v>24.719000000000001</c:v>
                </c:pt>
                <c:pt idx="350">
                  <c:v>25.36</c:v>
                </c:pt>
                <c:pt idx="351">
                  <c:v>25.998000000000001</c:v>
                </c:pt>
                <c:pt idx="352">
                  <c:v>26.623000000000001</c:v>
                </c:pt>
                <c:pt idx="353">
                  <c:v>27.242000000000001</c:v>
                </c:pt>
                <c:pt idx="354">
                  <c:v>27.922000000000001</c:v>
                </c:pt>
                <c:pt idx="355">
                  <c:v>28.664999999999999</c:v>
                </c:pt>
                <c:pt idx="356">
                  <c:v>29.521000000000001</c:v>
                </c:pt>
                <c:pt idx="357">
                  <c:v>30.542000000000002</c:v>
                </c:pt>
                <c:pt idx="358">
                  <c:v>31.747</c:v>
                </c:pt>
                <c:pt idx="359">
                  <c:v>33.177999999999997</c:v>
                </c:pt>
                <c:pt idx="360">
                  <c:v>34.868000000000002</c:v>
                </c:pt>
                <c:pt idx="361">
                  <c:v>36.817</c:v>
                </c:pt>
                <c:pt idx="362">
                  <c:v>39.026000000000003</c:v>
                </c:pt>
                <c:pt idx="363">
                  <c:v>41.481000000000002</c:v>
                </c:pt>
                <c:pt idx="364">
                  <c:v>44.128999999999998</c:v>
                </c:pt>
                <c:pt idx="365">
                  <c:v>46.926000000000002</c:v>
                </c:pt>
                <c:pt idx="366">
                  <c:v>49.808</c:v>
                </c:pt>
                <c:pt idx="367">
                  <c:v>52.720999999999997</c:v>
                </c:pt>
                <c:pt idx="368">
                  <c:v>55.582999999999998</c:v>
                </c:pt>
                <c:pt idx="369">
                  <c:v>58.325000000000003</c:v>
                </c:pt>
                <c:pt idx="370">
                  <c:v>60.874000000000002</c:v>
                </c:pt>
                <c:pt idx="371">
                  <c:v>63.152000000000001</c:v>
                </c:pt>
                <c:pt idx="372">
                  <c:v>65.103999999999999</c:v>
                </c:pt>
                <c:pt idx="373">
                  <c:v>66.680000000000007</c:v>
                </c:pt>
                <c:pt idx="374">
                  <c:v>67.867999999999995</c:v>
                </c:pt>
                <c:pt idx="375">
                  <c:v>68.641999999999996</c:v>
                </c:pt>
                <c:pt idx="376">
                  <c:v>69.027000000000001</c:v>
                </c:pt>
                <c:pt idx="377">
                  <c:v>69.034999999999997</c:v>
                </c:pt>
                <c:pt idx="378">
                  <c:v>68.667000000000002</c:v>
                </c:pt>
                <c:pt idx="379">
                  <c:v>68.010000000000005</c:v>
                </c:pt>
                <c:pt idx="380">
                  <c:v>67.063999999999993</c:v>
                </c:pt>
                <c:pt idx="381">
                  <c:v>65.831000000000003</c:v>
                </c:pt>
                <c:pt idx="382">
                  <c:v>64.448999999999998</c:v>
                </c:pt>
                <c:pt idx="383">
                  <c:v>62.898000000000003</c:v>
                </c:pt>
                <c:pt idx="384">
                  <c:v>61.209000000000003</c:v>
                </c:pt>
                <c:pt idx="385">
                  <c:v>59.466999999999999</c:v>
                </c:pt>
                <c:pt idx="386">
                  <c:v>57.661000000000001</c:v>
                </c:pt>
                <c:pt idx="387">
                  <c:v>55.841000000000001</c:v>
                </c:pt>
                <c:pt idx="388">
                  <c:v>54.012</c:v>
                </c:pt>
                <c:pt idx="389">
                  <c:v>52.206000000000003</c:v>
                </c:pt>
                <c:pt idx="390">
                  <c:v>50.414000000000001</c:v>
                </c:pt>
                <c:pt idx="391">
                  <c:v>48.655999999999999</c:v>
                </c:pt>
                <c:pt idx="392">
                  <c:v>46.951999999999998</c:v>
                </c:pt>
                <c:pt idx="393">
                  <c:v>45.287999999999997</c:v>
                </c:pt>
                <c:pt idx="394">
                  <c:v>43.677999999999997</c:v>
                </c:pt>
                <c:pt idx="395">
                  <c:v>42.11</c:v>
                </c:pt>
                <c:pt idx="396">
                  <c:v>40.597999999999999</c:v>
                </c:pt>
                <c:pt idx="397">
                  <c:v>39.137999999999998</c:v>
                </c:pt>
                <c:pt idx="398">
                  <c:v>37.722000000000001</c:v>
                </c:pt>
                <c:pt idx="399">
                  <c:v>36.378</c:v>
                </c:pt>
                <c:pt idx="400">
                  <c:v>35.088000000000001</c:v>
                </c:pt>
                <c:pt idx="401">
                  <c:v>33.854999999999997</c:v>
                </c:pt>
                <c:pt idx="402">
                  <c:v>32.68</c:v>
                </c:pt>
                <c:pt idx="403">
                  <c:v>31.547999999999998</c:v>
                </c:pt>
                <c:pt idx="404">
                  <c:v>30.478000000000002</c:v>
                </c:pt>
                <c:pt idx="405">
                  <c:v>29.446999999999999</c:v>
                </c:pt>
                <c:pt idx="406">
                  <c:v>28.466999999999999</c:v>
                </c:pt>
                <c:pt idx="407">
                  <c:v>27.524999999999999</c:v>
                </c:pt>
                <c:pt idx="408">
                  <c:v>26.616</c:v>
                </c:pt>
                <c:pt idx="409">
                  <c:v>25.753</c:v>
                </c:pt>
                <c:pt idx="410">
                  <c:v>24.920999999999999</c:v>
                </c:pt>
                <c:pt idx="411">
                  <c:v>24.132000000000001</c:v>
                </c:pt>
                <c:pt idx="412">
                  <c:v>23.369</c:v>
                </c:pt>
                <c:pt idx="413">
                  <c:v>22.640999999999998</c:v>
                </c:pt>
                <c:pt idx="414">
                  <c:v>21.948</c:v>
                </c:pt>
                <c:pt idx="415">
                  <c:v>21.280999999999999</c:v>
                </c:pt>
                <c:pt idx="416">
                  <c:v>20.65</c:v>
                </c:pt>
                <c:pt idx="417">
                  <c:v>20.047000000000001</c:v>
                </c:pt>
                <c:pt idx="418">
                  <c:v>19.48</c:v>
                </c:pt>
                <c:pt idx="419">
                  <c:v>18.934999999999999</c:v>
                </c:pt>
                <c:pt idx="420">
                  <c:v>18.405999999999999</c:v>
                </c:pt>
                <c:pt idx="421">
                  <c:v>17.896000000000001</c:v>
                </c:pt>
                <c:pt idx="422">
                  <c:v>17.405000000000001</c:v>
                </c:pt>
                <c:pt idx="423">
                  <c:v>16.934000000000001</c:v>
                </c:pt>
                <c:pt idx="424">
                  <c:v>16.481000000000002</c:v>
                </c:pt>
                <c:pt idx="425">
                  <c:v>16.045999999999999</c:v>
                </c:pt>
                <c:pt idx="426">
                  <c:v>15.634</c:v>
                </c:pt>
                <c:pt idx="427">
                  <c:v>15.237</c:v>
                </c:pt>
                <c:pt idx="428">
                  <c:v>14.86</c:v>
                </c:pt>
                <c:pt idx="429">
                  <c:v>14.493</c:v>
                </c:pt>
                <c:pt idx="430">
                  <c:v>14.146000000000001</c:v>
                </c:pt>
                <c:pt idx="431">
                  <c:v>13.818</c:v>
                </c:pt>
                <c:pt idx="432">
                  <c:v>13.507</c:v>
                </c:pt>
                <c:pt idx="433">
                  <c:v>13.206</c:v>
                </c:pt>
                <c:pt idx="434">
                  <c:v>12.914</c:v>
                </c:pt>
                <c:pt idx="435">
                  <c:v>12.635</c:v>
                </c:pt>
                <c:pt idx="436">
                  <c:v>12.365</c:v>
                </c:pt>
                <c:pt idx="437">
                  <c:v>12.105</c:v>
                </c:pt>
                <c:pt idx="438">
                  <c:v>11.852</c:v>
                </c:pt>
                <c:pt idx="439">
                  <c:v>11.606</c:v>
                </c:pt>
                <c:pt idx="440">
                  <c:v>11.367000000000001</c:v>
                </c:pt>
                <c:pt idx="441">
                  <c:v>11.135999999999999</c:v>
                </c:pt>
                <c:pt idx="442">
                  <c:v>10.913</c:v>
                </c:pt>
                <c:pt idx="443">
                  <c:v>10.696</c:v>
                </c:pt>
                <c:pt idx="444">
                  <c:v>10.488</c:v>
                </c:pt>
                <c:pt idx="445">
                  <c:v>10.29</c:v>
                </c:pt>
                <c:pt idx="446">
                  <c:v>10.1</c:v>
                </c:pt>
                <c:pt idx="447">
                  <c:v>9.9160000000000004</c:v>
                </c:pt>
                <c:pt idx="448">
                  <c:v>9.7420000000000009</c:v>
                </c:pt>
                <c:pt idx="449">
                  <c:v>9.5690000000000008</c:v>
                </c:pt>
                <c:pt idx="450">
                  <c:v>9.4039999999999999</c:v>
                </c:pt>
                <c:pt idx="451">
                  <c:v>9.2430000000000003</c:v>
                </c:pt>
                <c:pt idx="452">
                  <c:v>9.0869999999999997</c:v>
                </c:pt>
                <c:pt idx="453">
                  <c:v>8.9369999999999994</c:v>
                </c:pt>
                <c:pt idx="454">
                  <c:v>8.7899999999999991</c:v>
                </c:pt>
                <c:pt idx="455">
                  <c:v>8.6470000000000002</c:v>
                </c:pt>
                <c:pt idx="456">
                  <c:v>8.51</c:v>
                </c:pt>
                <c:pt idx="457">
                  <c:v>8.3789999999999996</c:v>
                </c:pt>
                <c:pt idx="458">
                  <c:v>8.2550000000000008</c:v>
                </c:pt>
                <c:pt idx="459">
                  <c:v>8.1340000000000003</c:v>
                </c:pt>
                <c:pt idx="460">
                  <c:v>8.0250000000000004</c:v>
                </c:pt>
                <c:pt idx="461">
                  <c:v>7.9210000000000003</c:v>
                </c:pt>
                <c:pt idx="462">
                  <c:v>7.819</c:v>
                </c:pt>
                <c:pt idx="463">
                  <c:v>7.7220000000000004</c:v>
                </c:pt>
                <c:pt idx="464">
                  <c:v>7.6239999999999997</c:v>
                </c:pt>
                <c:pt idx="465">
                  <c:v>7.5170000000000003</c:v>
                </c:pt>
                <c:pt idx="466">
                  <c:v>7.4180000000000001</c:v>
                </c:pt>
                <c:pt idx="467">
                  <c:v>7.3250000000000002</c:v>
                </c:pt>
                <c:pt idx="468">
                  <c:v>7.234</c:v>
                </c:pt>
                <c:pt idx="469">
                  <c:v>7.1459999999999999</c:v>
                </c:pt>
                <c:pt idx="470">
                  <c:v>7.0720000000000001</c:v>
                </c:pt>
                <c:pt idx="471">
                  <c:v>6.9960000000000004</c:v>
                </c:pt>
                <c:pt idx="472">
                  <c:v>6.9210000000000003</c:v>
                </c:pt>
                <c:pt idx="473">
                  <c:v>6.8630000000000004</c:v>
                </c:pt>
                <c:pt idx="474">
                  <c:v>6.8010000000000002</c:v>
                </c:pt>
                <c:pt idx="475">
                  <c:v>6.7220000000000004</c:v>
                </c:pt>
                <c:pt idx="476">
                  <c:v>6.6479999999999997</c:v>
                </c:pt>
                <c:pt idx="477">
                  <c:v>6.5720000000000001</c:v>
                </c:pt>
                <c:pt idx="478">
                  <c:v>6.49</c:v>
                </c:pt>
                <c:pt idx="479">
                  <c:v>6.4180000000000001</c:v>
                </c:pt>
                <c:pt idx="480">
                  <c:v>6.3490000000000002</c:v>
                </c:pt>
                <c:pt idx="481">
                  <c:v>6.2880000000000003</c:v>
                </c:pt>
                <c:pt idx="482">
                  <c:v>6.2329999999999997</c:v>
                </c:pt>
                <c:pt idx="483">
                  <c:v>6.1719999999999997</c:v>
                </c:pt>
                <c:pt idx="484">
                  <c:v>6.1189999999999998</c:v>
                </c:pt>
                <c:pt idx="485">
                  <c:v>6.0750000000000002</c:v>
                </c:pt>
                <c:pt idx="486">
                  <c:v>6.0229999999999997</c:v>
                </c:pt>
                <c:pt idx="487">
                  <c:v>5.9649999999999999</c:v>
                </c:pt>
                <c:pt idx="488">
                  <c:v>5.907</c:v>
                </c:pt>
                <c:pt idx="489">
                  <c:v>5.8440000000000003</c:v>
                </c:pt>
                <c:pt idx="490">
                  <c:v>5.7850000000000001</c:v>
                </c:pt>
                <c:pt idx="491">
                  <c:v>5.7240000000000002</c:v>
                </c:pt>
                <c:pt idx="492">
                  <c:v>5.6630000000000003</c:v>
                </c:pt>
                <c:pt idx="493">
                  <c:v>5.6130000000000004</c:v>
                </c:pt>
                <c:pt idx="494">
                  <c:v>5.5659999999999998</c:v>
                </c:pt>
                <c:pt idx="495">
                  <c:v>5.5220000000000002</c:v>
                </c:pt>
                <c:pt idx="496">
                  <c:v>5.484</c:v>
                </c:pt>
                <c:pt idx="497">
                  <c:v>5.4530000000000003</c:v>
                </c:pt>
                <c:pt idx="498">
                  <c:v>5.4189999999999996</c:v>
                </c:pt>
                <c:pt idx="499">
                  <c:v>5.3819999999999997</c:v>
                </c:pt>
                <c:pt idx="500">
                  <c:v>5.3470000000000004</c:v>
                </c:pt>
                <c:pt idx="501">
                  <c:v>5.31</c:v>
                </c:pt>
                <c:pt idx="502">
                  <c:v>5.2640000000000002</c:v>
                </c:pt>
                <c:pt idx="503">
                  <c:v>5.22</c:v>
                </c:pt>
                <c:pt idx="504">
                  <c:v>5.17</c:v>
                </c:pt>
                <c:pt idx="505">
                  <c:v>5.1159999999999997</c:v>
                </c:pt>
                <c:pt idx="506">
                  <c:v>5.077</c:v>
                </c:pt>
                <c:pt idx="507">
                  <c:v>5.0279999999999996</c:v>
                </c:pt>
                <c:pt idx="508">
                  <c:v>4.97</c:v>
                </c:pt>
                <c:pt idx="509">
                  <c:v>4.9210000000000003</c:v>
                </c:pt>
                <c:pt idx="510">
                  <c:v>4.8710000000000004</c:v>
                </c:pt>
                <c:pt idx="511">
                  <c:v>4.819</c:v>
                </c:pt>
                <c:pt idx="512">
                  <c:v>4.7709999999999999</c:v>
                </c:pt>
                <c:pt idx="513">
                  <c:v>4.7160000000000002</c:v>
                </c:pt>
                <c:pt idx="514">
                  <c:v>4.6479999999999997</c:v>
                </c:pt>
                <c:pt idx="515">
                  <c:v>4.5780000000000003</c:v>
                </c:pt>
                <c:pt idx="516">
                  <c:v>4.5060000000000002</c:v>
                </c:pt>
                <c:pt idx="517">
                  <c:v>4.4260000000000002</c:v>
                </c:pt>
                <c:pt idx="518">
                  <c:v>4.3529999999999998</c:v>
                </c:pt>
                <c:pt idx="519">
                  <c:v>4.2830000000000004</c:v>
                </c:pt>
                <c:pt idx="520">
                  <c:v>4.2140000000000004</c:v>
                </c:pt>
                <c:pt idx="521">
                  <c:v>4.1449999999999996</c:v>
                </c:pt>
                <c:pt idx="522">
                  <c:v>4.0780000000000003</c:v>
                </c:pt>
                <c:pt idx="523">
                  <c:v>4.0129999999999999</c:v>
                </c:pt>
                <c:pt idx="524">
                  <c:v>3.9470000000000001</c:v>
                </c:pt>
                <c:pt idx="525">
                  <c:v>3.879</c:v>
                </c:pt>
                <c:pt idx="526">
                  <c:v>3.8050000000000002</c:v>
                </c:pt>
                <c:pt idx="527">
                  <c:v>3.734</c:v>
                </c:pt>
                <c:pt idx="528">
                  <c:v>3.6560000000000001</c:v>
                </c:pt>
                <c:pt idx="529">
                  <c:v>3.5760000000000001</c:v>
                </c:pt>
                <c:pt idx="530">
                  <c:v>3.4910000000000001</c:v>
                </c:pt>
                <c:pt idx="531">
                  <c:v>3.4009999999999998</c:v>
                </c:pt>
                <c:pt idx="532">
                  <c:v>3.3140000000000001</c:v>
                </c:pt>
                <c:pt idx="533">
                  <c:v>3.2269999999999999</c:v>
                </c:pt>
                <c:pt idx="534">
                  <c:v>3.1469999999999998</c:v>
                </c:pt>
                <c:pt idx="535">
                  <c:v>3.0830000000000002</c:v>
                </c:pt>
                <c:pt idx="536">
                  <c:v>3.0190000000000001</c:v>
                </c:pt>
                <c:pt idx="537">
                  <c:v>2.9580000000000002</c:v>
                </c:pt>
                <c:pt idx="538">
                  <c:v>2.891</c:v>
                </c:pt>
                <c:pt idx="539">
                  <c:v>2.819</c:v>
                </c:pt>
                <c:pt idx="540">
                  <c:v>2.7469999999999999</c:v>
                </c:pt>
                <c:pt idx="541">
                  <c:v>2.6739999999999999</c:v>
                </c:pt>
                <c:pt idx="542">
                  <c:v>2.61</c:v>
                </c:pt>
                <c:pt idx="543">
                  <c:v>2.5539999999999998</c:v>
                </c:pt>
                <c:pt idx="544">
                  <c:v>2.5</c:v>
                </c:pt>
                <c:pt idx="545">
                  <c:v>2.4390000000000001</c:v>
                </c:pt>
                <c:pt idx="546">
                  <c:v>2.3780000000000001</c:v>
                </c:pt>
                <c:pt idx="547">
                  <c:v>2.3159999999999998</c:v>
                </c:pt>
                <c:pt idx="548">
                  <c:v>2.2559999999999998</c:v>
                </c:pt>
                <c:pt idx="549">
                  <c:v>2.1920000000000002</c:v>
                </c:pt>
                <c:pt idx="550">
                  <c:v>2.1259999999999999</c:v>
                </c:pt>
                <c:pt idx="551">
                  <c:v>2.0640000000000001</c:v>
                </c:pt>
                <c:pt idx="552">
                  <c:v>2.0030000000000001</c:v>
                </c:pt>
                <c:pt idx="553">
                  <c:v>1.946</c:v>
                </c:pt>
                <c:pt idx="554">
                  <c:v>1.8939999999999999</c:v>
                </c:pt>
                <c:pt idx="555">
                  <c:v>1.8480000000000001</c:v>
                </c:pt>
                <c:pt idx="556">
                  <c:v>1.8029999999999999</c:v>
                </c:pt>
                <c:pt idx="557">
                  <c:v>1.7629999999999999</c:v>
                </c:pt>
                <c:pt idx="558">
                  <c:v>1.7330000000000001</c:v>
                </c:pt>
                <c:pt idx="559">
                  <c:v>1.712</c:v>
                </c:pt>
                <c:pt idx="560">
                  <c:v>1.6930000000000001</c:v>
                </c:pt>
                <c:pt idx="561">
                  <c:v>1.68</c:v>
                </c:pt>
                <c:pt idx="562">
                  <c:v>1.6659999999999999</c:v>
                </c:pt>
                <c:pt idx="563">
                  <c:v>1.6479999999999999</c:v>
                </c:pt>
                <c:pt idx="564">
                  <c:v>1.623</c:v>
                </c:pt>
                <c:pt idx="565">
                  <c:v>1.5940000000000001</c:v>
                </c:pt>
                <c:pt idx="566">
                  <c:v>1.5640000000000001</c:v>
                </c:pt>
                <c:pt idx="567">
                  <c:v>1.5309999999999999</c:v>
                </c:pt>
                <c:pt idx="568">
                  <c:v>1.4990000000000001</c:v>
                </c:pt>
                <c:pt idx="569">
                  <c:v>1.4710000000000001</c:v>
                </c:pt>
                <c:pt idx="570">
                  <c:v>1.448</c:v>
                </c:pt>
                <c:pt idx="571">
                  <c:v>1.413</c:v>
                </c:pt>
                <c:pt idx="572">
                  <c:v>1.371</c:v>
                </c:pt>
                <c:pt idx="573">
                  <c:v>1.343</c:v>
                </c:pt>
                <c:pt idx="574">
                  <c:v>1.319</c:v>
                </c:pt>
                <c:pt idx="575">
                  <c:v>1.2949999999999999</c:v>
                </c:pt>
                <c:pt idx="576">
                  <c:v>1.278</c:v>
                </c:pt>
                <c:pt idx="577">
                  <c:v>1.2689999999999999</c:v>
                </c:pt>
                <c:pt idx="578">
                  <c:v>1.258</c:v>
                </c:pt>
                <c:pt idx="579">
                  <c:v>1.2390000000000001</c:v>
                </c:pt>
                <c:pt idx="580">
                  <c:v>1.2230000000000001</c:v>
                </c:pt>
                <c:pt idx="581">
                  <c:v>1.2190000000000001</c:v>
                </c:pt>
                <c:pt idx="582">
                  <c:v>1.216</c:v>
                </c:pt>
                <c:pt idx="583">
                  <c:v>1.218</c:v>
                </c:pt>
                <c:pt idx="584">
                  <c:v>1.2190000000000001</c:v>
                </c:pt>
                <c:pt idx="585">
                  <c:v>1.2150000000000001</c:v>
                </c:pt>
                <c:pt idx="586">
                  <c:v>1.204</c:v>
                </c:pt>
                <c:pt idx="587">
                  <c:v>1.1859999999999999</c:v>
                </c:pt>
                <c:pt idx="588">
                  <c:v>1.167</c:v>
                </c:pt>
                <c:pt idx="589">
                  <c:v>1.1439999999999999</c:v>
                </c:pt>
                <c:pt idx="590">
                  <c:v>1.115</c:v>
                </c:pt>
                <c:pt idx="591">
                  <c:v>1.0860000000000001</c:v>
                </c:pt>
                <c:pt idx="592">
                  <c:v>1.0740000000000001</c:v>
                </c:pt>
                <c:pt idx="593">
                  <c:v>1.0629999999999999</c:v>
                </c:pt>
                <c:pt idx="594">
                  <c:v>1.0589999999999999</c:v>
                </c:pt>
                <c:pt idx="595">
                  <c:v>1.06</c:v>
                </c:pt>
                <c:pt idx="596">
                  <c:v>1.0569999999999999</c:v>
                </c:pt>
                <c:pt idx="597">
                  <c:v>1.052</c:v>
                </c:pt>
                <c:pt idx="598">
                  <c:v>1.0549999999999999</c:v>
                </c:pt>
                <c:pt idx="599">
                  <c:v>1.0580000000000001</c:v>
                </c:pt>
                <c:pt idx="600">
                  <c:v>1.0569999999999999</c:v>
                </c:pt>
                <c:pt idx="601">
                  <c:v>1.054</c:v>
                </c:pt>
                <c:pt idx="602">
                  <c:v>1.056</c:v>
                </c:pt>
                <c:pt idx="603">
                  <c:v>1.0569999999999999</c:v>
                </c:pt>
                <c:pt idx="604">
                  <c:v>1.0549999999999999</c:v>
                </c:pt>
                <c:pt idx="605">
                  <c:v>1.054</c:v>
                </c:pt>
                <c:pt idx="606">
                  <c:v>1.0589999999999999</c:v>
                </c:pt>
                <c:pt idx="607">
                  <c:v>1.06</c:v>
                </c:pt>
                <c:pt idx="608">
                  <c:v>1.0609999999999999</c:v>
                </c:pt>
                <c:pt idx="609">
                  <c:v>1.069</c:v>
                </c:pt>
                <c:pt idx="610">
                  <c:v>1.077</c:v>
                </c:pt>
                <c:pt idx="611">
                  <c:v>1.085</c:v>
                </c:pt>
                <c:pt idx="612">
                  <c:v>1.089</c:v>
                </c:pt>
                <c:pt idx="613">
                  <c:v>1.097</c:v>
                </c:pt>
                <c:pt idx="614">
                  <c:v>1.105</c:v>
                </c:pt>
                <c:pt idx="615">
                  <c:v>1.1140000000000001</c:v>
                </c:pt>
                <c:pt idx="616">
                  <c:v>1.125</c:v>
                </c:pt>
                <c:pt idx="617">
                  <c:v>1.127</c:v>
                </c:pt>
                <c:pt idx="618">
                  <c:v>1.1299999999999999</c:v>
                </c:pt>
                <c:pt idx="619">
                  <c:v>1.131</c:v>
                </c:pt>
                <c:pt idx="620">
                  <c:v>1.1339999999999999</c:v>
                </c:pt>
                <c:pt idx="621">
                  <c:v>1.1379999999999999</c:v>
                </c:pt>
                <c:pt idx="622">
                  <c:v>1.143</c:v>
                </c:pt>
                <c:pt idx="623">
                  <c:v>1.151</c:v>
                </c:pt>
                <c:pt idx="624">
                  <c:v>1.159</c:v>
                </c:pt>
                <c:pt idx="625">
                  <c:v>1.1679999999999999</c:v>
                </c:pt>
                <c:pt idx="626">
                  <c:v>1.1759999999999999</c:v>
                </c:pt>
                <c:pt idx="627">
                  <c:v>1.1819999999999999</c:v>
                </c:pt>
                <c:pt idx="628">
                  <c:v>1.1879999999999999</c:v>
                </c:pt>
                <c:pt idx="629">
                  <c:v>1.1930000000000001</c:v>
                </c:pt>
                <c:pt idx="630">
                  <c:v>1.1970000000000001</c:v>
                </c:pt>
                <c:pt idx="631">
                  <c:v>1.198</c:v>
                </c:pt>
                <c:pt idx="632">
                  <c:v>1.198</c:v>
                </c:pt>
                <c:pt idx="633">
                  <c:v>1.196</c:v>
                </c:pt>
                <c:pt idx="634">
                  <c:v>1.1930000000000001</c:v>
                </c:pt>
                <c:pt idx="635">
                  <c:v>1.194</c:v>
                </c:pt>
                <c:pt idx="636">
                  <c:v>1.1990000000000001</c:v>
                </c:pt>
                <c:pt idx="637">
                  <c:v>1.2010000000000001</c:v>
                </c:pt>
                <c:pt idx="638">
                  <c:v>1.204</c:v>
                </c:pt>
                <c:pt idx="639">
                  <c:v>1.204</c:v>
                </c:pt>
                <c:pt idx="640">
                  <c:v>1.204</c:v>
                </c:pt>
                <c:pt idx="641">
                  <c:v>1.2010000000000001</c:v>
                </c:pt>
                <c:pt idx="642">
                  <c:v>1.2</c:v>
                </c:pt>
                <c:pt idx="643">
                  <c:v>1.2</c:v>
                </c:pt>
                <c:pt idx="644">
                  <c:v>1.202</c:v>
                </c:pt>
                <c:pt idx="645">
                  <c:v>1.198</c:v>
                </c:pt>
                <c:pt idx="646">
                  <c:v>1.194</c:v>
                </c:pt>
                <c:pt idx="647">
                  <c:v>1.1930000000000001</c:v>
                </c:pt>
                <c:pt idx="648">
                  <c:v>1.1890000000000001</c:v>
                </c:pt>
                <c:pt idx="649">
                  <c:v>1.1839999999999999</c:v>
                </c:pt>
                <c:pt idx="650">
                  <c:v>1.1779999999999999</c:v>
                </c:pt>
                <c:pt idx="651">
                  <c:v>1.173</c:v>
                </c:pt>
                <c:pt idx="652">
                  <c:v>1.165</c:v>
                </c:pt>
                <c:pt idx="653">
                  <c:v>1.155</c:v>
                </c:pt>
                <c:pt idx="654">
                  <c:v>1.1439999999999999</c:v>
                </c:pt>
                <c:pt idx="655">
                  <c:v>1.1359999999999999</c:v>
                </c:pt>
                <c:pt idx="656">
                  <c:v>1.129</c:v>
                </c:pt>
                <c:pt idx="657">
                  <c:v>1.121</c:v>
                </c:pt>
                <c:pt idx="658">
                  <c:v>1.119</c:v>
                </c:pt>
                <c:pt idx="659">
                  <c:v>1.119</c:v>
                </c:pt>
                <c:pt idx="660">
                  <c:v>1.1160000000000001</c:v>
                </c:pt>
                <c:pt idx="661">
                  <c:v>1.119</c:v>
                </c:pt>
                <c:pt idx="662">
                  <c:v>1.119</c:v>
                </c:pt>
                <c:pt idx="663">
                  <c:v>1.1160000000000001</c:v>
                </c:pt>
                <c:pt idx="664">
                  <c:v>1.119</c:v>
                </c:pt>
                <c:pt idx="665">
                  <c:v>1.113</c:v>
                </c:pt>
                <c:pt idx="666">
                  <c:v>1.099</c:v>
                </c:pt>
                <c:pt idx="667">
                  <c:v>1.091</c:v>
                </c:pt>
                <c:pt idx="668">
                  <c:v>1.075</c:v>
                </c:pt>
                <c:pt idx="669">
                  <c:v>1.06</c:v>
                </c:pt>
                <c:pt idx="670">
                  <c:v>1.0569999999999999</c:v>
                </c:pt>
                <c:pt idx="671">
                  <c:v>1.0489999999999999</c:v>
                </c:pt>
                <c:pt idx="672">
                  <c:v>1.0429999999999999</c:v>
                </c:pt>
                <c:pt idx="673">
                  <c:v>1.04</c:v>
                </c:pt>
                <c:pt idx="674">
                  <c:v>1.0329999999999999</c:v>
                </c:pt>
                <c:pt idx="675">
                  <c:v>1.024</c:v>
                </c:pt>
                <c:pt idx="676">
                  <c:v>1.0189999999999999</c:v>
                </c:pt>
                <c:pt idx="677">
                  <c:v>1.014</c:v>
                </c:pt>
                <c:pt idx="678">
                  <c:v>1.014</c:v>
                </c:pt>
                <c:pt idx="679">
                  <c:v>1.014</c:v>
                </c:pt>
                <c:pt idx="680">
                  <c:v>1.0169999999999999</c:v>
                </c:pt>
                <c:pt idx="681">
                  <c:v>1.0209999999999999</c:v>
                </c:pt>
                <c:pt idx="682">
                  <c:v>1.018</c:v>
                </c:pt>
                <c:pt idx="683">
                  <c:v>1.0089999999999999</c:v>
                </c:pt>
                <c:pt idx="684">
                  <c:v>0.995</c:v>
                </c:pt>
                <c:pt idx="685">
                  <c:v>0.98</c:v>
                </c:pt>
                <c:pt idx="686">
                  <c:v>0.97099999999999997</c:v>
                </c:pt>
                <c:pt idx="687">
                  <c:v>0.96299999999999997</c:v>
                </c:pt>
                <c:pt idx="688">
                  <c:v>0.96199999999999997</c:v>
                </c:pt>
                <c:pt idx="689">
                  <c:v>0.96399999999999997</c:v>
                </c:pt>
                <c:pt idx="690">
                  <c:v>0.96699999999999997</c:v>
                </c:pt>
                <c:pt idx="691">
                  <c:v>0.97299999999999998</c:v>
                </c:pt>
                <c:pt idx="692">
                  <c:v>0.98099999999999998</c:v>
                </c:pt>
                <c:pt idx="693">
                  <c:v>0.98499999999999999</c:v>
                </c:pt>
                <c:pt idx="694">
                  <c:v>0.98</c:v>
                </c:pt>
                <c:pt idx="695">
                  <c:v>0.98299999999999998</c:v>
                </c:pt>
                <c:pt idx="696">
                  <c:v>0.98299999999999998</c:v>
                </c:pt>
                <c:pt idx="697">
                  <c:v>0.98399999999999999</c:v>
                </c:pt>
                <c:pt idx="698">
                  <c:v>0.97699999999999998</c:v>
                </c:pt>
                <c:pt idx="699">
                  <c:v>0.96099999999999997</c:v>
                </c:pt>
                <c:pt idx="700">
                  <c:v>0.96499999999999997</c:v>
                </c:pt>
                <c:pt idx="701">
                  <c:v>0.96399999999999997</c:v>
                </c:pt>
                <c:pt idx="702">
                  <c:v>0.96499999999999997</c:v>
                </c:pt>
                <c:pt idx="703">
                  <c:v>0.99199999999999999</c:v>
                </c:pt>
                <c:pt idx="704">
                  <c:v>1.008</c:v>
                </c:pt>
                <c:pt idx="705">
                  <c:v>1.016</c:v>
                </c:pt>
                <c:pt idx="706">
                  <c:v>1.01</c:v>
                </c:pt>
                <c:pt idx="707">
                  <c:v>0.99399999999999999</c:v>
                </c:pt>
                <c:pt idx="708">
                  <c:v>0.99</c:v>
                </c:pt>
                <c:pt idx="709">
                  <c:v>0.98599999999999999</c:v>
                </c:pt>
                <c:pt idx="710">
                  <c:v>0.97399999999999998</c:v>
                </c:pt>
                <c:pt idx="711">
                  <c:v>0.96299999999999997</c:v>
                </c:pt>
                <c:pt idx="712">
                  <c:v>0.94699999999999995</c:v>
                </c:pt>
                <c:pt idx="713">
                  <c:v>0.94099999999999995</c:v>
                </c:pt>
                <c:pt idx="714">
                  <c:v>0.95099999999999996</c:v>
                </c:pt>
                <c:pt idx="715">
                  <c:v>0.96299999999999997</c:v>
                </c:pt>
                <c:pt idx="716">
                  <c:v>0.96499999999999997</c:v>
                </c:pt>
                <c:pt idx="717">
                  <c:v>0.95499999999999996</c:v>
                </c:pt>
                <c:pt idx="718">
                  <c:v>0.93500000000000005</c:v>
                </c:pt>
                <c:pt idx="719">
                  <c:v>0.91300000000000003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A8A-4B6C-8DDA-A28515C52C91}"/>
            </c:ext>
          </c:extLst>
        </c:ser>
        <c:ser>
          <c:idx val="3"/>
          <c:order val="3"/>
          <c:tx>
            <c:v>3000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'!$AB$3:$AB$722</c:f>
              <c:numCache>
                <c:formatCode>General</c:formatCode>
                <c:ptCount val="720"/>
                <c:pt idx="0">
                  <c:v>0.85</c:v>
                </c:pt>
                <c:pt idx="1">
                  <c:v>0.85</c:v>
                </c:pt>
                <c:pt idx="2">
                  <c:v>0.85199999999999998</c:v>
                </c:pt>
                <c:pt idx="3">
                  <c:v>0.85699999999999998</c:v>
                </c:pt>
                <c:pt idx="4">
                  <c:v>0.85899999999999999</c:v>
                </c:pt>
                <c:pt idx="5">
                  <c:v>0.86199999999999999</c:v>
                </c:pt>
                <c:pt idx="6">
                  <c:v>0.86499999999999999</c:v>
                </c:pt>
                <c:pt idx="7">
                  <c:v>0.85899999999999999</c:v>
                </c:pt>
                <c:pt idx="8">
                  <c:v>0.85699999999999998</c:v>
                </c:pt>
                <c:pt idx="9">
                  <c:v>0.85599999999999998</c:v>
                </c:pt>
                <c:pt idx="10">
                  <c:v>0.85199999999999998</c:v>
                </c:pt>
                <c:pt idx="11">
                  <c:v>0.85199999999999998</c:v>
                </c:pt>
                <c:pt idx="12">
                  <c:v>0.85599999999999998</c:v>
                </c:pt>
                <c:pt idx="13">
                  <c:v>0.86</c:v>
                </c:pt>
                <c:pt idx="14">
                  <c:v>0.86399999999999999</c:v>
                </c:pt>
                <c:pt idx="15">
                  <c:v>0.86799999999999999</c:v>
                </c:pt>
                <c:pt idx="16">
                  <c:v>0.86799999999999999</c:v>
                </c:pt>
                <c:pt idx="17">
                  <c:v>0.87</c:v>
                </c:pt>
                <c:pt idx="18">
                  <c:v>0.875</c:v>
                </c:pt>
                <c:pt idx="19">
                  <c:v>0.874</c:v>
                </c:pt>
                <c:pt idx="20">
                  <c:v>0.876</c:v>
                </c:pt>
                <c:pt idx="21">
                  <c:v>0.874</c:v>
                </c:pt>
                <c:pt idx="22">
                  <c:v>0.871</c:v>
                </c:pt>
                <c:pt idx="23">
                  <c:v>0.874</c:v>
                </c:pt>
                <c:pt idx="24">
                  <c:v>0.873</c:v>
                </c:pt>
                <c:pt idx="25">
                  <c:v>0.86899999999999999</c:v>
                </c:pt>
                <c:pt idx="26">
                  <c:v>0.87</c:v>
                </c:pt>
                <c:pt idx="27">
                  <c:v>0.86799999999999999</c:v>
                </c:pt>
                <c:pt idx="28">
                  <c:v>0.874</c:v>
                </c:pt>
                <c:pt idx="29">
                  <c:v>0.88100000000000001</c:v>
                </c:pt>
                <c:pt idx="30">
                  <c:v>0.88</c:v>
                </c:pt>
                <c:pt idx="31">
                  <c:v>0.879</c:v>
                </c:pt>
                <c:pt idx="32">
                  <c:v>0.877</c:v>
                </c:pt>
                <c:pt idx="33">
                  <c:v>0.86899999999999999</c:v>
                </c:pt>
                <c:pt idx="34">
                  <c:v>0.86299999999999999</c:v>
                </c:pt>
                <c:pt idx="35">
                  <c:v>0.86699999999999999</c:v>
                </c:pt>
                <c:pt idx="36">
                  <c:v>0.88200000000000001</c:v>
                </c:pt>
                <c:pt idx="37">
                  <c:v>0.86899999999999999</c:v>
                </c:pt>
                <c:pt idx="38">
                  <c:v>0.875</c:v>
                </c:pt>
                <c:pt idx="39">
                  <c:v>0.86899999999999999</c:v>
                </c:pt>
                <c:pt idx="40">
                  <c:v>0.86199999999999999</c:v>
                </c:pt>
                <c:pt idx="41">
                  <c:v>0.86599999999999999</c:v>
                </c:pt>
                <c:pt idx="42">
                  <c:v>0.86399999999999999</c:v>
                </c:pt>
                <c:pt idx="43">
                  <c:v>0.86399999999999999</c:v>
                </c:pt>
                <c:pt idx="44">
                  <c:v>0.86699999999999999</c:v>
                </c:pt>
                <c:pt idx="45">
                  <c:v>0.86499999999999999</c:v>
                </c:pt>
                <c:pt idx="46">
                  <c:v>0.875</c:v>
                </c:pt>
                <c:pt idx="47">
                  <c:v>0.87</c:v>
                </c:pt>
                <c:pt idx="48">
                  <c:v>0.88200000000000001</c:v>
                </c:pt>
                <c:pt idx="49">
                  <c:v>0.877</c:v>
                </c:pt>
                <c:pt idx="50">
                  <c:v>0.84</c:v>
                </c:pt>
                <c:pt idx="51">
                  <c:v>0.85</c:v>
                </c:pt>
                <c:pt idx="52">
                  <c:v>0.84799999999999998</c:v>
                </c:pt>
                <c:pt idx="53">
                  <c:v>0.85499999999999998</c:v>
                </c:pt>
                <c:pt idx="54">
                  <c:v>0.86299999999999999</c:v>
                </c:pt>
                <c:pt idx="55">
                  <c:v>0.872</c:v>
                </c:pt>
                <c:pt idx="56">
                  <c:v>0.87</c:v>
                </c:pt>
                <c:pt idx="57">
                  <c:v>0.876</c:v>
                </c:pt>
                <c:pt idx="58">
                  <c:v>0.88300000000000001</c:v>
                </c:pt>
                <c:pt idx="59">
                  <c:v>0.88400000000000001</c:v>
                </c:pt>
                <c:pt idx="60">
                  <c:v>0.89600000000000002</c:v>
                </c:pt>
                <c:pt idx="61">
                  <c:v>0.88900000000000001</c:v>
                </c:pt>
                <c:pt idx="62">
                  <c:v>0.88600000000000001</c:v>
                </c:pt>
                <c:pt idx="63">
                  <c:v>0.90300000000000002</c:v>
                </c:pt>
                <c:pt idx="64">
                  <c:v>0.91500000000000004</c:v>
                </c:pt>
                <c:pt idx="65">
                  <c:v>0.92400000000000004</c:v>
                </c:pt>
                <c:pt idx="66">
                  <c:v>0.93100000000000005</c:v>
                </c:pt>
                <c:pt idx="67">
                  <c:v>0.92900000000000005</c:v>
                </c:pt>
                <c:pt idx="68">
                  <c:v>0.93</c:v>
                </c:pt>
                <c:pt idx="69">
                  <c:v>0.93</c:v>
                </c:pt>
                <c:pt idx="70">
                  <c:v>0.92700000000000005</c:v>
                </c:pt>
                <c:pt idx="71">
                  <c:v>0.93600000000000005</c:v>
                </c:pt>
                <c:pt idx="72">
                  <c:v>0.94499999999999995</c:v>
                </c:pt>
                <c:pt idx="73">
                  <c:v>0.95499999999999996</c:v>
                </c:pt>
                <c:pt idx="74">
                  <c:v>0.95699999999999996</c:v>
                </c:pt>
                <c:pt idx="75">
                  <c:v>0.95799999999999996</c:v>
                </c:pt>
                <c:pt idx="76">
                  <c:v>0.96</c:v>
                </c:pt>
                <c:pt idx="77">
                  <c:v>0.96099999999999997</c:v>
                </c:pt>
                <c:pt idx="78">
                  <c:v>0.96099999999999997</c:v>
                </c:pt>
                <c:pt idx="79">
                  <c:v>0.96</c:v>
                </c:pt>
                <c:pt idx="80">
                  <c:v>0.95799999999999996</c:v>
                </c:pt>
                <c:pt idx="81">
                  <c:v>0.95399999999999996</c:v>
                </c:pt>
                <c:pt idx="82">
                  <c:v>0.94699999999999995</c:v>
                </c:pt>
                <c:pt idx="83">
                  <c:v>0.93700000000000006</c:v>
                </c:pt>
                <c:pt idx="84">
                  <c:v>0.93100000000000005</c:v>
                </c:pt>
                <c:pt idx="85">
                  <c:v>0.93</c:v>
                </c:pt>
                <c:pt idx="86">
                  <c:v>0.93</c:v>
                </c:pt>
                <c:pt idx="87">
                  <c:v>0.93200000000000005</c:v>
                </c:pt>
                <c:pt idx="88">
                  <c:v>0.93300000000000005</c:v>
                </c:pt>
                <c:pt idx="89">
                  <c:v>0.93</c:v>
                </c:pt>
                <c:pt idx="90">
                  <c:v>0.92800000000000005</c:v>
                </c:pt>
                <c:pt idx="91">
                  <c:v>0.92600000000000005</c:v>
                </c:pt>
                <c:pt idx="92">
                  <c:v>0.92700000000000005</c:v>
                </c:pt>
                <c:pt idx="93">
                  <c:v>0.93700000000000006</c:v>
                </c:pt>
                <c:pt idx="94">
                  <c:v>0.95</c:v>
                </c:pt>
                <c:pt idx="95">
                  <c:v>0.96</c:v>
                </c:pt>
                <c:pt idx="96">
                  <c:v>0.96799999999999997</c:v>
                </c:pt>
                <c:pt idx="97">
                  <c:v>0.97299999999999998</c:v>
                </c:pt>
                <c:pt idx="98">
                  <c:v>0.97099999999999997</c:v>
                </c:pt>
                <c:pt idx="99">
                  <c:v>0.97099999999999997</c:v>
                </c:pt>
                <c:pt idx="100">
                  <c:v>0.96899999999999997</c:v>
                </c:pt>
                <c:pt idx="101">
                  <c:v>0.96799999999999997</c:v>
                </c:pt>
                <c:pt idx="102">
                  <c:v>0.97299999999999998</c:v>
                </c:pt>
                <c:pt idx="103">
                  <c:v>0.97899999999999998</c:v>
                </c:pt>
                <c:pt idx="104">
                  <c:v>0.98599999999999999</c:v>
                </c:pt>
                <c:pt idx="105">
                  <c:v>0.99199999999999999</c:v>
                </c:pt>
                <c:pt idx="106">
                  <c:v>0.99299999999999999</c:v>
                </c:pt>
                <c:pt idx="107">
                  <c:v>0.99399999999999999</c:v>
                </c:pt>
                <c:pt idx="108">
                  <c:v>1</c:v>
                </c:pt>
                <c:pt idx="109">
                  <c:v>1.002</c:v>
                </c:pt>
                <c:pt idx="110">
                  <c:v>1.0069999999999999</c:v>
                </c:pt>
                <c:pt idx="111">
                  <c:v>1.0109999999999999</c:v>
                </c:pt>
                <c:pt idx="112">
                  <c:v>1.0149999999999999</c:v>
                </c:pt>
                <c:pt idx="113">
                  <c:v>1.018</c:v>
                </c:pt>
                <c:pt idx="114">
                  <c:v>1.0229999999999999</c:v>
                </c:pt>
                <c:pt idx="115">
                  <c:v>1.0229999999999999</c:v>
                </c:pt>
                <c:pt idx="116">
                  <c:v>1.0229999999999999</c:v>
                </c:pt>
                <c:pt idx="117">
                  <c:v>1.018</c:v>
                </c:pt>
                <c:pt idx="118">
                  <c:v>1.01</c:v>
                </c:pt>
                <c:pt idx="119">
                  <c:v>1.0049999999999999</c:v>
                </c:pt>
                <c:pt idx="120">
                  <c:v>1.0049999999999999</c:v>
                </c:pt>
                <c:pt idx="121">
                  <c:v>1.01</c:v>
                </c:pt>
                <c:pt idx="122">
                  <c:v>1.02</c:v>
                </c:pt>
                <c:pt idx="123">
                  <c:v>1.022</c:v>
                </c:pt>
                <c:pt idx="124">
                  <c:v>1.018</c:v>
                </c:pt>
                <c:pt idx="125">
                  <c:v>1.012</c:v>
                </c:pt>
                <c:pt idx="126">
                  <c:v>1.008</c:v>
                </c:pt>
                <c:pt idx="127">
                  <c:v>1.01</c:v>
                </c:pt>
                <c:pt idx="128">
                  <c:v>1.0209999999999999</c:v>
                </c:pt>
                <c:pt idx="129">
                  <c:v>1.03</c:v>
                </c:pt>
                <c:pt idx="130">
                  <c:v>1.0349999999999999</c:v>
                </c:pt>
                <c:pt idx="131">
                  <c:v>1.0329999999999999</c:v>
                </c:pt>
                <c:pt idx="132">
                  <c:v>1.028</c:v>
                </c:pt>
                <c:pt idx="133">
                  <c:v>1.0269999999999999</c:v>
                </c:pt>
                <c:pt idx="134">
                  <c:v>1.0289999999999999</c:v>
                </c:pt>
                <c:pt idx="135">
                  <c:v>1.0329999999999999</c:v>
                </c:pt>
                <c:pt idx="136">
                  <c:v>1.0349999999999999</c:v>
                </c:pt>
                <c:pt idx="137">
                  <c:v>1.0309999999999999</c:v>
                </c:pt>
                <c:pt idx="138">
                  <c:v>1.0349999999999999</c:v>
                </c:pt>
                <c:pt idx="139">
                  <c:v>1.036</c:v>
                </c:pt>
                <c:pt idx="140">
                  <c:v>1.0389999999999999</c:v>
                </c:pt>
                <c:pt idx="141">
                  <c:v>1.0389999999999999</c:v>
                </c:pt>
                <c:pt idx="142">
                  <c:v>1.0369999999999999</c:v>
                </c:pt>
                <c:pt idx="143">
                  <c:v>1.032</c:v>
                </c:pt>
                <c:pt idx="144">
                  <c:v>1.026</c:v>
                </c:pt>
                <c:pt idx="145">
                  <c:v>1.0229999999999999</c:v>
                </c:pt>
                <c:pt idx="146">
                  <c:v>1.0209999999999999</c:v>
                </c:pt>
                <c:pt idx="147">
                  <c:v>1.0209999999999999</c:v>
                </c:pt>
                <c:pt idx="148">
                  <c:v>1.022</c:v>
                </c:pt>
                <c:pt idx="149">
                  <c:v>1.014</c:v>
                </c:pt>
                <c:pt idx="150">
                  <c:v>1.004</c:v>
                </c:pt>
                <c:pt idx="151">
                  <c:v>0.998</c:v>
                </c:pt>
                <c:pt idx="152">
                  <c:v>0.995</c:v>
                </c:pt>
                <c:pt idx="153">
                  <c:v>1.004</c:v>
                </c:pt>
                <c:pt idx="154">
                  <c:v>1.018</c:v>
                </c:pt>
                <c:pt idx="155">
                  <c:v>1.034</c:v>
                </c:pt>
                <c:pt idx="156">
                  <c:v>1.052</c:v>
                </c:pt>
                <c:pt idx="157">
                  <c:v>1.0669999999999999</c:v>
                </c:pt>
                <c:pt idx="158">
                  <c:v>1.075</c:v>
                </c:pt>
                <c:pt idx="159">
                  <c:v>1.079</c:v>
                </c:pt>
                <c:pt idx="160">
                  <c:v>1.079</c:v>
                </c:pt>
                <c:pt idx="161">
                  <c:v>1.0740000000000001</c:v>
                </c:pt>
                <c:pt idx="162">
                  <c:v>1.0680000000000001</c:v>
                </c:pt>
                <c:pt idx="163">
                  <c:v>1.0589999999999999</c:v>
                </c:pt>
                <c:pt idx="164">
                  <c:v>1.056</c:v>
                </c:pt>
                <c:pt idx="165">
                  <c:v>1.052</c:v>
                </c:pt>
                <c:pt idx="166">
                  <c:v>1.044</c:v>
                </c:pt>
                <c:pt idx="167">
                  <c:v>1.0409999999999999</c:v>
                </c:pt>
                <c:pt idx="168">
                  <c:v>1.038</c:v>
                </c:pt>
                <c:pt idx="169">
                  <c:v>1.036</c:v>
                </c:pt>
                <c:pt idx="170">
                  <c:v>1.0409999999999999</c:v>
                </c:pt>
                <c:pt idx="171">
                  <c:v>1.0469999999999999</c:v>
                </c:pt>
                <c:pt idx="172">
                  <c:v>1.052</c:v>
                </c:pt>
                <c:pt idx="173">
                  <c:v>1.0569999999999999</c:v>
                </c:pt>
                <c:pt idx="174">
                  <c:v>1.056</c:v>
                </c:pt>
                <c:pt idx="175">
                  <c:v>1.054</c:v>
                </c:pt>
                <c:pt idx="176">
                  <c:v>1.054</c:v>
                </c:pt>
                <c:pt idx="177">
                  <c:v>1.054</c:v>
                </c:pt>
                <c:pt idx="178">
                  <c:v>1.0580000000000001</c:v>
                </c:pt>
                <c:pt idx="179">
                  <c:v>1.0629999999999999</c:v>
                </c:pt>
                <c:pt idx="180">
                  <c:v>1.0649999999999999</c:v>
                </c:pt>
                <c:pt idx="181">
                  <c:v>1.0620000000000001</c:v>
                </c:pt>
                <c:pt idx="182">
                  <c:v>1.06</c:v>
                </c:pt>
                <c:pt idx="183">
                  <c:v>1.06</c:v>
                </c:pt>
                <c:pt idx="184">
                  <c:v>1.0549999999999999</c:v>
                </c:pt>
                <c:pt idx="185">
                  <c:v>1.05</c:v>
                </c:pt>
                <c:pt idx="186">
                  <c:v>1.046</c:v>
                </c:pt>
                <c:pt idx="187">
                  <c:v>1.038</c:v>
                </c:pt>
                <c:pt idx="188">
                  <c:v>1.0369999999999999</c:v>
                </c:pt>
                <c:pt idx="189">
                  <c:v>1.04</c:v>
                </c:pt>
                <c:pt idx="190">
                  <c:v>1.0429999999999999</c:v>
                </c:pt>
                <c:pt idx="191">
                  <c:v>1.0529999999999999</c:v>
                </c:pt>
                <c:pt idx="192">
                  <c:v>1.0629999999999999</c:v>
                </c:pt>
                <c:pt idx="193">
                  <c:v>1.0669999999999999</c:v>
                </c:pt>
                <c:pt idx="194">
                  <c:v>1.073</c:v>
                </c:pt>
                <c:pt idx="195">
                  <c:v>1.083</c:v>
                </c:pt>
                <c:pt idx="196">
                  <c:v>1.089</c:v>
                </c:pt>
                <c:pt idx="197">
                  <c:v>1.1020000000000001</c:v>
                </c:pt>
                <c:pt idx="198">
                  <c:v>1.1140000000000001</c:v>
                </c:pt>
                <c:pt idx="199">
                  <c:v>1.125</c:v>
                </c:pt>
                <c:pt idx="200">
                  <c:v>1.139</c:v>
                </c:pt>
                <c:pt idx="201">
                  <c:v>1.1459999999999999</c:v>
                </c:pt>
                <c:pt idx="202">
                  <c:v>1.1499999999999999</c:v>
                </c:pt>
                <c:pt idx="203">
                  <c:v>1.159</c:v>
                </c:pt>
                <c:pt idx="204">
                  <c:v>1.163</c:v>
                </c:pt>
                <c:pt idx="205">
                  <c:v>1.17</c:v>
                </c:pt>
                <c:pt idx="206">
                  <c:v>1.179</c:v>
                </c:pt>
                <c:pt idx="207">
                  <c:v>1.1839999999999999</c:v>
                </c:pt>
                <c:pt idx="208">
                  <c:v>1.1910000000000001</c:v>
                </c:pt>
                <c:pt idx="209">
                  <c:v>1.204</c:v>
                </c:pt>
                <c:pt idx="210">
                  <c:v>1.214</c:v>
                </c:pt>
                <c:pt idx="211">
                  <c:v>1.2190000000000001</c:v>
                </c:pt>
                <c:pt idx="212">
                  <c:v>1.222</c:v>
                </c:pt>
                <c:pt idx="213">
                  <c:v>1.2230000000000001</c:v>
                </c:pt>
                <c:pt idx="214">
                  <c:v>1.228</c:v>
                </c:pt>
                <c:pt idx="215">
                  <c:v>1.236</c:v>
                </c:pt>
                <c:pt idx="216">
                  <c:v>1.2370000000000001</c:v>
                </c:pt>
                <c:pt idx="217">
                  <c:v>1.244</c:v>
                </c:pt>
                <c:pt idx="218">
                  <c:v>1.2490000000000001</c:v>
                </c:pt>
                <c:pt idx="219">
                  <c:v>1.2509999999999999</c:v>
                </c:pt>
                <c:pt idx="220">
                  <c:v>1.2529999999999999</c:v>
                </c:pt>
                <c:pt idx="221">
                  <c:v>1.2370000000000001</c:v>
                </c:pt>
                <c:pt idx="222">
                  <c:v>1.252</c:v>
                </c:pt>
                <c:pt idx="223">
                  <c:v>1.256</c:v>
                </c:pt>
                <c:pt idx="224">
                  <c:v>1.264</c:v>
                </c:pt>
                <c:pt idx="225">
                  <c:v>1.272</c:v>
                </c:pt>
                <c:pt idx="226">
                  <c:v>1.292</c:v>
                </c:pt>
                <c:pt idx="227">
                  <c:v>1.296</c:v>
                </c:pt>
                <c:pt idx="228">
                  <c:v>1.302</c:v>
                </c:pt>
                <c:pt idx="229">
                  <c:v>1.3089999999999999</c:v>
                </c:pt>
                <c:pt idx="230">
                  <c:v>1.3109999999999999</c:v>
                </c:pt>
                <c:pt idx="231">
                  <c:v>1.3160000000000001</c:v>
                </c:pt>
                <c:pt idx="232">
                  <c:v>1.3360000000000001</c:v>
                </c:pt>
                <c:pt idx="233">
                  <c:v>1.355</c:v>
                </c:pt>
                <c:pt idx="234">
                  <c:v>1.381</c:v>
                </c:pt>
                <c:pt idx="235">
                  <c:v>1.389</c:v>
                </c:pt>
                <c:pt idx="236">
                  <c:v>1.401</c:v>
                </c:pt>
                <c:pt idx="237">
                  <c:v>1.419</c:v>
                </c:pt>
                <c:pt idx="238">
                  <c:v>1.4239999999999999</c:v>
                </c:pt>
                <c:pt idx="239">
                  <c:v>1.4390000000000001</c:v>
                </c:pt>
                <c:pt idx="240">
                  <c:v>1.454</c:v>
                </c:pt>
                <c:pt idx="241">
                  <c:v>1.464</c:v>
                </c:pt>
                <c:pt idx="242">
                  <c:v>1.4830000000000001</c:v>
                </c:pt>
                <c:pt idx="243">
                  <c:v>1.506</c:v>
                </c:pt>
                <c:pt idx="244">
                  <c:v>1.5169999999999999</c:v>
                </c:pt>
                <c:pt idx="245">
                  <c:v>1.536</c:v>
                </c:pt>
                <c:pt idx="246">
                  <c:v>1.554</c:v>
                </c:pt>
                <c:pt idx="247">
                  <c:v>1.573</c:v>
                </c:pt>
                <c:pt idx="248">
                  <c:v>1.6</c:v>
                </c:pt>
                <c:pt idx="249">
                  <c:v>1.623</c:v>
                </c:pt>
                <c:pt idx="250">
                  <c:v>1.643</c:v>
                </c:pt>
                <c:pt idx="251">
                  <c:v>1.67</c:v>
                </c:pt>
                <c:pt idx="252">
                  <c:v>1.6890000000000001</c:v>
                </c:pt>
                <c:pt idx="253">
                  <c:v>1.71</c:v>
                </c:pt>
                <c:pt idx="254">
                  <c:v>1.736</c:v>
                </c:pt>
                <c:pt idx="255">
                  <c:v>1.754</c:v>
                </c:pt>
                <c:pt idx="256">
                  <c:v>1.7729999999999999</c:v>
                </c:pt>
                <c:pt idx="257">
                  <c:v>1.7929999999999999</c:v>
                </c:pt>
                <c:pt idx="258">
                  <c:v>1.8049999999999999</c:v>
                </c:pt>
                <c:pt idx="259">
                  <c:v>1.8220000000000001</c:v>
                </c:pt>
                <c:pt idx="260">
                  <c:v>1.841</c:v>
                </c:pt>
                <c:pt idx="261">
                  <c:v>1.863</c:v>
                </c:pt>
                <c:pt idx="262">
                  <c:v>1.891</c:v>
                </c:pt>
                <c:pt idx="263">
                  <c:v>1.919</c:v>
                </c:pt>
                <c:pt idx="264">
                  <c:v>1.9450000000000001</c:v>
                </c:pt>
                <c:pt idx="265">
                  <c:v>1.9770000000000001</c:v>
                </c:pt>
                <c:pt idx="266">
                  <c:v>2.0059999999999998</c:v>
                </c:pt>
                <c:pt idx="267">
                  <c:v>2.0379999999999998</c:v>
                </c:pt>
                <c:pt idx="268">
                  <c:v>2.0750000000000002</c:v>
                </c:pt>
                <c:pt idx="269">
                  <c:v>2.1040000000000001</c:v>
                </c:pt>
                <c:pt idx="270">
                  <c:v>2.1379999999999999</c:v>
                </c:pt>
                <c:pt idx="271">
                  <c:v>2.1739999999999999</c:v>
                </c:pt>
                <c:pt idx="272">
                  <c:v>2.2109999999999999</c:v>
                </c:pt>
                <c:pt idx="273">
                  <c:v>2.2559999999999998</c:v>
                </c:pt>
                <c:pt idx="274">
                  <c:v>2.3050000000000002</c:v>
                </c:pt>
                <c:pt idx="275">
                  <c:v>2.3540000000000001</c:v>
                </c:pt>
                <c:pt idx="276">
                  <c:v>2.4060000000000001</c:v>
                </c:pt>
                <c:pt idx="277">
                  <c:v>2.4580000000000002</c:v>
                </c:pt>
                <c:pt idx="278">
                  <c:v>2.5049999999999999</c:v>
                </c:pt>
                <c:pt idx="279">
                  <c:v>2.5550000000000002</c:v>
                </c:pt>
                <c:pt idx="280">
                  <c:v>2.601</c:v>
                </c:pt>
                <c:pt idx="281">
                  <c:v>2.649</c:v>
                </c:pt>
                <c:pt idx="282">
                  <c:v>2.7029999999999998</c:v>
                </c:pt>
                <c:pt idx="283">
                  <c:v>2.7610000000000001</c:v>
                </c:pt>
                <c:pt idx="284">
                  <c:v>2.8220000000000001</c:v>
                </c:pt>
                <c:pt idx="285">
                  <c:v>2.89</c:v>
                </c:pt>
                <c:pt idx="286">
                  <c:v>2.96</c:v>
                </c:pt>
                <c:pt idx="287">
                  <c:v>3.0289999999999999</c:v>
                </c:pt>
                <c:pt idx="288">
                  <c:v>3.1030000000000002</c:v>
                </c:pt>
                <c:pt idx="289">
                  <c:v>3.181</c:v>
                </c:pt>
                <c:pt idx="290">
                  <c:v>3.2639999999999998</c:v>
                </c:pt>
                <c:pt idx="291">
                  <c:v>3.3479999999999999</c:v>
                </c:pt>
                <c:pt idx="292">
                  <c:v>3.431</c:v>
                </c:pt>
                <c:pt idx="293">
                  <c:v>3.5190000000000001</c:v>
                </c:pt>
                <c:pt idx="294">
                  <c:v>3.6110000000000002</c:v>
                </c:pt>
                <c:pt idx="295">
                  <c:v>3.702</c:v>
                </c:pt>
                <c:pt idx="296">
                  <c:v>3.8</c:v>
                </c:pt>
                <c:pt idx="297">
                  <c:v>3.903</c:v>
                </c:pt>
                <c:pt idx="298">
                  <c:v>4.008</c:v>
                </c:pt>
                <c:pt idx="299">
                  <c:v>4.12</c:v>
                </c:pt>
                <c:pt idx="300">
                  <c:v>4.2409999999999997</c:v>
                </c:pt>
                <c:pt idx="301">
                  <c:v>4.3639999999999999</c:v>
                </c:pt>
                <c:pt idx="302">
                  <c:v>4.4969999999999999</c:v>
                </c:pt>
                <c:pt idx="303">
                  <c:v>4.6349999999999998</c:v>
                </c:pt>
                <c:pt idx="304">
                  <c:v>4.7750000000000004</c:v>
                </c:pt>
                <c:pt idx="305">
                  <c:v>4.9210000000000003</c:v>
                </c:pt>
                <c:pt idx="306">
                  <c:v>5.069</c:v>
                </c:pt>
                <c:pt idx="307">
                  <c:v>5.226</c:v>
                </c:pt>
                <c:pt idx="308">
                  <c:v>5.3970000000000002</c:v>
                </c:pt>
                <c:pt idx="309">
                  <c:v>5.5780000000000003</c:v>
                </c:pt>
                <c:pt idx="310">
                  <c:v>5.7679999999999998</c:v>
                </c:pt>
                <c:pt idx="311">
                  <c:v>5.9640000000000004</c:v>
                </c:pt>
                <c:pt idx="312">
                  <c:v>6.1639999999999997</c:v>
                </c:pt>
                <c:pt idx="313">
                  <c:v>6.3710000000000004</c:v>
                </c:pt>
                <c:pt idx="314">
                  <c:v>6.5890000000000004</c:v>
                </c:pt>
                <c:pt idx="315">
                  <c:v>6.8090000000000002</c:v>
                </c:pt>
                <c:pt idx="316">
                  <c:v>7.0510000000000002</c:v>
                </c:pt>
                <c:pt idx="317">
                  <c:v>7.3049999999999997</c:v>
                </c:pt>
                <c:pt idx="318">
                  <c:v>7.57</c:v>
                </c:pt>
                <c:pt idx="319">
                  <c:v>7.851</c:v>
                </c:pt>
                <c:pt idx="320">
                  <c:v>8.1489999999999991</c:v>
                </c:pt>
                <c:pt idx="321">
                  <c:v>8.4550000000000001</c:v>
                </c:pt>
                <c:pt idx="322">
                  <c:v>8.7799999999999994</c:v>
                </c:pt>
                <c:pt idx="323">
                  <c:v>9.1219999999999999</c:v>
                </c:pt>
                <c:pt idx="324">
                  <c:v>9.4570000000000007</c:v>
                </c:pt>
                <c:pt idx="325">
                  <c:v>9.827</c:v>
                </c:pt>
                <c:pt idx="326">
                  <c:v>10.196999999999999</c:v>
                </c:pt>
                <c:pt idx="327">
                  <c:v>10.593999999999999</c:v>
                </c:pt>
                <c:pt idx="328">
                  <c:v>11.023</c:v>
                </c:pt>
                <c:pt idx="329">
                  <c:v>11.456</c:v>
                </c:pt>
                <c:pt idx="330">
                  <c:v>11.907999999999999</c:v>
                </c:pt>
                <c:pt idx="331">
                  <c:v>12.372</c:v>
                </c:pt>
                <c:pt idx="332">
                  <c:v>12.859</c:v>
                </c:pt>
                <c:pt idx="333">
                  <c:v>13.37</c:v>
                </c:pt>
                <c:pt idx="334">
                  <c:v>13.897</c:v>
                </c:pt>
                <c:pt idx="335">
                  <c:v>14.446</c:v>
                </c:pt>
                <c:pt idx="336">
                  <c:v>14.999000000000001</c:v>
                </c:pt>
                <c:pt idx="337">
                  <c:v>15.561</c:v>
                </c:pt>
                <c:pt idx="338">
                  <c:v>16.148</c:v>
                </c:pt>
                <c:pt idx="339">
                  <c:v>16.748999999999999</c:v>
                </c:pt>
                <c:pt idx="340">
                  <c:v>17.37</c:v>
                </c:pt>
                <c:pt idx="341">
                  <c:v>18.004000000000001</c:v>
                </c:pt>
                <c:pt idx="342">
                  <c:v>18.640999999999998</c:v>
                </c:pt>
                <c:pt idx="343">
                  <c:v>19.265000000000001</c:v>
                </c:pt>
                <c:pt idx="344">
                  <c:v>19.896999999999998</c:v>
                </c:pt>
                <c:pt idx="345">
                  <c:v>20.54</c:v>
                </c:pt>
                <c:pt idx="346">
                  <c:v>21.172000000000001</c:v>
                </c:pt>
                <c:pt idx="347">
                  <c:v>21.809000000000001</c:v>
                </c:pt>
                <c:pt idx="348">
                  <c:v>22.437000000000001</c:v>
                </c:pt>
                <c:pt idx="349">
                  <c:v>23.062000000000001</c:v>
                </c:pt>
                <c:pt idx="350">
                  <c:v>23.675000000000001</c:v>
                </c:pt>
                <c:pt idx="351">
                  <c:v>24.312000000000001</c:v>
                </c:pt>
                <c:pt idx="352">
                  <c:v>24.969000000000001</c:v>
                </c:pt>
                <c:pt idx="353">
                  <c:v>25.663</c:v>
                </c:pt>
                <c:pt idx="354">
                  <c:v>26.401</c:v>
                </c:pt>
                <c:pt idx="355">
                  <c:v>27.22</c:v>
                </c:pt>
                <c:pt idx="356">
                  <c:v>28.152999999999999</c:v>
                </c:pt>
                <c:pt idx="357">
                  <c:v>29.24</c:v>
                </c:pt>
                <c:pt idx="358">
                  <c:v>30.512</c:v>
                </c:pt>
                <c:pt idx="359">
                  <c:v>32.002000000000002</c:v>
                </c:pt>
                <c:pt idx="360">
                  <c:v>33.725999999999999</c:v>
                </c:pt>
                <c:pt idx="361">
                  <c:v>35.677</c:v>
                </c:pt>
                <c:pt idx="362">
                  <c:v>37.865000000000002</c:v>
                </c:pt>
                <c:pt idx="363">
                  <c:v>40.253</c:v>
                </c:pt>
                <c:pt idx="364">
                  <c:v>42.820999999999998</c:v>
                </c:pt>
                <c:pt idx="365">
                  <c:v>45.527999999999999</c:v>
                </c:pt>
                <c:pt idx="366">
                  <c:v>48.335000000000001</c:v>
                </c:pt>
                <c:pt idx="367">
                  <c:v>51.177</c:v>
                </c:pt>
                <c:pt idx="368">
                  <c:v>53.988999999999997</c:v>
                </c:pt>
                <c:pt idx="369">
                  <c:v>56.701999999999998</c:v>
                </c:pt>
                <c:pt idx="370">
                  <c:v>59.238999999999997</c:v>
                </c:pt>
                <c:pt idx="371">
                  <c:v>61.523000000000003</c:v>
                </c:pt>
                <c:pt idx="372">
                  <c:v>63.472999999999999</c:v>
                </c:pt>
                <c:pt idx="373">
                  <c:v>65.03</c:v>
                </c:pt>
                <c:pt idx="374">
                  <c:v>66.179000000000002</c:v>
                </c:pt>
                <c:pt idx="375">
                  <c:v>66.921999999999997</c:v>
                </c:pt>
                <c:pt idx="376">
                  <c:v>67.254000000000005</c:v>
                </c:pt>
                <c:pt idx="377">
                  <c:v>67.213999999999999</c:v>
                </c:pt>
                <c:pt idx="378">
                  <c:v>66.828000000000003</c:v>
                </c:pt>
                <c:pt idx="379">
                  <c:v>66.111000000000004</c:v>
                </c:pt>
                <c:pt idx="380">
                  <c:v>65.114999999999995</c:v>
                </c:pt>
                <c:pt idx="381">
                  <c:v>63.881</c:v>
                </c:pt>
                <c:pt idx="382">
                  <c:v>62.415999999999997</c:v>
                </c:pt>
                <c:pt idx="383">
                  <c:v>60.792000000000002</c:v>
                </c:pt>
                <c:pt idx="384">
                  <c:v>59.034999999999997</c:v>
                </c:pt>
                <c:pt idx="385">
                  <c:v>57.201999999999998</c:v>
                </c:pt>
                <c:pt idx="386">
                  <c:v>55.351999999999997</c:v>
                </c:pt>
                <c:pt idx="387">
                  <c:v>53.470999999999997</c:v>
                </c:pt>
                <c:pt idx="388">
                  <c:v>51.616999999999997</c:v>
                </c:pt>
                <c:pt idx="389">
                  <c:v>49.78</c:v>
                </c:pt>
                <c:pt idx="390">
                  <c:v>47.99</c:v>
                </c:pt>
                <c:pt idx="391">
                  <c:v>46.256</c:v>
                </c:pt>
                <c:pt idx="392">
                  <c:v>44.564999999999998</c:v>
                </c:pt>
                <c:pt idx="393">
                  <c:v>42.930999999999997</c:v>
                </c:pt>
                <c:pt idx="394">
                  <c:v>41.353000000000002</c:v>
                </c:pt>
                <c:pt idx="395">
                  <c:v>39.83</c:v>
                </c:pt>
                <c:pt idx="396">
                  <c:v>38.365000000000002</c:v>
                </c:pt>
                <c:pt idx="397">
                  <c:v>36.972999999999999</c:v>
                </c:pt>
                <c:pt idx="398">
                  <c:v>35.628</c:v>
                </c:pt>
                <c:pt idx="399">
                  <c:v>34.344000000000001</c:v>
                </c:pt>
                <c:pt idx="400">
                  <c:v>33.121000000000002</c:v>
                </c:pt>
                <c:pt idx="401">
                  <c:v>31.952000000000002</c:v>
                </c:pt>
                <c:pt idx="402">
                  <c:v>30.832999999999998</c:v>
                </c:pt>
                <c:pt idx="403">
                  <c:v>29.763999999999999</c:v>
                </c:pt>
                <c:pt idx="404">
                  <c:v>28.739000000000001</c:v>
                </c:pt>
                <c:pt idx="405">
                  <c:v>27.762</c:v>
                </c:pt>
                <c:pt idx="406">
                  <c:v>26.829000000000001</c:v>
                </c:pt>
                <c:pt idx="407">
                  <c:v>25.934999999999999</c:v>
                </c:pt>
                <c:pt idx="408">
                  <c:v>25.084</c:v>
                </c:pt>
                <c:pt idx="409">
                  <c:v>24.263000000000002</c:v>
                </c:pt>
                <c:pt idx="410">
                  <c:v>23.488</c:v>
                </c:pt>
                <c:pt idx="411">
                  <c:v>22.748000000000001</c:v>
                </c:pt>
                <c:pt idx="412">
                  <c:v>22.038</c:v>
                </c:pt>
                <c:pt idx="413">
                  <c:v>21.356999999999999</c:v>
                </c:pt>
                <c:pt idx="414">
                  <c:v>20.706</c:v>
                </c:pt>
                <c:pt idx="415">
                  <c:v>20.085000000000001</c:v>
                </c:pt>
                <c:pt idx="416">
                  <c:v>19.489000000000001</c:v>
                </c:pt>
                <c:pt idx="417">
                  <c:v>18.917000000000002</c:v>
                </c:pt>
                <c:pt idx="418">
                  <c:v>18.37</c:v>
                </c:pt>
                <c:pt idx="419">
                  <c:v>17.844000000000001</c:v>
                </c:pt>
                <c:pt idx="420">
                  <c:v>17.332999999999998</c:v>
                </c:pt>
                <c:pt idx="421">
                  <c:v>16.852</c:v>
                </c:pt>
                <c:pt idx="422">
                  <c:v>16.399000000000001</c:v>
                </c:pt>
                <c:pt idx="423">
                  <c:v>15.955</c:v>
                </c:pt>
                <c:pt idx="424">
                  <c:v>15.53</c:v>
                </c:pt>
                <c:pt idx="425">
                  <c:v>15.125999999999999</c:v>
                </c:pt>
                <c:pt idx="426">
                  <c:v>14.731</c:v>
                </c:pt>
                <c:pt idx="427">
                  <c:v>14.353999999999999</c:v>
                </c:pt>
                <c:pt idx="428">
                  <c:v>13.991</c:v>
                </c:pt>
                <c:pt idx="429">
                  <c:v>13.646000000000001</c:v>
                </c:pt>
                <c:pt idx="430">
                  <c:v>13.313000000000001</c:v>
                </c:pt>
                <c:pt idx="431">
                  <c:v>12.994999999999999</c:v>
                </c:pt>
                <c:pt idx="432">
                  <c:v>12.683</c:v>
                </c:pt>
                <c:pt idx="433">
                  <c:v>12.381</c:v>
                </c:pt>
                <c:pt idx="434">
                  <c:v>12.093</c:v>
                </c:pt>
                <c:pt idx="435">
                  <c:v>11.815</c:v>
                </c:pt>
                <c:pt idx="436">
                  <c:v>11.55</c:v>
                </c:pt>
                <c:pt idx="437">
                  <c:v>11.29</c:v>
                </c:pt>
                <c:pt idx="438">
                  <c:v>11.04</c:v>
                </c:pt>
                <c:pt idx="439">
                  <c:v>10.803000000000001</c:v>
                </c:pt>
                <c:pt idx="440">
                  <c:v>10.582000000000001</c:v>
                </c:pt>
                <c:pt idx="441">
                  <c:v>10.378</c:v>
                </c:pt>
                <c:pt idx="442">
                  <c:v>10.192</c:v>
                </c:pt>
                <c:pt idx="443">
                  <c:v>10.007999999999999</c:v>
                </c:pt>
                <c:pt idx="444">
                  <c:v>9.8219999999999992</c:v>
                </c:pt>
                <c:pt idx="445">
                  <c:v>9.6430000000000007</c:v>
                </c:pt>
                <c:pt idx="446">
                  <c:v>9.4619999999999997</c:v>
                </c:pt>
                <c:pt idx="447">
                  <c:v>9.2870000000000008</c:v>
                </c:pt>
                <c:pt idx="448">
                  <c:v>9.1259999999999994</c:v>
                </c:pt>
                <c:pt idx="449">
                  <c:v>8.9670000000000005</c:v>
                </c:pt>
                <c:pt idx="450">
                  <c:v>8.8149999999999995</c:v>
                </c:pt>
                <c:pt idx="451">
                  <c:v>8.6669999999999998</c:v>
                </c:pt>
                <c:pt idx="452">
                  <c:v>8.5180000000000007</c:v>
                </c:pt>
                <c:pt idx="453">
                  <c:v>8.3699999999999992</c:v>
                </c:pt>
                <c:pt idx="454">
                  <c:v>8.2279999999999998</c:v>
                </c:pt>
                <c:pt idx="455">
                  <c:v>8.0890000000000004</c:v>
                </c:pt>
                <c:pt idx="456">
                  <c:v>7.9630000000000001</c:v>
                </c:pt>
                <c:pt idx="457">
                  <c:v>7.8449999999999998</c:v>
                </c:pt>
                <c:pt idx="458">
                  <c:v>7.7290000000000001</c:v>
                </c:pt>
                <c:pt idx="459">
                  <c:v>7.6139999999999999</c:v>
                </c:pt>
                <c:pt idx="460">
                  <c:v>7.4980000000000002</c:v>
                </c:pt>
                <c:pt idx="461">
                  <c:v>7.38</c:v>
                </c:pt>
                <c:pt idx="462">
                  <c:v>7.27</c:v>
                </c:pt>
                <c:pt idx="463">
                  <c:v>7.1660000000000004</c:v>
                </c:pt>
                <c:pt idx="464">
                  <c:v>7.0659999999999998</c:v>
                </c:pt>
                <c:pt idx="465">
                  <c:v>6.9749999999999996</c:v>
                </c:pt>
                <c:pt idx="466">
                  <c:v>6.8890000000000002</c:v>
                </c:pt>
                <c:pt idx="467">
                  <c:v>6.8090000000000002</c:v>
                </c:pt>
                <c:pt idx="468">
                  <c:v>6.734</c:v>
                </c:pt>
                <c:pt idx="469">
                  <c:v>6.6589999999999998</c:v>
                </c:pt>
                <c:pt idx="470">
                  <c:v>6.5810000000000004</c:v>
                </c:pt>
                <c:pt idx="471">
                  <c:v>6.5039999999999996</c:v>
                </c:pt>
                <c:pt idx="472">
                  <c:v>6.4279999999999999</c:v>
                </c:pt>
                <c:pt idx="473">
                  <c:v>6.3520000000000003</c:v>
                </c:pt>
                <c:pt idx="474">
                  <c:v>6.2839999999999998</c:v>
                </c:pt>
                <c:pt idx="475">
                  <c:v>6.22</c:v>
                </c:pt>
                <c:pt idx="476">
                  <c:v>6.1669999999999998</c:v>
                </c:pt>
                <c:pt idx="477">
                  <c:v>6.1139999999999999</c:v>
                </c:pt>
                <c:pt idx="478">
                  <c:v>6.0469999999999997</c:v>
                </c:pt>
                <c:pt idx="479">
                  <c:v>5.9850000000000003</c:v>
                </c:pt>
                <c:pt idx="480">
                  <c:v>5.9249999999999998</c:v>
                </c:pt>
                <c:pt idx="481">
                  <c:v>5.8710000000000004</c:v>
                </c:pt>
                <c:pt idx="482">
                  <c:v>5.8280000000000003</c:v>
                </c:pt>
                <c:pt idx="483">
                  <c:v>5.7770000000000001</c:v>
                </c:pt>
                <c:pt idx="484">
                  <c:v>5.7190000000000003</c:v>
                </c:pt>
                <c:pt idx="485">
                  <c:v>5.6559999999999997</c:v>
                </c:pt>
                <c:pt idx="486">
                  <c:v>5.5880000000000001</c:v>
                </c:pt>
                <c:pt idx="487">
                  <c:v>5.5430000000000001</c:v>
                </c:pt>
                <c:pt idx="488">
                  <c:v>5.5069999999999997</c:v>
                </c:pt>
                <c:pt idx="489">
                  <c:v>5.4619999999999997</c:v>
                </c:pt>
                <c:pt idx="490">
                  <c:v>5.4169999999999998</c:v>
                </c:pt>
                <c:pt idx="491">
                  <c:v>5.3739999999999997</c:v>
                </c:pt>
                <c:pt idx="492">
                  <c:v>5.3310000000000004</c:v>
                </c:pt>
                <c:pt idx="493">
                  <c:v>5.2889999999999997</c:v>
                </c:pt>
                <c:pt idx="494">
                  <c:v>5.2640000000000002</c:v>
                </c:pt>
                <c:pt idx="495">
                  <c:v>5.2220000000000004</c:v>
                </c:pt>
                <c:pt idx="496">
                  <c:v>5.1950000000000003</c:v>
                </c:pt>
                <c:pt idx="497">
                  <c:v>5.1580000000000004</c:v>
                </c:pt>
                <c:pt idx="498">
                  <c:v>5.1230000000000002</c:v>
                </c:pt>
                <c:pt idx="499">
                  <c:v>5.0890000000000004</c:v>
                </c:pt>
                <c:pt idx="500">
                  <c:v>5.0570000000000004</c:v>
                </c:pt>
                <c:pt idx="501">
                  <c:v>5.0259999999999998</c:v>
                </c:pt>
                <c:pt idx="502">
                  <c:v>4.9960000000000004</c:v>
                </c:pt>
                <c:pt idx="503">
                  <c:v>4.9619999999999997</c:v>
                </c:pt>
                <c:pt idx="504">
                  <c:v>4.9279999999999999</c:v>
                </c:pt>
                <c:pt idx="505">
                  <c:v>4.8979999999999997</c:v>
                </c:pt>
                <c:pt idx="506">
                  <c:v>4.8710000000000004</c:v>
                </c:pt>
                <c:pt idx="507">
                  <c:v>4.843</c:v>
                </c:pt>
                <c:pt idx="508">
                  <c:v>4.8179999999999996</c:v>
                </c:pt>
                <c:pt idx="509">
                  <c:v>4.7839999999999998</c:v>
                </c:pt>
                <c:pt idx="510">
                  <c:v>4.7460000000000004</c:v>
                </c:pt>
                <c:pt idx="511">
                  <c:v>4.7050000000000001</c:v>
                </c:pt>
                <c:pt idx="512">
                  <c:v>4.6669999999999998</c:v>
                </c:pt>
                <c:pt idx="513">
                  <c:v>4.6269999999999998</c:v>
                </c:pt>
                <c:pt idx="514">
                  <c:v>4.5880000000000001</c:v>
                </c:pt>
                <c:pt idx="515">
                  <c:v>4.5490000000000004</c:v>
                </c:pt>
                <c:pt idx="516">
                  <c:v>4.5090000000000003</c:v>
                </c:pt>
                <c:pt idx="517">
                  <c:v>4.4649999999999999</c:v>
                </c:pt>
                <c:pt idx="518">
                  <c:v>4.423</c:v>
                </c:pt>
                <c:pt idx="519">
                  <c:v>4.3719999999999999</c:v>
                </c:pt>
                <c:pt idx="520">
                  <c:v>4.3179999999999996</c:v>
                </c:pt>
                <c:pt idx="521">
                  <c:v>4.2640000000000002</c:v>
                </c:pt>
                <c:pt idx="522">
                  <c:v>4.2089999999999996</c:v>
                </c:pt>
                <c:pt idx="523">
                  <c:v>4.1520000000000001</c:v>
                </c:pt>
                <c:pt idx="524">
                  <c:v>4.0880000000000001</c:v>
                </c:pt>
                <c:pt idx="525">
                  <c:v>4.0229999999999997</c:v>
                </c:pt>
                <c:pt idx="526">
                  <c:v>3.952</c:v>
                </c:pt>
                <c:pt idx="527">
                  <c:v>3.8860000000000001</c:v>
                </c:pt>
                <c:pt idx="528">
                  <c:v>3.8210000000000002</c:v>
                </c:pt>
                <c:pt idx="529">
                  <c:v>3.7530000000000001</c:v>
                </c:pt>
                <c:pt idx="530">
                  <c:v>3.6859999999999999</c:v>
                </c:pt>
                <c:pt idx="531">
                  <c:v>3.61</c:v>
                </c:pt>
                <c:pt idx="532">
                  <c:v>3.5339999999999998</c:v>
                </c:pt>
                <c:pt idx="533">
                  <c:v>3.456</c:v>
                </c:pt>
                <c:pt idx="534">
                  <c:v>3.3759999999999999</c:v>
                </c:pt>
                <c:pt idx="535">
                  <c:v>3.2959999999999998</c:v>
                </c:pt>
                <c:pt idx="536">
                  <c:v>3.218</c:v>
                </c:pt>
                <c:pt idx="537">
                  <c:v>3.1419999999999999</c:v>
                </c:pt>
                <c:pt idx="538">
                  <c:v>3.0659999999999998</c:v>
                </c:pt>
                <c:pt idx="539">
                  <c:v>2.988</c:v>
                </c:pt>
                <c:pt idx="540">
                  <c:v>2.9089999999999998</c:v>
                </c:pt>
                <c:pt idx="541">
                  <c:v>2.8279999999999998</c:v>
                </c:pt>
                <c:pt idx="542">
                  <c:v>2.7490000000000001</c:v>
                </c:pt>
                <c:pt idx="543">
                  <c:v>2.6739999999999999</c:v>
                </c:pt>
                <c:pt idx="544">
                  <c:v>2.5920000000000001</c:v>
                </c:pt>
                <c:pt idx="545">
                  <c:v>2.5099999999999998</c:v>
                </c:pt>
                <c:pt idx="546">
                  <c:v>2.4329999999999998</c:v>
                </c:pt>
                <c:pt idx="547">
                  <c:v>2.3559999999999999</c:v>
                </c:pt>
                <c:pt idx="548">
                  <c:v>2.2799999999999998</c:v>
                </c:pt>
                <c:pt idx="549">
                  <c:v>2.2109999999999999</c:v>
                </c:pt>
                <c:pt idx="550">
                  <c:v>2.1440000000000001</c:v>
                </c:pt>
                <c:pt idx="551">
                  <c:v>2.0819999999999999</c:v>
                </c:pt>
                <c:pt idx="552">
                  <c:v>2.0259999999999998</c:v>
                </c:pt>
                <c:pt idx="553">
                  <c:v>1.964</c:v>
                </c:pt>
                <c:pt idx="554">
                  <c:v>1.9059999999999999</c:v>
                </c:pt>
                <c:pt idx="555">
                  <c:v>1.853</c:v>
                </c:pt>
                <c:pt idx="556">
                  <c:v>1.806</c:v>
                </c:pt>
                <c:pt idx="557">
                  <c:v>1.7669999999999999</c:v>
                </c:pt>
                <c:pt idx="558">
                  <c:v>1.724</c:v>
                </c:pt>
                <c:pt idx="559">
                  <c:v>1.6759999999999999</c:v>
                </c:pt>
                <c:pt idx="560">
                  <c:v>1.629</c:v>
                </c:pt>
                <c:pt idx="561">
                  <c:v>1.5840000000000001</c:v>
                </c:pt>
                <c:pt idx="562">
                  <c:v>1.538</c:v>
                </c:pt>
                <c:pt idx="563">
                  <c:v>1.5049999999999999</c:v>
                </c:pt>
                <c:pt idx="564">
                  <c:v>1.4690000000000001</c:v>
                </c:pt>
                <c:pt idx="565">
                  <c:v>1.4339999999999999</c:v>
                </c:pt>
                <c:pt idx="566">
                  <c:v>1.401</c:v>
                </c:pt>
                <c:pt idx="567">
                  <c:v>1.36</c:v>
                </c:pt>
                <c:pt idx="568">
                  <c:v>1.3260000000000001</c:v>
                </c:pt>
                <c:pt idx="569">
                  <c:v>1.2989999999999999</c:v>
                </c:pt>
                <c:pt idx="570">
                  <c:v>1.2689999999999999</c:v>
                </c:pt>
                <c:pt idx="571">
                  <c:v>1.244</c:v>
                </c:pt>
                <c:pt idx="572">
                  <c:v>1.214</c:v>
                </c:pt>
                <c:pt idx="573">
                  <c:v>1.177</c:v>
                </c:pt>
                <c:pt idx="574">
                  <c:v>1.157</c:v>
                </c:pt>
                <c:pt idx="575">
                  <c:v>1.1299999999999999</c:v>
                </c:pt>
                <c:pt idx="576">
                  <c:v>1.1000000000000001</c:v>
                </c:pt>
                <c:pt idx="577">
                  <c:v>1.083</c:v>
                </c:pt>
                <c:pt idx="578">
                  <c:v>1.06</c:v>
                </c:pt>
                <c:pt idx="579">
                  <c:v>1.0409999999999999</c:v>
                </c:pt>
                <c:pt idx="580">
                  <c:v>1.0269999999999999</c:v>
                </c:pt>
                <c:pt idx="581">
                  <c:v>1.0109999999999999</c:v>
                </c:pt>
                <c:pt idx="582">
                  <c:v>0.995</c:v>
                </c:pt>
                <c:pt idx="583">
                  <c:v>0.98699999999999999</c:v>
                </c:pt>
                <c:pt idx="584">
                  <c:v>0.98</c:v>
                </c:pt>
                <c:pt idx="585">
                  <c:v>0.97799999999999998</c:v>
                </c:pt>
                <c:pt idx="586">
                  <c:v>0.97899999999999998</c:v>
                </c:pt>
                <c:pt idx="587">
                  <c:v>0.97399999999999998</c:v>
                </c:pt>
                <c:pt idx="588">
                  <c:v>0.97599999999999998</c:v>
                </c:pt>
                <c:pt idx="589">
                  <c:v>0.97099999999999997</c:v>
                </c:pt>
                <c:pt idx="590">
                  <c:v>0.96299999999999997</c:v>
                </c:pt>
                <c:pt idx="591">
                  <c:v>0.96</c:v>
                </c:pt>
                <c:pt idx="592">
                  <c:v>0.95199999999999996</c:v>
                </c:pt>
                <c:pt idx="593">
                  <c:v>0.95</c:v>
                </c:pt>
                <c:pt idx="594">
                  <c:v>0.95599999999999996</c:v>
                </c:pt>
                <c:pt idx="595">
                  <c:v>0.95399999999999996</c:v>
                </c:pt>
                <c:pt idx="596">
                  <c:v>0.95399999999999996</c:v>
                </c:pt>
                <c:pt idx="597">
                  <c:v>0.96399999999999997</c:v>
                </c:pt>
                <c:pt idx="598">
                  <c:v>0.96</c:v>
                </c:pt>
                <c:pt idx="599">
                  <c:v>0.96099999999999997</c:v>
                </c:pt>
                <c:pt idx="600">
                  <c:v>0.96599999999999997</c:v>
                </c:pt>
                <c:pt idx="601">
                  <c:v>0.96499999999999997</c:v>
                </c:pt>
                <c:pt idx="602">
                  <c:v>0.97399999999999998</c:v>
                </c:pt>
                <c:pt idx="603">
                  <c:v>0.97799999999999998</c:v>
                </c:pt>
                <c:pt idx="604">
                  <c:v>0.97799999999999998</c:v>
                </c:pt>
                <c:pt idx="605">
                  <c:v>0.98599999999999999</c:v>
                </c:pt>
                <c:pt idx="606">
                  <c:v>0.99399999999999999</c:v>
                </c:pt>
                <c:pt idx="607">
                  <c:v>1</c:v>
                </c:pt>
                <c:pt idx="608">
                  <c:v>1.0089999999999999</c:v>
                </c:pt>
                <c:pt idx="609">
                  <c:v>1.0149999999999999</c:v>
                </c:pt>
                <c:pt idx="610">
                  <c:v>1.0189999999999999</c:v>
                </c:pt>
                <c:pt idx="611">
                  <c:v>1.0229999999999999</c:v>
                </c:pt>
                <c:pt idx="612">
                  <c:v>1.024</c:v>
                </c:pt>
                <c:pt idx="613">
                  <c:v>1.0269999999999999</c:v>
                </c:pt>
                <c:pt idx="614">
                  <c:v>1.0329999999999999</c:v>
                </c:pt>
                <c:pt idx="615">
                  <c:v>1.0329999999999999</c:v>
                </c:pt>
                <c:pt idx="616">
                  <c:v>1.0329999999999999</c:v>
                </c:pt>
                <c:pt idx="617">
                  <c:v>1.0349999999999999</c:v>
                </c:pt>
                <c:pt idx="618">
                  <c:v>1.0309999999999999</c:v>
                </c:pt>
                <c:pt idx="619">
                  <c:v>1.032</c:v>
                </c:pt>
                <c:pt idx="620">
                  <c:v>1.0329999999999999</c:v>
                </c:pt>
                <c:pt idx="621">
                  <c:v>1.0289999999999999</c:v>
                </c:pt>
                <c:pt idx="622">
                  <c:v>1.0269999999999999</c:v>
                </c:pt>
                <c:pt idx="623">
                  <c:v>1.0249999999999999</c:v>
                </c:pt>
                <c:pt idx="624">
                  <c:v>1.024</c:v>
                </c:pt>
                <c:pt idx="625">
                  <c:v>1.0269999999999999</c:v>
                </c:pt>
                <c:pt idx="626">
                  <c:v>1.024</c:v>
                </c:pt>
                <c:pt idx="627">
                  <c:v>1.018</c:v>
                </c:pt>
                <c:pt idx="628">
                  <c:v>1.0149999999999999</c:v>
                </c:pt>
                <c:pt idx="629">
                  <c:v>1.004</c:v>
                </c:pt>
                <c:pt idx="630">
                  <c:v>0.995</c:v>
                </c:pt>
                <c:pt idx="631">
                  <c:v>0.98799999999999999</c:v>
                </c:pt>
                <c:pt idx="632">
                  <c:v>0.98299999999999998</c:v>
                </c:pt>
                <c:pt idx="633">
                  <c:v>0.98099999999999998</c:v>
                </c:pt>
                <c:pt idx="634">
                  <c:v>0.98199999999999998</c:v>
                </c:pt>
                <c:pt idx="635">
                  <c:v>0.97699999999999998</c:v>
                </c:pt>
                <c:pt idx="636">
                  <c:v>0.97599999999999998</c:v>
                </c:pt>
                <c:pt idx="637">
                  <c:v>0.97399999999999998</c:v>
                </c:pt>
                <c:pt idx="638">
                  <c:v>0.96899999999999997</c:v>
                </c:pt>
                <c:pt idx="639">
                  <c:v>0.96499999999999997</c:v>
                </c:pt>
                <c:pt idx="640">
                  <c:v>0.95799999999999996</c:v>
                </c:pt>
                <c:pt idx="641">
                  <c:v>0.95</c:v>
                </c:pt>
                <c:pt idx="642">
                  <c:v>0.94899999999999995</c:v>
                </c:pt>
                <c:pt idx="643">
                  <c:v>0.94299999999999995</c:v>
                </c:pt>
                <c:pt idx="644">
                  <c:v>0.94099999999999995</c:v>
                </c:pt>
                <c:pt idx="645">
                  <c:v>0.93899999999999995</c:v>
                </c:pt>
                <c:pt idx="646">
                  <c:v>0.93400000000000005</c:v>
                </c:pt>
                <c:pt idx="647">
                  <c:v>0.93</c:v>
                </c:pt>
                <c:pt idx="648">
                  <c:v>0.92700000000000005</c:v>
                </c:pt>
                <c:pt idx="649">
                  <c:v>0.92400000000000004</c:v>
                </c:pt>
                <c:pt idx="650">
                  <c:v>0.92100000000000004</c:v>
                </c:pt>
                <c:pt idx="651">
                  <c:v>0.92300000000000004</c:v>
                </c:pt>
                <c:pt idx="652">
                  <c:v>0.92300000000000004</c:v>
                </c:pt>
                <c:pt idx="653">
                  <c:v>0.92400000000000004</c:v>
                </c:pt>
                <c:pt idx="654">
                  <c:v>0.92500000000000004</c:v>
                </c:pt>
                <c:pt idx="655">
                  <c:v>0.92</c:v>
                </c:pt>
                <c:pt idx="656">
                  <c:v>0.91600000000000004</c:v>
                </c:pt>
                <c:pt idx="657">
                  <c:v>0.91500000000000004</c:v>
                </c:pt>
                <c:pt idx="658">
                  <c:v>0.91</c:v>
                </c:pt>
                <c:pt idx="659">
                  <c:v>0.91400000000000003</c:v>
                </c:pt>
                <c:pt idx="660">
                  <c:v>0.92300000000000004</c:v>
                </c:pt>
                <c:pt idx="661">
                  <c:v>0.93100000000000005</c:v>
                </c:pt>
                <c:pt idx="662">
                  <c:v>0.93899999999999995</c:v>
                </c:pt>
                <c:pt idx="663">
                  <c:v>0.94099999999999995</c:v>
                </c:pt>
                <c:pt idx="664">
                  <c:v>0.94</c:v>
                </c:pt>
                <c:pt idx="665">
                  <c:v>0.94099999999999995</c:v>
                </c:pt>
                <c:pt idx="666">
                  <c:v>0.94499999999999995</c:v>
                </c:pt>
                <c:pt idx="667">
                  <c:v>0.95</c:v>
                </c:pt>
                <c:pt idx="668">
                  <c:v>0.95799999999999996</c:v>
                </c:pt>
                <c:pt idx="669">
                  <c:v>0.95799999999999996</c:v>
                </c:pt>
                <c:pt idx="670">
                  <c:v>0.96099999999999997</c:v>
                </c:pt>
                <c:pt idx="671">
                  <c:v>0.96699999999999997</c:v>
                </c:pt>
                <c:pt idx="672">
                  <c:v>0.97</c:v>
                </c:pt>
                <c:pt idx="673">
                  <c:v>0.97299999999999998</c:v>
                </c:pt>
                <c:pt idx="674">
                  <c:v>0.97399999999999998</c:v>
                </c:pt>
                <c:pt idx="675">
                  <c:v>0.97399999999999998</c:v>
                </c:pt>
                <c:pt idx="676">
                  <c:v>0.97399999999999998</c:v>
                </c:pt>
                <c:pt idx="677">
                  <c:v>0.97299999999999998</c:v>
                </c:pt>
                <c:pt idx="678">
                  <c:v>0.96899999999999997</c:v>
                </c:pt>
                <c:pt idx="679">
                  <c:v>0.97099999999999997</c:v>
                </c:pt>
                <c:pt idx="680">
                  <c:v>0.96399999999999997</c:v>
                </c:pt>
                <c:pt idx="681">
                  <c:v>0.95899999999999996</c:v>
                </c:pt>
                <c:pt idx="682">
                  <c:v>0.96</c:v>
                </c:pt>
                <c:pt idx="683">
                  <c:v>0.96299999999999997</c:v>
                </c:pt>
                <c:pt idx="684">
                  <c:v>0.95199999999999996</c:v>
                </c:pt>
                <c:pt idx="685">
                  <c:v>0.95399999999999996</c:v>
                </c:pt>
                <c:pt idx="686">
                  <c:v>0.94599999999999995</c:v>
                </c:pt>
                <c:pt idx="687">
                  <c:v>0.94099999999999995</c:v>
                </c:pt>
                <c:pt idx="688">
                  <c:v>0.93300000000000005</c:v>
                </c:pt>
                <c:pt idx="689">
                  <c:v>0.92300000000000004</c:v>
                </c:pt>
                <c:pt idx="690">
                  <c:v>0.91400000000000003</c:v>
                </c:pt>
                <c:pt idx="691">
                  <c:v>0.91700000000000004</c:v>
                </c:pt>
                <c:pt idx="692">
                  <c:v>0.90300000000000002</c:v>
                </c:pt>
                <c:pt idx="693">
                  <c:v>0.89500000000000002</c:v>
                </c:pt>
                <c:pt idx="694">
                  <c:v>0.88900000000000001</c:v>
                </c:pt>
                <c:pt idx="695">
                  <c:v>0.88900000000000001</c:v>
                </c:pt>
                <c:pt idx="696">
                  <c:v>0.879</c:v>
                </c:pt>
                <c:pt idx="697">
                  <c:v>0.85899999999999999</c:v>
                </c:pt>
                <c:pt idx="698">
                  <c:v>0.83699999999999997</c:v>
                </c:pt>
                <c:pt idx="699">
                  <c:v>0.82099999999999995</c:v>
                </c:pt>
                <c:pt idx="700">
                  <c:v>0.81200000000000006</c:v>
                </c:pt>
                <c:pt idx="701">
                  <c:v>0.80900000000000005</c:v>
                </c:pt>
                <c:pt idx="702">
                  <c:v>0.81100000000000005</c:v>
                </c:pt>
                <c:pt idx="703">
                  <c:v>0.80900000000000005</c:v>
                </c:pt>
                <c:pt idx="704">
                  <c:v>0.81499999999999995</c:v>
                </c:pt>
                <c:pt idx="705">
                  <c:v>0.82699999999999996</c:v>
                </c:pt>
                <c:pt idx="706">
                  <c:v>0.83599999999999997</c:v>
                </c:pt>
                <c:pt idx="707">
                  <c:v>0.84099999999999997</c:v>
                </c:pt>
                <c:pt idx="708">
                  <c:v>0.83599999999999997</c:v>
                </c:pt>
                <c:pt idx="709">
                  <c:v>0.82399999999999995</c:v>
                </c:pt>
                <c:pt idx="710">
                  <c:v>0.82099999999999995</c:v>
                </c:pt>
                <c:pt idx="711">
                  <c:v>0.81799999999999995</c:v>
                </c:pt>
                <c:pt idx="712">
                  <c:v>0.82299999999999995</c:v>
                </c:pt>
                <c:pt idx="713">
                  <c:v>0.83099999999999996</c:v>
                </c:pt>
                <c:pt idx="714">
                  <c:v>0.83799999999999997</c:v>
                </c:pt>
                <c:pt idx="715">
                  <c:v>0.84399999999999997</c:v>
                </c:pt>
                <c:pt idx="716">
                  <c:v>0.84399999999999997</c:v>
                </c:pt>
                <c:pt idx="717">
                  <c:v>0.84199999999999997</c:v>
                </c:pt>
                <c:pt idx="718">
                  <c:v>0.84399999999999997</c:v>
                </c:pt>
                <c:pt idx="719">
                  <c:v>0.84799999999999998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A8A-4B6C-8DDA-A28515C52C91}"/>
            </c:ext>
          </c:extLst>
        </c:ser>
        <c:ser>
          <c:idx val="4"/>
          <c:order val="4"/>
          <c:tx>
            <c:v>2000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'!$AH$3:$AH$722</c:f>
              <c:numCache>
                <c:formatCode>General</c:formatCode>
                <c:ptCount val="720"/>
                <c:pt idx="0">
                  <c:v>1.0009999999999999</c:v>
                </c:pt>
                <c:pt idx="1">
                  <c:v>0.99399999999999999</c:v>
                </c:pt>
                <c:pt idx="2">
                  <c:v>0.997</c:v>
                </c:pt>
                <c:pt idx="3">
                  <c:v>0.99299999999999999</c:v>
                </c:pt>
                <c:pt idx="4">
                  <c:v>0.995</c:v>
                </c:pt>
                <c:pt idx="5">
                  <c:v>0.99099999999999999</c:v>
                </c:pt>
                <c:pt idx="6">
                  <c:v>0.99</c:v>
                </c:pt>
                <c:pt idx="7">
                  <c:v>0.98499999999999999</c:v>
                </c:pt>
                <c:pt idx="8">
                  <c:v>0.98399999999999999</c:v>
                </c:pt>
                <c:pt idx="9">
                  <c:v>0.98699999999999999</c:v>
                </c:pt>
                <c:pt idx="10">
                  <c:v>0.98799999999999999</c:v>
                </c:pt>
                <c:pt idx="11">
                  <c:v>0.99099999999999999</c:v>
                </c:pt>
                <c:pt idx="12">
                  <c:v>0.99299999999999999</c:v>
                </c:pt>
                <c:pt idx="13">
                  <c:v>0.999</c:v>
                </c:pt>
                <c:pt idx="14">
                  <c:v>1.0029999999999999</c:v>
                </c:pt>
                <c:pt idx="15">
                  <c:v>1.006</c:v>
                </c:pt>
                <c:pt idx="16">
                  <c:v>1.0109999999999999</c:v>
                </c:pt>
                <c:pt idx="17">
                  <c:v>1.022</c:v>
                </c:pt>
                <c:pt idx="18">
                  <c:v>1.034</c:v>
                </c:pt>
                <c:pt idx="19">
                  <c:v>1.0369999999999999</c:v>
                </c:pt>
                <c:pt idx="20">
                  <c:v>1.0389999999999999</c:v>
                </c:pt>
                <c:pt idx="21">
                  <c:v>1.0409999999999999</c:v>
                </c:pt>
                <c:pt idx="22">
                  <c:v>1.0469999999999999</c:v>
                </c:pt>
                <c:pt idx="23">
                  <c:v>1.048</c:v>
                </c:pt>
                <c:pt idx="24">
                  <c:v>1.052</c:v>
                </c:pt>
                <c:pt idx="25">
                  <c:v>1.0509999999999999</c:v>
                </c:pt>
                <c:pt idx="26">
                  <c:v>1.052</c:v>
                </c:pt>
                <c:pt idx="27">
                  <c:v>1.0509999999999999</c:v>
                </c:pt>
                <c:pt idx="28">
                  <c:v>1.0489999999999999</c:v>
                </c:pt>
                <c:pt idx="29">
                  <c:v>1.0469999999999999</c:v>
                </c:pt>
                <c:pt idx="30">
                  <c:v>1.042</c:v>
                </c:pt>
                <c:pt idx="31">
                  <c:v>1.0409999999999999</c:v>
                </c:pt>
                <c:pt idx="32">
                  <c:v>1.034</c:v>
                </c:pt>
                <c:pt idx="33">
                  <c:v>1.03</c:v>
                </c:pt>
                <c:pt idx="34">
                  <c:v>1.0349999999999999</c:v>
                </c:pt>
                <c:pt idx="35">
                  <c:v>1.042</c:v>
                </c:pt>
                <c:pt idx="36">
                  <c:v>1.0389999999999999</c:v>
                </c:pt>
                <c:pt idx="37">
                  <c:v>1.0369999999999999</c:v>
                </c:pt>
                <c:pt idx="38">
                  <c:v>1.038</c:v>
                </c:pt>
                <c:pt idx="39">
                  <c:v>1.0349999999999999</c:v>
                </c:pt>
                <c:pt idx="40">
                  <c:v>1.032</c:v>
                </c:pt>
                <c:pt idx="41">
                  <c:v>1.0269999999999999</c:v>
                </c:pt>
                <c:pt idx="42">
                  <c:v>1.0209999999999999</c:v>
                </c:pt>
                <c:pt idx="43">
                  <c:v>1.0109999999999999</c:v>
                </c:pt>
                <c:pt idx="44">
                  <c:v>1.0129999999999999</c:v>
                </c:pt>
                <c:pt idx="45">
                  <c:v>1.008</c:v>
                </c:pt>
                <c:pt idx="46">
                  <c:v>1.004</c:v>
                </c:pt>
                <c:pt idx="47">
                  <c:v>0.99199999999999999</c:v>
                </c:pt>
                <c:pt idx="48">
                  <c:v>0.99199999999999999</c:v>
                </c:pt>
                <c:pt idx="49">
                  <c:v>0.99199999999999999</c:v>
                </c:pt>
                <c:pt idx="50">
                  <c:v>0.98699999999999999</c:v>
                </c:pt>
                <c:pt idx="51">
                  <c:v>0.98099999999999998</c:v>
                </c:pt>
                <c:pt idx="52">
                  <c:v>0.97599999999999998</c:v>
                </c:pt>
                <c:pt idx="53">
                  <c:v>0.97499999999999998</c:v>
                </c:pt>
                <c:pt idx="54">
                  <c:v>0.96799999999999997</c:v>
                </c:pt>
                <c:pt idx="55">
                  <c:v>0.96599999999999997</c:v>
                </c:pt>
                <c:pt idx="56">
                  <c:v>0.95799999999999996</c:v>
                </c:pt>
                <c:pt idx="57">
                  <c:v>0.95</c:v>
                </c:pt>
                <c:pt idx="58">
                  <c:v>0.94099999999999995</c:v>
                </c:pt>
                <c:pt idx="59">
                  <c:v>0.94</c:v>
                </c:pt>
                <c:pt idx="60">
                  <c:v>0.93600000000000005</c:v>
                </c:pt>
                <c:pt idx="61">
                  <c:v>0.93500000000000005</c:v>
                </c:pt>
                <c:pt idx="62">
                  <c:v>0.92600000000000005</c:v>
                </c:pt>
                <c:pt idx="63">
                  <c:v>0.93100000000000005</c:v>
                </c:pt>
                <c:pt idx="64">
                  <c:v>0.92900000000000005</c:v>
                </c:pt>
                <c:pt idx="65">
                  <c:v>0.93400000000000005</c:v>
                </c:pt>
                <c:pt idx="66">
                  <c:v>0.93</c:v>
                </c:pt>
                <c:pt idx="67">
                  <c:v>0.93400000000000005</c:v>
                </c:pt>
                <c:pt idx="68">
                  <c:v>0.93500000000000005</c:v>
                </c:pt>
                <c:pt idx="69">
                  <c:v>0.93500000000000005</c:v>
                </c:pt>
                <c:pt idx="70">
                  <c:v>0.93</c:v>
                </c:pt>
                <c:pt idx="71">
                  <c:v>0.92600000000000005</c:v>
                </c:pt>
                <c:pt idx="72">
                  <c:v>0.92600000000000005</c:v>
                </c:pt>
                <c:pt idx="73">
                  <c:v>0.92300000000000004</c:v>
                </c:pt>
                <c:pt idx="74">
                  <c:v>0.92</c:v>
                </c:pt>
                <c:pt idx="75">
                  <c:v>0.91800000000000004</c:v>
                </c:pt>
                <c:pt idx="76">
                  <c:v>0.92100000000000004</c:v>
                </c:pt>
                <c:pt idx="77">
                  <c:v>0.92200000000000004</c:v>
                </c:pt>
                <c:pt idx="78">
                  <c:v>0.92300000000000004</c:v>
                </c:pt>
                <c:pt idx="79">
                  <c:v>0.92100000000000004</c:v>
                </c:pt>
                <c:pt idx="80">
                  <c:v>0.92300000000000004</c:v>
                </c:pt>
                <c:pt idx="81">
                  <c:v>0.92300000000000004</c:v>
                </c:pt>
                <c:pt idx="82">
                  <c:v>0.92300000000000004</c:v>
                </c:pt>
                <c:pt idx="83">
                  <c:v>0.92100000000000004</c:v>
                </c:pt>
                <c:pt idx="84">
                  <c:v>0.91900000000000004</c:v>
                </c:pt>
                <c:pt idx="85">
                  <c:v>0.91500000000000004</c:v>
                </c:pt>
                <c:pt idx="86">
                  <c:v>0.91200000000000003</c:v>
                </c:pt>
                <c:pt idx="87">
                  <c:v>0.91</c:v>
                </c:pt>
                <c:pt idx="88">
                  <c:v>0.90700000000000003</c:v>
                </c:pt>
                <c:pt idx="89">
                  <c:v>0.90900000000000003</c:v>
                </c:pt>
                <c:pt idx="90">
                  <c:v>0.90800000000000003</c:v>
                </c:pt>
                <c:pt idx="91">
                  <c:v>0.90400000000000003</c:v>
                </c:pt>
                <c:pt idx="92">
                  <c:v>0.89900000000000002</c:v>
                </c:pt>
                <c:pt idx="93">
                  <c:v>0.90100000000000002</c:v>
                </c:pt>
                <c:pt idx="94">
                  <c:v>0.90400000000000003</c:v>
                </c:pt>
                <c:pt idx="95">
                  <c:v>0.91400000000000003</c:v>
                </c:pt>
                <c:pt idx="96">
                  <c:v>0.92</c:v>
                </c:pt>
                <c:pt idx="97">
                  <c:v>0.92600000000000005</c:v>
                </c:pt>
                <c:pt idx="98">
                  <c:v>0.92600000000000005</c:v>
                </c:pt>
                <c:pt idx="99">
                  <c:v>0.92600000000000005</c:v>
                </c:pt>
                <c:pt idx="100">
                  <c:v>0.92100000000000004</c:v>
                </c:pt>
                <c:pt idx="101">
                  <c:v>0.92300000000000004</c:v>
                </c:pt>
                <c:pt idx="102">
                  <c:v>0.92500000000000004</c:v>
                </c:pt>
                <c:pt idx="103">
                  <c:v>0.93100000000000005</c:v>
                </c:pt>
                <c:pt idx="104">
                  <c:v>0.93200000000000005</c:v>
                </c:pt>
                <c:pt idx="105">
                  <c:v>0.93600000000000005</c:v>
                </c:pt>
                <c:pt idx="106">
                  <c:v>0.93799999999999994</c:v>
                </c:pt>
                <c:pt idx="107">
                  <c:v>0.94099999999999995</c:v>
                </c:pt>
                <c:pt idx="108">
                  <c:v>0.94599999999999995</c:v>
                </c:pt>
                <c:pt idx="109">
                  <c:v>0.95</c:v>
                </c:pt>
                <c:pt idx="110">
                  <c:v>0.95499999999999996</c:v>
                </c:pt>
                <c:pt idx="111">
                  <c:v>0.95599999999999996</c:v>
                </c:pt>
                <c:pt idx="112">
                  <c:v>0.96</c:v>
                </c:pt>
                <c:pt idx="113">
                  <c:v>0.96399999999999997</c:v>
                </c:pt>
                <c:pt idx="114">
                  <c:v>0.97299999999999998</c:v>
                </c:pt>
                <c:pt idx="115">
                  <c:v>0.98099999999999998</c:v>
                </c:pt>
                <c:pt idx="116">
                  <c:v>0.98899999999999999</c:v>
                </c:pt>
                <c:pt idx="117">
                  <c:v>0.99199999999999999</c:v>
                </c:pt>
                <c:pt idx="118">
                  <c:v>0.997</c:v>
                </c:pt>
                <c:pt idx="119">
                  <c:v>1</c:v>
                </c:pt>
                <c:pt idx="120">
                  <c:v>1.0089999999999999</c:v>
                </c:pt>
                <c:pt idx="121">
                  <c:v>1.018</c:v>
                </c:pt>
                <c:pt idx="122">
                  <c:v>1.0249999999999999</c:v>
                </c:pt>
                <c:pt idx="123">
                  <c:v>1.0269999999999999</c:v>
                </c:pt>
                <c:pt idx="124">
                  <c:v>1.0289999999999999</c:v>
                </c:pt>
                <c:pt idx="125">
                  <c:v>1.03</c:v>
                </c:pt>
                <c:pt idx="126">
                  <c:v>1.0329999999999999</c:v>
                </c:pt>
                <c:pt idx="127">
                  <c:v>1.038</c:v>
                </c:pt>
                <c:pt idx="128">
                  <c:v>1.0449999999999999</c:v>
                </c:pt>
                <c:pt idx="129">
                  <c:v>1.0529999999999999</c:v>
                </c:pt>
                <c:pt idx="130">
                  <c:v>1.0609999999999999</c:v>
                </c:pt>
                <c:pt idx="131">
                  <c:v>1.0680000000000001</c:v>
                </c:pt>
                <c:pt idx="132">
                  <c:v>1.0680000000000001</c:v>
                </c:pt>
                <c:pt idx="133">
                  <c:v>1.0680000000000001</c:v>
                </c:pt>
                <c:pt idx="134">
                  <c:v>1.0660000000000001</c:v>
                </c:pt>
                <c:pt idx="135">
                  <c:v>1.0680000000000001</c:v>
                </c:pt>
                <c:pt idx="136">
                  <c:v>1.069</c:v>
                </c:pt>
                <c:pt idx="137">
                  <c:v>1.0740000000000001</c:v>
                </c:pt>
                <c:pt idx="138">
                  <c:v>1.073</c:v>
                </c:pt>
                <c:pt idx="139">
                  <c:v>1.0760000000000001</c:v>
                </c:pt>
                <c:pt idx="140">
                  <c:v>1.071</c:v>
                </c:pt>
                <c:pt idx="141">
                  <c:v>1.07</c:v>
                </c:pt>
                <c:pt idx="142">
                  <c:v>1.071</c:v>
                </c:pt>
                <c:pt idx="143">
                  <c:v>1.073</c:v>
                </c:pt>
                <c:pt idx="144">
                  <c:v>1.0780000000000001</c:v>
                </c:pt>
                <c:pt idx="145">
                  <c:v>1.079</c:v>
                </c:pt>
                <c:pt idx="146">
                  <c:v>1.079</c:v>
                </c:pt>
                <c:pt idx="147">
                  <c:v>1.0760000000000001</c:v>
                </c:pt>
                <c:pt idx="148">
                  <c:v>1.0760000000000001</c:v>
                </c:pt>
                <c:pt idx="149">
                  <c:v>1.077</c:v>
                </c:pt>
                <c:pt idx="150">
                  <c:v>1.081</c:v>
                </c:pt>
                <c:pt idx="151">
                  <c:v>1.083</c:v>
                </c:pt>
                <c:pt idx="152">
                  <c:v>1.0860000000000001</c:v>
                </c:pt>
                <c:pt idx="153">
                  <c:v>1.085</c:v>
                </c:pt>
                <c:pt idx="154">
                  <c:v>1.085</c:v>
                </c:pt>
                <c:pt idx="155">
                  <c:v>1.0840000000000001</c:v>
                </c:pt>
                <c:pt idx="156">
                  <c:v>1.087</c:v>
                </c:pt>
                <c:pt idx="157">
                  <c:v>1.091</c:v>
                </c:pt>
                <c:pt idx="158">
                  <c:v>1.093</c:v>
                </c:pt>
                <c:pt idx="159">
                  <c:v>1.0980000000000001</c:v>
                </c:pt>
                <c:pt idx="160">
                  <c:v>1.1020000000000001</c:v>
                </c:pt>
                <c:pt idx="161">
                  <c:v>1.1080000000000001</c:v>
                </c:pt>
                <c:pt idx="162">
                  <c:v>1.1140000000000001</c:v>
                </c:pt>
                <c:pt idx="163">
                  <c:v>1.1220000000000001</c:v>
                </c:pt>
                <c:pt idx="164">
                  <c:v>1.1240000000000001</c:v>
                </c:pt>
                <c:pt idx="165">
                  <c:v>1.1279999999999999</c:v>
                </c:pt>
                <c:pt idx="166">
                  <c:v>1.1259999999999999</c:v>
                </c:pt>
                <c:pt idx="167">
                  <c:v>1.1299999999999999</c:v>
                </c:pt>
                <c:pt idx="168">
                  <c:v>1.1339999999999999</c:v>
                </c:pt>
                <c:pt idx="169">
                  <c:v>1.1379999999999999</c:v>
                </c:pt>
                <c:pt idx="170">
                  <c:v>1.1379999999999999</c:v>
                </c:pt>
                <c:pt idx="171">
                  <c:v>1.137</c:v>
                </c:pt>
                <c:pt idx="172">
                  <c:v>1.1399999999999999</c:v>
                </c:pt>
                <c:pt idx="173">
                  <c:v>1.141</c:v>
                </c:pt>
                <c:pt idx="174">
                  <c:v>1.145</c:v>
                </c:pt>
                <c:pt idx="175">
                  <c:v>1.145</c:v>
                </c:pt>
                <c:pt idx="176">
                  <c:v>1.1459999999999999</c:v>
                </c:pt>
                <c:pt idx="177">
                  <c:v>1.149</c:v>
                </c:pt>
                <c:pt idx="178">
                  <c:v>1.151</c:v>
                </c:pt>
                <c:pt idx="179">
                  <c:v>1.153</c:v>
                </c:pt>
                <c:pt idx="180">
                  <c:v>1.1559999999999999</c:v>
                </c:pt>
                <c:pt idx="181">
                  <c:v>1.1499999999999999</c:v>
                </c:pt>
                <c:pt idx="182">
                  <c:v>1.153</c:v>
                </c:pt>
                <c:pt idx="183">
                  <c:v>1.157</c:v>
                </c:pt>
                <c:pt idx="184">
                  <c:v>1.1679999999999999</c:v>
                </c:pt>
                <c:pt idx="185">
                  <c:v>1.163</c:v>
                </c:pt>
                <c:pt idx="186">
                  <c:v>1.1599999999999999</c:v>
                </c:pt>
                <c:pt idx="187">
                  <c:v>1.159</c:v>
                </c:pt>
                <c:pt idx="188">
                  <c:v>1.1599999999999999</c:v>
                </c:pt>
                <c:pt idx="189">
                  <c:v>1.1619999999999999</c:v>
                </c:pt>
                <c:pt idx="190">
                  <c:v>1.163</c:v>
                </c:pt>
                <c:pt idx="191">
                  <c:v>1.167</c:v>
                </c:pt>
                <c:pt idx="192">
                  <c:v>1.1659999999999999</c:v>
                </c:pt>
                <c:pt idx="193">
                  <c:v>1.169</c:v>
                </c:pt>
                <c:pt idx="194">
                  <c:v>1.1679999999999999</c:v>
                </c:pt>
                <c:pt idx="195">
                  <c:v>1.1659999999999999</c:v>
                </c:pt>
                <c:pt idx="196">
                  <c:v>1.171</c:v>
                </c:pt>
                <c:pt idx="197">
                  <c:v>1.171</c:v>
                </c:pt>
                <c:pt idx="198">
                  <c:v>1.173</c:v>
                </c:pt>
                <c:pt idx="199">
                  <c:v>1.1739999999999999</c:v>
                </c:pt>
                <c:pt idx="200">
                  <c:v>1.18</c:v>
                </c:pt>
                <c:pt idx="201">
                  <c:v>1.1830000000000001</c:v>
                </c:pt>
                <c:pt idx="202">
                  <c:v>1.1910000000000001</c:v>
                </c:pt>
                <c:pt idx="203">
                  <c:v>1.196</c:v>
                </c:pt>
                <c:pt idx="204">
                  <c:v>1.204</c:v>
                </c:pt>
                <c:pt idx="205">
                  <c:v>1.21</c:v>
                </c:pt>
                <c:pt idx="206">
                  <c:v>1.216</c:v>
                </c:pt>
                <c:pt idx="207">
                  <c:v>1.2190000000000001</c:v>
                </c:pt>
                <c:pt idx="208">
                  <c:v>1.222</c:v>
                </c:pt>
                <c:pt idx="209">
                  <c:v>1.2250000000000001</c:v>
                </c:pt>
                <c:pt idx="210">
                  <c:v>1.226</c:v>
                </c:pt>
                <c:pt idx="211">
                  <c:v>1.226</c:v>
                </c:pt>
                <c:pt idx="212">
                  <c:v>1.224</c:v>
                </c:pt>
                <c:pt idx="213">
                  <c:v>1.2290000000000001</c:v>
                </c:pt>
                <c:pt idx="214">
                  <c:v>1.236</c:v>
                </c:pt>
                <c:pt idx="215">
                  <c:v>1.246</c:v>
                </c:pt>
                <c:pt idx="216">
                  <c:v>1.2549999999999999</c:v>
                </c:pt>
                <c:pt idx="217">
                  <c:v>1.2609999999999999</c:v>
                </c:pt>
                <c:pt idx="218">
                  <c:v>1.268</c:v>
                </c:pt>
                <c:pt idx="219">
                  <c:v>1.2769999999999999</c:v>
                </c:pt>
                <c:pt idx="220">
                  <c:v>1.2769999999999999</c:v>
                </c:pt>
                <c:pt idx="221">
                  <c:v>1.276</c:v>
                </c:pt>
                <c:pt idx="222">
                  <c:v>1.2909999999999999</c:v>
                </c:pt>
                <c:pt idx="223">
                  <c:v>1.294</c:v>
                </c:pt>
                <c:pt idx="224">
                  <c:v>1.304</c:v>
                </c:pt>
                <c:pt idx="225">
                  <c:v>1.3069999999999999</c:v>
                </c:pt>
                <c:pt idx="226">
                  <c:v>1.3169999999999999</c:v>
                </c:pt>
                <c:pt idx="227">
                  <c:v>1.331</c:v>
                </c:pt>
                <c:pt idx="228">
                  <c:v>1.3380000000000001</c:v>
                </c:pt>
                <c:pt idx="229">
                  <c:v>1.3420000000000001</c:v>
                </c:pt>
                <c:pt idx="230">
                  <c:v>1.3420000000000001</c:v>
                </c:pt>
                <c:pt idx="231">
                  <c:v>1.3580000000000001</c:v>
                </c:pt>
                <c:pt idx="232">
                  <c:v>1.371</c:v>
                </c:pt>
                <c:pt idx="233">
                  <c:v>1.383</c:v>
                </c:pt>
                <c:pt idx="234">
                  <c:v>1.393</c:v>
                </c:pt>
                <c:pt idx="235">
                  <c:v>1.401</c:v>
                </c:pt>
                <c:pt idx="236">
                  <c:v>1.4059999999999999</c:v>
                </c:pt>
                <c:pt idx="237">
                  <c:v>1.4159999999999999</c:v>
                </c:pt>
                <c:pt idx="238">
                  <c:v>1.427</c:v>
                </c:pt>
                <c:pt idx="239">
                  <c:v>1.4410000000000001</c:v>
                </c:pt>
                <c:pt idx="240">
                  <c:v>1.458</c:v>
                </c:pt>
                <c:pt idx="241">
                  <c:v>1.472</c:v>
                </c:pt>
                <c:pt idx="242">
                  <c:v>1.4830000000000001</c:v>
                </c:pt>
                <c:pt idx="243">
                  <c:v>1.4950000000000001</c:v>
                </c:pt>
                <c:pt idx="244">
                  <c:v>1.51</c:v>
                </c:pt>
                <c:pt idx="245">
                  <c:v>1.526</c:v>
                </c:pt>
                <c:pt idx="246">
                  <c:v>1.542</c:v>
                </c:pt>
                <c:pt idx="247">
                  <c:v>1.56</c:v>
                </c:pt>
                <c:pt idx="248">
                  <c:v>1.5760000000000001</c:v>
                </c:pt>
                <c:pt idx="249">
                  <c:v>1.5920000000000001</c:v>
                </c:pt>
                <c:pt idx="250">
                  <c:v>1.607</c:v>
                </c:pt>
                <c:pt idx="251">
                  <c:v>1.6220000000000001</c:v>
                </c:pt>
                <c:pt idx="252">
                  <c:v>1.64</c:v>
                </c:pt>
                <c:pt idx="253">
                  <c:v>1.6559999999999999</c:v>
                </c:pt>
                <c:pt idx="254">
                  <c:v>1.6759999999999999</c:v>
                </c:pt>
                <c:pt idx="255">
                  <c:v>1.698</c:v>
                </c:pt>
                <c:pt idx="256">
                  <c:v>1.7210000000000001</c:v>
                </c:pt>
                <c:pt idx="257">
                  <c:v>1.7430000000000001</c:v>
                </c:pt>
                <c:pt idx="258">
                  <c:v>1.7649999999999999</c:v>
                </c:pt>
                <c:pt idx="259">
                  <c:v>1.786</c:v>
                </c:pt>
                <c:pt idx="260">
                  <c:v>1.8080000000000001</c:v>
                </c:pt>
                <c:pt idx="261">
                  <c:v>1.833</c:v>
                </c:pt>
                <c:pt idx="262">
                  <c:v>1.8580000000000001</c:v>
                </c:pt>
                <c:pt idx="263">
                  <c:v>1.8839999999999999</c:v>
                </c:pt>
                <c:pt idx="264">
                  <c:v>1.9119999999999999</c:v>
                </c:pt>
                <c:pt idx="265">
                  <c:v>1.9410000000000001</c:v>
                </c:pt>
                <c:pt idx="266">
                  <c:v>1.9710000000000001</c:v>
                </c:pt>
                <c:pt idx="267">
                  <c:v>2</c:v>
                </c:pt>
                <c:pt idx="268">
                  <c:v>2.028</c:v>
                </c:pt>
                <c:pt idx="269">
                  <c:v>2.0579999999999998</c:v>
                </c:pt>
                <c:pt idx="270">
                  <c:v>2.09</c:v>
                </c:pt>
                <c:pt idx="271">
                  <c:v>2.1280000000000001</c:v>
                </c:pt>
                <c:pt idx="272">
                  <c:v>2.1709999999999998</c:v>
                </c:pt>
                <c:pt idx="273">
                  <c:v>2.2200000000000002</c:v>
                </c:pt>
                <c:pt idx="274">
                  <c:v>2.2650000000000001</c:v>
                </c:pt>
                <c:pt idx="275">
                  <c:v>2.3119999999999998</c:v>
                </c:pt>
                <c:pt idx="276">
                  <c:v>2.3540000000000001</c:v>
                </c:pt>
                <c:pt idx="277">
                  <c:v>2.399</c:v>
                </c:pt>
                <c:pt idx="278">
                  <c:v>2.4430000000000001</c:v>
                </c:pt>
                <c:pt idx="279">
                  <c:v>2.492</c:v>
                </c:pt>
                <c:pt idx="280">
                  <c:v>2.5409999999999999</c:v>
                </c:pt>
                <c:pt idx="281">
                  <c:v>2.593</c:v>
                </c:pt>
                <c:pt idx="282">
                  <c:v>2.6459999999999999</c:v>
                </c:pt>
                <c:pt idx="283">
                  <c:v>2.7010000000000001</c:v>
                </c:pt>
                <c:pt idx="284">
                  <c:v>2.76</c:v>
                </c:pt>
                <c:pt idx="285">
                  <c:v>2.8250000000000002</c:v>
                </c:pt>
                <c:pt idx="286">
                  <c:v>2.891</c:v>
                </c:pt>
                <c:pt idx="287">
                  <c:v>2.9590000000000001</c:v>
                </c:pt>
                <c:pt idx="288">
                  <c:v>3.028</c:v>
                </c:pt>
                <c:pt idx="289">
                  <c:v>3.0979999999999999</c:v>
                </c:pt>
                <c:pt idx="290">
                  <c:v>3.173</c:v>
                </c:pt>
                <c:pt idx="291">
                  <c:v>3.2480000000000002</c:v>
                </c:pt>
                <c:pt idx="292">
                  <c:v>3.3319999999999999</c:v>
                </c:pt>
                <c:pt idx="293">
                  <c:v>3.419</c:v>
                </c:pt>
                <c:pt idx="294">
                  <c:v>3.5139999999999998</c:v>
                </c:pt>
                <c:pt idx="295">
                  <c:v>3.6120000000000001</c:v>
                </c:pt>
                <c:pt idx="296">
                  <c:v>3.714</c:v>
                </c:pt>
                <c:pt idx="297">
                  <c:v>3.819</c:v>
                </c:pt>
                <c:pt idx="298">
                  <c:v>3.93</c:v>
                </c:pt>
                <c:pt idx="299">
                  <c:v>4.0419999999999998</c:v>
                </c:pt>
                <c:pt idx="300">
                  <c:v>4.1580000000000004</c:v>
                </c:pt>
                <c:pt idx="301">
                  <c:v>4.2779999999999996</c:v>
                </c:pt>
                <c:pt idx="302">
                  <c:v>4.407</c:v>
                </c:pt>
                <c:pt idx="303">
                  <c:v>4.5410000000000004</c:v>
                </c:pt>
                <c:pt idx="304">
                  <c:v>4.681</c:v>
                </c:pt>
                <c:pt idx="305">
                  <c:v>4.8280000000000003</c:v>
                </c:pt>
                <c:pt idx="306">
                  <c:v>4.9800000000000004</c:v>
                </c:pt>
                <c:pt idx="307">
                  <c:v>5.1420000000000003</c:v>
                </c:pt>
                <c:pt idx="308">
                  <c:v>5.3109999999999999</c:v>
                </c:pt>
                <c:pt idx="309">
                  <c:v>5.49</c:v>
                </c:pt>
                <c:pt idx="310">
                  <c:v>5.6749999999999998</c:v>
                </c:pt>
                <c:pt idx="311">
                  <c:v>5.867</c:v>
                </c:pt>
                <c:pt idx="312">
                  <c:v>6.0620000000000003</c:v>
                </c:pt>
                <c:pt idx="313">
                  <c:v>6.2720000000000002</c:v>
                </c:pt>
                <c:pt idx="314">
                  <c:v>6.4889999999999999</c:v>
                </c:pt>
                <c:pt idx="315">
                  <c:v>6.7160000000000002</c:v>
                </c:pt>
                <c:pt idx="316">
                  <c:v>6.9470000000000001</c:v>
                </c:pt>
                <c:pt idx="317">
                  <c:v>7.194</c:v>
                </c:pt>
                <c:pt idx="318">
                  <c:v>7.4550000000000001</c:v>
                </c:pt>
                <c:pt idx="319">
                  <c:v>7.7290000000000001</c:v>
                </c:pt>
                <c:pt idx="320">
                  <c:v>8.0139999999999993</c:v>
                </c:pt>
                <c:pt idx="321">
                  <c:v>8.3130000000000006</c:v>
                </c:pt>
                <c:pt idx="322">
                  <c:v>8.625</c:v>
                </c:pt>
                <c:pt idx="323">
                  <c:v>8.952</c:v>
                </c:pt>
                <c:pt idx="324">
                  <c:v>9.2989999999999995</c:v>
                </c:pt>
                <c:pt idx="325">
                  <c:v>9.6590000000000007</c:v>
                </c:pt>
                <c:pt idx="326">
                  <c:v>10.037000000000001</c:v>
                </c:pt>
                <c:pt idx="327">
                  <c:v>10.426</c:v>
                </c:pt>
                <c:pt idx="328">
                  <c:v>10.835000000000001</c:v>
                </c:pt>
                <c:pt idx="329">
                  <c:v>11.259</c:v>
                </c:pt>
                <c:pt idx="330">
                  <c:v>11.707000000000001</c:v>
                </c:pt>
                <c:pt idx="331">
                  <c:v>12.172000000000001</c:v>
                </c:pt>
                <c:pt idx="332">
                  <c:v>12.661</c:v>
                </c:pt>
                <c:pt idx="333">
                  <c:v>13.156000000000001</c:v>
                </c:pt>
                <c:pt idx="334">
                  <c:v>13.676</c:v>
                </c:pt>
                <c:pt idx="335">
                  <c:v>14.211</c:v>
                </c:pt>
                <c:pt idx="336">
                  <c:v>14.760999999999999</c:v>
                </c:pt>
                <c:pt idx="337">
                  <c:v>15.324999999999999</c:v>
                </c:pt>
                <c:pt idx="338">
                  <c:v>15.898999999999999</c:v>
                </c:pt>
                <c:pt idx="339">
                  <c:v>16.494</c:v>
                </c:pt>
                <c:pt idx="340">
                  <c:v>17.09</c:v>
                </c:pt>
                <c:pt idx="341">
                  <c:v>17.696000000000002</c:v>
                </c:pt>
                <c:pt idx="342">
                  <c:v>18.314</c:v>
                </c:pt>
                <c:pt idx="343">
                  <c:v>18.934000000000001</c:v>
                </c:pt>
                <c:pt idx="344">
                  <c:v>19.548999999999999</c:v>
                </c:pt>
                <c:pt idx="345">
                  <c:v>20.16</c:v>
                </c:pt>
                <c:pt idx="346">
                  <c:v>20.763999999999999</c:v>
                </c:pt>
                <c:pt idx="347">
                  <c:v>21.359000000000002</c:v>
                </c:pt>
                <c:pt idx="348">
                  <c:v>21.939</c:v>
                </c:pt>
                <c:pt idx="349">
                  <c:v>22.5</c:v>
                </c:pt>
                <c:pt idx="350">
                  <c:v>23.029</c:v>
                </c:pt>
                <c:pt idx="351">
                  <c:v>23.516999999999999</c:v>
                </c:pt>
                <c:pt idx="352">
                  <c:v>23.978999999999999</c:v>
                </c:pt>
                <c:pt idx="353">
                  <c:v>24.398</c:v>
                </c:pt>
                <c:pt idx="354">
                  <c:v>24.79</c:v>
                </c:pt>
                <c:pt idx="355">
                  <c:v>25.172999999999998</c:v>
                </c:pt>
                <c:pt idx="356">
                  <c:v>25.529</c:v>
                </c:pt>
                <c:pt idx="357">
                  <c:v>25.908000000000001</c:v>
                </c:pt>
                <c:pt idx="358">
                  <c:v>26.312999999999999</c:v>
                </c:pt>
                <c:pt idx="359">
                  <c:v>26.78</c:v>
                </c:pt>
                <c:pt idx="360">
                  <c:v>27.35</c:v>
                </c:pt>
                <c:pt idx="361">
                  <c:v>28.055</c:v>
                </c:pt>
                <c:pt idx="362">
                  <c:v>28.936</c:v>
                </c:pt>
                <c:pt idx="363">
                  <c:v>30.024000000000001</c:v>
                </c:pt>
                <c:pt idx="364">
                  <c:v>31.376000000000001</c:v>
                </c:pt>
                <c:pt idx="365">
                  <c:v>32.978000000000002</c:v>
                </c:pt>
                <c:pt idx="366">
                  <c:v>34.838000000000001</c:v>
                </c:pt>
                <c:pt idx="367">
                  <c:v>36.945</c:v>
                </c:pt>
                <c:pt idx="368">
                  <c:v>39.250999999999998</c:v>
                </c:pt>
                <c:pt idx="369">
                  <c:v>41.706000000000003</c:v>
                </c:pt>
                <c:pt idx="370">
                  <c:v>44.279000000000003</c:v>
                </c:pt>
                <c:pt idx="371">
                  <c:v>46.921999999999997</c:v>
                </c:pt>
                <c:pt idx="372">
                  <c:v>49.564</c:v>
                </c:pt>
                <c:pt idx="373">
                  <c:v>52.145000000000003</c:v>
                </c:pt>
                <c:pt idx="374">
                  <c:v>54.582000000000001</c:v>
                </c:pt>
                <c:pt idx="375">
                  <c:v>56.783999999999999</c:v>
                </c:pt>
                <c:pt idx="376">
                  <c:v>58.673000000000002</c:v>
                </c:pt>
                <c:pt idx="377">
                  <c:v>60.189</c:v>
                </c:pt>
                <c:pt idx="378">
                  <c:v>61.287999999999997</c:v>
                </c:pt>
                <c:pt idx="379">
                  <c:v>61.942999999999998</c:v>
                </c:pt>
                <c:pt idx="380">
                  <c:v>62.165999999999997</c:v>
                </c:pt>
                <c:pt idx="381">
                  <c:v>62.002000000000002</c:v>
                </c:pt>
                <c:pt idx="382">
                  <c:v>61.423000000000002</c:v>
                </c:pt>
                <c:pt idx="383">
                  <c:v>60.456000000000003</c:v>
                </c:pt>
                <c:pt idx="384">
                  <c:v>59.176000000000002</c:v>
                </c:pt>
                <c:pt idx="385">
                  <c:v>57.665999999999997</c:v>
                </c:pt>
                <c:pt idx="386">
                  <c:v>55.984000000000002</c:v>
                </c:pt>
                <c:pt idx="387">
                  <c:v>54.195999999999998</c:v>
                </c:pt>
                <c:pt idx="388">
                  <c:v>52.356999999999999</c:v>
                </c:pt>
                <c:pt idx="389">
                  <c:v>50.524000000000001</c:v>
                </c:pt>
                <c:pt idx="390">
                  <c:v>48.704000000000001</c:v>
                </c:pt>
                <c:pt idx="391">
                  <c:v>46.914000000000001</c:v>
                </c:pt>
                <c:pt idx="392">
                  <c:v>45.174999999999997</c:v>
                </c:pt>
                <c:pt idx="393">
                  <c:v>43.503999999999998</c:v>
                </c:pt>
                <c:pt idx="394">
                  <c:v>41.892000000000003</c:v>
                </c:pt>
                <c:pt idx="395">
                  <c:v>40.340000000000003</c:v>
                </c:pt>
                <c:pt idx="396">
                  <c:v>38.845999999999997</c:v>
                </c:pt>
                <c:pt idx="397">
                  <c:v>37.417999999999999</c:v>
                </c:pt>
                <c:pt idx="398">
                  <c:v>36.051000000000002</c:v>
                </c:pt>
                <c:pt idx="399">
                  <c:v>34.744</c:v>
                </c:pt>
                <c:pt idx="400">
                  <c:v>33.496000000000002</c:v>
                </c:pt>
                <c:pt idx="401">
                  <c:v>32.296999999999997</c:v>
                </c:pt>
                <c:pt idx="402">
                  <c:v>31.155999999999999</c:v>
                </c:pt>
                <c:pt idx="403">
                  <c:v>30.062999999999999</c:v>
                </c:pt>
                <c:pt idx="404">
                  <c:v>29.021999999999998</c:v>
                </c:pt>
                <c:pt idx="405">
                  <c:v>28.026</c:v>
                </c:pt>
                <c:pt idx="406">
                  <c:v>27.077000000000002</c:v>
                </c:pt>
                <c:pt idx="407">
                  <c:v>26.167999999999999</c:v>
                </c:pt>
                <c:pt idx="408">
                  <c:v>25.302</c:v>
                </c:pt>
                <c:pt idx="409">
                  <c:v>24.474</c:v>
                </c:pt>
                <c:pt idx="410">
                  <c:v>23.684000000000001</c:v>
                </c:pt>
                <c:pt idx="411">
                  <c:v>22.925999999999998</c:v>
                </c:pt>
                <c:pt idx="412">
                  <c:v>22.202999999999999</c:v>
                </c:pt>
                <c:pt idx="413">
                  <c:v>21.513999999999999</c:v>
                </c:pt>
                <c:pt idx="414">
                  <c:v>20.853000000000002</c:v>
                </c:pt>
                <c:pt idx="415">
                  <c:v>20.219000000000001</c:v>
                </c:pt>
                <c:pt idx="416">
                  <c:v>19.606999999999999</c:v>
                </c:pt>
                <c:pt idx="417">
                  <c:v>19.029</c:v>
                </c:pt>
                <c:pt idx="418">
                  <c:v>18.478000000000002</c:v>
                </c:pt>
                <c:pt idx="419">
                  <c:v>17.949000000000002</c:v>
                </c:pt>
                <c:pt idx="420">
                  <c:v>17.437999999999999</c:v>
                </c:pt>
                <c:pt idx="421">
                  <c:v>16.948</c:v>
                </c:pt>
                <c:pt idx="422">
                  <c:v>16.478999999999999</c:v>
                </c:pt>
                <c:pt idx="423">
                  <c:v>16.03</c:v>
                </c:pt>
                <c:pt idx="424">
                  <c:v>15.6</c:v>
                </c:pt>
                <c:pt idx="425">
                  <c:v>15.189</c:v>
                </c:pt>
                <c:pt idx="426">
                  <c:v>14.795999999999999</c:v>
                </c:pt>
                <c:pt idx="427">
                  <c:v>14.417</c:v>
                </c:pt>
                <c:pt idx="428">
                  <c:v>14.054</c:v>
                </c:pt>
                <c:pt idx="429">
                  <c:v>13.706</c:v>
                </c:pt>
                <c:pt idx="430">
                  <c:v>13.372999999999999</c:v>
                </c:pt>
                <c:pt idx="431">
                  <c:v>13.053000000000001</c:v>
                </c:pt>
                <c:pt idx="432">
                  <c:v>12.744999999999999</c:v>
                </c:pt>
                <c:pt idx="433">
                  <c:v>12.444000000000001</c:v>
                </c:pt>
                <c:pt idx="434">
                  <c:v>12.159000000000001</c:v>
                </c:pt>
                <c:pt idx="435">
                  <c:v>11.885999999999999</c:v>
                </c:pt>
                <c:pt idx="436">
                  <c:v>11.625999999999999</c:v>
                </c:pt>
                <c:pt idx="437">
                  <c:v>11.374000000000001</c:v>
                </c:pt>
                <c:pt idx="438">
                  <c:v>11.129</c:v>
                </c:pt>
                <c:pt idx="439">
                  <c:v>10.893000000000001</c:v>
                </c:pt>
                <c:pt idx="440">
                  <c:v>10.667</c:v>
                </c:pt>
                <c:pt idx="441">
                  <c:v>10.448</c:v>
                </c:pt>
                <c:pt idx="442">
                  <c:v>10.236000000000001</c:v>
                </c:pt>
                <c:pt idx="443">
                  <c:v>10.031000000000001</c:v>
                </c:pt>
                <c:pt idx="444">
                  <c:v>9.8350000000000009</c:v>
                </c:pt>
                <c:pt idx="445">
                  <c:v>9.6440000000000001</c:v>
                </c:pt>
                <c:pt idx="446">
                  <c:v>9.4510000000000005</c:v>
                </c:pt>
                <c:pt idx="447">
                  <c:v>9.2590000000000003</c:v>
                </c:pt>
                <c:pt idx="448">
                  <c:v>9.0739999999999998</c:v>
                </c:pt>
                <c:pt idx="449">
                  <c:v>8.9030000000000005</c:v>
                </c:pt>
                <c:pt idx="450">
                  <c:v>8.7509999999999994</c:v>
                </c:pt>
                <c:pt idx="451">
                  <c:v>8.6129999999999995</c:v>
                </c:pt>
                <c:pt idx="452">
                  <c:v>8.48</c:v>
                </c:pt>
                <c:pt idx="453">
                  <c:v>8.3480000000000008</c:v>
                </c:pt>
                <c:pt idx="454">
                  <c:v>8.2119999999999997</c:v>
                </c:pt>
                <c:pt idx="455">
                  <c:v>8.0790000000000006</c:v>
                </c:pt>
                <c:pt idx="456">
                  <c:v>7.9459999999999997</c:v>
                </c:pt>
                <c:pt idx="457">
                  <c:v>7.8209999999999997</c:v>
                </c:pt>
                <c:pt idx="458">
                  <c:v>7.6989999999999998</c:v>
                </c:pt>
                <c:pt idx="459">
                  <c:v>7.5819999999999999</c:v>
                </c:pt>
                <c:pt idx="460">
                  <c:v>7.4660000000000002</c:v>
                </c:pt>
                <c:pt idx="461">
                  <c:v>7.3579999999999997</c:v>
                </c:pt>
                <c:pt idx="462">
                  <c:v>7.2519999999999998</c:v>
                </c:pt>
                <c:pt idx="463">
                  <c:v>7.1550000000000002</c:v>
                </c:pt>
                <c:pt idx="464">
                  <c:v>7.0629999999999997</c:v>
                </c:pt>
                <c:pt idx="465">
                  <c:v>6.9749999999999996</c:v>
                </c:pt>
                <c:pt idx="466">
                  <c:v>6.883</c:v>
                </c:pt>
                <c:pt idx="467">
                  <c:v>6.7919999999999998</c:v>
                </c:pt>
                <c:pt idx="468">
                  <c:v>6.7060000000000004</c:v>
                </c:pt>
                <c:pt idx="469">
                  <c:v>6.625</c:v>
                </c:pt>
                <c:pt idx="470">
                  <c:v>6.5490000000000004</c:v>
                </c:pt>
                <c:pt idx="471">
                  <c:v>6.476</c:v>
                </c:pt>
                <c:pt idx="472">
                  <c:v>6.407</c:v>
                </c:pt>
                <c:pt idx="473">
                  <c:v>6.3369999999999997</c:v>
                </c:pt>
                <c:pt idx="474">
                  <c:v>6.2720000000000002</c:v>
                </c:pt>
                <c:pt idx="475">
                  <c:v>6.2050000000000001</c:v>
                </c:pt>
                <c:pt idx="476">
                  <c:v>6.1470000000000002</c:v>
                </c:pt>
                <c:pt idx="477">
                  <c:v>6.0890000000000004</c:v>
                </c:pt>
                <c:pt idx="478">
                  <c:v>6.0339999999999998</c:v>
                </c:pt>
                <c:pt idx="479">
                  <c:v>5.9720000000000004</c:v>
                </c:pt>
                <c:pt idx="480">
                  <c:v>5.9139999999999997</c:v>
                </c:pt>
                <c:pt idx="481">
                  <c:v>5.859</c:v>
                </c:pt>
                <c:pt idx="482">
                  <c:v>5.81</c:v>
                </c:pt>
                <c:pt idx="483">
                  <c:v>5.7629999999999999</c:v>
                </c:pt>
                <c:pt idx="484">
                  <c:v>5.718</c:v>
                </c:pt>
                <c:pt idx="485">
                  <c:v>5.6710000000000003</c:v>
                </c:pt>
                <c:pt idx="486">
                  <c:v>5.6239999999999997</c:v>
                </c:pt>
                <c:pt idx="487">
                  <c:v>5.5830000000000002</c:v>
                </c:pt>
                <c:pt idx="488">
                  <c:v>5.548</c:v>
                </c:pt>
                <c:pt idx="489">
                  <c:v>5.51</c:v>
                </c:pt>
                <c:pt idx="490">
                  <c:v>5.4690000000000003</c:v>
                </c:pt>
                <c:pt idx="491">
                  <c:v>5.43</c:v>
                </c:pt>
                <c:pt idx="492">
                  <c:v>5.3920000000000003</c:v>
                </c:pt>
                <c:pt idx="493">
                  <c:v>5.3579999999999997</c:v>
                </c:pt>
                <c:pt idx="494">
                  <c:v>5.3179999999999996</c:v>
                </c:pt>
                <c:pt idx="495">
                  <c:v>5.282</c:v>
                </c:pt>
                <c:pt idx="496">
                  <c:v>5.2450000000000001</c:v>
                </c:pt>
                <c:pt idx="497">
                  <c:v>5.2119999999999997</c:v>
                </c:pt>
                <c:pt idx="498">
                  <c:v>5.18</c:v>
                </c:pt>
                <c:pt idx="499">
                  <c:v>5.1559999999999997</c:v>
                </c:pt>
                <c:pt idx="500">
                  <c:v>5.1280000000000001</c:v>
                </c:pt>
                <c:pt idx="501">
                  <c:v>5.0949999999999998</c:v>
                </c:pt>
                <c:pt idx="502">
                  <c:v>5.0599999999999996</c:v>
                </c:pt>
                <c:pt idx="503">
                  <c:v>5.03</c:v>
                </c:pt>
                <c:pt idx="504">
                  <c:v>5.0039999999999996</c:v>
                </c:pt>
                <c:pt idx="505">
                  <c:v>4.9779999999999998</c:v>
                </c:pt>
                <c:pt idx="506">
                  <c:v>4.9530000000000003</c:v>
                </c:pt>
                <c:pt idx="507">
                  <c:v>4.9240000000000004</c:v>
                </c:pt>
                <c:pt idx="508">
                  <c:v>4.8970000000000002</c:v>
                </c:pt>
                <c:pt idx="509">
                  <c:v>4.8620000000000001</c:v>
                </c:pt>
                <c:pt idx="510">
                  <c:v>4.8319999999999999</c:v>
                </c:pt>
                <c:pt idx="511">
                  <c:v>4.8090000000000002</c:v>
                </c:pt>
                <c:pt idx="512">
                  <c:v>4.7930000000000001</c:v>
                </c:pt>
                <c:pt idx="513">
                  <c:v>4.7690000000000001</c:v>
                </c:pt>
                <c:pt idx="514">
                  <c:v>4.7430000000000003</c:v>
                </c:pt>
                <c:pt idx="515">
                  <c:v>4.7169999999999996</c:v>
                </c:pt>
                <c:pt idx="516">
                  <c:v>4.6929999999999996</c:v>
                </c:pt>
                <c:pt idx="517">
                  <c:v>4.665</c:v>
                </c:pt>
                <c:pt idx="518">
                  <c:v>4.6319999999999997</c:v>
                </c:pt>
                <c:pt idx="519">
                  <c:v>4.6020000000000003</c:v>
                </c:pt>
                <c:pt idx="520">
                  <c:v>4.569</c:v>
                </c:pt>
                <c:pt idx="521">
                  <c:v>4.53</c:v>
                </c:pt>
                <c:pt idx="522">
                  <c:v>4.4809999999999999</c:v>
                </c:pt>
                <c:pt idx="523">
                  <c:v>4.43</c:v>
                </c:pt>
                <c:pt idx="524">
                  <c:v>4.3789999999999996</c:v>
                </c:pt>
                <c:pt idx="525">
                  <c:v>4.33</c:v>
                </c:pt>
                <c:pt idx="526">
                  <c:v>4.2789999999999999</c:v>
                </c:pt>
                <c:pt idx="527">
                  <c:v>4.2210000000000001</c:v>
                </c:pt>
                <c:pt idx="528">
                  <c:v>4.157</c:v>
                </c:pt>
                <c:pt idx="529">
                  <c:v>4.0890000000000004</c:v>
                </c:pt>
                <c:pt idx="530">
                  <c:v>4.0140000000000002</c:v>
                </c:pt>
                <c:pt idx="531">
                  <c:v>3.9350000000000001</c:v>
                </c:pt>
                <c:pt idx="532">
                  <c:v>3.8580000000000001</c:v>
                </c:pt>
                <c:pt idx="533">
                  <c:v>3.78</c:v>
                </c:pt>
                <c:pt idx="534">
                  <c:v>3.7040000000000002</c:v>
                </c:pt>
                <c:pt idx="535">
                  <c:v>3.621</c:v>
                </c:pt>
                <c:pt idx="536">
                  <c:v>3.5350000000000001</c:v>
                </c:pt>
                <c:pt idx="537">
                  <c:v>3.4430000000000001</c:v>
                </c:pt>
                <c:pt idx="538">
                  <c:v>3.3540000000000001</c:v>
                </c:pt>
                <c:pt idx="539">
                  <c:v>3.2629999999999999</c:v>
                </c:pt>
                <c:pt idx="540">
                  <c:v>3.17</c:v>
                </c:pt>
                <c:pt idx="541">
                  <c:v>3.0739999999999998</c:v>
                </c:pt>
                <c:pt idx="542">
                  <c:v>2.9809999999999999</c:v>
                </c:pt>
                <c:pt idx="543">
                  <c:v>2.8839999999999999</c:v>
                </c:pt>
                <c:pt idx="544">
                  <c:v>2.7959999999999998</c:v>
                </c:pt>
                <c:pt idx="545">
                  <c:v>2.698</c:v>
                </c:pt>
                <c:pt idx="546">
                  <c:v>2.5939999999999999</c:v>
                </c:pt>
                <c:pt idx="547">
                  <c:v>2.4929999999999999</c:v>
                </c:pt>
                <c:pt idx="548">
                  <c:v>2.399</c:v>
                </c:pt>
                <c:pt idx="549">
                  <c:v>2.3069999999999999</c:v>
                </c:pt>
                <c:pt idx="550">
                  <c:v>2.2120000000000002</c:v>
                </c:pt>
                <c:pt idx="551">
                  <c:v>2.125</c:v>
                </c:pt>
                <c:pt idx="552">
                  <c:v>2.0379999999999998</c:v>
                </c:pt>
                <c:pt idx="553">
                  <c:v>1.9510000000000001</c:v>
                </c:pt>
                <c:pt idx="554">
                  <c:v>1.869</c:v>
                </c:pt>
                <c:pt idx="555">
                  <c:v>1.7929999999999999</c:v>
                </c:pt>
                <c:pt idx="556">
                  <c:v>1.72</c:v>
                </c:pt>
                <c:pt idx="557">
                  <c:v>1.6479999999999999</c:v>
                </c:pt>
                <c:pt idx="558">
                  <c:v>1.58</c:v>
                </c:pt>
                <c:pt idx="559">
                  <c:v>1.5129999999999999</c:v>
                </c:pt>
                <c:pt idx="560">
                  <c:v>1.454</c:v>
                </c:pt>
                <c:pt idx="561">
                  <c:v>1.4019999999999999</c:v>
                </c:pt>
                <c:pt idx="562">
                  <c:v>1.3520000000000001</c:v>
                </c:pt>
                <c:pt idx="563">
                  <c:v>1.304</c:v>
                </c:pt>
                <c:pt idx="564">
                  <c:v>1.262</c:v>
                </c:pt>
                <c:pt idx="565">
                  <c:v>1.224</c:v>
                </c:pt>
                <c:pt idx="566">
                  <c:v>1.1890000000000001</c:v>
                </c:pt>
                <c:pt idx="567">
                  <c:v>1.1579999999999999</c:v>
                </c:pt>
                <c:pt idx="568">
                  <c:v>1.1299999999999999</c:v>
                </c:pt>
                <c:pt idx="569">
                  <c:v>1.1060000000000001</c:v>
                </c:pt>
                <c:pt idx="570">
                  <c:v>1.081</c:v>
                </c:pt>
                <c:pt idx="571">
                  <c:v>1.056</c:v>
                </c:pt>
                <c:pt idx="572">
                  <c:v>1.032</c:v>
                </c:pt>
                <c:pt idx="573">
                  <c:v>1.0109999999999999</c:v>
                </c:pt>
                <c:pt idx="574">
                  <c:v>0.996</c:v>
                </c:pt>
                <c:pt idx="575">
                  <c:v>0.98599999999999999</c:v>
                </c:pt>
                <c:pt idx="576">
                  <c:v>0.97799999999999998</c:v>
                </c:pt>
                <c:pt idx="577">
                  <c:v>0.97099999999999997</c:v>
                </c:pt>
                <c:pt idx="578">
                  <c:v>0.96699999999999997</c:v>
                </c:pt>
                <c:pt idx="579">
                  <c:v>0.96299999999999997</c:v>
                </c:pt>
                <c:pt idx="580">
                  <c:v>0.95899999999999996</c:v>
                </c:pt>
                <c:pt idx="581">
                  <c:v>0.95399999999999996</c:v>
                </c:pt>
                <c:pt idx="582">
                  <c:v>0.95399999999999996</c:v>
                </c:pt>
                <c:pt idx="583">
                  <c:v>0.95499999999999996</c:v>
                </c:pt>
                <c:pt idx="584">
                  <c:v>0.95599999999999996</c:v>
                </c:pt>
                <c:pt idx="585">
                  <c:v>0.95399999999999996</c:v>
                </c:pt>
                <c:pt idx="586">
                  <c:v>0.95399999999999996</c:v>
                </c:pt>
                <c:pt idx="587">
                  <c:v>0.95699999999999996</c:v>
                </c:pt>
                <c:pt idx="588">
                  <c:v>0.95799999999999996</c:v>
                </c:pt>
                <c:pt idx="589">
                  <c:v>0.95899999999999996</c:v>
                </c:pt>
                <c:pt idx="590">
                  <c:v>0.96299999999999997</c:v>
                </c:pt>
                <c:pt idx="591">
                  <c:v>0.96799999999999997</c:v>
                </c:pt>
                <c:pt idx="592">
                  <c:v>0.97399999999999998</c:v>
                </c:pt>
                <c:pt idx="593">
                  <c:v>0.98</c:v>
                </c:pt>
                <c:pt idx="594">
                  <c:v>0.98299999999999998</c:v>
                </c:pt>
                <c:pt idx="595">
                  <c:v>0.98399999999999999</c:v>
                </c:pt>
                <c:pt idx="596">
                  <c:v>0.98399999999999999</c:v>
                </c:pt>
                <c:pt idx="597">
                  <c:v>0.98099999999999998</c:v>
                </c:pt>
                <c:pt idx="598">
                  <c:v>0.97899999999999998</c:v>
                </c:pt>
                <c:pt idx="599">
                  <c:v>0.97899999999999998</c:v>
                </c:pt>
                <c:pt idx="600">
                  <c:v>0.97899999999999998</c:v>
                </c:pt>
                <c:pt idx="601">
                  <c:v>0.97599999999999998</c:v>
                </c:pt>
                <c:pt idx="602">
                  <c:v>0.97</c:v>
                </c:pt>
                <c:pt idx="603">
                  <c:v>0.96499999999999997</c:v>
                </c:pt>
                <c:pt idx="604">
                  <c:v>0.96399999999999997</c:v>
                </c:pt>
                <c:pt idx="605">
                  <c:v>0.96499999999999997</c:v>
                </c:pt>
                <c:pt idx="606">
                  <c:v>0.96299999999999997</c:v>
                </c:pt>
                <c:pt idx="607">
                  <c:v>0.95899999999999996</c:v>
                </c:pt>
                <c:pt idx="608">
                  <c:v>0.95499999999999996</c:v>
                </c:pt>
                <c:pt idx="609">
                  <c:v>0.94699999999999995</c:v>
                </c:pt>
                <c:pt idx="610">
                  <c:v>0.94299999999999995</c:v>
                </c:pt>
                <c:pt idx="611">
                  <c:v>0.93600000000000005</c:v>
                </c:pt>
                <c:pt idx="612">
                  <c:v>0.92900000000000005</c:v>
                </c:pt>
                <c:pt idx="613">
                  <c:v>0.92</c:v>
                </c:pt>
                <c:pt idx="614">
                  <c:v>0.91100000000000003</c:v>
                </c:pt>
                <c:pt idx="615">
                  <c:v>0.90200000000000002</c:v>
                </c:pt>
                <c:pt idx="616">
                  <c:v>0.89700000000000002</c:v>
                </c:pt>
                <c:pt idx="617">
                  <c:v>0.89200000000000002</c:v>
                </c:pt>
                <c:pt idx="618">
                  <c:v>0.88800000000000001</c:v>
                </c:pt>
                <c:pt idx="619">
                  <c:v>0.88100000000000001</c:v>
                </c:pt>
                <c:pt idx="620">
                  <c:v>0.875</c:v>
                </c:pt>
                <c:pt idx="621">
                  <c:v>0.86899999999999999</c:v>
                </c:pt>
                <c:pt idx="622">
                  <c:v>0.86799999999999999</c:v>
                </c:pt>
                <c:pt idx="623">
                  <c:v>0.86899999999999999</c:v>
                </c:pt>
                <c:pt idx="624">
                  <c:v>0.871</c:v>
                </c:pt>
                <c:pt idx="625">
                  <c:v>0.871</c:v>
                </c:pt>
                <c:pt idx="626">
                  <c:v>0.871</c:v>
                </c:pt>
                <c:pt idx="627">
                  <c:v>0.872</c:v>
                </c:pt>
                <c:pt idx="628">
                  <c:v>0.873</c:v>
                </c:pt>
                <c:pt idx="629">
                  <c:v>0.874</c:v>
                </c:pt>
                <c:pt idx="630">
                  <c:v>0.872</c:v>
                </c:pt>
                <c:pt idx="631">
                  <c:v>0.86799999999999999</c:v>
                </c:pt>
                <c:pt idx="632">
                  <c:v>0.86299999999999999</c:v>
                </c:pt>
                <c:pt idx="633">
                  <c:v>0.872</c:v>
                </c:pt>
                <c:pt idx="634">
                  <c:v>0.88800000000000001</c:v>
                </c:pt>
                <c:pt idx="635">
                  <c:v>0.91300000000000003</c:v>
                </c:pt>
                <c:pt idx="636">
                  <c:v>0.93</c:v>
                </c:pt>
                <c:pt idx="637">
                  <c:v>0.94199999999999995</c:v>
                </c:pt>
                <c:pt idx="638">
                  <c:v>0.94399999999999995</c:v>
                </c:pt>
                <c:pt idx="639">
                  <c:v>0.94799999999999995</c:v>
                </c:pt>
                <c:pt idx="640">
                  <c:v>0.95099999999999996</c:v>
                </c:pt>
                <c:pt idx="641">
                  <c:v>0.95699999999999996</c:v>
                </c:pt>
                <c:pt idx="642">
                  <c:v>0.95899999999999996</c:v>
                </c:pt>
                <c:pt idx="643">
                  <c:v>0.95699999999999996</c:v>
                </c:pt>
                <c:pt idx="644">
                  <c:v>0.95499999999999996</c:v>
                </c:pt>
                <c:pt idx="645">
                  <c:v>0.95699999999999996</c:v>
                </c:pt>
                <c:pt idx="646">
                  <c:v>0.95799999999999996</c:v>
                </c:pt>
                <c:pt idx="647">
                  <c:v>0.95799999999999996</c:v>
                </c:pt>
                <c:pt idx="648">
                  <c:v>0.95899999999999996</c:v>
                </c:pt>
                <c:pt idx="649">
                  <c:v>0.95499999999999996</c:v>
                </c:pt>
                <c:pt idx="650">
                  <c:v>0.95</c:v>
                </c:pt>
                <c:pt idx="651">
                  <c:v>0.94199999999999995</c:v>
                </c:pt>
                <c:pt idx="652">
                  <c:v>0.93700000000000006</c:v>
                </c:pt>
                <c:pt idx="653">
                  <c:v>0.93100000000000005</c:v>
                </c:pt>
                <c:pt idx="654">
                  <c:v>0.93100000000000005</c:v>
                </c:pt>
                <c:pt idx="655">
                  <c:v>0.93100000000000005</c:v>
                </c:pt>
                <c:pt idx="656">
                  <c:v>0.93300000000000005</c:v>
                </c:pt>
                <c:pt idx="657">
                  <c:v>0.93</c:v>
                </c:pt>
                <c:pt idx="658">
                  <c:v>0.92700000000000005</c:v>
                </c:pt>
                <c:pt idx="659">
                  <c:v>0.91800000000000004</c:v>
                </c:pt>
                <c:pt idx="660">
                  <c:v>0.91</c:v>
                </c:pt>
                <c:pt idx="661">
                  <c:v>0.90100000000000002</c:v>
                </c:pt>
                <c:pt idx="662">
                  <c:v>0.89200000000000002</c:v>
                </c:pt>
                <c:pt idx="663">
                  <c:v>0.879</c:v>
                </c:pt>
                <c:pt idx="664">
                  <c:v>0.86599999999999999</c:v>
                </c:pt>
                <c:pt idx="665">
                  <c:v>0.85699999999999998</c:v>
                </c:pt>
                <c:pt idx="666">
                  <c:v>0.84899999999999998</c:v>
                </c:pt>
                <c:pt idx="667">
                  <c:v>0.84899999999999998</c:v>
                </c:pt>
                <c:pt idx="668">
                  <c:v>0.84799999999999998</c:v>
                </c:pt>
                <c:pt idx="669">
                  <c:v>0.85199999999999998</c:v>
                </c:pt>
                <c:pt idx="670">
                  <c:v>0.85599999999999998</c:v>
                </c:pt>
                <c:pt idx="671">
                  <c:v>0.86099999999999999</c:v>
                </c:pt>
                <c:pt idx="672">
                  <c:v>0.86499999999999999</c:v>
                </c:pt>
                <c:pt idx="673">
                  <c:v>0.873</c:v>
                </c:pt>
                <c:pt idx="674">
                  <c:v>0.876</c:v>
                </c:pt>
                <c:pt idx="675">
                  <c:v>0.88300000000000001</c:v>
                </c:pt>
                <c:pt idx="676">
                  <c:v>0.88400000000000001</c:v>
                </c:pt>
                <c:pt idx="677">
                  <c:v>0.88900000000000001</c:v>
                </c:pt>
                <c:pt idx="678">
                  <c:v>0.89600000000000002</c:v>
                </c:pt>
                <c:pt idx="679">
                  <c:v>0.90300000000000002</c:v>
                </c:pt>
                <c:pt idx="680">
                  <c:v>0.91200000000000003</c:v>
                </c:pt>
                <c:pt idx="681">
                  <c:v>0.92400000000000004</c:v>
                </c:pt>
                <c:pt idx="682">
                  <c:v>0.93300000000000005</c:v>
                </c:pt>
                <c:pt idx="683">
                  <c:v>0.93600000000000005</c:v>
                </c:pt>
                <c:pt idx="684">
                  <c:v>0.94099999999999995</c:v>
                </c:pt>
                <c:pt idx="685">
                  <c:v>0.94099999999999995</c:v>
                </c:pt>
                <c:pt idx="686">
                  <c:v>0.94099999999999995</c:v>
                </c:pt>
                <c:pt idx="687">
                  <c:v>0.93899999999999995</c:v>
                </c:pt>
                <c:pt idx="688">
                  <c:v>0.93700000000000006</c:v>
                </c:pt>
                <c:pt idx="689">
                  <c:v>0.93400000000000005</c:v>
                </c:pt>
                <c:pt idx="690">
                  <c:v>0.93799999999999994</c:v>
                </c:pt>
                <c:pt idx="691">
                  <c:v>0.93100000000000005</c:v>
                </c:pt>
                <c:pt idx="692">
                  <c:v>0.92500000000000004</c:v>
                </c:pt>
                <c:pt idx="693">
                  <c:v>0.92100000000000004</c:v>
                </c:pt>
                <c:pt idx="694">
                  <c:v>0.91800000000000004</c:v>
                </c:pt>
                <c:pt idx="695">
                  <c:v>0.91500000000000004</c:v>
                </c:pt>
                <c:pt idx="696">
                  <c:v>0.91200000000000003</c:v>
                </c:pt>
                <c:pt idx="697">
                  <c:v>0.90700000000000003</c:v>
                </c:pt>
                <c:pt idx="698">
                  <c:v>0.89900000000000002</c:v>
                </c:pt>
                <c:pt idx="699">
                  <c:v>0.89900000000000002</c:v>
                </c:pt>
                <c:pt idx="700">
                  <c:v>0.90100000000000002</c:v>
                </c:pt>
                <c:pt idx="701">
                  <c:v>0.90200000000000002</c:v>
                </c:pt>
                <c:pt idx="702">
                  <c:v>0.9</c:v>
                </c:pt>
                <c:pt idx="703">
                  <c:v>0.90300000000000002</c:v>
                </c:pt>
                <c:pt idx="704">
                  <c:v>0.90400000000000003</c:v>
                </c:pt>
                <c:pt idx="705">
                  <c:v>0.90900000000000003</c:v>
                </c:pt>
                <c:pt idx="706">
                  <c:v>0.91700000000000004</c:v>
                </c:pt>
                <c:pt idx="707">
                  <c:v>0.92700000000000005</c:v>
                </c:pt>
                <c:pt idx="708">
                  <c:v>0.93899999999999995</c:v>
                </c:pt>
                <c:pt idx="709">
                  <c:v>0.95099999999999996</c:v>
                </c:pt>
                <c:pt idx="710">
                  <c:v>0.95699999999999996</c:v>
                </c:pt>
                <c:pt idx="711">
                  <c:v>0.96099999999999997</c:v>
                </c:pt>
                <c:pt idx="712">
                  <c:v>0.96899999999999997</c:v>
                </c:pt>
                <c:pt idx="713">
                  <c:v>0.97499999999999998</c:v>
                </c:pt>
                <c:pt idx="714">
                  <c:v>0.98199999999999998</c:v>
                </c:pt>
                <c:pt idx="715">
                  <c:v>0.98499999999999999</c:v>
                </c:pt>
                <c:pt idx="716">
                  <c:v>0.99099999999999999</c:v>
                </c:pt>
                <c:pt idx="717">
                  <c:v>0.995</c:v>
                </c:pt>
                <c:pt idx="718">
                  <c:v>1</c:v>
                </c:pt>
                <c:pt idx="719">
                  <c:v>1.0009999999999999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A8A-4B6C-8DDA-A28515C52C91}"/>
            </c:ext>
          </c:extLst>
        </c:ser>
        <c:ser>
          <c:idx val="5"/>
          <c:order val="5"/>
          <c:tx>
            <c:v>1000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'!$AN$3:$AN$722</c:f>
              <c:numCache>
                <c:formatCode>General</c:formatCode>
                <c:ptCount val="720"/>
                <c:pt idx="0">
                  <c:v>1.02</c:v>
                </c:pt>
                <c:pt idx="1">
                  <c:v>1.0169999999999999</c:v>
                </c:pt>
                <c:pt idx="2">
                  <c:v>1.0149999999999999</c:v>
                </c:pt>
                <c:pt idx="3">
                  <c:v>1.01</c:v>
                </c:pt>
                <c:pt idx="4">
                  <c:v>1.0049999999999999</c:v>
                </c:pt>
                <c:pt idx="5">
                  <c:v>1.0049999999999999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0.997</c:v>
                </c:pt>
                <c:pt idx="10">
                  <c:v>0.995</c:v>
                </c:pt>
                <c:pt idx="11">
                  <c:v>0.99299999999999999</c:v>
                </c:pt>
                <c:pt idx="12">
                  <c:v>0.996</c:v>
                </c:pt>
                <c:pt idx="13">
                  <c:v>0.997</c:v>
                </c:pt>
                <c:pt idx="14">
                  <c:v>0.999</c:v>
                </c:pt>
                <c:pt idx="15">
                  <c:v>1.0029999999999999</c:v>
                </c:pt>
                <c:pt idx="16">
                  <c:v>1.006</c:v>
                </c:pt>
                <c:pt idx="17">
                  <c:v>1.004</c:v>
                </c:pt>
                <c:pt idx="18">
                  <c:v>1.0049999999999999</c:v>
                </c:pt>
                <c:pt idx="19">
                  <c:v>1.008</c:v>
                </c:pt>
                <c:pt idx="20">
                  <c:v>1.006</c:v>
                </c:pt>
                <c:pt idx="21">
                  <c:v>1.0069999999999999</c:v>
                </c:pt>
                <c:pt idx="22">
                  <c:v>1.0089999999999999</c:v>
                </c:pt>
                <c:pt idx="23">
                  <c:v>1.0069999999999999</c:v>
                </c:pt>
                <c:pt idx="24">
                  <c:v>1.0069999999999999</c:v>
                </c:pt>
                <c:pt idx="25">
                  <c:v>1.0129999999999999</c:v>
                </c:pt>
                <c:pt idx="26">
                  <c:v>1.0149999999999999</c:v>
                </c:pt>
                <c:pt idx="27">
                  <c:v>1.012</c:v>
                </c:pt>
                <c:pt idx="28">
                  <c:v>1.012</c:v>
                </c:pt>
                <c:pt idx="29">
                  <c:v>1.0149999999999999</c:v>
                </c:pt>
                <c:pt idx="30">
                  <c:v>1.0129999999999999</c:v>
                </c:pt>
                <c:pt idx="31">
                  <c:v>1.0109999999999999</c:v>
                </c:pt>
                <c:pt idx="32">
                  <c:v>1.012</c:v>
                </c:pt>
                <c:pt idx="33">
                  <c:v>1.01</c:v>
                </c:pt>
                <c:pt idx="34">
                  <c:v>1.008</c:v>
                </c:pt>
                <c:pt idx="35">
                  <c:v>1.006</c:v>
                </c:pt>
                <c:pt idx="36">
                  <c:v>1.0049999999999999</c:v>
                </c:pt>
                <c:pt idx="37">
                  <c:v>1.0049999999999999</c:v>
                </c:pt>
                <c:pt idx="38">
                  <c:v>1.0029999999999999</c:v>
                </c:pt>
                <c:pt idx="39">
                  <c:v>1.0009999999999999</c:v>
                </c:pt>
                <c:pt idx="40">
                  <c:v>0.999</c:v>
                </c:pt>
                <c:pt idx="41">
                  <c:v>0.998</c:v>
                </c:pt>
                <c:pt idx="42">
                  <c:v>0.997</c:v>
                </c:pt>
                <c:pt idx="43">
                  <c:v>0.997</c:v>
                </c:pt>
                <c:pt idx="44">
                  <c:v>0.999</c:v>
                </c:pt>
                <c:pt idx="45">
                  <c:v>1.0009999999999999</c:v>
                </c:pt>
                <c:pt idx="46">
                  <c:v>1.0029999999999999</c:v>
                </c:pt>
                <c:pt idx="47">
                  <c:v>1.004</c:v>
                </c:pt>
                <c:pt idx="48">
                  <c:v>1.006</c:v>
                </c:pt>
                <c:pt idx="49">
                  <c:v>1.0049999999999999</c:v>
                </c:pt>
                <c:pt idx="50">
                  <c:v>1.006</c:v>
                </c:pt>
                <c:pt idx="51">
                  <c:v>1.004</c:v>
                </c:pt>
                <c:pt idx="52">
                  <c:v>1.002</c:v>
                </c:pt>
                <c:pt idx="53">
                  <c:v>1.0009999999999999</c:v>
                </c:pt>
                <c:pt idx="54">
                  <c:v>0.999</c:v>
                </c:pt>
                <c:pt idx="55">
                  <c:v>0.999</c:v>
                </c:pt>
                <c:pt idx="56">
                  <c:v>0.998</c:v>
                </c:pt>
                <c:pt idx="57">
                  <c:v>0.997</c:v>
                </c:pt>
                <c:pt idx="58">
                  <c:v>0.998</c:v>
                </c:pt>
                <c:pt idx="59">
                  <c:v>0.998</c:v>
                </c:pt>
                <c:pt idx="60">
                  <c:v>0.995</c:v>
                </c:pt>
                <c:pt idx="61">
                  <c:v>0.99399999999999999</c:v>
                </c:pt>
                <c:pt idx="62">
                  <c:v>0.98899999999999999</c:v>
                </c:pt>
                <c:pt idx="63">
                  <c:v>0.98599999999999999</c:v>
                </c:pt>
                <c:pt idx="64">
                  <c:v>0.98499999999999999</c:v>
                </c:pt>
                <c:pt idx="65">
                  <c:v>0.98799999999999999</c:v>
                </c:pt>
                <c:pt idx="66">
                  <c:v>0.99</c:v>
                </c:pt>
                <c:pt idx="67">
                  <c:v>0.99099999999999999</c:v>
                </c:pt>
                <c:pt idx="68">
                  <c:v>0.99299999999999999</c:v>
                </c:pt>
                <c:pt idx="69">
                  <c:v>0.98899999999999999</c:v>
                </c:pt>
                <c:pt idx="70">
                  <c:v>0.98899999999999999</c:v>
                </c:pt>
                <c:pt idx="71">
                  <c:v>0.98899999999999999</c:v>
                </c:pt>
                <c:pt idx="72">
                  <c:v>0.98899999999999999</c:v>
                </c:pt>
                <c:pt idx="73">
                  <c:v>0.98799999999999999</c:v>
                </c:pt>
                <c:pt idx="74">
                  <c:v>0.98599999999999999</c:v>
                </c:pt>
                <c:pt idx="75">
                  <c:v>0.98499999999999999</c:v>
                </c:pt>
                <c:pt idx="76">
                  <c:v>0.98299999999999998</c:v>
                </c:pt>
                <c:pt idx="77">
                  <c:v>0.98299999999999998</c:v>
                </c:pt>
                <c:pt idx="78">
                  <c:v>0.98299999999999998</c:v>
                </c:pt>
                <c:pt idx="79">
                  <c:v>0.98499999999999999</c:v>
                </c:pt>
                <c:pt idx="80">
                  <c:v>0.98599999999999999</c:v>
                </c:pt>
                <c:pt idx="81">
                  <c:v>0.98699999999999999</c:v>
                </c:pt>
                <c:pt idx="82">
                  <c:v>0.98899999999999999</c:v>
                </c:pt>
                <c:pt idx="83">
                  <c:v>0.99</c:v>
                </c:pt>
                <c:pt idx="84">
                  <c:v>0.98799999999999999</c:v>
                </c:pt>
                <c:pt idx="85">
                  <c:v>0.98899999999999999</c:v>
                </c:pt>
                <c:pt idx="86">
                  <c:v>0.98899999999999999</c:v>
                </c:pt>
                <c:pt idx="87">
                  <c:v>0.99</c:v>
                </c:pt>
                <c:pt idx="88">
                  <c:v>0.98899999999999999</c:v>
                </c:pt>
                <c:pt idx="89">
                  <c:v>0.99</c:v>
                </c:pt>
                <c:pt idx="90">
                  <c:v>0.99</c:v>
                </c:pt>
                <c:pt idx="91">
                  <c:v>0.98899999999999999</c:v>
                </c:pt>
                <c:pt idx="92">
                  <c:v>0.99</c:v>
                </c:pt>
                <c:pt idx="93">
                  <c:v>0.99099999999999999</c:v>
                </c:pt>
                <c:pt idx="94">
                  <c:v>0.99199999999999999</c:v>
                </c:pt>
                <c:pt idx="95">
                  <c:v>0.99299999999999999</c:v>
                </c:pt>
                <c:pt idx="96">
                  <c:v>0.99299999999999999</c:v>
                </c:pt>
                <c:pt idx="97">
                  <c:v>0.99399999999999999</c:v>
                </c:pt>
                <c:pt idx="98">
                  <c:v>0.996</c:v>
                </c:pt>
                <c:pt idx="99">
                  <c:v>0.995</c:v>
                </c:pt>
                <c:pt idx="100">
                  <c:v>0.996</c:v>
                </c:pt>
                <c:pt idx="101">
                  <c:v>0.996</c:v>
                </c:pt>
                <c:pt idx="102">
                  <c:v>0.995</c:v>
                </c:pt>
                <c:pt idx="103">
                  <c:v>0.99399999999999999</c:v>
                </c:pt>
                <c:pt idx="104">
                  <c:v>0.995</c:v>
                </c:pt>
                <c:pt idx="105">
                  <c:v>0.99399999999999999</c:v>
                </c:pt>
                <c:pt idx="106">
                  <c:v>0.995</c:v>
                </c:pt>
                <c:pt idx="107">
                  <c:v>0.99399999999999999</c:v>
                </c:pt>
                <c:pt idx="108">
                  <c:v>0.995</c:v>
                </c:pt>
                <c:pt idx="109">
                  <c:v>0.99199999999999999</c:v>
                </c:pt>
                <c:pt idx="110">
                  <c:v>0.99099999999999999</c:v>
                </c:pt>
                <c:pt idx="111">
                  <c:v>0.98899999999999999</c:v>
                </c:pt>
                <c:pt idx="112">
                  <c:v>0.98899999999999999</c:v>
                </c:pt>
                <c:pt idx="113">
                  <c:v>0.99099999999999999</c:v>
                </c:pt>
                <c:pt idx="114">
                  <c:v>0.99099999999999999</c:v>
                </c:pt>
                <c:pt idx="115">
                  <c:v>0.99</c:v>
                </c:pt>
                <c:pt idx="116">
                  <c:v>0.99</c:v>
                </c:pt>
                <c:pt idx="117">
                  <c:v>0.99399999999999999</c:v>
                </c:pt>
                <c:pt idx="118">
                  <c:v>0.996</c:v>
                </c:pt>
                <c:pt idx="119">
                  <c:v>1.0009999999999999</c:v>
                </c:pt>
                <c:pt idx="120">
                  <c:v>1.0009999999999999</c:v>
                </c:pt>
                <c:pt idx="121">
                  <c:v>1.0029999999999999</c:v>
                </c:pt>
                <c:pt idx="122">
                  <c:v>1.006</c:v>
                </c:pt>
                <c:pt idx="123">
                  <c:v>1.008</c:v>
                </c:pt>
                <c:pt idx="124">
                  <c:v>1.008</c:v>
                </c:pt>
                <c:pt idx="125">
                  <c:v>1.0069999999999999</c:v>
                </c:pt>
                <c:pt idx="126">
                  <c:v>1.004</c:v>
                </c:pt>
                <c:pt idx="127">
                  <c:v>1.004</c:v>
                </c:pt>
                <c:pt idx="128">
                  <c:v>1.0029999999999999</c:v>
                </c:pt>
                <c:pt idx="129">
                  <c:v>1.0009999999999999</c:v>
                </c:pt>
                <c:pt idx="130">
                  <c:v>1</c:v>
                </c:pt>
                <c:pt idx="131">
                  <c:v>1.0009999999999999</c:v>
                </c:pt>
                <c:pt idx="132">
                  <c:v>1</c:v>
                </c:pt>
                <c:pt idx="133">
                  <c:v>1.0009999999999999</c:v>
                </c:pt>
                <c:pt idx="134">
                  <c:v>1.004</c:v>
                </c:pt>
                <c:pt idx="135">
                  <c:v>1.0069999999999999</c:v>
                </c:pt>
                <c:pt idx="136">
                  <c:v>1.008</c:v>
                </c:pt>
                <c:pt idx="137">
                  <c:v>1.008</c:v>
                </c:pt>
                <c:pt idx="138">
                  <c:v>1.0109999999999999</c:v>
                </c:pt>
                <c:pt idx="139">
                  <c:v>1.0109999999999999</c:v>
                </c:pt>
                <c:pt idx="140">
                  <c:v>1.0129999999999999</c:v>
                </c:pt>
                <c:pt idx="141">
                  <c:v>1.0129999999999999</c:v>
                </c:pt>
                <c:pt idx="142">
                  <c:v>1.014</c:v>
                </c:pt>
                <c:pt idx="143">
                  <c:v>1.0149999999999999</c:v>
                </c:pt>
                <c:pt idx="144">
                  <c:v>1.0129999999999999</c:v>
                </c:pt>
                <c:pt idx="145">
                  <c:v>1.014</c:v>
                </c:pt>
                <c:pt idx="146">
                  <c:v>1.014</c:v>
                </c:pt>
                <c:pt idx="147">
                  <c:v>1.012</c:v>
                </c:pt>
                <c:pt idx="148">
                  <c:v>1.014</c:v>
                </c:pt>
                <c:pt idx="149">
                  <c:v>1.0129999999999999</c:v>
                </c:pt>
                <c:pt idx="150">
                  <c:v>1.012</c:v>
                </c:pt>
                <c:pt idx="151">
                  <c:v>1.01</c:v>
                </c:pt>
                <c:pt idx="152">
                  <c:v>1.01</c:v>
                </c:pt>
                <c:pt idx="153">
                  <c:v>1.0109999999999999</c:v>
                </c:pt>
                <c:pt idx="154">
                  <c:v>1.0089999999999999</c:v>
                </c:pt>
                <c:pt idx="155">
                  <c:v>1.008</c:v>
                </c:pt>
                <c:pt idx="156">
                  <c:v>1.008</c:v>
                </c:pt>
                <c:pt idx="157">
                  <c:v>1.01</c:v>
                </c:pt>
                <c:pt idx="158">
                  <c:v>1.01</c:v>
                </c:pt>
                <c:pt idx="159">
                  <c:v>1.012</c:v>
                </c:pt>
                <c:pt idx="160">
                  <c:v>1.014</c:v>
                </c:pt>
                <c:pt idx="161">
                  <c:v>1.018</c:v>
                </c:pt>
                <c:pt idx="162">
                  <c:v>1.022</c:v>
                </c:pt>
                <c:pt idx="163">
                  <c:v>1.028</c:v>
                </c:pt>
                <c:pt idx="164">
                  <c:v>1.0329999999999999</c:v>
                </c:pt>
                <c:pt idx="165">
                  <c:v>1.036</c:v>
                </c:pt>
                <c:pt idx="166">
                  <c:v>1.0409999999999999</c:v>
                </c:pt>
                <c:pt idx="167">
                  <c:v>1.046</c:v>
                </c:pt>
                <c:pt idx="168">
                  <c:v>1.05</c:v>
                </c:pt>
                <c:pt idx="169">
                  <c:v>1.054</c:v>
                </c:pt>
                <c:pt idx="170">
                  <c:v>1.0589999999999999</c:v>
                </c:pt>
                <c:pt idx="171">
                  <c:v>1.0620000000000001</c:v>
                </c:pt>
                <c:pt idx="172">
                  <c:v>1.0669999999999999</c:v>
                </c:pt>
                <c:pt idx="173">
                  <c:v>1.07</c:v>
                </c:pt>
                <c:pt idx="174">
                  <c:v>1.0720000000000001</c:v>
                </c:pt>
                <c:pt idx="175">
                  <c:v>1.0740000000000001</c:v>
                </c:pt>
                <c:pt idx="176">
                  <c:v>1.075</c:v>
                </c:pt>
                <c:pt idx="177">
                  <c:v>1.075</c:v>
                </c:pt>
                <c:pt idx="178">
                  <c:v>1.075</c:v>
                </c:pt>
                <c:pt idx="179">
                  <c:v>1.0760000000000001</c:v>
                </c:pt>
                <c:pt idx="180">
                  <c:v>1.077</c:v>
                </c:pt>
                <c:pt idx="181">
                  <c:v>1.0760000000000001</c:v>
                </c:pt>
                <c:pt idx="182">
                  <c:v>1.0860000000000001</c:v>
                </c:pt>
                <c:pt idx="183">
                  <c:v>1.0780000000000001</c:v>
                </c:pt>
                <c:pt idx="184">
                  <c:v>1.0780000000000001</c:v>
                </c:pt>
                <c:pt idx="185">
                  <c:v>1.0840000000000001</c:v>
                </c:pt>
                <c:pt idx="186">
                  <c:v>1.081</c:v>
                </c:pt>
                <c:pt idx="187">
                  <c:v>1.0820000000000001</c:v>
                </c:pt>
                <c:pt idx="188">
                  <c:v>1.0860000000000001</c:v>
                </c:pt>
                <c:pt idx="189">
                  <c:v>1.085</c:v>
                </c:pt>
                <c:pt idx="190">
                  <c:v>1.0840000000000001</c:v>
                </c:pt>
                <c:pt idx="191">
                  <c:v>1.085</c:v>
                </c:pt>
                <c:pt idx="192">
                  <c:v>1.0840000000000001</c:v>
                </c:pt>
                <c:pt idx="193">
                  <c:v>1.085</c:v>
                </c:pt>
                <c:pt idx="194">
                  <c:v>1.0820000000000001</c:v>
                </c:pt>
                <c:pt idx="195">
                  <c:v>1.081</c:v>
                </c:pt>
                <c:pt idx="196">
                  <c:v>1.081</c:v>
                </c:pt>
                <c:pt idx="197">
                  <c:v>1.081</c:v>
                </c:pt>
                <c:pt idx="198">
                  <c:v>1.08</c:v>
                </c:pt>
                <c:pt idx="199">
                  <c:v>1.0780000000000001</c:v>
                </c:pt>
                <c:pt idx="200">
                  <c:v>1.079</c:v>
                </c:pt>
                <c:pt idx="201">
                  <c:v>1.075</c:v>
                </c:pt>
                <c:pt idx="202">
                  <c:v>1.07</c:v>
                </c:pt>
                <c:pt idx="203">
                  <c:v>1.0680000000000001</c:v>
                </c:pt>
                <c:pt idx="204">
                  <c:v>1.071</c:v>
                </c:pt>
                <c:pt idx="205">
                  <c:v>1.073</c:v>
                </c:pt>
                <c:pt idx="206">
                  <c:v>1.071</c:v>
                </c:pt>
                <c:pt idx="207">
                  <c:v>1.0680000000000001</c:v>
                </c:pt>
                <c:pt idx="208">
                  <c:v>1.0669999999999999</c:v>
                </c:pt>
                <c:pt idx="209">
                  <c:v>1.0640000000000001</c:v>
                </c:pt>
                <c:pt idx="210">
                  <c:v>1.0629999999999999</c:v>
                </c:pt>
                <c:pt idx="211">
                  <c:v>1.0629999999999999</c:v>
                </c:pt>
                <c:pt idx="212">
                  <c:v>1.0640000000000001</c:v>
                </c:pt>
                <c:pt idx="213">
                  <c:v>1.0609999999999999</c:v>
                </c:pt>
                <c:pt idx="214">
                  <c:v>1.0589999999999999</c:v>
                </c:pt>
                <c:pt idx="215">
                  <c:v>1.056</c:v>
                </c:pt>
                <c:pt idx="216">
                  <c:v>1.0580000000000001</c:v>
                </c:pt>
                <c:pt idx="217">
                  <c:v>1.06</c:v>
                </c:pt>
                <c:pt idx="218">
                  <c:v>1.0620000000000001</c:v>
                </c:pt>
                <c:pt idx="219">
                  <c:v>1.0649999999999999</c:v>
                </c:pt>
                <c:pt idx="220">
                  <c:v>1.0669999999999999</c:v>
                </c:pt>
                <c:pt idx="221">
                  <c:v>1.0680000000000001</c:v>
                </c:pt>
                <c:pt idx="222">
                  <c:v>1.069</c:v>
                </c:pt>
                <c:pt idx="223">
                  <c:v>1.07</c:v>
                </c:pt>
                <c:pt idx="224">
                  <c:v>1.0720000000000001</c:v>
                </c:pt>
                <c:pt idx="225">
                  <c:v>1.075</c:v>
                </c:pt>
                <c:pt idx="226">
                  <c:v>1.083</c:v>
                </c:pt>
                <c:pt idx="227">
                  <c:v>1.0900000000000001</c:v>
                </c:pt>
                <c:pt idx="228">
                  <c:v>1.095</c:v>
                </c:pt>
                <c:pt idx="229">
                  <c:v>1.1020000000000001</c:v>
                </c:pt>
                <c:pt idx="230">
                  <c:v>1.1100000000000001</c:v>
                </c:pt>
                <c:pt idx="231">
                  <c:v>1.1160000000000001</c:v>
                </c:pt>
                <c:pt idx="232">
                  <c:v>1.1240000000000001</c:v>
                </c:pt>
                <c:pt idx="233">
                  <c:v>1.1339999999999999</c:v>
                </c:pt>
                <c:pt idx="234">
                  <c:v>1.147</c:v>
                </c:pt>
                <c:pt idx="235">
                  <c:v>1.1579999999999999</c:v>
                </c:pt>
                <c:pt idx="236">
                  <c:v>1.17</c:v>
                </c:pt>
                <c:pt idx="237">
                  <c:v>1.1830000000000001</c:v>
                </c:pt>
                <c:pt idx="238">
                  <c:v>1.1930000000000001</c:v>
                </c:pt>
                <c:pt idx="239">
                  <c:v>1.2070000000000001</c:v>
                </c:pt>
                <c:pt idx="240">
                  <c:v>1.2190000000000001</c:v>
                </c:pt>
                <c:pt idx="241">
                  <c:v>1.23</c:v>
                </c:pt>
                <c:pt idx="242">
                  <c:v>1.244</c:v>
                </c:pt>
                <c:pt idx="243">
                  <c:v>1.258</c:v>
                </c:pt>
                <c:pt idx="244">
                  <c:v>1.2709999999999999</c:v>
                </c:pt>
                <c:pt idx="245">
                  <c:v>1.284</c:v>
                </c:pt>
                <c:pt idx="246">
                  <c:v>1.298</c:v>
                </c:pt>
                <c:pt idx="247">
                  <c:v>1.3120000000000001</c:v>
                </c:pt>
                <c:pt idx="248">
                  <c:v>1.327</c:v>
                </c:pt>
                <c:pt idx="249">
                  <c:v>1.34</c:v>
                </c:pt>
                <c:pt idx="250">
                  <c:v>1.3560000000000001</c:v>
                </c:pt>
                <c:pt idx="251">
                  <c:v>1.375</c:v>
                </c:pt>
                <c:pt idx="252">
                  <c:v>1.3939999999999999</c:v>
                </c:pt>
                <c:pt idx="253">
                  <c:v>1.413</c:v>
                </c:pt>
                <c:pt idx="254">
                  <c:v>1.431</c:v>
                </c:pt>
                <c:pt idx="255">
                  <c:v>1.448</c:v>
                </c:pt>
                <c:pt idx="256">
                  <c:v>1.464</c:v>
                </c:pt>
                <c:pt idx="257">
                  <c:v>1.4830000000000001</c:v>
                </c:pt>
                <c:pt idx="258">
                  <c:v>1.5009999999999999</c:v>
                </c:pt>
                <c:pt idx="259">
                  <c:v>1.5209999999999999</c:v>
                </c:pt>
                <c:pt idx="260">
                  <c:v>1.5389999999999999</c:v>
                </c:pt>
                <c:pt idx="261">
                  <c:v>1.5589999999999999</c:v>
                </c:pt>
                <c:pt idx="262">
                  <c:v>1.581</c:v>
                </c:pt>
                <c:pt idx="263">
                  <c:v>1.603</c:v>
                </c:pt>
                <c:pt idx="264">
                  <c:v>1.627</c:v>
                </c:pt>
                <c:pt idx="265">
                  <c:v>1.651</c:v>
                </c:pt>
                <c:pt idx="266">
                  <c:v>1.679</c:v>
                </c:pt>
                <c:pt idx="267">
                  <c:v>1.7030000000000001</c:v>
                </c:pt>
                <c:pt idx="268">
                  <c:v>1.7330000000000001</c:v>
                </c:pt>
                <c:pt idx="269">
                  <c:v>1.762</c:v>
                </c:pt>
                <c:pt idx="270">
                  <c:v>1.7949999999999999</c:v>
                </c:pt>
                <c:pt idx="271">
                  <c:v>1.827</c:v>
                </c:pt>
                <c:pt idx="272">
                  <c:v>1.861</c:v>
                </c:pt>
                <c:pt idx="273">
                  <c:v>1.8959999999999999</c:v>
                </c:pt>
                <c:pt idx="274">
                  <c:v>1.931</c:v>
                </c:pt>
                <c:pt idx="275">
                  <c:v>1.9670000000000001</c:v>
                </c:pt>
                <c:pt idx="276">
                  <c:v>2.004</c:v>
                </c:pt>
                <c:pt idx="277">
                  <c:v>2.044</c:v>
                </c:pt>
                <c:pt idx="278">
                  <c:v>2.0840000000000001</c:v>
                </c:pt>
                <c:pt idx="279">
                  <c:v>2.1280000000000001</c:v>
                </c:pt>
                <c:pt idx="280">
                  <c:v>2.1720000000000002</c:v>
                </c:pt>
                <c:pt idx="281">
                  <c:v>2.2160000000000002</c:v>
                </c:pt>
                <c:pt idx="282">
                  <c:v>2.262</c:v>
                </c:pt>
                <c:pt idx="283">
                  <c:v>2.3090000000000002</c:v>
                </c:pt>
                <c:pt idx="284">
                  <c:v>2.359</c:v>
                </c:pt>
                <c:pt idx="285">
                  <c:v>2.4119999999999999</c:v>
                </c:pt>
                <c:pt idx="286">
                  <c:v>2.4670000000000001</c:v>
                </c:pt>
                <c:pt idx="287">
                  <c:v>2.524</c:v>
                </c:pt>
                <c:pt idx="288">
                  <c:v>2.5830000000000002</c:v>
                </c:pt>
                <c:pt idx="289">
                  <c:v>2.6440000000000001</c:v>
                </c:pt>
                <c:pt idx="290">
                  <c:v>2.7080000000000002</c:v>
                </c:pt>
                <c:pt idx="291">
                  <c:v>2.7749999999999999</c:v>
                </c:pt>
                <c:pt idx="292">
                  <c:v>2.8460000000000001</c:v>
                </c:pt>
                <c:pt idx="293">
                  <c:v>2.919</c:v>
                </c:pt>
                <c:pt idx="294">
                  <c:v>2.9950000000000001</c:v>
                </c:pt>
                <c:pt idx="295">
                  <c:v>3.0739999999999998</c:v>
                </c:pt>
                <c:pt idx="296">
                  <c:v>3.157</c:v>
                </c:pt>
                <c:pt idx="297">
                  <c:v>3.2429999999999999</c:v>
                </c:pt>
                <c:pt idx="298">
                  <c:v>3.3340000000000001</c:v>
                </c:pt>
                <c:pt idx="299">
                  <c:v>3.43</c:v>
                </c:pt>
                <c:pt idx="300">
                  <c:v>3.5310000000000001</c:v>
                </c:pt>
                <c:pt idx="301">
                  <c:v>3.633</c:v>
                </c:pt>
                <c:pt idx="302">
                  <c:v>3.7469999999999999</c:v>
                </c:pt>
                <c:pt idx="303">
                  <c:v>3.8580000000000001</c:v>
                </c:pt>
                <c:pt idx="304">
                  <c:v>3.98</c:v>
                </c:pt>
                <c:pt idx="305">
                  <c:v>4.0949999999999998</c:v>
                </c:pt>
                <c:pt idx="306">
                  <c:v>4.2270000000000003</c:v>
                </c:pt>
                <c:pt idx="307">
                  <c:v>4.3540000000000001</c:v>
                </c:pt>
                <c:pt idx="308">
                  <c:v>4.492</c:v>
                </c:pt>
                <c:pt idx="309">
                  <c:v>4.6399999999999997</c:v>
                </c:pt>
                <c:pt idx="310">
                  <c:v>4.7889999999999997</c:v>
                </c:pt>
                <c:pt idx="311">
                  <c:v>4.9450000000000003</c:v>
                </c:pt>
                <c:pt idx="312">
                  <c:v>5.1139999999999999</c:v>
                </c:pt>
                <c:pt idx="313">
                  <c:v>5.2889999999999997</c:v>
                </c:pt>
                <c:pt idx="314">
                  <c:v>5.476</c:v>
                </c:pt>
                <c:pt idx="315">
                  <c:v>5.67</c:v>
                </c:pt>
                <c:pt idx="316">
                  <c:v>5.8730000000000002</c:v>
                </c:pt>
                <c:pt idx="317">
                  <c:v>6.08</c:v>
                </c:pt>
                <c:pt idx="318">
                  <c:v>6.3019999999999996</c:v>
                </c:pt>
                <c:pt idx="319">
                  <c:v>6.53</c:v>
                </c:pt>
                <c:pt idx="320">
                  <c:v>6.77</c:v>
                </c:pt>
                <c:pt idx="321">
                  <c:v>7.0220000000000002</c:v>
                </c:pt>
                <c:pt idx="322">
                  <c:v>7.2910000000000004</c:v>
                </c:pt>
                <c:pt idx="323">
                  <c:v>7.569</c:v>
                </c:pt>
                <c:pt idx="324">
                  <c:v>7.8579999999999997</c:v>
                </c:pt>
                <c:pt idx="325">
                  <c:v>8.1630000000000003</c:v>
                </c:pt>
                <c:pt idx="326">
                  <c:v>8.4779999999999998</c:v>
                </c:pt>
                <c:pt idx="327">
                  <c:v>8.8119999999999994</c:v>
                </c:pt>
                <c:pt idx="328">
                  <c:v>9.1660000000000004</c:v>
                </c:pt>
                <c:pt idx="329">
                  <c:v>9.5239999999999991</c:v>
                </c:pt>
                <c:pt idx="330">
                  <c:v>9.9030000000000005</c:v>
                </c:pt>
                <c:pt idx="331" formatCode="0.000">
                  <c:v>10.289</c:v>
                </c:pt>
                <c:pt idx="332" formatCode="0.000">
                  <c:v>10.699</c:v>
                </c:pt>
                <c:pt idx="333" formatCode="0.000">
                  <c:v>11.122999999999999</c:v>
                </c:pt>
                <c:pt idx="334" formatCode="0.000">
                  <c:v>11.554</c:v>
                </c:pt>
                <c:pt idx="335" formatCode="0.000">
                  <c:v>12.000999999999999</c:v>
                </c:pt>
                <c:pt idx="336" formatCode="0.000">
                  <c:v>12.464</c:v>
                </c:pt>
                <c:pt idx="337" formatCode="0.000">
                  <c:v>12.941000000000001</c:v>
                </c:pt>
                <c:pt idx="338" formatCode="0.000">
                  <c:v>13.423999999999999</c:v>
                </c:pt>
                <c:pt idx="339" formatCode="0.000">
                  <c:v>13.917999999999999</c:v>
                </c:pt>
                <c:pt idx="340" formatCode="0.000">
                  <c:v>14.425000000000001</c:v>
                </c:pt>
                <c:pt idx="341" formatCode="0.000">
                  <c:v>14.932</c:v>
                </c:pt>
                <c:pt idx="342" formatCode="0.000">
                  <c:v>15.443</c:v>
                </c:pt>
                <c:pt idx="343" formatCode="0.000">
                  <c:v>15.958</c:v>
                </c:pt>
                <c:pt idx="344" formatCode="0.000">
                  <c:v>16.472000000000001</c:v>
                </c:pt>
                <c:pt idx="345" formatCode="0.000">
                  <c:v>16.975999999999999</c:v>
                </c:pt>
                <c:pt idx="346" formatCode="0.000">
                  <c:v>17.475999999999999</c:v>
                </c:pt>
                <c:pt idx="347" formatCode="0.000">
                  <c:v>17.972000000000001</c:v>
                </c:pt>
                <c:pt idx="348" formatCode="0.000">
                  <c:v>18.443999999999999</c:v>
                </c:pt>
                <c:pt idx="349" formatCode="0.000">
                  <c:v>18.896000000000001</c:v>
                </c:pt>
                <c:pt idx="350" formatCode="0.000">
                  <c:v>19.324999999999999</c:v>
                </c:pt>
                <c:pt idx="351" formatCode="0.000">
                  <c:v>19.725999999999999</c:v>
                </c:pt>
                <c:pt idx="352" formatCode="0.000">
                  <c:v>20.093</c:v>
                </c:pt>
                <c:pt idx="353" formatCode="0.000">
                  <c:v>20.422000000000001</c:v>
                </c:pt>
                <c:pt idx="354" formatCode="0.000">
                  <c:v>20.71</c:v>
                </c:pt>
                <c:pt idx="355" formatCode="0.000">
                  <c:v>20.954999999999998</c:v>
                </c:pt>
                <c:pt idx="356" formatCode="0.000">
                  <c:v>21.154</c:v>
                </c:pt>
                <c:pt idx="357" formatCode="0.000">
                  <c:v>21.295999999999999</c:v>
                </c:pt>
                <c:pt idx="358" formatCode="0.000">
                  <c:v>21.396000000000001</c:v>
                </c:pt>
                <c:pt idx="359" formatCode="0.000">
                  <c:v>21.452000000000002</c:v>
                </c:pt>
                <c:pt idx="360" formatCode="0.000">
                  <c:v>21.46</c:v>
                </c:pt>
                <c:pt idx="361" formatCode="0.000">
                  <c:v>21.454000000000001</c:v>
                </c:pt>
                <c:pt idx="362" formatCode="0.000">
                  <c:v>21.443000000000001</c:v>
                </c:pt>
                <c:pt idx="363" formatCode="0.000">
                  <c:v>21.434000000000001</c:v>
                </c:pt>
                <c:pt idx="364" formatCode="0.000">
                  <c:v>21.497</c:v>
                </c:pt>
                <c:pt idx="365" formatCode="0.000">
                  <c:v>21.652999999999999</c:v>
                </c:pt>
                <c:pt idx="366" formatCode="0.000">
                  <c:v>21.927</c:v>
                </c:pt>
                <c:pt idx="367" formatCode="0.000">
                  <c:v>22.364999999999998</c:v>
                </c:pt>
                <c:pt idx="368" formatCode="0.000">
                  <c:v>23</c:v>
                </c:pt>
                <c:pt idx="369" formatCode="0.000">
                  <c:v>23.824000000000002</c:v>
                </c:pt>
                <c:pt idx="370" formatCode="0.000">
                  <c:v>24.841999999999999</c:v>
                </c:pt>
                <c:pt idx="371" formatCode="0.000">
                  <c:v>26.048999999999999</c:v>
                </c:pt>
                <c:pt idx="372" formatCode="0.000">
                  <c:v>27.443999999999999</c:v>
                </c:pt>
                <c:pt idx="373" formatCode="0.000">
                  <c:v>29.004999999999999</c:v>
                </c:pt>
                <c:pt idx="374" formatCode="0.000">
                  <c:v>30.722000000000001</c:v>
                </c:pt>
                <c:pt idx="375" formatCode="0.000">
                  <c:v>32.540999999999997</c:v>
                </c:pt>
                <c:pt idx="376" formatCode="0.000">
                  <c:v>34.415999999999997</c:v>
                </c:pt>
                <c:pt idx="377" formatCode="0.000">
                  <c:v>36.31</c:v>
                </c:pt>
                <c:pt idx="378" formatCode="0.000">
                  <c:v>38.207999999999998</c:v>
                </c:pt>
                <c:pt idx="379" formatCode="0.000">
                  <c:v>40.14</c:v>
                </c:pt>
                <c:pt idx="380" formatCode="0.000">
                  <c:v>42.161999999999999</c:v>
                </c:pt>
                <c:pt idx="381" formatCode="0.000">
                  <c:v>44.173999999999999</c:v>
                </c:pt>
                <c:pt idx="382" formatCode="0.000">
                  <c:v>45.838999999999999</c:v>
                </c:pt>
                <c:pt idx="383" formatCode="0.000">
                  <c:v>46.878</c:v>
                </c:pt>
                <c:pt idx="384" formatCode="0.000">
                  <c:v>47.142000000000003</c:v>
                </c:pt>
                <c:pt idx="385" formatCode="0.000">
                  <c:v>46.685000000000002</c:v>
                </c:pt>
                <c:pt idx="386" formatCode="0.000">
                  <c:v>45.661000000000001</c:v>
                </c:pt>
                <c:pt idx="387" formatCode="0.000">
                  <c:v>44.283000000000001</c:v>
                </c:pt>
                <c:pt idx="388" formatCode="0.000">
                  <c:v>42.744999999999997</c:v>
                </c:pt>
                <c:pt idx="389" formatCode="0.000">
                  <c:v>41.146999999999998</c:v>
                </c:pt>
                <c:pt idx="390" formatCode="0.000">
                  <c:v>39.567</c:v>
                </c:pt>
                <c:pt idx="391" formatCode="0.000">
                  <c:v>38.020000000000003</c:v>
                </c:pt>
                <c:pt idx="392" formatCode="0.000">
                  <c:v>36.53</c:v>
                </c:pt>
                <c:pt idx="393" formatCode="0.000">
                  <c:v>35.098999999999997</c:v>
                </c:pt>
                <c:pt idx="394" formatCode="0.000">
                  <c:v>33.734000000000002</c:v>
                </c:pt>
                <c:pt idx="395" formatCode="0.000">
                  <c:v>32.433</c:v>
                </c:pt>
                <c:pt idx="396" formatCode="0.000">
                  <c:v>31.189</c:v>
                </c:pt>
                <c:pt idx="397" formatCode="0.000">
                  <c:v>30.003</c:v>
                </c:pt>
                <c:pt idx="398" formatCode="0.000">
                  <c:v>28.872</c:v>
                </c:pt>
                <c:pt idx="399" formatCode="0.000">
                  <c:v>27.788</c:v>
                </c:pt>
                <c:pt idx="400" formatCode="0.000">
                  <c:v>26.757000000000001</c:v>
                </c:pt>
                <c:pt idx="401" formatCode="0.000">
                  <c:v>25.777000000000001</c:v>
                </c:pt>
                <c:pt idx="402" formatCode="0.000">
                  <c:v>24.835999999999999</c:v>
                </c:pt>
                <c:pt idx="403" formatCode="0.000">
                  <c:v>23.945</c:v>
                </c:pt>
                <c:pt idx="404" formatCode="0.000">
                  <c:v>23.094000000000001</c:v>
                </c:pt>
                <c:pt idx="405" formatCode="0.000">
                  <c:v>22.288</c:v>
                </c:pt>
                <c:pt idx="406" formatCode="0.000">
                  <c:v>21.515999999999998</c:v>
                </c:pt>
                <c:pt idx="407" formatCode="0.000">
                  <c:v>20.78</c:v>
                </c:pt>
                <c:pt idx="408" formatCode="0.000">
                  <c:v>20.077999999999999</c:v>
                </c:pt>
                <c:pt idx="409" formatCode="0.000">
                  <c:v>19.404</c:v>
                </c:pt>
                <c:pt idx="410" formatCode="0.000">
                  <c:v>18.765999999999998</c:v>
                </c:pt>
                <c:pt idx="411" formatCode="0.000">
                  <c:v>18.152999999999999</c:v>
                </c:pt>
                <c:pt idx="412" formatCode="0.000">
                  <c:v>17.567</c:v>
                </c:pt>
                <c:pt idx="413" formatCode="0.000">
                  <c:v>17.012</c:v>
                </c:pt>
                <c:pt idx="414" formatCode="0.000">
                  <c:v>16.48</c:v>
                </c:pt>
                <c:pt idx="415" formatCode="0.000">
                  <c:v>15.974</c:v>
                </c:pt>
                <c:pt idx="416" formatCode="0.000">
                  <c:v>15.491</c:v>
                </c:pt>
                <c:pt idx="417" formatCode="0.000">
                  <c:v>15.028</c:v>
                </c:pt>
                <c:pt idx="418" formatCode="0.000">
                  <c:v>14.586</c:v>
                </c:pt>
                <c:pt idx="419" formatCode="0.000">
                  <c:v>14.162000000000001</c:v>
                </c:pt>
                <c:pt idx="420" formatCode="0.000">
                  <c:v>13.757</c:v>
                </c:pt>
                <c:pt idx="421" formatCode="0.000">
                  <c:v>13.371</c:v>
                </c:pt>
                <c:pt idx="422" formatCode="0.000">
                  <c:v>12.999000000000001</c:v>
                </c:pt>
                <c:pt idx="423" formatCode="0.000">
                  <c:v>12.643000000000001</c:v>
                </c:pt>
                <c:pt idx="424" formatCode="0.000">
                  <c:v>12.302</c:v>
                </c:pt>
                <c:pt idx="425" formatCode="0.000">
                  <c:v>11.978999999999999</c:v>
                </c:pt>
                <c:pt idx="426" formatCode="0.000">
                  <c:v>11.667</c:v>
                </c:pt>
                <c:pt idx="427" formatCode="0.000">
                  <c:v>11.371</c:v>
                </c:pt>
                <c:pt idx="428" formatCode="0.000">
                  <c:v>11.087</c:v>
                </c:pt>
                <c:pt idx="429" formatCode="0.000">
                  <c:v>10.808999999999999</c:v>
                </c:pt>
                <c:pt idx="430" formatCode="0.000">
                  <c:v>10.545</c:v>
                </c:pt>
                <c:pt idx="431" formatCode="0.000">
                  <c:v>10.286</c:v>
                </c:pt>
                <c:pt idx="432">
                  <c:v>10.039999999999999</c:v>
                </c:pt>
                <c:pt idx="433">
                  <c:v>9.8030000000000008</c:v>
                </c:pt>
                <c:pt idx="434">
                  <c:v>9.5749999999999993</c:v>
                </c:pt>
                <c:pt idx="435">
                  <c:v>9.3580000000000005</c:v>
                </c:pt>
                <c:pt idx="436">
                  <c:v>9.15</c:v>
                </c:pt>
                <c:pt idx="437">
                  <c:v>8.9480000000000004</c:v>
                </c:pt>
                <c:pt idx="438">
                  <c:v>8.7560000000000002</c:v>
                </c:pt>
                <c:pt idx="439">
                  <c:v>8.5719999999999992</c:v>
                </c:pt>
                <c:pt idx="440">
                  <c:v>8.3979999999999997</c:v>
                </c:pt>
                <c:pt idx="441">
                  <c:v>8.23</c:v>
                </c:pt>
                <c:pt idx="442">
                  <c:v>8.0690000000000008</c:v>
                </c:pt>
                <c:pt idx="443">
                  <c:v>7.9119999999999999</c:v>
                </c:pt>
                <c:pt idx="444">
                  <c:v>7.7629999999999999</c:v>
                </c:pt>
                <c:pt idx="445">
                  <c:v>7.6150000000000002</c:v>
                </c:pt>
                <c:pt idx="446">
                  <c:v>7.4740000000000002</c:v>
                </c:pt>
                <c:pt idx="447">
                  <c:v>7.335</c:v>
                </c:pt>
                <c:pt idx="448">
                  <c:v>7.2039999999999997</c:v>
                </c:pt>
                <c:pt idx="449">
                  <c:v>7.0759999999999996</c:v>
                </c:pt>
                <c:pt idx="450">
                  <c:v>6.9539999999999997</c:v>
                </c:pt>
                <c:pt idx="451">
                  <c:v>6.8339999999999996</c:v>
                </c:pt>
                <c:pt idx="452">
                  <c:v>6.7190000000000003</c:v>
                </c:pt>
                <c:pt idx="453">
                  <c:v>6.609</c:v>
                </c:pt>
                <c:pt idx="454">
                  <c:v>6.5010000000000003</c:v>
                </c:pt>
                <c:pt idx="455">
                  <c:v>6.3970000000000002</c:v>
                </c:pt>
                <c:pt idx="456">
                  <c:v>6.3</c:v>
                </c:pt>
                <c:pt idx="457">
                  <c:v>6.202</c:v>
                </c:pt>
                <c:pt idx="458">
                  <c:v>6.1120000000000001</c:v>
                </c:pt>
                <c:pt idx="459">
                  <c:v>6.0179999999999998</c:v>
                </c:pt>
                <c:pt idx="460">
                  <c:v>5.9320000000000004</c:v>
                </c:pt>
                <c:pt idx="461">
                  <c:v>5.8440000000000003</c:v>
                </c:pt>
                <c:pt idx="462">
                  <c:v>5.76</c:v>
                </c:pt>
                <c:pt idx="463">
                  <c:v>5.6820000000000004</c:v>
                </c:pt>
                <c:pt idx="464">
                  <c:v>5.6040000000000001</c:v>
                </c:pt>
                <c:pt idx="465">
                  <c:v>5.5250000000000004</c:v>
                </c:pt>
                <c:pt idx="466">
                  <c:v>5.4560000000000004</c:v>
                </c:pt>
                <c:pt idx="467">
                  <c:v>5.3879999999999999</c:v>
                </c:pt>
                <c:pt idx="468">
                  <c:v>5.3179999999999996</c:v>
                </c:pt>
                <c:pt idx="469">
                  <c:v>5.2450000000000001</c:v>
                </c:pt>
                <c:pt idx="470">
                  <c:v>5.181</c:v>
                </c:pt>
                <c:pt idx="471">
                  <c:v>5.1159999999999997</c:v>
                </c:pt>
                <c:pt idx="472">
                  <c:v>5.0529999999999999</c:v>
                </c:pt>
                <c:pt idx="473">
                  <c:v>4.9909999999999997</c:v>
                </c:pt>
                <c:pt idx="474">
                  <c:v>4.9329999999999998</c:v>
                </c:pt>
                <c:pt idx="475">
                  <c:v>4.8760000000000003</c:v>
                </c:pt>
                <c:pt idx="476">
                  <c:v>4.8179999999999996</c:v>
                </c:pt>
                <c:pt idx="477">
                  <c:v>4.766</c:v>
                </c:pt>
                <c:pt idx="478">
                  <c:v>4.7140000000000004</c:v>
                </c:pt>
                <c:pt idx="479">
                  <c:v>4.6589999999999998</c:v>
                </c:pt>
                <c:pt idx="480">
                  <c:v>4.6050000000000004</c:v>
                </c:pt>
                <c:pt idx="481">
                  <c:v>4.5529999999999999</c:v>
                </c:pt>
                <c:pt idx="482">
                  <c:v>4.4969999999999999</c:v>
                </c:pt>
                <c:pt idx="483">
                  <c:v>4.4370000000000003</c:v>
                </c:pt>
                <c:pt idx="484">
                  <c:v>4.3730000000000002</c:v>
                </c:pt>
                <c:pt idx="485">
                  <c:v>4.3049999999999997</c:v>
                </c:pt>
                <c:pt idx="486">
                  <c:v>4.2329999999999997</c:v>
                </c:pt>
                <c:pt idx="487">
                  <c:v>4.1550000000000002</c:v>
                </c:pt>
                <c:pt idx="488">
                  <c:v>4.0709999999999997</c:v>
                </c:pt>
                <c:pt idx="489">
                  <c:v>3.9870000000000001</c:v>
                </c:pt>
                <c:pt idx="490">
                  <c:v>3.895</c:v>
                </c:pt>
                <c:pt idx="491">
                  <c:v>3.7970000000000002</c:v>
                </c:pt>
                <c:pt idx="492">
                  <c:v>3.6920000000000002</c:v>
                </c:pt>
                <c:pt idx="493">
                  <c:v>3.5830000000000002</c:v>
                </c:pt>
                <c:pt idx="494">
                  <c:v>3.47</c:v>
                </c:pt>
                <c:pt idx="495">
                  <c:v>3.3540000000000001</c:v>
                </c:pt>
                <c:pt idx="496">
                  <c:v>3.2360000000000002</c:v>
                </c:pt>
                <c:pt idx="497">
                  <c:v>3.113</c:v>
                </c:pt>
                <c:pt idx="498">
                  <c:v>2.992</c:v>
                </c:pt>
                <c:pt idx="499">
                  <c:v>2.867</c:v>
                </c:pt>
                <c:pt idx="500">
                  <c:v>2.742</c:v>
                </c:pt>
                <c:pt idx="501">
                  <c:v>2.6160000000000001</c:v>
                </c:pt>
                <c:pt idx="502">
                  <c:v>2.4900000000000002</c:v>
                </c:pt>
                <c:pt idx="503">
                  <c:v>2.363</c:v>
                </c:pt>
                <c:pt idx="504">
                  <c:v>2.2349999999999999</c:v>
                </c:pt>
                <c:pt idx="505">
                  <c:v>2.1110000000000002</c:v>
                </c:pt>
                <c:pt idx="506">
                  <c:v>1.99</c:v>
                </c:pt>
                <c:pt idx="507">
                  <c:v>1.867</c:v>
                </c:pt>
                <c:pt idx="508">
                  <c:v>1.744</c:v>
                </c:pt>
                <c:pt idx="509">
                  <c:v>1.629</c:v>
                </c:pt>
                <c:pt idx="510">
                  <c:v>1.516</c:v>
                </c:pt>
                <c:pt idx="511">
                  <c:v>1.4059999999999999</c:v>
                </c:pt>
                <c:pt idx="512">
                  <c:v>1.3029999999999999</c:v>
                </c:pt>
                <c:pt idx="513">
                  <c:v>1.2070000000000001</c:v>
                </c:pt>
                <c:pt idx="514">
                  <c:v>1.119</c:v>
                </c:pt>
                <c:pt idx="515">
                  <c:v>1.0389999999999999</c:v>
                </c:pt>
                <c:pt idx="516">
                  <c:v>0.96899999999999997</c:v>
                </c:pt>
                <c:pt idx="517">
                  <c:v>0.90700000000000003</c:v>
                </c:pt>
                <c:pt idx="518">
                  <c:v>0.85299999999999998</c:v>
                </c:pt>
                <c:pt idx="519">
                  <c:v>0.81100000000000005</c:v>
                </c:pt>
                <c:pt idx="520">
                  <c:v>0.77400000000000002</c:v>
                </c:pt>
                <c:pt idx="521">
                  <c:v>0.75</c:v>
                </c:pt>
                <c:pt idx="522">
                  <c:v>0.73199999999999998</c:v>
                </c:pt>
                <c:pt idx="523">
                  <c:v>0.72099999999999997</c:v>
                </c:pt>
                <c:pt idx="524">
                  <c:v>0.71799999999999997</c:v>
                </c:pt>
                <c:pt idx="525">
                  <c:v>0.71899999999999997</c:v>
                </c:pt>
                <c:pt idx="526">
                  <c:v>0.72299999999999998</c:v>
                </c:pt>
                <c:pt idx="527">
                  <c:v>0.73299999999999998</c:v>
                </c:pt>
                <c:pt idx="528">
                  <c:v>0.745</c:v>
                </c:pt>
                <c:pt idx="529">
                  <c:v>0.755</c:v>
                </c:pt>
                <c:pt idx="530">
                  <c:v>0.76400000000000001</c:v>
                </c:pt>
                <c:pt idx="531">
                  <c:v>0.77400000000000002</c:v>
                </c:pt>
                <c:pt idx="532">
                  <c:v>0.78400000000000003</c:v>
                </c:pt>
                <c:pt idx="533">
                  <c:v>0.79100000000000004</c:v>
                </c:pt>
                <c:pt idx="534">
                  <c:v>0.79500000000000004</c:v>
                </c:pt>
                <c:pt idx="535">
                  <c:v>0.79900000000000004</c:v>
                </c:pt>
                <c:pt idx="536">
                  <c:v>0.8</c:v>
                </c:pt>
                <c:pt idx="537">
                  <c:v>0.79500000000000004</c:v>
                </c:pt>
                <c:pt idx="538">
                  <c:v>0.79100000000000004</c:v>
                </c:pt>
                <c:pt idx="539">
                  <c:v>0.78900000000000003</c:v>
                </c:pt>
                <c:pt idx="540">
                  <c:v>0.78100000000000003</c:v>
                </c:pt>
                <c:pt idx="541">
                  <c:v>0.77100000000000002</c:v>
                </c:pt>
                <c:pt idx="542">
                  <c:v>0.77300000000000002</c:v>
                </c:pt>
                <c:pt idx="543">
                  <c:v>0.75800000000000001</c:v>
                </c:pt>
                <c:pt idx="544">
                  <c:v>0.75700000000000001</c:v>
                </c:pt>
                <c:pt idx="545">
                  <c:v>0.75900000000000001</c:v>
                </c:pt>
                <c:pt idx="546">
                  <c:v>0.75700000000000001</c:v>
                </c:pt>
                <c:pt idx="547">
                  <c:v>0.76</c:v>
                </c:pt>
                <c:pt idx="548">
                  <c:v>0.76500000000000001</c:v>
                </c:pt>
                <c:pt idx="549">
                  <c:v>0.77100000000000002</c:v>
                </c:pt>
                <c:pt idx="550">
                  <c:v>0.77800000000000002</c:v>
                </c:pt>
                <c:pt idx="551">
                  <c:v>0.78800000000000003</c:v>
                </c:pt>
                <c:pt idx="552">
                  <c:v>0.80200000000000005</c:v>
                </c:pt>
                <c:pt idx="553">
                  <c:v>0.81100000000000005</c:v>
                </c:pt>
                <c:pt idx="554">
                  <c:v>0.82</c:v>
                </c:pt>
                <c:pt idx="555">
                  <c:v>0.83099999999999996</c:v>
                </c:pt>
                <c:pt idx="556">
                  <c:v>0.83799999999999997</c:v>
                </c:pt>
                <c:pt idx="557">
                  <c:v>0.84899999999999998</c:v>
                </c:pt>
                <c:pt idx="558">
                  <c:v>0.85499999999999998</c:v>
                </c:pt>
                <c:pt idx="559">
                  <c:v>0.86</c:v>
                </c:pt>
                <c:pt idx="560">
                  <c:v>0.86299999999999999</c:v>
                </c:pt>
                <c:pt idx="561">
                  <c:v>0.86199999999999999</c:v>
                </c:pt>
                <c:pt idx="562">
                  <c:v>0.86199999999999999</c:v>
                </c:pt>
                <c:pt idx="563">
                  <c:v>0.86099999999999999</c:v>
                </c:pt>
                <c:pt idx="564">
                  <c:v>0.85799999999999998</c:v>
                </c:pt>
                <c:pt idx="565">
                  <c:v>0.85399999999999998</c:v>
                </c:pt>
                <c:pt idx="566">
                  <c:v>0.84499999999999997</c:v>
                </c:pt>
                <c:pt idx="567">
                  <c:v>0.83599999999999997</c:v>
                </c:pt>
                <c:pt idx="568">
                  <c:v>0.82799999999999996</c:v>
                </c:pt>
                <c:pt idx="569">
                  <c:v>0.81899999999999995</c:v>
                </c:pt>
                <c:pt idx="570">
                  <c:v>0.81200000000000006</c:v>
                </c:pt>
                <c:pt idx="571">
                  <c:v>0.80500000000000005</c:v>
                </c:pt>
                <c:pt idx="572">
                  <c:v>0.8</c:v>
                </c:pt>
                <c:pt idx="573">
                  <c:v>0.79400000000000004</c:v>
                </c:pt>
                <c:pt idx="574">
                  <c:v>0.79100000000000004</c:v>
                </c:pt>
                <c:pt idx="575">
                  <c:v>0.78800000000000003</c:v>
                </c:pt>
                <c:pt idx="576">
                  <c:v>0.78900000000000003</c:v>
                </c:pt>
                <c:pt idx="577">
                  <c:v>0.79</c:v>
                </c:pt>
                <c:pt idx="578">
                  <c:v>0.79500000000000004</c:v>
                </c:pt>
                <c:pt idx="579">
                  <c:v>0.8</c:v>
                </c:pt>
                <c:pt idx="580">
                  <c:v>0.80500000000000005</c:v>
                </c:pt>
                <c:pt idx="581">
                  <c:v>0.81100000000000005</c:v>
                </c:pt>
                <c:pt idx="582">
                  <c:v>0.82</c:v>
                </c:pt>
                <c:pt idx="583">
                  <c:v>0.83</c:v>
                </c:pt>
                <c:pt idx="584">
                  <c:v>0.84099999999999997</c:v>
                </c:pt>
                <c:pt idx="585">
                  <c:v>0.85099999999999998</c:v>
                </c:pt>
                <c:pt idx="586">
                  <c:v>0.86</c:v>
                </c:pt>
                <c:pt idx="587">
                  <c:v>0.86699999999999999</c:v>
                </c:pt>
                <c:pt idx="588">
                  <c:v>0.874</c:v>
                </c:pt>
                <c:pt idx="589">
                  <c:v>0.88200000000000001</c:v>
                </c:pt>
                <c:pt idx="590">
                  <c:v>0.89200000000000002</c:v>
                </c:pt>
                <c:pt idx="591">
                  <c:v>0.89900000000000002</c:v>
                </c:pt>
                <c:pt idx="592">
                  <c:v>0.90300000000000002</c:v>
                </c:pt>
                <c:pt idx="593">
                  <c:v>0.90600000000000003</c:v>
                </c:pt>
                <c:pt idx="594">
                  <c:v>0.90600000000000003</c:v>
                </c:pt>
                <c:pt idx="595">
                  <c:v>0.90600000000000003</c:v>
                </c:pt>
                <c:pt idx="596">
                  <c:v>0.90700000000000003</c:v>
                </c:pt>
                <c:pt idx="597">
                  <c:v>0.90700000000000003</c:v>
                </c:pt>
                <c:pt idx="598">
                  <c:v>0.90500000000000003</c:v>
                </c:pt>
                <c:pt idx="599">
                  <c:v>0.90500000000000003</c:v>
                </c:pt>
                <c:pt idx="600">
                  <c:v>0.90500000000000003</c:v>
                </c:pt>
                <c:pt idx="601">
                  <c:v>0.90300000000000002</c:v>
                </c:pt>
                <c:pt idx="602">
                  <c:v>0.90300000000000002</c:v>
                </c:pt>
                <c:pt idx="603">
                  <c:v>0.90300000000000002</c:v>
                </c:pt>
                <c:pt idx="604">
                  <c:v>0.90400000000000003</c:v>
                </c:pt>
                <c:pt idx="605">
                  <c:v>0.90700000000000003</c:v>
                </c:pt>
                <c:pt idx="606">
                  <c:v>0.90900000000000003</c:v>
                </c:pt>
                <c:pt idx="607">
                  <c:v>0.91200000000000003</c:v>
                </c:pt>
                <c:pt idx="608">
                  <c:v>0.91700000000000004</c:v>
                </c:pt>
                <c:pt idx="609">
                  <c:v>0.92200000000000004</c:v>
                </c:pt>
                <c:pt idx="610">
                  <c:v>0.93</c:v>
                </c:pt>
                <c:pt idx="611">
                  <c:v>0.93799999999999994</c:v>
                </c:pt>
                <c:pt idx="612">
                  <c:v>0.94599999999999995</c:v>
                </c:pt>
                <c:pt idx="613">
                  <c:v>0.95399999999999996</c:v>
                </c:pt>
                <c:pt idx="614">
                  <c:v>0.96299999999999997</c:v>
                </c:pt>
                <c:pt idx="615">
                  <c:v>0.96899999999999997</c:v>
                </c:pt>
                <c:pt idx="616">
                  <c:v>0.97599999999999998</c:v>
                </c:pt>
                <c:pt idx="617">
                  <c:v>0.98199999999999998</c:v>
                </c:pt>
                <c:pt idx="618">
                  <c:v>0.98599999999999999</c:v>
                </c:pt>
                <c:pt idx="619">
                  <c:v>0.99</c:v>
                </c:pt>
                <c:pt idx="620">
                  <c:v>0.99299999999999999</c:v>
                </c:pt>
                <c:pt idx="621">
                  <c:v>0.996</c:v>
                </c:pt>
                <c:pt idx="622">
                  <c:v>0.998</c:v>
                </c:pt>
                <c:pt idx="623">
                  <c:v>0.998</c:v>
                </c:pt>
                <c:pt idx="624">
                  <c:v>0.996</c:v>
                </c:pt>
                <c:pt idx="625">
                  <c:v>0.99299999999999999</c:v>
                </c:pt>
                <c:pt idx="626">
                  <c:v>0.99199999999999999</c:v>
                </c:pt>
                <c:pt idx="627">
                  <c:v>0.98899999999999999</c:v>
                </c:pt>
                <c:pt idx="628">
                  <c:v>0.98499999999999999</c:v>
                </c:pt>
                <c:pt idx="629">
                  <c:v>0.98099999999999998</c:v>
                </c:pt>
                <c:pt idx="630">
                  <c:v>0.97799999999999998</c:v>
                </c:pt>
                <c:pt idx="631">
                  <c:v>0.97299999999999998</c:v>
                </c:pt>
                <c:pt idx="632">
                  <c:v>0.97</c:v>
                </c:pt>
                <c:pt idx="633">
                  <c:v>0.96899999999999997</c:v>
                </c:pt>
                <c:pt idx="634">
                  <c:v>0.96599999999999997</c:v>
                </c:pt>
                <c:pt idx="635">
                  <c:v>0.96499999999999997</c:v>
                </c:pt>
                <c:pt idx="636">
                  <c:v>0.96699999999999997</c:v>
                </c:pt>
                <c:pt idx="637">
                  <c:v>0.96899999999999997</c:v>
                </c:pt>
                <c:pt idx="638">
                  <c:v>0.97199999999999998</c:v>
                </c:pt>
                <c:pt idx="639">
                  <c:v>0.97399999999999998</c:v>
                </c:pt>
                <c:pt idx="640">
                  <c:v>0.97699999999999998</c:v>
                </c:pt>
                <c:pt idx="641">
                  <c:v>0.98099999999999998</c:v>
                </c:pt>
                <c:pt idx="642">
                  <c:v>0.98499999999999999</c:v>
                </c:pt>
                <c:pt idx="643">
                  <c:v>0.98799999999999999</c:v>
                </c:pt>
                <c:pt idx="644">
                  <c:v>0.99199999999999999</c:v>
                </c:pt>
                <c:pt idx="645">
                  <c:v>0.99399999999999999</c:v>
                </c:pt>
                <c:pt idx="646">
                  <c:v>0.995</c:v>
                </c:pt>
                <c:pt idx="647">
                  <c:v>0.995</c:v>
                </c:pt>
                <c:pt idx="648">
                  <c:v>0.995</c:v>
                </c:pt>
                <c:pt idx="649">
                  <c:v>0.99</c:v>
                </c:pt>
                <c:pt idx="650">
                  <c:v>0.98699999999999999</c:v>
                </c:pt>
                <c:pt idx="651">
                  <c:v>0.98299999999999998</c:v>
                </c:pt>
                <c:pt idx="652">
                  <c:v>0.97599999999999998</c:v>
                </c:pt>
                <c:pt idx="653">
                  <c:v>0.97</c:v>
                </c:pt>
                <c:pt idx="654">
                  <c:v>0.96599999999999997</c:v>
                </c:pt>
                <c:pt idx="655">
                  <c:v>0.95599999999999996</c:v>
                </c:pt>
                <c:pt idx="656">
                  <c:v>0.95</c:v>
                </c:pt>
                <c:pt idx="657">
                  <c:v>0.94799999999999995</c:v>
                </c:pt>
                <c:pt idx="658">
                  <c:v>0.94099999999999995</c:v>
                </c:pt>
                <c:pt idx="659">
                  <c:v>0.93600000000000005</c:v>
                </c:pt>
                <c:pt idx="660">
                  <c:v>0.93400000000000005</c:v>
                </c:pt>
                <c:pt idx="661">
                  <c:v>0.93200000000000005</c:v>
                </c:pt>
                <c:pt idx="662">
                  <c:v>0.93200000000000005</c:v>
                </c:pt>
                <c:pt idx="663">
                  <c:v>0.93</c:v>
                </c:pt>
                <c:pt idx="664">
                  <c:v>0.93</c:v>
                </c:pt>
                <c:pt idx="665">
                  <c:v>0.92900000000000005</c:v>
                </c:pt>
                <c:pt idx="666">
                  <c:v>0.93</c:v>
                </c:pt>
                <c:pt idx="667">
                  <c:v>0.93100000000000005</c:v>
                </c:pt>
                <c:pt idx="668">
                  <c:v>0.92700000000000005</c:v>
                </c:pt>
                <c:pt idx="669">
                  <c:v>0.92600000000000005</c:v>
                </c:pt>
                <c:pt idx="670">
                  <c:v>0.92800000000000005</c:v>
                </c:pt>
                <c:pt idx="671">
                  <c:v>0.92500000000000004</c:v>
                </c:pt>
                <c:pt idx="672">
                  <c:v>0.92400000000000004</c:v>
                </c:pt>
                <c:pt idx="673">
                  <c:v>0.92100000000000004</c:v>
                </c:pt>
                <c:pt idx="674">
                  <c:v>0.91700000000000004</c:v>
                </c:pt>
                <c:pt idx="675">
                  <c:v>0.91300000000000003</c:v>
                </c:pt>
                <c:pt idx="676">
                  <c:v>0.90900000000000003</c:v>
                </c:pt>
                <c:pt idx="677">
                  <c:v>0.90400000000000003</c:v>
                </c:pt>
                <c:pt idx="678">
                  <c:v>0.9</c:v>
                </c:pt>
                <c:pt idx="679">
                  <c:v>0.89600000000000002</c:v>
                </c:pt>
                <c:pt idx="680">
                  <c:v>0.89300000000000002</c:v>
                </c:pt>
                <c:pt idx="681">
                  <c:v>0.89200000000000002</c:v>
                </c:pt>
                <c:pt idx="682">
                  <c:v>0.89200000000000002</c:v>
                </c:pt>
                <c:pt idx="683">
                  <c:v>0.89300000000000002</c:v>
                </c:pt>
                <c:pt idx="684">
                  <c:v>0.89700000000000002</c:v>
                </c:pt>
                <c:pt idx="685">
                  <c:v>0.90200000000000002</c:v>
                </c:pt>
                <c:pt idx="686">
                  <c:v>0.90800000000000003</c:v>
                </c:pt>
                <c:pt idx="687">
                  <c:v>0.91500000000000004</c:v>
                </c:pt>
                <c:pt idx="688">
                  <c:v>0.92300000000000004</c:v>
                </c:pt>
                <c:pt idx="689">
                  <c:v>0.92900000000000005</c:v>
                </c:pt>
                <c:pt idx="690">
                  <c:v>0.93500000000000005</c:v>
                </c:pt>
                <c:pt idx="691">
                  <c:v>0.94099999999999995</c:v>
                </c:pt>
                <c:pt idx="692">
                  <c:v>0.94899999999999995</c:v>
                </c:pt>
                <c:pt idx="693">
                  <c:v>0.95799999999999996</c:v>
                </c:pt>
                <c:pt idx="694">
                  <c:v>0.96599999999999997</c:v>
                </c:pt>
                <c:pt idx="695">
                  <c:v>0.97299999999999998</c:v>
                </c:pt>
                <c:pt idx="696">
                  <c:v>0.97899999999999998</c:v>
                </c:pt>
                <c:pt idx="697">
                  <c:v>0.98399999999999999</c:v>
                </c:pt>
                <c:pt idx="698">
                  <c:v>0.98899999999999999</c:v>
                </c:pt>
                <c:pt idx="699">
                  <c:v>0.99399999999999999</c:v>
                </c:pt>
                <c:pt idx="700">
                  <c:v>0.998</c:v>
                </c:pt>
                <c:pt idx="701">
                  <c:v>1.0029999999999999</c:v>
                </c:pt>
                <c:pt idx="702">
                  <c:v>1.0069999999999999</c:v>
                </c:pt>
                <c:pt idx="703">
                  <c:v>1.0109999999999999</c:v>
                </c:pt>
                <c:pt idx="704">
                  <c:v>1.0149999999999999</c:v>
                </c:pt>
                <c:pt idx="705">
                  <c:v>1.0209999999999999</c:v>
                </c:pt>
                <c:pt idx="706">
                  <c:v>1.026</c:v>
                </c:pt>
                <c:pt idx="707">
                  <c:v>1.0309999999999999</c:v>
                </c:pt>
                <c:pt idx="708">
                  <c:v>1.036</c:v>
                </c:pt>
                <c:pt idx="709">
                  <c:v>1.04</c:v>
                </c:pt>
                <c:pt idx="710">
                  <c:v>1.044</c:v>
                </c:pt>
                <c:pt idx="711">
                  <c:v>1.0469999999999999</c:v>
                </c:pt>
                <c:pt idx="712">
                  <c:v>1.0489999999999999</c:v>
                </c:pt>
                <c:pt idx="713">
                  <c:v>1.0489999999999999</c:v>
                </c:pt>
                <c:pt idx="714">
                  <c:v>1.048</c:v>
                </c:pt>
                <c:pt idx="715">
                  <c:v>1.046</c:v>
                </c:pt>
                <c:pt idx="716">
                  <c:v>1.0409999999999999</c:v>
                </c:pt>
                <c:pt idx="717">
                  <c:v>1.034</c:v>
                </c:pt>
                <c:pt idx="718">
                  <c:v>1.0289999999999999</c:v>
                </c:pt>
                <c:pt idx="719">
                  <c:v>1.0249999999999999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A8A-4B6C-8DDA-A28515C52C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999568"/>
        <c:axId val="383005472"/>
      </c:scatterChart>
      <c:valAx>
        <c:axId val="382999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  <a:r>
                  <a:rPr lang="en-GB" baseline="0"/>
                  <a:t> (Degrees)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3005472"/>
        <c:crosses val="autoZero"/>
        <c:crossBetween val="midCat"/>
      </c:valAx>
      <c:valAx>
        <c:axId val="383005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999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Logarithms of Pressure vs Volume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6000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One '!$F$3:$F$722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One '!$L$3:$L$722</c:f>
              <c:numCache>
                <c:formatCode>General</c:formatCode>
                <c:ptCount val="720"/>
                <c:pt idx="0">
                  <c:v>3.3021444682910656E-2</c:v>
                </c:pt>
                <c:pt idx="1">
                  <c:v>2.5305865264770262E-2</c:v>
                </c:pt>
                <c:pt idx="2">
                  <c:v>1.0723865391773066E-2</c:v>
                </c:pt>
                <c:pt idx="3">
                  <c:v>-1.0105436281226938E-2</c:v>
                </c:pt>
                <c:pt idx="4">
                  <c:v>-2.8724151261894745E-2</c:v>
                </c:pt>
                <c:pt idx="5">
                  <c:v>-3.6212172654444715E-2</c:v>
                </c:pt>
                <c:pt idx="6">
                  <c:v>-3.4328028779893278E-2</c:v>
                </c:pt>
                <c:pt idx="7">
                  <c:v>-4.0958607678906384E-2</c:v>
                </c:pt>
                <c:pt idx="8">
                  <c:v>-5.8488567365596968E-2</c:v>
                </c:pt>
                <c:pt idx="9">
                  <c:v>-7.7274542006740027E-2</c:v>
                </c:pt>
                <c:pt idx="10">
                  <c:v>-9.0979145788843946E-2</c:v>
                </c:pt>
                <c:pt idx="11">
                  <c:v>-0.10072681268239618</c:v>
                </c:pt>
                <c:pt idx="12">
                  <c:v>-0.10347378251044466</c:v>
                </c:pt>
                <c:pt idx="13">
                  <c:v>-9.3664958194909331E-2</c:v>
                </c:pt>
                <c:pt idx="14">
                  <c:v>-7.779372256098363E-2</c:v>
                </c:pt>
                <c:pt idx="15">
                  <c:v>-6.2482107982653363E-2</c:v>
                </c:pt>
                <c:pt idx="16">
                  <c:v>-5.7000406633959479E-2</c:v>
                </c:pt>
                <c:pt idx="17">
                  <c:v>-5.7495893831919269E-2</c:v>
                </c:pt>
                <c:pt idx="18">
                  <c:v>-5.9483515067432782E-2</c:v>
                </c:pt>
                <c:pt idx="19">
                  <c:v>-6.7526235322846781E-2</c:v>
                </c:pt>
                <c:pt idx="20">
                  <c:v>-7.9354998593212434E-2</c:v>
                </c:pt>
                <c:pt idx="21">
                  <c:v>-9.5284454721319037E-2</c:v>
                </c:pt>
                <c:pt idx="22">
                  <c:v>-0.11861534322942717</c:v>
                </c:pt>
                <c:pt idx="23">
                  <c:v>-0.13786862068696282</c:v>
                </c:pt>
                <c:pt idx="24">
                  <c:v>-0.15490195998574319</c:v>
                </c:pt>
                <c:pt idx="25">
                  <c:v>-0.16749108729376366</c:v>
                </c:pt>
                <c:pt idx="26">
                  <c:v>-0.17652577082969892</c:v>
                </c:pt>
                <c:pt idx="27">
                  <c:v>-0.18243463044021921</c:v>
                </c:pt>
                <c:pt idx="28">
                  <c:v>-0.18243463044021921</c:v>
                </c:pt>
                <c:pt idx="29">
                  <c:v>-0.18111458540599013</c:v>
                </c:pt>
                <c:pt idx="30">
                  <c:v>-0.17134010346468015</c:v>
                </c:pt>
                <c:pt idx="31">
                  <c:v>-0.17198493577602311</c:v>
                </c:pt>
                <c:pt idx="32">
                  <c:v>-0.17069622716897506</c:v>
                </c:pt>
                <c:pt idx="33">
                  <c:v>-0.17005330405836405</c:v>
                </c:pt>
                <c:pt idx="34">
                  <c:v>-0.17005330405836405</c:v>
                </c:pt>
                <c:pt idx="35">
                  <c:v>-0.1778319206319825</c:v>
                </c:pt>
                <c:pt idx="36">
                  <c:v>-0.18508681872492605</c:v>
                </c:pt>
                <c:pt idx="37">
                  <c:v>-0.19586056766464957</c:v>
                </c:pt>
                <c:pt idx="38">
                  <c:v>-0.19997064075586568</c:v>
                </c:pt>
                <c:pt idx="39">
                  <c:v>-0.20481541031757602</c:v>
                </c:pt>
                <c:pt idx="40">
                  <c:v>-0.21538270736712464</c:v>
                </c:pt>
                <c:pt idx="41">
                  <c:v>-0.21681130892474243</c:v>
                </c:pt>
                <c:pt idx="42">
                  <c:v>-0.24184537803261005</c:v>
                </c:pt>
                <c:pt idx="43">
                  <c:v>-0.26280735729526272</c:v>
                </c:pt>
                <c:pt idx="44">
                  <c:v>-0.29328221766324125</c:v>
                </c:pt>
                <c:pt idx="45">
                  <c:v>-0.30016227413275426</c:v>
                </c:pt>
                <c:pt idx="46">
                  <c:v>-0.32605800136591223</c:v>
                </c:pt>
                <c:pt idx="47">
                  <c:v>-0.35359627377693043</c:v>
                </c:pt>
                <c:pt idx="48">
                  <c:v>-0.38090666937325729</c:v>
                </c:pt>
                <c:pt idx="49">
                  <c:v>-0.38510278396686543</c:v>
                </c:pt>
                <c:pt idx="50">
                  <c:v>-0.3788237182249648</c:v>
                </c:pt>
                <c:pt idx="51">
                  <c:v>-0.38404994834359901</c:v>
                </c:pt>
                <c:pt idx="52">
                  <c:v>-0.38510278396686543</c:v>
                </c:pt>
                <c:pt idx="53">
                  <c:v>-0.3788237182249648</c:v>
                </c:pt>
                <c:pt idx="54">
                  <c:v>-0.38090666937325729</c:v>
                </c:pt>
                <c:pt idx="55">
                  <c:v>-0.37986394502624249</c:v>
                </c:pt>
                <c:pt idx="56">
                  <c:v>-0.38827669199265824</c:v>
                </c:pt>
                <c:pt idx="57">
                  <c:v>-0.40011692792631215</c:v>
                </c:pt>
                <c:pt idx="58">
                  <c:v>-0.41680122603137726</c:v>
                </c:pt>
                <c:pt idx="59">
                  <c:v>-0.42481215507233894</c:v>
                </c:pt>
                <c:pt idx="60">
                  <c:v>-0.43297363384093962</c:v>
                </c:pt>
                <c:pt idx="61">
                  <c:v>-0.43415218132648237</c:v>
                </c:pt>
                <c:pt idx="62">
                  <c:v>-0.43062609038495414</c:v>
                </c:pt>
                <c:pt idx="63">
                  <c:v>-0.43297363384093962</c:v>
                </c:pt>
                <c:pt idx="64">
                  <c:v>-0.43062609038495414</c:v>
                </c:pt>
                <c:pt idx="65">
                  <c:v>-0.42945706011810247</c:v>
                </c:pt>
                <c:pt idx="66">
                  <c:v>-0.42021640338318983</c:v>
                </c:pt>
                <c:pt idx="67">
                  <c:v>-0.4145392704914993</c:v>
                </c:pt>
                <c:pt idx="68">
                  <c:v>-0.40893539297350079</c:v>
                </c:pt>
                <c:pt idx="69">
                  <c:v>-0.40011692792631215</c:v>
                </c:pt>
                <c:pt idx="70">
                  <c:v>-0.40011692792631215</c:v>
                </c:pt>
                <c:pt idx="71">
                  <c:v>-0.40011692792631215</c:v>
                </c:pt>
                <c:pt idx="72">
                  <c:v>-0.39685562737981767</c:v>
                </c:pt>
                <c:pt idx="73">
                  <c:v>-0.3979400086720376</c:v>
                </c:pt>
                <c:pt idx="74">
                  <c:v>-0.40671393297954272</c:v>
                </c:pt>
                <c:pt idx="75">
                  <c:v>-0.42250820016277468</c:v>
                </c:pt>
                <c:pt idx="76">
                  <c:v>-0.44009337496388751</c:v>
                </c:pt>
                <c:pt idx="77">
                  <c:v>-0.45099673797421219</c:v>
                </c:pt>
                <c:pt idx="78">
                  <c:v>-0.45222529461217748</c:v>
                </c:pt>
                <c:pt idx="79">
                  <c:v>-0.44855000202712486</c:v>
                </c:pt>
                <c:pt idx="80">
                  <c:v>-0.45099673797421219</c:v>
                </c:pt>
                <c:pt idx="81">
                  <c:v>-0.45222529461217748</c:v>
                </c:pt>
                <c:pt idx="82">
                  <c:v>-0.45469288353417592</c:v>
                </c:pt>
                <c:pt idx="83">
                  <c:v>-0.44611697335612566</c:v>
                </c:pt>
                <c:pt idx="84">
                  <c:v>-0.43415218132648237</c:v>
                </c:pt>
                <c:pt idx="85">
                  <c:v>-0.41566877563246918</c:v>
                </c:pt>
                <c:pt idx="86">
                  <c:v>-0.39902710431325172</c:v>
                </c:pt>
                <c:pt idx="87">
                  <c:v>-0.38195190328790729</c:v>
                </c:pt>
                <c:pt idx="88">
                  <c:v>-0.36653154442041347</c:v>
                </c:pt>
                <c:pt idx="89">
                  <c:v>-0.35261702988538018</c:v>
                </c:pt>
                <c:pt idx="90">
                  <c:v>-0.341035157335565</c:v>
                </c:pt>
                <c:pt idx="91">
                  <c:v>-0.33254704711004607</c:v>
                </c:pt>
                <c:pt idx="92">
                  <c:v>-0.31785492362616824</c:v>
                </c:pt>
                <c:pt idx="93">
                  <c:v>-0.31069114087637978</c:v>
                </c:pt>
                <c:pt idx="94">
                  <c:v>-0.31336373073770663</c:v>
                </c:pt>
                <c:pt idx="95">
                  <c:v>-0.31875876262441277</c:v>
                </c:pt>
                <c:pt idx="96">
                  <c:v>-0.32513885926218844</c:v>
                </c:pt>
                <c:pt idx="97">
                  <c:v>-0.32513885926218844</c:v>
                </c:pt>
                <c:pt idx="98">
                  <c:v>-0.32148162095988608</c:v>
                </c:pt>
                <c:pt idx="99">
                  <c:v>-0.31875876262441277</c:v>
                </c:pt>
                <c:pt idx="100">
                  <c:v>-0.30980391997148632</c:v>
                </c:pt>
                <c:pt idx="101">
                  <c:v>-0.30189945437661009</c:v>
                </c:pt>
                <c:pt idx="102">
                  <c:v>-0.30016227413275426</c:v>
                </c:pt>
                <c:pt idx="103">
                  <c:v>-0.30277065724028246</c:v>
                </c:pt>
                <c:pt idx="104">
                  <c:v>-0.30277065724028246</c:v>
                </c:pt>
                <c:pt idx="105">
                  <c:v>-0.28735029837278864</c:v>
                </c:pt>
                <c:pt idx="106">
                  <c:v>-0.27245874297144357</c:v>
                </c:pt>
                <c:pt idx="107">
                  <c:v>-0.25806092227080107</c:v>
                </c:pt>
                <c:pt idx="108">
                  <c:v>-0.24565166428898116</c:v>
                </c:pt>
                <c:pt idx="109">
                  <c:v>-0.23210238398190938</c:v>
                </c:pt>
                <c:pt idx="110">
                  <c:v>-0.21968268785984871</c:v>
                </c:pt>
                <c:pt idx="111">
                  <c:v>-0.20971483596675833</c:v>
                </c:pt>
                <c:pt idx="112">
                  <c:v>-0.20760831050174613</c:v>
                </c:pt>
                <c:pt idx="113">
                  <c:v>-0.20971483596675833</c:v>
                </c:pt>
                <c:pt idx="114">
                  <c:v>-0.21681130892474243</c:v>
                </c:pt>
                <c:pt idx="115">
                  <c:v>-0.22257317761068865</c:v>
                </c:pt>
                <c:pt idx="116">
                  <c:v>-0.22548303427145044</c:v>
                </c:pt>
                <c:pt idx="117">
                  <c:v>-0.22329881601158919</c:v>
                </c:pt>
                <c:pt idx="118">
                  <c:v>-0.22329881601158919</c:v>
                </c:pt>
                <c:pt idx="119">
                  <c:v>-0.22184874961635639</c:v>
                </c:pt>
                <c:pt idx="120">
                  <c:v>-0.21824462534753111</c:v>
                </c:pt>
                <c:pt idx="121">
                  <c:v>-0.21253952548158497</c:v>
                </c:pt>
                <c:pt idx="122">
                  <c:v>-0.20690839982341983</c:v>
                </c:pt>
                <c:pt idx="123">
                  <c:v>-0.19928292171761497</c:v>
                </c:pt>
                <c:pt idx="124">
                  <c:v>-0.19044028536473223</c:v>
                </c:pt>
                <c:pt idx="125">
                  <c:v>-0.18243463044021921</c:v>
                </c:pt>
                <c:pt idx="126">
                  <c:v>-0.1752235375244543</c:v>
                </c:pt>
                <c:pt idx="127">
                  <c:v>-0.16430942850757441</c:v>
                </c:pt>
                <c:pt idx="128">
                  <c:v>-0.15304467498017607</c:v>
                </c:pt>
                <c:pt idx="129">
                  <c:v>-0.13966199342900631</c:v>
                </c:pt>
                <c:pt idx="130">
                  <c:v>-0.13018179202067184</c:v>
                </c:pt>
                <c:pt idx="131">
                  <c:v>-0.12551818230053352</c:v>
                </c:pt>
                <c:pt idx="132">
                  <c:v>-0.11975822410451964</c:v>
                </c:pt>
                <c:pt idx="133">
                  <c:v>-0.1180450286603995</c:v>
                </c:pt>
                <c:pt idx="134">
                  <c:v>-0.12205304837081175</c:v>
                </c:pt>
                <c:pt idx="135">
                  <c:v>-0.13018179202067184</c:v>
                </c:pt>
                <c:pt idx="136">
                  <c:v>-0.13608262304213956</c:v>
                </c:pt>
                <c:pt idx="137">
                  <c:v>-0.13846558914096219</c:v>
                </c:pt>
                <c:pt idx="138">
                  <c:v>-0.13786862068696282</c:v>
                </c:pt>
                <c:pt idx="139">
                  <c:v>-0.13430394008392949</c:v>
                </c:pt>
                <c:pt idx="140">
                  <c:v>-0.12726117252733121</c:v>
                </c:pt>
                <c:pt idx="141">
                  <c:v>-0.11633856484638239</c:v>
                </c:pt>
                <c:pt idx="142">
                  <c:v>-0.10568393731556154</c:v>
                </c:pt>
                <c:pt idx="143">
                  <c:v>-9.5825631715836468E-2</c:v>
                </c:pt>
                <c:pt idx="144">
                  <c:v>-8.5656842880559247E-2</c:v>
                </c:pt>
                <c:pt idx="145">
                  <c:v>-7.3657553374344958E-2</c:v>
                </c:pt>
                <c:pt idx="146">
                  <c:v>-6.7019178076801841E-2</c:v>
                </c:pt>
                <c:pt idx="147">
                  <c:v>-6.2482107982653363E-2</c:v>
                </c:pt>
                <c:pt idx="148">
                  <c:v>-6.0480747381381476E-2</c:v>
                </c:pt>
                <c:pt idx="149">
                  <c:v>-5.551732784983137E-2</c:v>
                </c:pt>
                <c:pt idx="150">
                  <c:v>-5.5024091587952087E-2</c:v>
                </c:pt>
                <c:pt idx="151">
                  <c:v>-5.2566278112949241E-2</c:v>
                </c:pt>
                <c:pt idx="152">
                  <c:v>-5.1587034221398972E-2</c:v>
                </c:pt>
                <c:pt idx="153">
                  <c:v>-4.9635145623876928E-2</c:v>
                </c:pt>
                <c:pt idx="154">
                  <c:v>-4.8176964684088018E-2</c:v>
                </c:pt>
                <c:pt idx="155">
                  <c:v>-5.0609993355087209E-2</c:v>
                </c:pt>
                <c:pt idx="156">
                  <c:v>-5.2566278112949241E-2</c:v>
                </c:pt>
                <c:pt idx="157">
                  <c:v>-5.305672930217456E-2</c:v>
                </c:pt>
                <c:pt idx="158">
                  <c:v>-5.3547734986926908E-2</c:v>
                </c:pt>
                <c:pt idx="159">
                  <c:v>-5.4531414868180264E-2</c:v>
                </c:pt>
                <c:pt idx="160">
                  <c:v>-5.7000406633959479E-2</c:v>
                </c:pt>
                <c:pt idx="161">
                  <c:v>-5.6011124926228104E-2</c:v>
                </c:pt>
                <c:pt idx="162">
                  <c:v>-5.0609993355087209E-2</c:v>
                </c:pt>
                <c:pt idx="163">
                  <c:v>-4.4312249686494193E-2</c:v>
                </c:pt>
                <c:pt idx="164">
                  <c:v>-3.9053804266168564E-2</c:v>
                </c:pt>
                <c:pt idx="165">
                  <c:v>-3.2920265855502902E-2</c:v>
                </c:pt>
                <c:pt idx="166">
                  <c:v>-2.8724151261894745E-2</c:v>
                </c:pt>
                <c:pt idx="167">
                  <c:v>-2.2733787572707352E-2</c:v>
                </c:pt>
                <c:pt idx="168">
                  <c:v>-1.8634490921455603E-2</c:v>
                </c:pt>
                <c:pt idx="169">
                  <c:v>-1.4124642691606345E-2</c:v>
                </c:pt>
                <c:pt idx="170">
                  <c:v>-1.0995384301463193E-2</c:v>
                </c:pt>
                <c:pt idx="171">
                  <c:v>-9.2173081968621833E-3</c:v>
                </c:pt>
                <c:pt idx="172">
                  <c:v>-6.5637695023882739E-3</c:v>
                </c:pt>
                <c:pt idx="173">
                  <c:v>-3.0507515046188267E-3</c:v>
                </c:pt>
                <c:pt idx="174">
                  <c:v>4.340774793185929E-4</c:v>
                </c:pt>
                <c:pt idx="175">
                  <c:v>3.0294705536179621E-3</c:v>
                </c:pt>
                <c:pt idx="176">
                  <c:v>7.3209529227445565E-3</c:v>
                </c:pt>
                <c:pt idx="177">
                  <c:v>1.1993114659256938E-2</c:v>
                </c:pt>
                <c:pt idx="178">
                  <c:v>1.9946681678842306E-2</c:v>
                </c:pt>
                <c:pt idx="179">
                  <c:v>2.8571252692537637E-2</c:v>
                </c:pt>
                <c:pt idx="180">
                  <c:v>3.941411917613713E-2</c:v>
                </c:pt>
                <c:pt idx="181">
                  <c:v>4.9218022670181653E-2</c:v>
                </c:pt>
                <c:pt idx="182">
                  <c:v>5.5760464687734781E-2</c:v>
                </c:pt>
                <c:pt idx="183">
                  <c:v>6.1829307294699029E-2</c:v>
                </c:pt>
                <c:pt idx="184">
                  <c:v>6.6325925362037796E-2</c:v>
                </c:pt>
                <c:pt idx="185">
                  <c:v>7.114529045108281E-2</c:v>
                </c:pt>
                <c:pt idx="186">
                  <c:v>7.554696139253074E-2</c:v>
                </c:pt>
                <c:pt idx="187">
                  <c:v>7.6276255404217605E-2</c:v>
                </c:pt>
                <c:pt idx="188">
                  <c:v>7.7004326793350258E-2</c:v>
                </c:pt>
                <c:pt idx="189">
                  <c:v>7.7367905284156518E-2</c:v>
                </c:pt>
                <c:pt idx="190">
                  <c:v>8.1707270097349238E-2</c:v>
                </c:pt>
                <c:pt idx="191">
                  <c:v>8.4576277934331021E-2</c:v>
                </c:pt>
                <c:pt idx="192">
                  <c:v>8.4218686739238768E-2</c:v>
                </c:pt>
                <c:pt idx="193">
                  <c:v>8.4218686739238768E-2</c:v>
                </c:pt>
                <c:pt idx="194">
                  <c:v>8.3860800866573007E-2</c:v>
                </c:pt>
                <c:pt idx="195">
                  <c:v>8.2785370316450071E-2</c:v>
                </c:pt>
                <c:pt idx="196">
                  <c:v>8.2785370316450071E-2</c:v>
                </c:pt>
                <c:pt idx="197">
                  <c:v>8.5647288296856541E-2</c:v>
                </c:pt>
                <c:pt idx="198">
                  <c:v>8.7426457036285488E-2</c:v>
                </c:pt>
                <c:pt idx="199">
                  <c:v>8.5647288296856541E-2</c:v>
                </c:pt>
                <c:pt idx="200">
                  <c:v>8.2066934285113011E-2</c:v>
                </c:pt>
                <c:pt idx="201">
                  <c:v>8.134730780413249E-2</c:v>
                </c:pt>
                <c:pt idx="202">
                  <c:v>8.0626486921805726E-2</c:v>
                </c:pt>
                <c:pt idx="203">
                  <c:v>8.134730780413249E-2</c:v>
                </c:pt>
                <c:pt idx="204">
                  <c:v>8.0265627339844769E-2</c:v>
                </c:pt>
                <c:pt idx="205">
                  <c:v>7.9904467666720699E-2</c:v>
                </c:pt>
                <c:pt idx="206">
                  <c:v>8.2426300860771906E-2</c:v>
                </c:pt>
                <c:pt idx="207">
                  <c:v>8.6003705618381956E-2</c:v>
                </c:pt>
                <c:pt idx="208">
                  <c:v>9.2720644684099171E-2</c:v>
                </c:pt>
                <c:pt idx="209">
                  <c:v>0.10002573010786256</c:v>
                </c:pt>
                <c:pt idx="210">
                  <c:v>0.10924096858820327</c:v>
                </c:pt>
                <c:pt idx="211">
                  <c:v>0.11760269169008426</c:v>
                </c:pt>
                <c:pt idx="212">
                  <c:v>0.12710479836480765</c:v>
                </c:pt>
                <c:pt idx="213">
                  <c:v>0.13608609738409747</c:v>
                </c:pt>
                <c:pt idx="214">
                  <c:v>0.14395111642396349</c:v>
                </c:pt>
                <c:pt idx="215">
                  <c:v>0.15044940946088059</c:v>
                </c:pt>
                <c:pt idx="216">
                  <c:v>0.1553360374650618</c:v>
                </c:pt>
                <c:pt idx="217">
                  <c:v>0.15866398081398933</c:v>
                </c:pt>
                <c:pt idx="218">
                  <c:v>0.16405529189345164</c:v>
                </c:pt>
                <c:pt idx="219">
                  <c:v>0.17172645365323119</c:v>
                </c:pt>
                <c:pt idx="220">
                  <c:v>0.17955179116518774</c:v>
                </c:pt>
                <c:pt idx="221">
                  <c:v>0.1866738674997451</c:v>
                </c:pt>
                <c:pt idx="222">
                  <c:v>0.19256745333654565</c:v>
                </c:pt>
                <c:pt idx="223">
                  <c:v>0.19589965240923377</c:v>
                </c:pt>
                <c:pt idx="224">
                  <c:v>0.19948091486235589</c:v>
                </c:pt>
                <c:pt idx="225">
                  <c:v>0.20139712432045151</c:v>
                </c:pt>
                <c:pt idx="226">
                  <c:v>0.20248831706009357</c:v>
                </c:pt>
                <c:pt idx="227">
                  <c:v>0.20194306340165025</c:v>
                </c:pt>
                <c:pt idx="228">
                  <c:v>0.20085049809107747</c:v>
                </c:pt>
                <c:pt idx="229">
                  <c:v>0.20085049809107747</c:v>
                </c:pt>
                <c:pt idx="230">
                  <c:v>0.20030318298158503</c:v>
                </c:pt>
                <c:pt idx="231">
                  <c:v>0.19865708695442263</c:v>
                </c:pt>
                <c:pt idx="232">
                  <c:v>0.19948091486235589</c:v>
                </c:pt>
                <c:pt idx="233">
                  <c:v>0.19865708695442263</c:v>
                </c:pt>
                <c:pt idx="234">
                  <c:v>0.19810699887340152</c:v>
                </c:pt>
                <c:pt idx="235">
                  <c:v>0.19755621315353653</c:v>
                </c:pt>
                <c:pt idx="236">
                  <c:v>0.19783169332890285</c:v>
                </c:pt>
                <c:pt idx="237">
                  <c:v>0.19920647916165776</c:v>
                </c:pt>
                <c:pt idx="238">
                  <c:v>0.20601587676334454</c:v>
                </c:pt>
                <c:pt idx="239">
                  <c:v>0.21537315278342195</c:v>
                </c:pt>
                <c:pt idx="240">
                  <c:v>0.21906033244886131</c:v>
                </c:pt>
                <c:pt idx="241">
                  <c:v>0.22505069613804879</c:v>
                </c:pt>
                <c:pt idx="242">
                  <c:v>0.22089224921951925</c:v>
                </c:pt>
                <c:pt idx="243">
                  <c:v>0.22608411597582387</c:v>
                </c:pt>
                <c:pt idx="244">
                  <c:v>0.23451728351268664</c:v>
                </c:pt>
                <c:pt idx="245">
                  <c:v>0.23979981844709866</c:v>
                </c:pt>
                <c:pt idx="246">
                  <c:v>0.24968742780530151</c:v>
                </c:pt>
                <c:pt idx="247">
                  <c:v>0.25551371281953333</c:v>
                </c:pt>
                <c:pt idx="248">
                  <c:v>0.25887662937213129</c:v>
                </c:pt>
                <c:pt idx="249">
                  <c:v>0.25935492730803428</c:v>
                </c:pt>
                <c:pt idx="250">
                  <c:v>0.26481782300953649</c:v>
                </c:pt>
                <c:pt idx="251">
                  <c:v>0.27253777737523738</c:v>
                </c:pt>
                <c:pt idx="252">
                  <c:v>0.27875360095282892</c:v>
                </c:pt>
                <c:pt idx="253">
                  <c:v>0.28690535297237485</c:v>
                </c:pt>
                <c:pt idx="254">
                  <c:v>0.29402509409532268</c:v>
                </c:pt>
                <c:pt idx="255">
                  <c:v>0.29950729870048765</c:v>
                </c:pt>
                <c:pt idx="256">
                  <c:v>0.29490691060519242</c:v>
                </c:pt>
                <c:pt idx="257">
                  <c:v>0.29797924415936239</c:v>
                </c:pt>
                <c:pt idx="258">
                  <c:v>0.31196566036836632</c:v>
                </c:pt>
                <c:pt idx="259">
                  <c:v>0.32510498297140744</c:v>
                </c:pt>
                <c:pt idx="260">
                  <c:v>0.33545790068938425</c:v>
                </c:pt>
                <c:pt idx="261">
                  <c:v>0.34517761654270401</c:v>
                </c:pt>
                <c:pt idx="262">
                  <c:v>0.35353155907776207</c:v>
                </c:pt>
                <c:pt idx="263">
                  <c:v>0.36021461329535231</c:v>
                </c:pt>
                <c:pt idx="264">
                  <c:v>0.36530074863798734</c:v>
                </c:pt>
                <c:pt idx="265">
                  <c:v>0.37217528611506401</c:v>
                </c:pt>
                <c:pt idx="266">
                  <c:v>0.38111508070985056</c:v>
                </c:pt>
                <c:pt idx="267">
                  <c:v>0.38916608436453248</c:v>
                </c:pt>
                <c:pt idx="268">
                  <c:v>0.39759243403811673</c:v>
                </c:pt>
                <c:pt idx="269">
                  <c:v>0.40449161775868592</c:v>
                </c:pt>
                <c:pt idx="270">
                  <c:v>0.41010207664286064</c:v>
                </c:pt>
                <c:pt idx="271">
                  <c:v>0.41413736218447667</c:v>
                </c:pt>
                <c:pt idx="272">
                  <c:v>0.41879829059035362</c:v>
                </c:pt>
                <c:pt idx="273">
                  <c:v>0.42439155441027754</c:v>
                </c:pt>
                <c:pt idx="274">
                  <c:v>0.43104194533588541</c:v>
                </c:pt>
                <c:pt idx="275">
                  <c:v>0.43964842956347366</c:v>
                </c:pt>
                <c:pt idx="276">
                  <c:v>0.44762309776028614</c:v>
                </c:pt>
                <c:pt idx="277">
                  <c:v>0.45514952117982793</c:v>
                </c:pt>
                <c:pt idx="278">
                  <c:v>0.46314613672634952</c:v>
                </c:pt>
                <c:pt idx="279">
                  <c:v>0.47143840738929915</c:v>
                </c:pt>
                <c:pt idx="280">
                  <c:v>0.48201557645071164</c:v>
                </c:pt>
                <c:pt idx="281">
                  <c:v>0.49178177558416575</c:v>
                </c:pt>
                <c:pt idx="282">
                  <c:v>0.50133317864556626</c:v>
                </c:pt>
                <c:pt idx="283">
                  <c:v>0.51027684441735488</c:v>
                </c:pt>
                <c:pt idx="284">
                  <c:v>0.5194341949137028</c:v>
                </c:pt>
                <c:pt idx="285">
                  <c:v>0.52930199778798059</c:v>
                </c:pt>
                <c:pt idx="286">
                  <c:v>0.54032947479087379</c:v>
                </c:pt>
                <c:pt idx="287">
                  <c:v>0.55132798800384597</c:v>
                </c:pt>
                <c:pt idx="288">
                  <c:v>0.56229286445647475</c:v>
                </c:pt>
                <c:pt idx="289">
                  <c:v>0.57147590368194379</c:v>
                </c:pt>
                <c:pt idx="290">
                  <c:v>0.58081097266094628</c:v>
                </c:pt>
                <c:pt idx="291">
                  <c:v>0.5906189482065779</c:v>
                </c:pt>
                <c:pt idx="292">
                  <c:v>0.60162547955394474</c:v>
                </c:pt>
                <c:pt idx="293">
                  <c:v>0.61278385671973545</c:v>
                </c:pt>
                <c:pt idx="294">
                  <c:v>0.62407573114568271</c:v>
                </c:pt>
                <c:pt idx="295">
                  <c:v>0.6347794581459516</c:v>
                </c:pt>
                <c:pt idx="296">
                  <c:v>0.64630568028475877</c:v>
                </c:pt>
                <c:pt idx="297">
                  <c:v>0.65829765030818976</c:v>
                </c:pt>
                <c:pt idx="298">
                  <c:v>0.67006021747313427</c:v>
                </c:pt>
                <c:pt idx="299">
                  <c:v>0.68087917442681112</c:v>
                </c:pt>
                <c:pt idx="300">
                  <c:v>0.69072754387036683</c:v>
                </c:pt>
                <c:pt idx="301">
                  <c:v>0.70061719568205694</c:v>
                </c:pt>
                <c:pt idx="302">
                  <c:v>0.71222866961953535</c:v>
                </c:pt>
                <c:pt idx="303">
                  <c:v>0.72525806635996115</c:v>
                </c:pt>
                <c:pt idx="304">
                  <c:v>0.73909744611747508</c:v>
                </c:pt>
                <c:pt idx="305">
                  <c:v>0.75166394626098665</c:v>
                </c:pt>
                <c:pt idx="306">
                  <c:v>0.76432560562598395</c:v>
                </c:pt>
                <c:pt idx="307">
                  <c:v>0.77684640869529942</c:v>
                </c:pt>
                <c:pt idx="308">
                  <c:v>0.79000352039048949</c:v>
                </c:pt>
                <c:pt idx="309">
                  <c:v>0.80420760508204148</c:v>
                </c:pt>
                <c:pt idx="310">
                  <c:v>0.81881950754753641</c:v>
                </c:pt>
                <c:pt idx="311">
                  <c:v>0.83352958175864367</c:v>
                </c:pt>
                <c:pt idx="312">
                  <c:v>0.84837388384460177</c:v>
                </c:pt>
                <c:pt idx="313">
                  <c:v>0.86344182861370855</c:v>
                </c:pt>
                <c:pt idx="314">
                  <c:v>0.87829194924979603</c:v>
                </c:pt>
                <c:pt idx="315">
                  <c:v>0.89265103387730027</c:v>
                </c:pt>
                <c:pt idx="316">
                  <c:v>0.90698115322885409</c:v>
                </c:pt>
                <c:pt idx="317">
                  <c:v>0.92205040216717382</c:v>
                </c:pt>
                <c:pt idx="318">
                  <c:v>0.93596046898916641</c:v>
                </c:pt>
                <c:pt idx="319">
                  <c:v>0.950413539369381</c:v>
                </c:pt>
                <c:pt idx="320">
                  <c:v>0.9665171764467918</c:v>
                </c:pt>
                <c:pt idx="321">
                  <c:v>0.98168272737128537</c:v>
                </c:pt>
                <c:pt idx="322">
                  <c:v>0.99686176849067343</c:v>
                </c:pt>
                <c:pt idx="323">
                  <c:v>1.0133429043453466</c:v>
                </c:pt>
                <c:pt idx="324">
                  <c:v>1.0305997219659511</c:v>
                </c:pt>
                <c:pt idx="325">
                  <c:v>1.0473917022004435</c:v>
                </c:pt>
                <c:pt idx="326">
                  <c:v>1.0653556012899652</c:v>
                </c:pt>
                <c:pt idx="327">
                  <c:v>1.0821388313934477</c:v>
                </c:pt>
                <c:pt idx="328">
                  <c:v>1.0985052832013156</c:v>
                </c:pt>
                <c:pt idx="329">
                  <c:v>1.1164084806298993</c:v>
                </c:pt>
                <c:pt idx="330">
                  <c:v>1.1340176456759834</c:v>
                </c:pt>
                <c:pt idx="331">
                  <c:v>1.1508178199016668</c:v>
                </c:pt>
                <c:pt idx="332">
                  <c:v>1.1684090835196261</c:v>
                </c:pt>
                <c:pt idx="333">
                  <c:v>1.1845778749320248</c:v>
                </c:pt>
                <c:pt idx="334">
                  <c:v>1.2007957976083672</c:v>
                </c:pt>
                <c:pt idx="335">
                  <c:v>1.2181940270929839</c:v>
                </c:pt>
                <c:pt idx="336">
                  <c:v>1.234314768012676</c:v>
                </c:pt>
                <c:pt idx="337">
                  <c:v>1.2506639194632434</c:v>
                </c:pt>
                <c:pt idx="338">
                  <c:v>1.2666784654645684</c:v>
                </c:pt>
                <c:pt idx="339">
                  <c:v>1.2828938866553317</c:v>
                </c:pt>
                <c:pt idx="340">
                  <c:v>1.2986347831244356</c:v>
                </c:pt>
                <c:pt idx="341">
                  <c:v>1.3144360685845384</c:v>
                </c:pt>
                <c:pt idx="342">
                  <c:v>1.3291333572142867</c:v>
                </c:pt>
                <c:pt idx="343">
                  <c:v>1.3445298112424537</c:v>
                </c:pt>
                <c:pt idx="344">
                  <c:v>1.3587151138021318</c:v>
                </c:pt>
                <c:pt idx="345">
                  <c:v>1.3735188549691213</c:v>
                </c:pt>
                <c:pt idx="346">
                  <c:v>1.3866416261356276</c:v>
                </c:pt>
                <c:pt idx="347">
                  <c:v>1.3996910237053748</c:v>
                </c:pt>
                <c:pt idx="348">
                  <c:v>1.4122084658816805</c:v>
                </c:pt>
                <c:pt idx="349">
                  <c:v>1.424816324279353</c:v>
                </c:pt>
                <c:pt idx="350">
                  <c:v>1.436655522162354</c:v>
                </c:pt>
                <c:pt idx="351">
                  <c:v>1.4484589643626373</c:v>
                </c:pt>
                <c:pt idx="352">
                  <c:v>1.4594678795625455</c:v>
                </c:pt>
                <c:pt idx="353">
                  <c:v>1.4715557287871635</c:v>
                </c:pt>
                <c:pt idx="354">
                  <c:v>1.4835302430431812</c:v>
                </c:pt>
                <c:pt idx="355">
                  <c:v>1.4957940197748678</c:v>
                </c:pt>
                <c:pt idx="356">
                  <c:v>1.5086239742113459</c:v>
                </c:pt>
                <c:pt idx="357">
                  <c:v>1.5221963671366303</c:v>
                </c:pt>
                <c:pt idx="358">
                  <c:v>1.53668467262093</c:v>
                </c:pt>
                <c:pt idx="359">
                  <c:v>1.5521204407838616</c:v>
                </c:pt>
                <c:pt idx="360">
                  <c:v>1.5684364144168854</c:v>
                </c:pt>
                <c:pt idx="361">
                  <c:v>1.5856637288285711</c:v>
                </c:pt>
                <c:pt idx="362">
                  <c:v>1.60371799879957</c:v>
                </c:pt>
                <c:pt idx="363">
                  <c:v>1.6221310948618037</c:v>
                </c:pt>
                <c:pt idx="364">
                  <c:v>1.6406404172895408</c:v>
                </c:pt>
                <c:pt idx="365">
                  <c:v>1.6589076948938541</c:v>
                </c:pt>
                <c:pt idx="366">
                  <c:v>1.6768581532011946</c:v>
                </c:pt>
                <c:pt idx="367">
                  <c:v>1.6939115288056001</c:v>
                </c:pt>
                <c:pt idx="368">
                  <c:v>1.7101427617073559</c:v>
                </c:pt>
                <c:pt idx="369">
                  <c:v>1.7254542394334931</c:v>
                </c:pt>
                <c:pt idx="370">
                  <c:v>1.7395011427970259</c:v>
                </c:pt>
                <c:pt idx="371">
                  <c:v>1.7521867850885524</c:v>
                </c:pt>
                <c:pt idx="372">
                  <c:v>1.7635552681217552</c:v>
                </c:pt>
                <c:pt idx="373">
                  <c:v>1.7734060880151397</c:v>
                </c:pt>
                <c:pt idx="374">
                  <c:v>1.7816907640559065</c:v>
                </c:pt>
                <c:pt idx="375">
                  <c:v>1.7881966630197421</c:v>
                </c:pt>
                <c:pt idx="376">
                  <c:v>1.7931964895580592</c:v>
                </c:pt>
                <c:pt idx="377">
                  <c:v>1.7964077986080556</c:v>
                </c:pt>
                <c:pt idx="378">
                  <c:v>1.7978351465842954</c:v>
                </c:pt>
                <c:pt idx="379">
                  <c:v>1.7977313716874894</c:v>
                </c:pt>
                <c:pt idx="380">
                  <c:v>1.7959078113015199</c:v>
                </c:pt>
                <c:pt idx="381">
                  <c:v>1.7926507879335116</c:v>
                </c:pt>
                <c:pt idx="382">
                  <c:v>1.7879985811545507</c:v>
                </c:pt>
                <c:pt idx="383">
                  <c:v>1.7818989193511492</c:v>
                </c:pt>
                <c:pt idx="384">
                  <c:v>1.7746775155212045</c:v>
                </c:pt>
                <c:pt idx="385">
                  <c:v>1.7661971336178823</c:v>
                </c:pt>
                <c:pt idx="386">
                  <c:v>1.7565524357499733</c:v>
                </c:pt>
                <c:pt idx="387">
                  <c:v>1.7460578706127543</c:v>
                </c:pt>
                <c:pt idx="388">
                  <c:v>1.7350317113197733</c:v>
                </c:pt>
                <c:pt idx="389">
                  <c:v>1.7231518059102466</c:v>
                </c:pt>
                <c:pt idx="390">
                  <c:v>1.7106165590890308</c:v>
                </c:pt>
                <c:pt idx="391">
                  <c:v>1.6978742009487235</c:v>
                </c:pt>
                <c:pt idx="392">
                  <c:v>1.684719721101585</c:v>
                </c:pt>
                <c:pt idx="393">
                  <c:v>1.6709968668720221</c:v>
                </c:pt>
                <c:pt idx="394">
                  <c:v>1.6571993185244009</c:v>
                </c:pt>
                <c:pt idx="395">
                  <c:v>1.6430774419226493</c:v>
                </c:pt>
                <c:pt idx="396">
                  <c:v>1.6286443222846065</c:v>
                </c:pt>
                <c:pt idx="397">
                  <c:v>1.6142115016422132</c:v>
                </c:pt>
                <c:pt idx="398">
                  <c:v>1.5994245293769271</c:v>
                </c:pt>
                <c:pt idx="399">
                  <c:v>1.5846703844643488</c:v>
                </c:pt>
                <c:pt idx="400">
                  <c:v>1.5698652856605673</c:v>
                </c:pt>
                <c:pt idx="401">
                  <c:v>1.5550339576691186</c:v>
                </c:pt>
                <c:pt idx="402">
                  <c:v>1.5403044426872383</c:v>
                </c:pt>
                <c:pt idx="403">
                  <c:v>1.5255889546048234</c:v>
                </c:pt>
                <c:pt idx="404">
                  <c:v>1.5111343927288667</c:v>
                </c:pt>
                <c:pt idx="405">
                  <c:v>1.4966529392509178</c:v>
                </c:pt>
                <c:pt idx="406">
                  <c:v>1.482430491568179</c:v>
                </c:pt>
                <c:pt idx="407">
                  <c:v>1.4681848088738869</c:v>
                </c:pt>
                <c:pt idx="408">
                  <c:v>1.4540212057026003</c:v>
                </c:pt>
                <c:pt idx="409">
                  <c:v>1.439948166045564</c:v>
                </c:pt>
                <c:pt idx="410">
                  <c:v>1.4260555824839301</c:v>
                </c:pt>
                <c:pt idx="411">
                  <c:v>1.4120403301916582</c:v>
                </c:pt>
                <c:pt idx="412">
                  <c:v>1.3983393759146128</c:v>
                </c:pt>
                <c:pt idx="413">
                  <c:v>1.3844967811378683</c:v>
                </c:pt>
                <c:pt idx="414">
                  <c:v>1.3708090565454953</c:v>
                </c:pt>
                <c:pt idx="415">
                  <c:v>1.3572676546442086</c:v>
                </c:pt>
                <c:pt idx="416">
                  <c:v>1.3438810382147706</c:v>
                </c:pt>
                <c:pt idx="417">
                  <c:v>1.3306775169989356</c:v>
                </c:pt>
                <c:pt idx="418">
                  <c:v>1.3176664423565012</c:v>
                </c:pt>
                <c:pt idx="419">
                  <c:v>1.3050717830222927</c:v>
                </c:pt>
                <c:pt idx="420">
                  <c:v>1.2927432713770706</c:v>
                </c:pt>
                <c:pt idx="421">
                  <c:v>1.2805783703680762</c:v>
                </c:pt>
                <c:pt idx="422">
                  <c:v>1.2689989585426735</c:v>
                </c:pt>
                <c:pt idx="423">
                  <c:v>1.2576545800360668</c:v>
                </c:pt>
                <c:pt idx="424">
                  <c:v>1.2464739602293438</c:v>
                </c:pt>
                <c:pt idx="425">
                  <c:v>1.2354526912632187</c:v>
                </c:pt>
                <c:pt idx="426">
                  <c:v>1.2248178373950402</c:v>
                </c:pt>
                <c:pt idx="427">
                  <c:v>1.2144199392957367</c:v>
                </c:pt>
                <c:pt idx="428">
                  <c:v>1.2041471252128477</c:v>
                </c:pt>
                <c:pt idx="429">
                  <c:v>1.1937088323953549</c:v>
                </c:pt>
                <c:pt idx="430">
                  <c:v>1.1832698436828046</c:v>
                </c:pt>
                <c:pt idx="431">
                  <c:v>1.1727196613494966</c:v>
                </c:pt>
                <c:pt idx="432">
                  <c:v>1.1624747904381181</c:v>
                </c:pt>
                <c:pt idx="433">
                  <c:v>1.1522883443830565</c:v>
                </c:pt>
                <c:pt idx="434">
                  <c:v>1.1421703862760955</c:v>
                </c:pt>
                <c:pt idx="435">
                  <c:v>1.1318751879725928</c:v>
                </c:pt>
                <c:pt idx="436">
                  <c:v>1.1222158782728267</c:v>
                </c:pt>
                <c:pt idx="437">
                  <c:v>1.1126385106184924</c:v>
                </c:pt>
                <c:pt idx="438">
                  <c:v>1.1032219924529241</c:v>
                </c:pt>
                <c:pt idx="439">
                  <c:v>1.094191524909532</c:v>
                </c:pt>
                <c:pt idx="440">
                  <c:v>1.085290578230065</c:v>
                </c:pt>
                <c:pt idx="441">
                  <c:v>1.0766040385836109</c:v>
                </c:pt>
                <c:pt idx="442">
                  <c:v>1.0678516605123527</c:v>
                </c:pt>
                <c:pt idx="443">
                  <c:v>1.0591088179135937</c:v>
                </c:pt>
                <c:pt idx="444">
                  <c:v>1.0503797562614579</c:v>
                </c:pt>
                <c:pt idx="445">
                  <c:v>1.0415111129593233</c:v>
                </c:pt>
                <c:pt idx="446">
                  <c:v>1.0326993274926175</c:v>
                </c:pt>
                <c:pt idx="447">
                  <c:v>1.023499381548012</c:v>
                </c:pt>
                <c:pt idx="448">
                  <c:v>1.0146465246840317</c:v>
                </c:pt>
                <c:pt idx="449">
                  <c:v>1.0060807827160938</c:v>
                </c:pt>
                <c:pt idx="450">
                  <c:v>0.99795400406940293</c:v>
                </c:pt>
                <c:pt idx="451">
                  <c:v>0.99029444612843875</c:v>
                </c:pt>
                <c:pt idx="452">
                  <c:v>0.98249736919771247</c:v>
                </c:pt>
                <c:pt idx="453">
                  <c:v>0.97515597840668944</c:v>
                </c:pt>
                <c:pt idx="454">
                  <c:v>0.96787544554803318</c:v>
                </c:pt>
                <c:pt idx="455">
                  <c:v>0.96061345764790873</c:v>
                </c:pt>
                <c:pt idx="456">
                  <c:v>0.95366306374709131</c:v>
                </c:pt>
                <c:pt idx="457">
                  <c:v>0.94620655384278296</c:v>
                </c:pt>
                <c:pt idx="458">
                  <c:v>0.93856975622106109</c:v>
                </c:pt>
                <c:pt idx="459">
                  <c:v>0.93105084677739114</c:v>
                </c:pt>
                <c:pt idx="460">
                  <c:v>0.92438267720197309</c:v>
                </c:pt>
                <c:pt idx="461">
                  <c:v>0.91897343049295421</c:v>
                </c:pt>
                <c:pt idx="462">
                  <c:v>0.9132308711135606</c:v>
                </c:pt>
                <c:pt idx="463">
                  <c:v>0.90730384883396942</c:v>
                </c:pt>
                <c:pt idx="464">
                  <c:v>0.90189403197382079</c:v>
                </c:pt>
                <c:pt idx="465">
                  <c:v>0.89740713966158037</c:v>
                </c:pt>
                <c:pt idx="466">
                  <c:v>0.8933178116161119</c:v>
                </c:pt>
                <c:pt idx="467">
                  <c:v>0.88902142209522483</c:v>
                </c:pt>
                <c:pt idx="468">
                  <c:v>0.88473873776963174</c:v>
                </c:pt>
                <c:pt idx="469">
                  <c:v>0.88064212640428496</c:v>
                </c:pt>
                <c:pt idx="470">
                  <c:v>0.87627558867787891</c:v>
                </c:pt>
                <c:pt idx="471">
                  <c:v>0.87180636445872939</c:v>
                </c:pt>
                <c:pt idx="472">
                  <c:v>0.86764423390309853</c:v>
                </c:pt>
                <c:pt idx="473">
                  <c:v>0.86350130064145003</c:v>
                </c:pt>
                <c:pt idx="474">
                  <c:v>0.85883785142858549</c:v>
                </c:pt>
                <c:pt idx="475">
                  <c:v>0.85351569675692862</c:v>
                </c:pt>
                <c:pt idx="476">
                  <c:v>0.84849701809036659</c:v>
                </c:pt>
                <c:pt idx="477">
                  <c:v>0.8437931983259126</c:v>
                </c:pt>
                <c:pt idx="478">
                  <c:v>0.83935232889542122</c:v>
                </c:pt>
                <c:pt idx="479">
                  <c:v>0.8347385189038411</c:v>
                </c:pt>
                <c:pt idx="480">
                  <c:v>0.83001093593611786</c:v>
                </c:pt>
                <c:pt idx="481">
                  <c:v>0.82542611776782315</c:v>
                </c:pt>
                <c:pt idx="482">
                  <c:v>0.82131697059109732</c:v>
                </c:pt>
                <c:pt idx="483">
                  <c:v>0.81736701628759412</c:v>
                </c:pt>
                <c:pt idx="484">
                  <c:v>0.81364769534689663</c:v>
                </c:pt>
                <c:pt idx="485">
                  <c:v>0.81016528454314962</c:v>
                </c:pt>
                <c:pt idx="486">
                  <c:v>0.80712895559242159</c:v>
                </c:pt>
                <c:pt idx="487">
                  <c:v>0.80393484986384178</c:v>
                </c:pt>
                <c:pt idx="488">
                  <c:v>0.80085449150356092</c:v>
                </c:pt>
                <c:pt idx="489">
                  <c:v>0.79795964373719619</c:v>
                </c:pt>
                <c:pt idx="490">
                  <c:v>0.795184589682424</c:v>
                </c:pt>
                <c:pt idx="491">
                  <c:v>0.79169064902011799</c:v>
                </c:pt>
                <c:pt idx="492">
                  <c:v>0.78753131612723426</c:v>
                </c:pt>
                <c:pt idx="493">
                  <c:v>0.78290240597464467</c:v>
                </c:pt>
                <c:pt idx="494">
                  <c:v>0.77800646142350838</c:v>
                </c:pt>
                <c:pt idx="495">
                  <c:v>0.77276164714403228</c:v>
                </c:pt>
                <c:pt idx="496">
                  <c:v>0.76730431745327321</c:v>
                </c:pt>
                <c:pt idx="497">
                  <c:v>0.76185269446638304</c:v>
                </c:pt>
                <c:pt idx="498">
                  <c:v>0.75633176732105756</c:v>
                </c:pt>
                <c:pt idx="499">
                  <c:v>0.75058552734100881</c:v>
                </c:pt>
                <c:pt idx="500">
                  <c:v>0.74476223706557798</c:v>
                </c:pt>
                <c:pt idx="501">
                  <c:v>0.73965144370937674</c:v>
                </c:pt>
                <c:pt idx="502">
                  <c:v>0.73559889969817993</c:v>
                </c:pt>
                <c:pt idx="503">
                  <c:v>0.73166933182863625</c:v>
                </c:pt>
                <c:pt idx="504">
                  <c:v>0.72754125702855643</c:v>
                </c:pt>
                <c:pt idx="505">
                  <c:v>0.72353776153205684</c:v>
                </c:pt>
                <c:pt idx="506">
                  <c:v>0.72024201828705703</c:v>
                </c:pt>
                <c:pt idx="507">
                  <c:v>0.71758729685546041</c:v>
                </c:pt>
                <c:pt idx="508">
                  <c:v>0.713994267660644</c:v>
                </c:pt>
                <c:pt idx="509">
                  <c:v>0.70960912107264862</c:v>
                </c:pt>
                <c:pt idx="510">
                  <c:v>0.70457944969629926</c:v>
                </c:pt>
                <c:pt idx="511">
                  <c:v>0.69940408181533742</c:v>
                </c:pt>
                <c:pt idx="512">
                  <c:v>0.69372694892364695</c:v>
                </c:pt>
                <c:pt idx="513">
                  <c:v>0.68708284460437075</c:v>
                </c:pt>
                <c:pt idx="514">
                  <c:v>0.68051680938125492</c:v>
                </c:pt>
                <c:pt idx="515">
                  <c:v>0.6742179455766999</c:v>
                </c:pt>
                <c:pt idx="516">
                  <c:v>0.66782637895071117</c:v>
                </c:pt>
                <c:pt idx="517">
                  <c:v>0.66152874013198248</c:v>
                </c:pt>
                <c:pt idx="518">
                  <c:v>0.655906418180215</c:v>
                </c:pt>
                <c:pt idx="519">
                  <c:v>0.65098709438344515</c:v>
                </c:pt>
                <c:pt idx="520">
                  <c:v>0.6453240015622933</c:v>
                </c:pt>
                <c:pt idx="521">
                  <c:v>0.63768981911840117</c:v>
                </c:pt>
                <c:pt idx="522">
                  <c:v>0.62910365017713643</c:v>
                </c:pt>
                <c:pt idx="523">
                  <c:v>0.62159167585921782</c:v>
                </c:pt>
                <c:pt idx="524">
                  <c:v>0.61647551388856547</c:v>
                </c:pt>
                <c:pt idx="525">
                  <c:v>0.61172330800734176</c:v>
                </c:pt>
                <c:pt idx="526">
                  <c:v>0.60648885044264811</c:v>
                </c:pt>
                <c:pt idx="527">
                  <c:v>0.60021030640932804</c:v>
                </c:pt>
                <c:pt idx="528">
                  <c:v>0.59383966108127129</c:v>
                </c:pt>
                <c:pt idx="529">
                  <c:v>0.58748646541096405</c:v>
                </c:pt>
                <c:pt idx="530">
                  <c:v>0.58069693971243674</c:v>
                </c:pt>
                <c:pt idx="531">
                  <c:v>0.57252309784963762</c:v>
                </c:pt>
                <c:pt idx="532">
                  <c:v>0.56419246062619788</c:v>
                </c:pt>
                <c:pt idx="533">
                  <c:v>0.55666426212256848</c:v>
                </c:pt>
                <c:pt idx="534">
                  <c:v>0.54789771756309713</c:v>
                </c:pt>
                <c:pt idx="535">
                  <c:v>0.53794495929148689</c:v>
                </c:pt>
                <c:pt idx="536">
                  <c:v>0.52917360326172291</c:v>
                </c:pt>
                <c:pt idx="537">
                  <c:v>0.52166101511207341</c:v>
                </c:pt>
                <c:pt idx="538">
                  <c:v>0.51693180886801282</c:v>
                </c:pt>
                <c:pt idx="539">
                  <c:v>0.51295107997249056</c:v>
                </c:pt>
                <c:pt idx="540">
                  <c:v>0.50852971897128663</c:v>
                </c:pt>
                <c:pt idx="541">
                  <c:v>0.50324577146511273</c:v>
                </c:pt>
                <c:pt idx="542">
                  <c:v>0.49651451869774504</c:v>
                </c:pt>
                <c:pt idx="543">
                  <c:v>0.48727981644306895</c:v>
                </c:pt>
                <c:pt idx="544">
                  <c:v>0.47639682672533018</c:v>
                </c:pt>
                <c:pt idx="545">
                  <c:v>0.46671937168159866</c:v>
                </c:pt>
                <c:pt idx="546">
                  <c:v>0.4586378490256493</c:v>
                </c:pt>
                <c:pt idx="547">
                  <c:v>0.44963265047007456</c:v>
                </c:pt>
                <c:pt idx="548">
                  <c:v>0.4388586594205619</c:v>
                </c:pt>
                <c:pt idx="549">
                  <c:v>0.42781057267599015</c:v>
                </c:pt>
                <c:pt idx="550">
                  <c:v>0.41995574848975786</c:v>
                </c:pt>
                <c:pt idx="551">
                  <c:v>0.41380251676935148</c:v>
                </c:pt>
                <c:pt idx="552">
                  <c:v>0.4095950193968157</c:v>
                </c:pt>
                <c:pt idx="553">
                  <c:v>0.40602894496361513</c:v>
                </c:pt>
                <c:pt idx="554">
                  <c:v>0.40500466505036936</c:v>
                </c:pt>
                <c:pt idx="555">
                  <c:v>0.40414924920969508</c:v>
                </c:pt>
                <c:pt idx="556">
                  <c:v>0.40277706961034743</c:v>
                </c:pt>
                <c:pt idx="557">
                  <c:v>0.40140054078154408</c:v>
                </c:pt>
                <c:pt idx="558">
                  <c:v>0.39707054995940871</c:v>
                </c:pt>
                <c:pt idx="559">
                  <c:v>0.38916608436453248</c:v>
                </c:pt>
                <c:pt idx="560">
                  <c:v>0.37785241900675454</c:v>
                </c:pt>
                <c:pt idx="561">
                  <c:v>0.36436335461573077</c:v>
                </c:pt>
                <c:pt idx="562">
                  <c:v>0.34908316877959022</c:v>
                </c:pt>
                <c:pt idx="563">
                  <c:v>0.33203427702751803</c:v>
                </c:pt>
                <c:pt idx="564">
                  <c:v>0.31428866094749769</c:v>
                </c:pt>
                <c:pt idx="565">
                  <c:v>0.29907126002740958</c:v>
                </c:pt>
                <c:pt idx="566">
                  <c:v>0.28757780907870539</c:v>
                </c:pt>
                <c:pt idx="567">
                  <c:v>0.28012289630230758</c:v>
                </c:pt>
                <c:pt idx="568">
                  <c:v>0.27600198996205016</c:v>
                </c:pt>
                <c:pt idx="569">
                  <c:v>0.2732328340430456</c:v>
                </c:pt>
                <c:pt idx="570">
                  <c:v>0.27184160653649897</c:v>
                </c:pt>
                <c:pt idx="571">
                  <c:v>0.27230584440208644</c:v>
                </c:pt>
                <c:pt idx="572">
                  <c:v>0.27067883614470639</c:v>
                </c:pt>
                <c:pt idx="573">
                  <c:v>0.26997967664532385</c:v>
                </c:pt>
                <c:pt idx="574">
                  <c:v>0.27091163941048119</c:v>
                </c:pt>
                <c:pt idx="575">
                  <c:v>0.27369558793009208</c:v>
                </c:pt>
                <c:pt idx="576">
                  <c:v>0.27646180417324412</c:v>
                </c:pt>
                <c:pt idx="577">
                  <c:v>0.27692113206577396</c:v>
                </c:pt>
                <c:pt idx="578">
                  <c:v>0.27852496473701754</c:v>
                </c:pt>
                <c:pt idx="579">
                  <c:v>0.2808059283936668</c:v>
                </c:pt>
                <c:pt idx="580">
                  <c:v>0.28216877830464154</c:v>
                </c:pt>
                <c:pt idx="581">
                  <c:v>0.27989498001163809</c:v>
                </c:pt>
                <c:pt idx="582">
                  <c:v>0.27646180417324412</c:v>
                </c:pt>
                <c:pt idx="583">
                  <c:v>0.27184160653649897</c:v>
                </c:pt>
                <c:pt idx="584">
                  <c:v>0.26528962586083016</c:v>
                </c:pt>
                <c:pt idx="585">
                  <c:v>0.25887662937213129</c:v>
                </c:pt>
                <c:pt idx="586">
                  <c:v>0.250420002308894</c:v>
                </c:pt>
                <c:pt idx="587">
                  <c:v>0.2410481506716444</c:v>
                </c:pt>
                <c:pt idx="588">
                  <c:v>0.2314695904306813</c:v>
                </c:pt>
                <c:pt idx="589">
                  <c:v>0.22271647114758325</c:v>
                </c:pt>
                <c:pt idx="590">
                  <c:v>0.21431389742439963</c:v>
                </c:pt>
                <c:pt idx="591">
                  <c:v>0.20547503674089088</c:v>
                </c:pt>
                <c:pt idx="592">
                  <c:v>0.19451434188246727</c:v>
                </c:pt>
                <c:pt idx="593">
                  <c:v>0.18497519069826102</c:v>
                </c:pt>
                <c:pt idx="594">
                  <c:v>0.17840134153375525</c:v>
                </c:pt>
                <c:pt idx="595">
                  <c:v>0.17464119266044847</c:v>
                </c:pt>
                <c:pt idx="596">
                  <c:v>0.17026171539495738</c:v>
                </c:pt>
                <c:pt idx="597">
                  <c:v>0.16849748352303268</c:v>
                </c:pt>
                <c:pt idx="598">
                  <c:v>0.16820274684263092</c:v>
                </c:pt>
                <c:pt idx="599">
                  <c:v>0.16879202031418183</c:v>
                </c:pt>
                <c:pt idx="600">
                  <c:v>0.16820274684263092</c:v>
                </c:pt>
                <c:pt idx="601">
                  <c:v>0.16731733474817609</c:v>
                </c:pt>
                <c:pt idx="602">
                  <c:v>0.1646502159342968</c:v>
                </c:pt>
                <c:pt idx="603">
                  <c:v>0.16226561429802155</c:v>
                </c:pt>
                <c:pt idx="604">
                  <c:v>0.16136800223497488</c:v>
                </c:pt>
                <c:pt idx="605">
                  <c:v>0.15956719323362029</c:v>
                </c:pt>
                <c:pt idx="606">
                  <c:v>0.15654915133178129</c:v>
                </c:pt>
                <c:pt idx="607">
                  <c:v>0.15350998930083753</c:v>
                </c:pt>
                <c:pt idx="608">
                  <c:v>0.15044940946088059</c:v>
                </c:pt>
                <c:pt idx="609">
                  <c:v>0.14798532068380513</c:v>
                </c:pt>
                <c:pt idx="610">
                  <c:v>0.14550717140966257</c:v>
                </c:pt>
                <c:pt idx="611">
                  <c:v>0.14612803567823801</c:v>
                </c:pt>
                <c:pt idx="612">
                  <c:v>0.15014216184855861</c:v>
                </c:pt>
                <c:pt idx="613">
                  <c:v>0.15442397311464698</c:v>
                </c:pt>
                <c:pt idx="614">
                  <c:v>0.1604685311190375</c:v>
                </c:pt>
                <c:pt idx="615">
                  <c:v>0.16643011384328271</c:v>
                </c:pt>
                <c:pt idx="616">
                  <c:v>0.17172645365323119</c:v>
                </c:pt>
                <c:pt idx="617">
                  <c:v>0.17811325231463179</c:v>
                </c:pt>
                <c:pt idx="618">
                  <c:v>0.18383903705642116</c:v>
                </c:pt>
                <c:pt idx="619">
                  <c:v>0.18920948958230613</c:v>
                </c:pt>
                <c:pt idx="620">
                  <c:v>0.19284611518884168</c:v>
                </c:pt>
                <c:pt idx="621">
                  <c:v>0.19228861256812027</c:v>
                </c:pt>
                <c:pt idx="622">
                  <c:v>0.18920948958230613</c:v>
                </c:pt>
                <c:pt idx="623">
                  <c:v>0.19005141775920598</c:v>
                </c:pt>
                <c:pt idx="624">
                  <c:v>0.18752072083646307</c:v>
                </c:pt>
                <c:pt idx="625">
                  <c:v>0.18127177155946156</c:v>
                </c:pt>
                <c:pt idx="626">
                  <c:v>0.17811325231463179</c:v>
                </c:pt>
                <c:pt idx="627">
                  <c:v>0.17405980772502544</c:v>
                </c:pt>
                <c:pt idx="628">
                  <c:v>0.17084820364330935</c:v>
                </c:pt>
                <c:pt idx="629">
                  <c:v>0.17231096852195424</c:v>
                </c:pt>
                <c:pt idx="630">
                  <c:v>0.17347764345299457</c:v>
                </c:pt>
                <c:pt idx="631">
                  <c:v>0.17522180034305238</c:v>
                </c:pt>
                <c:pt idx="632">
                  <c:v>0.18184358794477254</c:v>
                </c:pt>
                <c:pt idx="633">
                  <c:v>0.1866738674997451</c:v>
                </c:pt>
                <c:pt idx="634">
                  <c:v>0.19005141775920598</c:v>
                </c:pt>
                <c:pt idx="635">
                  <c:v>0.19256745333654565</c:v>
                </c:pt>
                <c:pt idx="636">
                  <c:v>0.19340290306241747</c:v>
                </c:pt>
                <c:pt idx="637">
                  <c:v>0.19312459835446161</c:v>
                </c:pt>
                <c:pt idx="638">
                  <c:v>0.19589965240923377</c:v>
                </c:pt>
                <c:pt idx="639">
                  <c:v>0.19810699887340152</c:v>
                </c:pt>
                <c:pt idx="640">
                  <c:v>0.20276068739319991</c:v>
                </c:pt>
                <c:pt idx="641">
                  <c:v>0.20924684875337374</c:v>
                </c:pt>
                <c:pt idx="642">
                  <c:v>0.21404867941194144</c:v>
                </c:pt>
                <c:pt idx="643">
                  <c:v>0.21906033244886131</c:v>
                </c:pt>
                <c:pt idx="644">
                  <c:v>0.22349594096239453</c:v>
                </c:pt>
                <c:pt idx="645">
                  <c:v>0.22814360759774177</c:v>
                </c:pt>
                <c:pt idx="646">
                  <c:v>0.23274206272073686</c:v>
                </c:pt>
                <c:pt idx="647">
                  <c:v>0.23729233756745879</c:v>
                </c:pt>
                <c:pt idx="648">
                  <c:v>0.2410481506716444</c:v>
                </c:pt>
                <c:pt idx="649">
                  <c:v>0.24452451157008376</c:v>
                </c:pt>
                <c:pt idx="650">
                  <c:v>0.24821856119007474</c:v>
                </c:pt>
                <c:pt idx="651">
                  <c:v>0.2499317566341949</c:v>
                </c:pt>
                <c:pt idx="652">
                  <c:v>0.25017594808392501</c:v>
                </c:pt>
                <c:pt idx="653">
                  <c:v>0.2489536154957076</c:v>
                </c:pt>
                <c:pt idx="654">
                  <c:v>0.24526583945746125</c:v>
                </c:pt>
                <c:pt idx="655">
                  <c:v>0.24254142829838424</c:v>
                </c:pt>
                <c:pt idx="656">
                  <c:v>0.24004977211264766</c:v>
                </c:pt>
                <c:pt idx="657">
                  <c:v>0.23578087032756029</c:v>
                </c:pt>
                <c:pt idx="658">
                  <c:v>0.23426412437878932</c:v>
                </c:pt>
                <c:pt idx="659">
                  <c:v>0.23527587668705244</c:v>
                </c:pt>
                <c:pt idx="660">
                  <c:v>0.23653726148869397</c:v>
                </c:pt>
                <c:pt idx="661">
                  <c:v>0.23603314711763596</c:v>
                </c:pt>
                <c:pt idx="662">
                  <c:v>0.2355284469075489</c:v>
                </c:pt>
                <c:pt idx="663">
                  <c:v>0.23603314711763596</c:v>
                </c:pt>
                <c:pt idx="664">
                  <c:v>0.23603314711763596</c:v>
                </c:pt>
                <c:pt idx="665">
                  <c:v>0.23527587668705244</c:v>
                </c:pt>
                <c:pt idx="666">
                  <c:v>0.23502315949522348</c:v>
                </c:pt>
                <c:pt idx="667">
                  <c:v>0.23729233756745879</c:v>
                </c:pt>
                <c:pt idx="668">
                  <c:v>0.2395497208404731</c:v>
                </c:pt>
                <c:pt idx="669">
                  <c:v>0.23779499327392259</c:v>
                </c:pt>
                <c:pt idx="670">
                  <c:v>0.23451728351268664</c:v>
                </c:pt>
                <c:pt idx="671">
                  <c:v>0.23070431361256905</c:v>
                </c:pt>
                <c:pt idx="672">
                  <c:v>0.22530928172586284</c:v>
                </c:pt>
                <c:pt idx="673">
                  <c:v>0.22115332195470511</c:v>
                </c:pt>
                <c:pt idx="674">
                  <c:v>0.21590181320403157</c:v>
                </c:pt>
                <c:pt idx="675">
                  <c:v>0.21112054125804933</c:v>
                </c:pt>
                <c:pt idx="676">
                  <c:v>0.20709554041921804</c:v>
                </c:pt>
                <c:pt idx="677">
                  <c:v>0.20248831706009357</c:v>
                </c:pt>
                <c:pt idx="678">
                  <c:v>0.19810699887340152</c:v>
                </c:pt>
                <c:pt idx="679">
                  <c:v>0.19312459835446161</c:v>
                </c:pt>
                <c:pt idx="680">
                  <c:v>0.18892848376085342</c:v>
                </c:pt>
                <c:pt idx="681">
                  <c:v>0.18383903705642116</c:v>
                </c:pt>
                <c:pt idx="682">
                  <c:v>0.17609125905568124</c:v>
                </c:pt>
                <c:pt idx="683">
                  <c:v>0.16643011384328271</c:v>
                </c:pt>
                <c:pt idx="684">
                  <c:v>0.15806079393660522</c:v>
                </c:pt>
                <c:pt idx="685">
                  <c:v>0.15198239545747402</c:v>
                </c:pt>
                <c:pt idx="686">
                  <c:v>0.14363923527454328</c:v>
                </c:pt>
                <c:pt idx="687">
                  <c:v>0.13576851456782227</c:v>
                </c:pt>
                <c:pt idx="688">
                  <c:v>0.13289976994448291</c:v>
                </c:pt>
                <c:pt idx="689">
                  <c:v>0.12968989219930105</c:v>
                </c:pt>
                <c:pt idx="690">
                  <c:v>0.12450422483428228</c:v>
                </c:pt>
                <c:pt idx="691">
                  <c:v>0.1228709228644355</c:v>
                </c:pt>
                <c:pt idx="692">
                  <c:v>0.11925588927793671</c:v>
                </c:pt>
                <c:pt idx="693">
                  <c:v>0.11660774398824848</c:v>
                </c:pt>
                <c:pt idx="694">
                  <c:v>0.11193427633268159</c:v>
                </c:pt>
                <c:pt idx="695">
                  <c:v>0.10516942799933163</c:v>
                </c:pt>
                <c:pt idx="696">
                  <c:v>0.10002573010786256</c:v>
                </c:pt>
                <c:pt idx="697">
                  <c:v>9.6214585346405188E-2</c:v>
                </c:pt>
                <c:pt idx="698">
                  <c:v>9.0610707828406648E-2</c:v>
                </c:pt>
                <c:pt idx="699">
                  <c:v>8.2426300860771906E-2</c:v>
                </c:pt>
                <c:pt idx="700">
                  <c:v>7.6276255404217605E-2</c:v>
                </c:pt>
                <c:pt idx="701">
                  <c:v>7.2617476545236537E-2</c:v>
                </c:pt>
                <c:pt idx="702">
                  <c:v>6.7814511161840119E-2</c:v>
                </c:pt>
                <c:pt idx="703">
                  <c:v>6.3708559391417369E-2</c:v>
                </c:pt>
                <c:pt idx="704">
                  <c:v>5.8805486675906807E-2</c:v>
                </c:pt>
                <c:pt idx="705">
                  <c:v>5.5378331375000027E-2</c:v>
                </c:pt>
                <c:pt idx="706">
                  <c:v>4.8053173115609055E-2</c:v>
                </c:pt>
                <c:pt idx="707">
                  <c:v>4.1392685158225077E-2</c:v>
                </c:pt>
                <c:pt idx="708">
                  <c:v>3.7824750588341866E-2</c:v>
                </c:pt>
                <c:pt idx="709">
                  <c:v>3.5029282202368152E-2</c:v>
                </c:pt>
                <c:pt idx="710">
                  <c:v>2.9789470831855614E-2</c:v>
                </c:pt>
                <c:pt idx="711">
                  <c:v>2.2840610876527823E-2</c:v>
                </c:pt>
                <c:pt idx="712">
                  <c:v>1.6615547557177382E-2</c:v>
                </c:pt>
                <c:pt idx="713">
                  <c:v>1.3679697291192561E-2</c:v>
                </c:pt>
                <c:pt idx="714">
                  <c:v>1.3679697291192561E-2</c:v>
                </c:pt>
                <c:pt idx="715">
                  <c:v>1.4100321519620545E-2</c:v>
                </c:pt>
                <c:pt idx="716">
                  <c:v>1.2415374762432893E-2</c:v>
                </c:pt>
                <c:pt idx="717">
                  <c:v>1.4520538757923713E-2</c:v>
                </c:pt>
                <c:pt idx="718">
                  <c:v>2.3663918197793475E-2</c:v>
                </c:pt>
                <c:pt idx="719">
                  <c:v>3.2618760850719929E-2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6B-4AA8-8C1A-104166FCC2F0}"/>
            </c:ext>
          </c:extLst>
        </c:ser>
        <c:ser>
          <c:idx val="1"/>
          <c:order val="1"/>
          <c:tx>
            <c:v>5000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One '!$F$3:$F$722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One '!$R$3:$R$722</c:f>
              <c:numCache>
                <c:formatCode>General</c:formatCode>
                <c:ptCount val="720"/>
                <c:pt idx="0">
                  <c:v>-3.5740369803151061E-2</c:v>
                </c:pt>
                <c:pt idx="1">
                  <c:v>-5.8985756294430272E-2</c:v>
                </c:pt>
                <c:pt idx="2">
                  <c:v>-7.8313524516397934E-2</c:v>
                </c:pt>
                <c:pt idx="3">
                  <c:v>-9.4204119632131461E-2</c:v>
                </c:pt>
                <c:pt idx="4">
                  <c:v>-0.11294562194904302</c:v>
                </c:pt>
                <c:pt idx="5">
                  <c:v>-0.14026143380285311</c:v>
                </c:pt>
                <c:pt idx="6">
                  <c:v>-0.16685288808721482</c:v>
                </c:pt>
                <c:pt idx="7">
                  <c:v>-0.18909571933129959</c:v>
                </c:pt>
                <c:pt idx="8">
                  <c:v>-0.20760831050174613</c:v>
                </c:pt>
                <c:pt idx="9">
                  <c:v>-0.22184874961635639</c:v>
                </c:pt>
                <c:pt idx="10">
                  <c:v>-0.22694530663573742</c:v>
                </c:pt>
                <c:pt idx="11">
                  <c:v>-0.22694530663573742</c:v>
                </c:pt>
                <c:pt idx="12">
                  <c:v>-0.21968268785984871</c:v>
                </c:pt>
                <c:pt idx="13">
                  <c:v>-0.21253952548158497</c:v>
                </c:pt>
                <c:pt idx="14">
                  <c:v>-0.2062096153091813</c:v>
                </c:pt>
                <c:pt idx="15">
                  <c:v>-0.20551195334083039</c:v>
                </c:pt>
                <c:pt idx="16">
                  <c:v>-0.20690839982341983</c:v>
                </c:pt>
                <c:pt idx="17">
                  <c:v>-0.20901152491118416</c:v>
                </c:pt>
                <c:pt idx="18">
                  <c:v>-0.20901152491118416</c:v>
                </c:pt>
                <c:pt idx="19">
                  <c:v>-0.20830935097988201</c:v>
                </c:pt>
                <c:pt idx="20">
                  <c:v>-0.20760831050174613</c:v>
                </c:pt>
                <c:pt idx="21">
                  <c:v>-0.20690839982341983</c:v>
                </c:pt>
                <c:pt idx="22">
                  <c:v>-0.20690839982341983</c:v>
                </c:pt>
                <c:pt idx="23">
                  <c:v>-0.2062096153091813</c:v>
                </c:pt>
                <c:pt idx="24">
                  <c:v>-0.20204035626280387</c:v>
                </c:pt>
                <c:pt idx="25">
                  <c:v>-0.20342566678957033</c:v>
                </c:pt>
                <c:pt idx="26">
                  <c:v>-0.20901152491118416</c:v>
                </c:pt>
                <c:pt idx="27">
                  <c:v>-0.21968268785984871</c:v>
                </c:pt>
                <c:pt idx="28">
                  <c:v>-0.22988470521289839</c:v>
                </c:pt>
                <c:pt idx="29">
                  <c:v>-0.23507701535011155</c:v>
                </c:pt>
                <c:pt idx="30">
                  <c:v>-0.23882418684426859</c:v>
                </c:pt>
                <c:pt idx="31">
                  <c:v>-0.24412514432750865</c:v>
                </c:pt>
                <c:pt idx="32">
                  <c:v>-0.25026368443093888</c:v>
                </c:pt>
                <c:pt idx="33">
                  <c:v>-0.25336580106242124</c:v>
                </c:pt>
                <c:pt idx="34">
                  <c:v>-0.25884840114821489</c:v>
                </c:pt>
                <c:pt idx="35">
                  <c:v>-0.26440110030182007</c:v>
                </c:pt>
                <c:pt idx="36">
                  <c:v>-0.2692177243336108</c:v>
                </c:pt>
                <c:pt idx="37">
                  <c:v>-0.26680273489343054</c:v>
                </c:pt>
                <c:pt idx="38">
                  <c:v>-0.25884840114821489</c:v>
                </c:pt>
                <c:pt idx="39">
                  <c:v>-0.24565166428898116</c:v>
                </c:pt>
                <c:pt idx="40">
                  <c:v>-0.23358715288760054</c:v>
                </c:pt>
                <c:pt idx="41">
                  <c:v>-0.23657200643706275</c:v>
                </c:pt>
                <c:pt idx="42">
                  <c:v>-0.25570701687732372</c:v>
                </c:pt>
                <c:pt idx="43">
                  <c:v>-0.24872089601665776</c:v>
                </c:pt>
                <c:pt idx="44">
                  <c:v>-0.23657200643706275</c:v>
                </c:pt>
                <c:pt idx="45">
                  <c:v>-0.23136189875238555</c:v>
                </c:pt>
                <c:pt idx="46">
                  <c:v>-0.23582386760966931</c:v>
                </c:pt>
                <c:pt idx="47">
                  <c:v>-0.23062267392386154</c:v>
                </c:pt>
                <c:pt idx="48">
                  <c:v>-0.23732143627256383</c:v>
                </c:pt>
                <c:pt idx="49">
                  <c:v>-0.25026368443093888</c:v>
                </c:pt>
                <c:pt idx="50">
                  <c:v>-0.25570701687732372</c:v>
                </c:pt>
                <c:pt idx="51">
                  <c:v>-0.24488773360492885</c:v>
                </c:pt>
                <c:pt idx="52">
                  <c:v>-0.23062267392386154</c:v>
                </c:pt>
                <c:pt idx="53">
                  <c:v>-0.23284413391781958</c:v>
                </c:pt>
                <c:pt idx="54">
                  <c:v>-0.24108810760202651</c:v>
                </c:pt>
                <c:pt idx="55">
                  <c:v>-0.23657200643706275</c:v>
                </c:pt>
                <c:pt idx="56">
                  <c:v>-0.22988470521289839</c:v>
                </c:pt>
                <c:pt idx="57">
                  <c:v>-0.23136189875238555</c:v>
                </c:pt>
                <c:pt idx="58">
                  <c:v>-0.23732143627256383</c:v>
                </c:pt>
                <c:pt idx="59">
                  <c:v>-0.25492520841794247</c:v>
                </c:pt>
                <c:pt idx="60">
                  <c:v>-0.27818938478745336</c:v>
                </c:pt>
                <c:pt idx="61">
                  <c:v>-0.27818938478745336</c:v>
                </c:pt>
                <c:pt idx="62">
                  <c:v>-0.27245874297144357</c:v>
                </c:pt>
                <c:pt idx="63">
                  <c:v>-0.26280735729526272</c:v>
                </c:pt>
                <c:pt idx="64">
                  <c:v>-0.25181197299379954</c:v>
                </c:pt>
                <c:pt idx="65">
                  <c:v>-0.24033215531036956</c:v>
                </c:pt>
                <c:pt idx="66">
                  <c:v>-0.22767829327708025</c:v>
                </c:pt>
                <c:pt idx="67">
                  <c:v>-0.20760831050174613</c:v>
                </c:pt>
                <c:pt idx="68">
                  <c:v>-0.18909571933129959</c:v>
                </c:pt>
                <c:pt idx="69">
                  <c:v>-0.17587416608345102</c:v>
                </c:pt>
                <c:pt idx="70">
                  <c:v>-0.16941133131485567</c:v>
                </c:pt>
                <c:pt idx="71">
                  <c:v>-0.16621562534352105</c:v>
                </c:pt>
                <c:pt idx="72">
                  <c:v>-0.16621562534352105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-0.16749108729376366</c:v>
                </c:pt>
                <c:pt idx="76">
                  <c:v>-0.17914201056030005</c:v>
                </c:pt>
                <c:pt idx="77">
                  <c:v>-0.19178902707577791</c:v>
                </c:pt>
                <c:pt idx="78">
                  <c:v>-0.19722627470802431</c:v>
                </c:pt>
                <c:pt idx="79">
                  <c:v>-0.19791074211826731</c:v>
                </c:pt>
                <c:pt idx="80">
                  <c:v>-0.19382002601611281</c:v>
                </c:pt>
                <c:pt idx="81">
                  <c:v>-0.18442225167573273</c:v>
                </c:pt>
                <c:pt idx="82">
                  <c:v>-0.17717835469689538</c:v>
                </c:pt>
                <c:pt idx="83">
                  <c:v>-0.17263072694617473</c:v>
                </c:pt>
                <c:pt idx="84">
                  <c:v>-0.16941133131485567</c:v>
                </c:pt>
                <c:pt idx="85">
                  <c:v>-0.16115090926274472</c:v>
                </c:pt>
                <c:pt idx="86">
                  <c:v>-0.15366288787019475</c:v>
                </c:pt>
                <c:pt idx="87">
                  <c:v>-0.14569395819891939</c:v>
                </c:pt>
                <c:pt idx="88">
                  <c:v>-0.13786862068696282</c:v>
                </c:pt>
                <c:pt idx="89">
                  <c:v>-0.13253251214094852</c:v>
                </c:pt>
                <c:pt idx="90">
                  <c:v>-0.1284270644541213</c:v>
                </c:pt>
                <c:pt idx="91">
                  <c:v>-0.12784372725170717</c:v>
                </c:pt>
                <c:pt idx="92">
                  <c:v>-0.13018179202067184</c:v>
                </c:pt>
                <c:pt idx="93">
                  <c:v>-0.13371266091580511</c:v>
                </c:pt>
                <c:pt idx="94">
                  <c:v>-0.13727247168202539</c:v>
                </c:pt>
                <c:pt idx="95">
                  <c:v>-0.13786862068696282</c:v>
                </c:pt>
                <c:pt idx="96">
                  <c:v>-0.13548891894160814</c:v>
                </c:pt>
                <c:pt idx="97">
                  <c:v>-0.13312218566250114</c:v>
                </c:pt>
                <c:pt idx="98">
                  <c:v>-0.12959609472097294</c:v>
                </c:pt>
                <c:pt idx="99">
                  <c:v>-0.12493873660829995</c:v>
                </c:pt>
                <c:pt idx="100">
                  <c:v>-0.12493873660829995</c:v>
                </c:pt>
                <c:pt idx="101">
                  <c:v>-0.12262865413022594</c:v>
                </c:pt>
                <c:pt idx="102">
                  <c:v>-0.1180450286603995</c:v>
                </c:pt>
                <c:pt idx="103">
                  <c:v>-0.11125903931710739</c:v>
                </c:pt>
                <c:pt idx="104">
                  <c:v>-0.10568393731556154</c:v>
                </c:pt>
                <c:pt idx="105">
                  <c:v>-0.10237290870955855</c:v>
                </c:pt>
                <c:pt idx="106">
                  <c:v>-9.7997108649270553E-2</c:v>
                </c:pt>
                <c:pt idx="107">
                  <c:v>-9.1514981121350217E-2</c:v>
                </c:pt>
                <c:pt idx="108">
                  <c:v>-8.4072788302884227E-2</c:v>
                </c:pt>
                <c:pt idx="109">
                  <c:v>-7.8313524516397934E-2</c:v>
                </c:pt>
                <c:pt idx="110">
                  <c:v>-7.6755981369723517E-2</c:v>
                </c:pt>
                <c:pt idx="111">
                  <c:v>-7.4172425375257686E-2</c:v>
                </c:pt>
                <c:pt idx="112">
                  <c:v>-6.7526235322846781E-2</c:v>
                </c:pt>
                <c:pt idx="113">
                  <c:v>-6.198090252378971E-2</c:v>
                </c:pt>
                <c:pt idx="114">
                  <c:v>-5.6505484093897433E-2</c:v>
                </c:pt>
                <c:pt idx="115">
                  <c:v>-4.8662481204082321E-2</c:v>
                </c:pt>
                <c:pt idx="116">
                  <c:v>-4.0005161671583807E-2</c:v>
                </c:pt>
                <c:pt idx="117">
                  <c:v>-3.4328028779893278E-2</c:v>
                </c:pt>
                <c:pt idx="118">
                  <c:v>-3.0584087646018613E-2</c:v>
                </c:pt>
                <c:pt idx="119">
                  <c:v>-2.4568191490737076E-2</c:v>
                </c:pt>
                <c:pt idx="120">
                  <c:v>-2.181948306258609E-2</c:v>
                </c:pt>
                <c:pt idx="121">
                  <c:v>-2.0451625295904902E-2</c:v>
                </c:pt>
                <c:pt idx="122">
                  <c:v>-2.0451625295904902E-2</c:v>
                </c:pt>
                <c:pt idx="123">
                  <c:v>-1.7728766960431602E-2</c:v>
                </c:pt>
                <c:pt idx="124">
                  <c:v>-1.7276612331454656E-2</c:v>
                </c:pt>
                <c:pt idx="125">
                  <c:v>-1.5022873584506671E-2</c:v>
                </c:pt>
                <c:pt idx="126">
                  <c:v>-1.0550182333308195E-2</c:v>
                </c:pt>
                <c:pt idx="127">
                  <c:v>-5.2430554123718831E-3</c:v>
                </c:pt>
                <c:pt idx="128">
                  <c:v>-4.3451177401769168E-4</c:v>
                </c:pt>
                <c:pt idx="129">
                  <c:v>3.8911662369104775E-3</c:v>
                </c:pt>
                <c:pt idx="130">
                  <c:v>8.6001717619175692E-3</c:v>
                </c:pt>
                <c:pt idx="131">
                  <c:v>1.1993114659256938E-2</c:v>
                </c:pt>
                <c:pt idx="132">
                  <c:v>1.1570443597278161E-2</c:v>
                </c:pt>
                <c:pt idx="133">
                  <c:v>1.1147360775797479E-2</c:v>
                </c:pt>
                <c:pt idx="134">
                  <c:v>1.2837224705172217E-2</c:v>
                </c:pt>
                <c:pt idx="135">
                  <c:v>1.6197353512439061E-2</c:v>
                </c:pt>
                <c:pt idx="136">
                  <c:v>2.201573981772028E-2</c:v>
                </c:pt>
                <c:pt idx="137">
                  <c:v>2.7757204690553483E-2</c:v>
                </c:pt>
                <c:pt idx="138">
                  <c:v>3.0599721965951066E-2</c:v>
                </c:pt>
                <c:pt idx="139">
                  <c:v>3.4628456625320346E-2</c:v>
                </c:pt>
                <c:pt idx="140">
                  <c:v>3.8620161949702782E-2</c:v>
                </c:pt>
                <c:pt idx="141">
                  <c:v>4.0206627574711121E-2</c:v>
                </c:pt>
                <c:pt idx="142">
                  <c:v>4.060234011407314E-2</c:v>
                </c:pt>
                <c:pt idx="143">
                  <c:v>4.2969073393180131E-2</c:v>
                </c:pt>
                <c:pt idx="144">
                  <c:v>4.7664194601559982E-2</c:v>
                </c:pt>
                <c:pt idx="145">
                  <c:v>5.4229909863397249E-2</c:v>
                </c:pt>
                <c:pt idx="146">
                  <c:v>6.069784035361165E-2</c:v>
                </c:pt>
                <c:pt idx="147">
                  <c:v>6.7442842776380657E-2</c:v>
                </c:pt>
                <c:pt idx="148">
                  <c:v>7.1882007306125359E-2</c:v>
                </c:pt>
                <c:pt idx="149">
                  <c:v>7.4084689028243778E-2</c:v>
                </c:pt>
                <c:pt idx="150">
                  <c:v>7.4450718954591238E-2</c:v>
                </c:pt>
                <c:pt idx="151">
                  <c:v>7.3718350346122688E-2</c:v>
                </c:pt>
                <c:pt idx="152">
                  <c:v>7.1513805095089159E-2</c:v>
                </c:pt>
                <c:pt idx="153">
                  <c:v>6.9668096911595645E-2</c:v>
                </c:pt>
                <c:pt idx="154">
                  <c:v>7.1513805095089159E-2</c:v>
                </c:pt>
                <c:pt idx="155">
                  <c:v>7.2984744627930392E-2</c:v>
                </c:pt>
                <c:pt idx="156">
                  <c:v>7.2249897613514816E-2</c:v>
                </c:pt>
                <c:pt idx="157">
                  <c:v>7.0776462843434695E-2</c:v>
                </c:pt>
                <c:pt idx="158">
                  <c:v>7.1882007306125359E-2</c:v>
                </c:pt>
                <c:pt idx="159">
                  <c:v>7.2249897613514816E-2</c:v>
                </c:pt>
                <c:pt idx="160">
                  <c:v>6.9668096911595645E-2</c:v>
                </c:pt>
                <c:pt idx="161">
                  <c:v>6.9668096911595645E-2</c:v>
                </c:pt>
                <c:pt idx="162">
                  <c:v>7.1882007306125359E-2</c:v>
                </c:pt>
                <c:pt idx="163">
                  <c:v>7.1513805095089159E-2</c:v>
                </c:pt>
                <c:pt idx="164">
                  <c:v>7.1882007306125359E-2</c:v>
                </c:pt>
                <c:pt idx="165">
                  <c:v>7.6276255404217605E-2</c:v>
                </c:pt>
                <c:pt idx="166">
                  <c:v>8.098704691088722E-2</c:v>
                </c:pt>
                <c:pt idx="167">
                  <c:v>8.4933574936716119E-2</c:v>
                </c:pt>
                <c:pt idx="168">
                  <c:v>9.0963076595731676E-2</c:v>
                </c:pt>
                <c:pt idx="169">
                  <c:v>0.10071508657308159</c:v>
                </c:pt>
                <c:pt idx="170">
                  <c:v>0.10890312766731332</c:v>
                </c:pt>
                <c:pt idx="171">
                  <c:v>0.11461098423217315</c:v>
                </c:pt>
                <c:pt idx="172">
                  <c:v>0.1195857749617838</c:v>
                </c:pt>
                <c:pt idx="173">
                  <c:v>0.12417805547467511</c:v>
                </c:pt>
                <c:pt idx="174">
                  <c:v>0.12450422483428228</c:v>
                </c:pt>
                <c:pt idx="175">
                  <c:v>0.12385164096708581</c:v>
                </c:pt>
                <c:pt idx="176">
                  <c:v>0.12385164096708581</c:v>
                </c:pt>
                <c:pt idx="177">
                  <c:v>0.1248301494138592</c:v>
                </c:pt>
                <c:pt idx="178">
                  <c:v>0.12450422483428228</c:v>
                </c:pt>
                <c:pt idx="179">
                  <c:v>0.12645611343180432</c:v>
                </c:pt>
                <c:pt idx="180">
                  <c:v>0.12807601266871535</c:v>
                </c:pt>
                <c:pt idx="181">
                  <c:v>0.12968989219930105</c:v>
                </c:pt>
                <c:pt idx="182">
                  <c:v>0.13161866434912553</c:v>
                </c:pt>
                <c:pt idx="183">
                  <c:v>0.13385812520333468</c:v>
                </c:pt>
                <c:pt idx="184">
                  <c:v>0.13481437032046015</c:v>
                </c:pt>
                <c:pt idx="185">
                  <c:v>0.13449585583467355</c:v>
                </c:pt>
                <c:pt idx="186">
                  <c:v>0.13385812520333468</c:v>
                </c:pt>
                <c:pt idx="187">
                  <c:v>0.13193929521042452</c:v>
                </c:pt>
                <c:pt idx="188">
                  <c:v>0.13001194967190424</c:v>
                </c:pt>
                <c:pt idx="189">
                  <c:v>0.12839926871780646</c:v>
                </c:pt>
                <c:pt idx="190">
                  <c:v>0.12645611343180432</c:v>
                </c:pt>
                <c:pt idx="191">
                  <c:v>0.1228709228644355</c:v>
                </c:pt>
                <c:pt idx="192">
                  <c:v>0.1195857749617838</c:v>
                </c:pt>
                <c:pt idx="193">
                  <c:v>0.11627558758054428</c:v>
                </c:pt>
                <c:pt idx="194">
                  <c:v>0.11327469246435044</c:v>
                </c:pt>
                <c:pt idx="195">
                  <c:v>0.10890312766731332</c:v>
                </c:pt>
                <c:pt idx="196">
                  <c:v>0.10174707394636621</c:v>
                </c:pt>
                <c:pt idx="197">
                  <c:v>9.5866453478542654E-2</c:v>
                </c:pt>
                <c:pt idx="198">
                  <c:v>9.3421685162235063E-2</c:v>
                </c:pt>
                <c:pt idx="199">
                  <c:v>9.4471128641644794E-2</c:v>
                </c:pt>
                <c:pt idx="200">
                  <c:v>9.7604328874410881E-2</c:v>
                </c:pt>
                <c:pt idx="201">
                  <c:v>0.10346162209470475</c:v>
                </c:pt>
                <c:pt idx="202">
                  <c:v>0.11226976841727061</c:v>
                </c:pt>
                <c:pt idx="203">
                  <c:v>0.12417805547467511</c:v>
                </c:pt>
                <c:pt idx="204">
                  <c:v>0.13608609738409747</c:v>
                </c:pt>
                <c:pt idx="205">
                  <c:v>0.1464381352857746</c:v>
                </c:pt>
                <c:pt idx="206">
                  <c:v>0.15472820744015556</c:v>
                </c:pt>
                <c:pt idx="207">
                  <c:v>0.16136800223497488</c:v>
                </c:pt>
                <c:pt idx="208">
                  <c:v>0.16820274684263092</c:v>
                </c:pt>
                <c:pt idx="209">
                  <c:v>0.17376882313664999</c:v>
                </c:pt>
                <c:pt idx="210">
                  <c:v>0.17753649992986212</c:v>
                </c:pt>
                <c:pt idx="211">
                  <c:v>0.18012587516405396</c:v>
                </c:pt>
                <c:pt idx="212">
                  <c:v>0.18269990333604255</c:v>
                </c:pt>
                <c:pt idx="213">
                  <c:v>0.18554215485437514</c:v>
                </c:pt>
                <c:pt idx="214">
                  <c:v>0.18752072083646307</c:v>
                </c:pt>
                <c:pt idx="215">
                  <c:v>0.18723861983147869</c:v>
                </c:pt>
                <c:pt idx="216">
                  <c:v>0.18610837981320527</c:v>
                </c:pt>
                <c:pt idx="217">
                  <c:v>0.18412335423967113</c:v>
                </c:pt>
                <c:pt idx="218">
                  <c:v>0.18412335423967113</c:v>
                </c:pt>
                <c:pt idx="219">
                  <c:v>0.1844074854123201</c:v>
                </c:pt>
                <c:pt idx="220">
                  <c:v>0.1844074854123201</c:v>
                </c:pt>
                <c:pt idx="221">
                  <c:v>0.18554215485437514</c:v>
                </c:pt>
                <c:pt idx="222">
                  <c:v>0.1866738674997451</c:v>
                </c:pt>
                <c:pt idx="223">
                  <c:v>0.18639121569549319</c:v>
                </c:pt>
                <c:pt idx="224">
                  <c:v>0.18639121569549319</c:v>
                </c:pt>
                <c:pt idx="225">
                  <c:v>0.18383903705642116</c:v>
                </c:pt>
                <c:pt idx="226">
                  <c:v>0.18012587516405396</c:v>
                </c:pt>
                <c:pt idx="227">
                  <c:v>0.17782497186468177</c:v>
                </c:pt>
                <c:pt idx="228">
                  <c:v>0.17522180034305238</c:v>
                </c:pt>
                <c:pt idx="229">
                  <c:v>0.17753649992986212</c:v>
                </c:pt>
                <c:pt idx="230">
                  <c:v>0.17840134153375525</c:v>
                </c:pt>
                <c:pt idx="231">
                  <c:v>0.18127177155946156</c:v>
                </c:pt>
                <c:pt idx="232">
                  <c:v>0.18892848376085342</c:v>
                </c:pt>
                <c:pt idx="233">
                  <c:v>0.18497519069826102</c:v>
                </c:pt>
                <c:pt idx="234">
                  <c:v>0.19506899646859011</c:v>
                </c:pt>
                <c:pt idx="235">
                  <c:v>0.19838213000829422</c:v>
                </c:pt>
                <c:pt idx="236">
                  <c:v>0.20303288701471064</c:v>
                </c:pt>
                <c:pt idx="237">
                  <c:v>0.21484384804769785</c:v>
                </c:pt>
                <c:pt idx="238">
                  <c:v>0.22530928172586284</c:v>
                </c:pt>
                <c:pt idx="239">
                  <c:v>0.22865695810893527</c:v>
                </c:pt>
                <c:pt idx="240">
                  <c:v>0.22865695810893527</c:v>
                </c:pt>
                <c:pt idx="241">
                  <c:v>0.23729233756745879</c:v>
                </c:pt>
                <c:pt idx="242">
                  <c:v>0.24229290498293096</c:v>
                </c:pt>
                <c:pt idx="243">
                  <c:v>0.2437819160937949</c:v>
                </c:pt>
                <c:pt idx="244">
                  <c:v>0.2437819160937949</c:v>
                </c:pt>
                <c:pt idx="245">
                  <c:v>0.24846371755103194</c:v>
                </c:pt>
                <c:pt idx="246">
                  <c:v>0.25261034056737297</c:v>
                </c:pt>
                <c:pt idx="247">
                  <c:v>0.2612628687924935</c:v>
                </c:pt>
                <c:pt idx="248">
                  <c:v>0.27346427262134632</c:v>
                </c:pt>
                <c:pt idx="249">
                  <c:v>0.2844307338445195</c:v>
                </c:pt>
                <c:pt idx="250">
                  <c:v>0.29047981333067302</c:v>
                </c:pt>
                <c:pt idx="251">
                  <c:v>0.29247759366778409</c:v>
                </c:pt>
                <c:pt idx="252">
                  <c:v>0.29336255471144551</c:v>
                </c:pt>
                <c:pt idx="253">
                  <c:v>0.29819786710981516</c:v>
                </c:pt>
                <c:pt idx="254">
                  <c:v>0.30535136944662378</c:v>
                </c:pt>
                <c:pt idx="255">
                  <c:v>0.313234291694724</c:v>
                </c:pt>
                <c:pt idx="256">
                  <c:v>0.31931430409051204</c:v>
                </c:pt>
                <c:pt idx="257">
                  <c:v>0.32180548385753904</c:v>
                </c:pt>
                <c:pt idx="258">
                  <c:v>0.32139127831168907</c:v>
                </c:pt>
                <c:pt idx="259">
                  <c:v>0.32304573548170146</c:v>
                </c:pt>
                <c:pt idx="260">
                  <c:v>0.32654066851656183</c:v>
                </c:pt>
                <c:pt idx="261">
                  <c:v>0.33243845991560533</c:v>
                </c:pt>
                <c:pt idx="262">
                  <c:v>0.34024576156793168</c:v>
                </c:pt>
                <c:pt idx="263">
                  <c:v>0.3494717992143857</c:v>
                </c:pt>
                <c:pt idx="264">
                  <c:v>0.35755371974308159</c:v>
                </c:pt>
                <c:pt idx="265">
                  <c:v>0.3651134316275772</c:v>
                </c:pt>
                <c:pt idx="266">
                  <c:v>0.37272794088559547</c:v>
                </c:pt>
                <c:pt idx="267">
                  <c:v>0.3807537708039001</c:v>
                </c:pt>
                <c:pt idx="268">
                  <c:v>0.38969754820638569</c:v>
                </c:pt>
                <c:pt idx="269">
                  <c:v>0.39950066131461054</c:v>
                </c:pt>
                <c:pt idx="270">
                  <c:v>0.41027096425218446</c:v>
                </c:pt>
                <c:pt idx="271">
                  <c:v>0.42078061954856538</c:v>
                </c:pt>
                <c:pt idx="272">
                  <c:v>0.43039759138696682</c:v>
                </c:pt>
                <c:pt idx="273">
                  <c:v>0.43790903553949839</c:v>
                </c:pt>
                <c:pt idx="274">
                  <c:v>0.44466923093852445</c:v>
                </c:pt>
                <c:pt idx="275">
                  <c:v>0.45040308615536628</c:v>
                </c:pt>
                <c:pt idx="276">
                  <c:v>0.45666962942375755</c:v>
                </c:pt>
                <c:pt idx="277">
                  <c:v>0.46389298898590731</c:v>
                </c:pt>
                <c:pt idx="278">
                  <c:v>0.47304880508853769</c:v>
                </c:pt>
                <c:pt idx="279">
                  <c:v>0.48301642014413215</c:v>
                </c:pt>
                <c:pt idx="280">
                  <c:v>0.49220145139253968</c:v>
                </c:pt>
                <c:pt idx="281">
                  <c:v>0.50064806337191192</c:v>
                </c:pt>
                <c:pt idx="282">
                  <c:v>0.50799072481969143</c:v>
                </c:pt>
                <c:pt idx="283">
                  <c:v>0.51547644138237581</c:v>
                </c:pt>
                <c:pt idx="284">
                  <c:v>0.52361641905437073</c:v>
                </c:pt>
                <c:pt idx="285">
                  <c:v>0.53313628827863879</c:v>
                </c:pt>
                <c:pt idx="286">
                  <c:v>0.54307423503353214</c:v>
                </c:pt>
                <c:pt idx="287">
                  <c:v>0.55327604613709946</c:v>
                </c:pt>
                <c:pt idx="288">
                  <c:v>0.56336240948660743</c:v>
                </c:pt>
                <c:pt idx="289">
                  <c:v>0.57310378316399113</c:v>
                </c:pt>
                <c:pt idx="290">
                  <c:v>0.58229068271899409</c:v>
                </c:pt>
                <c:pt idx="291">
                  <c:v>0.59262082132198235</c:v>
                </c:pt>
                <c:pt idx="292">
                  <c:v>0.60487377055263569</c:v>
                </c:pt>
                <c:pt idx="293">
                  <c:v>0.61658053008588609</c:v>
                </c:pt>
                <c:pt idx="294">
                  <c:v>0.62613497863538858</c:v>
                </c:pt>
                <c:pt idx="295">
                  <c:v>0.63518204865626759</c:v>
                </c:pt>
                <c:pt idx="296">
                  <c:v>0.64630568028475877</c:v>
                </c:pt>
                <c:pt idx="297">
                  <c:v>0.65953590715421639</c:v>
                </c:pt>
                <c:pt idx="298">
                  <c:v>0.67292869044272241</c:v>
                </c:pt>
                <c:pt idx="299">
                  <c:v>0.68385720540034634</c:v>
                </c:pt>
                <c:pt idx="300">
                  <c:v>0.69363902616154827</c:v>
                </c:pt>
                <c:pt idx="301">
                  <c:v>0.70475090429067111</c:v>
                </c:pt>
                <c:pt idx="302">
                  <c:v>0.71858472002743601</c:v>
                </c:pt>
                <c:pt idx="303">
                  <c:v>0.73287604136270657</c:v>
                </c:pt>
                <c:pt idx="304">
                  <c:v>0.7451528950769003</c:v>
                </c:pt>
                <c:pt idx="305">
                  <c:v>0.75663610824584804</c:v>
                </c:pt>
                <c:pt idx="306">
                  <c:v>0.77063112777780662</c:v>
                </c:pt>
                <c:pt idx="307">
                  <c:v>0.78689332526131583</c:v>
                </c:pt>
                <c:pt idx="308">
                  <c:v>0.80126647048962019</c:v>
                </c:pt>
                <c:pt idx="309">
                  <c:v>0.8145139523682382</c:v>
                </c:pt>
                <c:pt idx="310">
                  <c:v>0.82807959055674585</c:v>
                </c:pt>
                <c:pt idx="311">
                  <c:v>0.84242200335764983</c:v>
                </c:pt>
                <c:pt idx="312">
                  <c:v>0.85606395333309981</c:v>
                </c:pt>
                <c:pt idx="313">
                  <c:v>0.86999400012174188</c:v>
                </c:pt>
                <c:pt idx="314">
                  <c:v>0.88315019968327757</c:v>
                </c:pt>
                <c:pt idx="315">
                  <c:v>0.8965262174895553</c:v>
                </c:pt>
                <c:pt idx="316">
                  <c:v>0.91179659043725214</c:v>
                </c:pt>
                <c:pt idx="317">
                  <c:v>0.92813970687511971</c:v>
                </c:pt>
                <c:pt idx="318">
                  <c:v>0.94131262536066207</c:v>
                </c:pt>
                <c:pt idx="319">
                  <c:v>0.9566485792052033</c:v>
                </c:pt>
                <c:pt idx="320">
                  <c:v>0.97593704248311064</c:v>
                </c:pt>
                <c:pt idx="321">
                  <c:v>0.99211148778694969</c:v>
                </c:pt>
                <c:pt idx="322">
                  <c:v>1.0078330927013195</c:v>
                </c:pt>
                <c:pt idx="323">
                  <c:v>1.0241160728267704</c:v>
                </c:pt>
                <c:pt idx="324">
                  <c:v>1.0393347887380859</c:v>
                </c:pt>
                <c:pt idx="325">
                  <c:v>1.0586537415723702</c:v>
                </c:pt>
                <c:pt idx="326">
                  <c:v>1.0734983987172615</c:v>
                </c:pt>
                <c:pt idx="327">
                  <c:v>1.0873199122064008</c:v>
                </c:pt>
                <c:pt idx="328">
                  <c:v>1.105442054801695</c:v>
                </c:pt>
                <c:pt idx="329">
                  <c:v>1.1214285183679629</c:v>
                </c:pt>
                <c:pt idx="330">
                  <c:v>1.1392177001375858</c:v>
                </c:pt>
                <c:pt idx="331">
                  <c:v>1.1532049000842843</c:v>
                </c:pt>
                <c:pt idx="332">
                  <c:v>1.1706137033774049</c:v>
                </c:pt>
                <c:pt idx="333">
                  <c:v>1.1891252069255285</c:v>
                </c:pt>
                <c:pt idx="334">
                  <c:v>1.2047709362855199</c:v>
                </c:pt>
                <c:pt idx="335">
                  <c:v>1.2213098902969297</c:v>
                </c:pt>
                <c:pt idx="336">
                  <c:v>1.2368897937018617</c:v>
                </c:pt>
                <c:pt idx="337">
                  <c:v>1.2551277161431709</c:v>
                </c:pt>
                <c:pt idx="338">
                  <c:v>1.2709349128748582</c:v>
                </c:pt>
                <c:pt idx="339">
                  <c:v>1.2852871973693973</c:v>
                </c:pt>
                <c:pt idx="340">
                  <c:v>1.3013772923493447</c:v>
                </c:pt>
                <c:pt idx="341">
                  <c:v>1.3166830941994465</c:v>
                </c:pt>
                <c:pt idx="342">
                  <c:v>1.3322162058782843</c:v>
                </c:pt>
                <c:pt idx="343">
                  <c:v>1.3445494559097375</c:v>
                </c:pt>
                <c:pt idx="344">
                  <c:v>1.3593231299762074</c:v>
                </c:pt>
                <c:pt idx="345">
                  <c:v>1.373261506161682</c:v>
                </c:pt>
                <c:pt idx="346">
                  <c:v>1.386481129682074</c:v>
                </c:pt>
                <c:pt idx="347">
                  <c:v>1.3979747508409217</c:v>
                </c:pt>
                <c:pt idx="348">
                  <c:v>1.4103385009107303</c:v>
                </c:pt>
                <c:pt idx="349">
                  <c:v>1.4220971631317103</c:v>
                </c:pt>
                <c:pt idx="350">
                  <c:v>1.4335458305766198</c:v>
                </c:pt>
                <c:pt idx="351">
                  <c:v>1.4426992126301903</c:v>
                </c:pt>
                <c:pt idx="352">
                  <c:v>1.4534100827115839</c:v>
                </c:pt>
                <c:pt idx="353">
                  <c:v>1.4632208797747921</c:v>
                </c:pt>
                <c:pt idx="354">
                  <c:v>1.4724199966980716</c:v>
                </c:pt>
                <c:pt idx="355">
                  <c:v>1.4821873135445873</c:v>
                </c:pt>
                <c:pt idx="356">
                  <c:v>1.4923692082279107</c:v>
                </c:pt>
                <c:pt idx="357">
                  <c:v>1.5031776094180602</c:v>
                </c:pt>
                <c:pt idx="358">
                  <c:v>1.5153969172605857</c:v>
                </c:pt>
                <c:pt idx="359">
                  <c:v>1.5289680930333982</c:v>
                </c:pt>
                <c:pt idx="360">
                  <c:v>1.5438073894568436</c:v>
                </c:pt>
                <c:pt idx="361">
                  <c:v>1.5604566222510332</c:v>
                </c:pt>
                <c:pt idx="362">
                  <c:v>1.5793948434016698</c:v>
                </c:pt>
                <c:pt idx="363">
                  <c:v>1.5993152811480655</c:v>
                </c:pt>
                <c:pt idx="364">
                  <c:v>1.6201152250026798</c:v>
                </c:pt>
                <c:pt idx="365">
                  <c:v>1.6418804517155647</c:v>
                </c:pt>
                <c:pt idx="366">
                  <c:v>1.6635218951063357</c:v>
                </c:pt>
                <c:pt idx="367">
                  <c:v>1.6846748406689696</c:v>
                </c:pt>
                <c:pt idx="368">
                  <c:v>1.705410373246214</c:v>
                </c:pt>
                <c:pt idx="369">
                  <c:v>1.7249227322298339</c:v>
                </c:pt>
                <c:pt idx="370">
                  <c:v>1.7431647006558915</c:v>
                </c:pt>
                <c:pt idx="371">
                  <c:v>1.759856627340681</c:v>
                </c:pt>
                <c:pt idx="372">
                  <c:v>1.7747577681660245</c:v>
                </c:pt>
                <c:pt idx="373">
                  <c:v>1.7876942079873628</c:v>
                </c:pt>
                <c:pt idx="374">
                  <c:v>1.7984849052771577</c:v>
                </c:pt>
                <c:pt idx="375">
                  <c:v>1.8069528728708821</c:v>
                </c:pt>
                <c:pt idx="376">
                  <c:v>1.8132272714819238</c:v>
                </c:pt>
                <c:pt idx="377">
                  <c:v>1.8172148840703501</c:v>
                </c:pt>
                <c:pt idx="378">
                  <c:v>1.8191555289640773</c:v>
                </c:pt>
                <c:pt idx="379">
                  <c:v>1.8191752868356463</c:v>
                </c:pt>
                <c:pt idx="380">
                  <c:v>1.8171619560222791</c:v>
                </c:pt>
                <c:pt idx="381">
                  <c:v>1.813494254435237</c:v>
                </c:pt>
                <c:pt idx="382">
                  <c:v>1.8079947850126441</c:v>
                </c:pt>
                <c:pt idx="383">
                  <c:v>1.8011360527559501</c:v>
                </c:pt>
                <c:pt idx="384">
                  <c:v>1.7928677514598645</c:v>
                </c:pt>
                <c:pt idx="385">
                  <c:v>1.7834676374660632</c:v>
                </c:pt>
                <c:pt idx="386">
                  <c:v>1.7727689757099727</c:v>
                </c:pt>
                <c:pt idx="387">
                  <c:v>1.761416602950189</c:v>
                </c:pt>
                <c:pt idx="388">
                  <c:v>1.749048008689412</c:v>
                </c:pt>
                <c:pt idx="389">
                  <c:v>1.7362450704630279</c:v>
                </c:pt>
                <c:pt idx="390">
                  <c:v>1.7225763417968738</c:v>
                </c:pt>
                <c:pt idx="391">
                  <c:v>1.7088371473594739</c:v>
                </c:pt>
                <c:pt idx="392">
                  <c:v>1.6944472449467745</c:v>
                </c:pt>
                <c:pt idx="393">
                  <c:v>1.6801269294481458</c:v>
                </c:pt>
                <c:pt idx="394">
                  <c:v>1.6652713403106827</c:v>
                </c:pt>
                <c:pt idx="395">
                  <c:v>1.6504435224787128</c:v>
                </c:pt>
                <c:pt idx="396">
                  <c:v>1.6352826379982119</c:v>
                </c:pt>
                <c:pt idx="397">
                  <c:v>1.6202818368042353</c:v>
                </c:pt>
                <c:pt idx="398">
                  <c:v>1.6051757084277685</c:v>
                </c:pt>
                <c:pt idx="399">
                  <c:v>1.5901393543696392</c:v>
                </c:pt>
                <c:pt idx="400">
                  <c:v>1.575083879018023</c:v>
                </c:pt>
                <c:pt idx="401">
                  <c:v>1.560062129651679</c:v>
                </c:pt>
                <c:pt idx="402">
                  <c:v>1.5451214808648344</c:v>
                </c:pt>
                <c:pt idx="403">
                  <c:v>1.5301356382454614</c:v>
                </c:pt>
                <c:pt idx="404">
                  <c:v>1.5153173785743823</c:v>
                </c:pt>
                <c:pt idx="405">
                  <c:v>1.5002913758410592</c:v>
                </c:pt>
                <c:pt idx="406">
                  <c:v>1.4855510815168924</c:v>
                </c:pt>
                <c:pt idx="407">
                  <c:v>1.4706603515913934</c:v>
                </c:pt>
                <c:pt idx="408">
                  <c:v>1.4563964023106857</c:v>
                </c:pt>
                <c:pt idx="409">
                  <c:v>1.4419149759298473</c:v>
                </c:pt>
                <c:pt idx="410">
                  <c:v>1.428037553035308</c:v>
                </c:pt>
                <c:pt idx="411">
                  <c:v>1.414170832531062</c:v>
                </c:pt>
                <c:pt idx="412">
                  <c:v>1.4007969347331581</c:v>
                </c:pt>
                <c:pt idx="413">
                  <c:v>1.387585570715276</c:v>
                </c:pt>
                <c:pt idx="414">
                  <c:v>1.374693368545393</c:v>
                </c:pt>
                <c:pt idx="415">
                  <c:v>1.3620487177147147</c:v>
                </c:pt>
                <c:pt idx="416">
                  <c:v>1.3494912216102166</c:v>
                </c:pt>
                <c:pt idx="417">
                  <c:v>1.3371596445268559</c:v>
                </c:pt>
                <c:pt idx="418">
                  <c:v>1.3245910857609264</c:v>
                </c:pt>
                <c:pt idx="419">
                  <c:v>1.3124735576860558</c:v>
                </c:pt>
                <c:pt idx="420">
                  <c:v>1.3002475611940847</c:v>
                </c:pt>
                <c:pt idx="421">
                  <c:v>1.2880031600318622</c:v>
                </c:pt>
                <c:pt idx="422">
                  <c:v>1.275817927877539</c:v>
                </c:pt>
                <c:pt idx="423">
                  <c:v>1.2637543888400056</c:v>
                </c:pt>
                <c:pt idx="424">
                  <c:v>1.2519787100633815</c:v>
                </c:pt>
                <c:pt idx="425">
                  <c:v>1.2403495267422193</c:v>
                </c:pt>
                <c:pt idx="426">
                  <c:v>1.2290159427634098</c:v>
                </c:pt>
                <c:pt idx="427">
                  <c:v>1.2177733774014954</c:v>
                </c:pt>
                <c:pt idx="428">
                  <c:v>1.2065290516827305</c:v>
                </c:pt>
                <c:pt idx="429">
                  <c:v>1.1956506224041861</c:v>
                </c:pt>
                <c:pt idx="430">
                  <c:v>1.1849751906982611</c:v>
                </c:pt>
                <c:pt idx="431">
                  <c:v>1.1744377964520458</c:v>
                </c:pt>
                <c:pt idx="432">
                  <c:v>1.1640255242878399</c:v>
                </c:pt>
                <c:pt idx="433">
                  <c:v>1.1537539064551872</c:v>
                </c:pt>
                <c:pt idx="434">
                  <c:v>1.1437640146122507</c:v>
                </c:pt>
                <c:pt idx="435">
                  <c:v>1.1340495427405126</c:v>
                </c:pt>
                <c:pt idx="436">
                  <c:v>1.1244390105565258</c:v>
                </c:pt>
                <c:pt idx="437">
                  <c:v>1.1149444157125847</c:v>
                </c:pt>
                <c:pt idx="438">
                  <c:v>1.1055783040520371</c:v>
                </c:pt>
                <c:pt idx="439">
                  <c:v>1.0966319755581611</c:v>
                </c:pt>
                <c:pt idx="440">
                  <c:v>1.0878168979355294</c:v>
                </c:pt>
                <c:pt idx="441">
                  <c:v>1.0788916198402232</c:v>
                </c:pt>
                <c:pt idx="442">
                  <c:v>1.0700748262675284</c:v>
                </c:pt>
                <c:pt idx="443">
                  <c:v>1.0614524790871933</c:v>
                </c:pt>
                <c:pt idx="444">
                  <c:v>1.0527324074032183</c:v>
                </c:pt>
                <c:pt idx="445">
                  <c:v>1.0440691504689144</c:v>
                </c:pt>
                <c:pt idx="446">
                  <c:v>1.0355898172434574</c:v>
                </c:pt>
                <c:pt idx="447">
                  <c:v>1.027471927021278</c:v>
                </c:pt>
                <c:pt idx="448">
                  <c:v>1.0198637139678433</c:v>
                </c:pt>
                <c:pt idx="449">
                  <c:v>1.0125419727758358</c:v>
                </c:pt>
                <c:pt idx="450">
                  <c:v>1.0057380426514249</c:v>
                </c:pt>
                <c:pt idx="451">
                  <c:v>0.99886936388234426</c:v>
                </c:pt>
                <c:pt idx="452">
                  <c:v>0.99158045717433985</c:v>
                </c:pt>
                <c:pt idx="453">
                  <c:v>0.98421216676143386</c:v>
                </c:pt>
                <c:pt idx="454">
                  <c:v>0.97703733522468139</c:v>
                </c:pt>
                <c:pt idx="455">
                  <c:v>0.96988164374649999</c:v>
                </c:pt>
                <c:pt idx="456">
                  <c:v>0.96265340489321127</c:v>
                </c:pt>
                <c:pt idx="457">
                  <c:v>0.95520653754194174</c:v>
                </c:pt>
                <c:pt idx="458">
                  <c:v>0.94836405598836926</c:v>
                </c:pt>
                <c:pt idx="459">
                  <c:v>0.94250410616808067</c:v>
                </c:pt>
                <c:pt idx="460">
                  <c:v>0.93741758147713783</c:v>
                </c:pt>
                <c:pt idx="461">
                  <c:v>0.93206769220072161</c:v>
                </c:pt>
                <c:pt idx="462">
                  <c:v>0.92649678927322032</c:v>
                </c:pt>
                <c:pt idx="463">
                  <c:v>0.92106189079027856</c:v>
                </c:pt>
                <c:pt idx="464">
                  <c:v>0.91566360350577314</c:v>
                </c:pt>
                <c:pt idx="465">
                  <c:v>0.91003712355305078</c:v>
                </c:pt>
                <c:pt idx="466">
                  <c:v>0.90406605191450284</c:v>
                </c:pt>
                <c:pt idx="467">
                  <c:v>0.89795681000695182</c:v>
                </c:pt>
                <c:pt idx="468">
                  <c:v>0.89192753422067506</c:v>
                </c:pt>
                <c:pt idx="469">
                  <c:v>0.88581337466048893</c:v>
                </c:pt>
                <c:pt idx="470">
                  <c:v>0.8799555851227493</c:v>
                </c:pt>
                <c:pt idx="471">
                  <c:v>0.8741918046790712</c:v>
                </c:pt>
                <c:pt idx="472">
                  <c:v>0.86858566655876568</c:v>
                </c:pt>
                <c:pt idx="473">
                  <c:v>0.86320385902862951</c:v>
                </c:pt>
                <c:pt idx="474">
                  <c:v>0.85817613798234438</c:v>
                </c:pt>
                <c:pt idx="475">
                  <c:v>0.85351569675692862</c:v>
                </c:pt>
                <c:pt idx="476">
                  <c:v>0.84855857212376329</c:v>
                </c:pt>
                <c:pt idx="477">
                  <c:v>0.84385542262316116</c:v>
                </c:pt>
                <c:pt idx="478">
                  <c:v>0.83941519268389353</c:v>
                </c:pt>
                <c:pt idx="479">
                  <c:v>0.83511959042454964</c:v>
                </c:pt>
                <c:pt idx="480">
                  <c:v>0.83084519230861154</c:v>
                </c:pt>
                <c:pt idx="481">
                  <c:v>0.82659305393404814</c:v>
                </c:pt>
                <c:pt idx="482">
                  <c:v>0.82236425244154954</c:v>
                </c:pt>
                <c:pt idx="483">
                  <c:v>0.8178296997456056</c:v>
                </c:pt>
                <c:pt idx="484">
                  <c:v>0.81318053258601175</c:v>
                </c:pt>
                <c:pt idx="485">
                  <c:v>0.80922292168942189</c:v>
                </c:pt>
                <c:pt idx="486">
                  <c:v>0.80550085815840011</c:v>
                </c:pt>
                <c:pt idx="487">
                  <c:v>0.80174661921946011</c:v>
                </c:pt>
                <c:pt idx="488">
                  <c:v>0.79740604967638207</c:v>
                </c:pt>
                <c:pt idx="489">
                  <c:v>0.79274178583474864</c:v>
                </c:pt>
                <c:pt idx="490">
                  <c:v>0.787814567063023</c:v>
                </c:pt>
                <c:pt idx="491">
                  <c:v>0.78297399494404829</c:v>
                </c:pt>
                <c:pt idx="492">
                  <c:v>0.77822362676609647</c:v>
                </c:pt>
                <c:pt idx="493">
                  <c:v>0.77320114235634441</c:v>
                </c:pt>
                <c:pt idx="494">
                  <c:v>0.76819396163307152</c:v>
                </c:pt>
                <c:pt idx="495">
                  <c:v>0.76327821101897864</c:v>
                </c:pt>
                <c:pt idx="496">
                  <c:v>0.758684849882441</c:v>
                </c:pt>
                <c:pt idx="497">
                  <c:v>0.75411889422541278</c:v>
                </c:pt>
                <c:pt idx="498">
                  <c:v>0.7493497605974766</c:v>
                </c:pt>
                <c:pt idx="499">
                  <c:v>0.74437122733186067</c:v>
                </c:pt>
                <c:pt idx="500">
                  <c:v>0.73973052856471755</c:v>
                </c:pt>
                <c:pt idx="501">
                  <c:v>0.73519954842231328</c:v>
                </c:pt>
                <c:pt idx="502">
                  <c:v>0.7307822756663892</c:v>
                </c:pt>
                <c:pt idx="503">
                  <c:v>0.72599325892472244</c:v>
                </c:pt>
                <c:pt idx="504">
                  <c:v>0.7212333700172775</c:v>
                </c:pt>
                <c:pt idx="505">
                  <c:v>0.71675435743269711</c:v>
                </c:pt>
                <c:pt idx="506">
                  <c:v>0.71180722904119109</c:v>
                </c:pt>
                <c:pt idx="507">
                  <c:v>0.70654710264035747</c:v>
                </c:pt>
                <c:pt idx="508">
                  <c:v>0.70104963072913973</c:v>
                </c:pt>
                <c:pt idx="509">
                  <c:v>0.69486832798245612</c:v>
                </c:pt>
                <c:pt idx="510">
                  <c:v>0.68797462003455567</c:v>
                </c:pt>
                <c:pt idx="511">
                  <c:v>0.68133170596916581</c:v>
                </c:pt>
                <c:pt idx="512">
                  <c:v>0.67430988894147725</c:v>
                </c:pt>
                <c:pt idx="513">
                  <c:v>0.66735954618308713</c:v>
                </c:pt>
                <c:pt idx="514">
                  <c:v>0.66086547800386919</c:v>
                </c:pt>
                <c:pt idx="515">
                  <c:v>0.65436909097528584</c:v>
                </c:pt>
                <c:pt idx="516">
                  <c:v>0.64708942871655495</c:v>
                </c:pt>
                <c:pt idx="517">
                  <c:v>0.6399842480415886</c:v>
                </c:pt>
                <c:pt idx="518">
                  <c:v>0.63306427269149923</c:v>
                </c:pt>
                <c:pt idx="519">
                  <c:v>0.62541535215440813</c:v>
                </c:pt>
                <c:pt idx="520">
                  <c:v>0.61626540528170815</c:v>
                </c:pt>
                <c:pt idx="521">
                  <c:v>0.60670374133367433</c:v>
                </c:pt>
                <c:pt idx="522">
                  <c:v>0.59703666497765351</c:v>
                </c:pt>
                <c:pt idx="523">
                  <c:v>0.58692470814482034</c:v>
                </c:pt>
                <c:pt idx="524">
                  <c:v>0.57599562020326767</c:v>
                </c:pt>
                <c:pt idx="525">
                  <c:v>0.56549362986886242</c:v>
                </c:pt>
                <c:pt idx="526">
                  <c:v>0.55557807277295501</c:v>
                </c:pt>
                <c:pt idx="527">
                  <c:v>0.54703589974001032</c:v>
                </c:pt>
                <c:pt idx="528">
                  <c:v>0.5392015992941277</c:v>
                </c:pt>
                <c:pt idx="529">
                  <c:v>0.53211711624880398</c:v>
                </c:pt>
                <c:pt idx="530">
                  <c:v>0.5247854493212224</c:v>
                </c:pt>
                <c:pt idx="531">
                  <c:v>0.51574141666936524</c:v>
                </c:pt>
                <c:pt idx="532">
                  <c:v>0.50582803385483621</c:v>
                </c:pt>
                <c:pt idx="533">
                  <c:v>0.49526674438781043</c:v>
                </c:pt>
                <c:pt idx="534">
                  <c:v>0.4854374810763013</c:v>
                </c:pt>
                <c:pt idx="535">
                  <c:v>0.4761067168401914</c:v>
                </c:pt>
                <c:pt idx="536">
                  <c:v>0.4680517914542377</c:v>
                </c:pt>
                <c:pt idx="537">
                  <c:v>0.46074754184419692</c:v>
                </c:pt>
                <c:pt idx="538">
                  <c:v>0.45316539252585719</c:v>
                </c:pt>
                <c:pt idx="539">
                  <c:v>0.44622640177816308</c:v>
                </c:pt>
                <c:pt idx="540">
                  <c:v>0.43933269383026263</c:v>
                </c:pt>
                <c:pt idx="541">
                  <c:v>0.43344979376159609</c:v>
                </c:pt>
                <c:pt idx="542">
                  <c:v>0.42716140292596555</c:v>
                </c:pt>
                <c:pt idx="543">
                  <c:v>0.42045085910606816</c:v>
                </c:pt>
                <c:pt idx="544">
                  <c:v>0.41279642871654343</c:v>
                </c:pt>
                <c:pt idx="545">
                  <c:v>0.40466270087372225</c:v>
                </c:pt>
                <c:pt idx="546">
                  <c:v>0.39567578526993602</c:v>
                </c:pt>
                <c:pt idx="547">
                  <c:v>0.38578495884333575</c:v>
                </c:pt>
                <c:pt idx="548">
                  <c:v>0.37566361396088538</c:v>
                </c:pt>
                <c:pt idx="549">
                  <c:v>0.36530074863798734</c:v>
                </c:pt>
                <c:pt idx="550">
                  <c:v>0.35564305022086895</c:v>
                </c:pt>
                <c:pt idx="551">
                  <c:v>0.34693946269899056</c:v>
                </c:pt>
                <c:pt idx="552">
                  <c:v>0.33805787541975613</c:v>
                </c:pt>
                <c:pt idx="553">
                  <c:v>0.32797162362301058</c:v>
                </c:pt>
                <c:pt idx="554">
                  <c:v>0.31680875205302211</c:v>
                </c:pt>
                <c:pt idx="555">
                  <c:v>0.3051363189436393</c:v>
                </c:pt>
                <c:pt idx="556">
                  <c:v>0.29269900304392971</c:v>
                </c:pt>
                <c:pt idx="557">
                  <c:v>0.28126068705501289</c:v>
                </c:pt>
                <c:pt idx="558">
                  <c:v>0.27091163941048119</c:v>
                </c:pt>
                <c:pt idx="559">
                  <c:v>0.26197619139781264</c:v>
                </c:pt>
                <c:pt idx="560">
                  <c:v>0.25551371281953333</c:v>
                </c:pt>
                <c:pt idx="561">
                  <c:v>0.25017594808392501</c:v>
                </c:pt>
                <c:pt idx="562">
                  <c:v>0.24674470972384135</c:v>
                </c:pt>
                <c:pt idx="563">
                  <c:v>0.24526583945746125</c:v>
                </c:pt>
                <c:pt idx="564">
                  <c:v>0.24353410183206192</c:v>
                </c:pt>
                <c:pt idx="565">
                  <c:v>0.24303804868629444</c:v>
                </c:pt>
                <c:pt idx="566">
                  <c:v>0.2437819160937949</c:v>
                </c:pt>
                <c:pt idx="567">
                  <c:v>0.24353410183206192</c:v>
                </c:pt>
                <c:pt idx="568">
                  <c:v>0.24229290498293096</c:v>
                </c:pt>
                <c:pt idx="569">
                  <c:v>0.24402958903002173</c:v>
                </c:pt>
                <c:pt idx="570">
                  <c:v>0.24526583945746125</c:v>
                </c:pt>
                <c:pt idx="571">
                  <c:v>0.24452451157008376</c:v>
                </c:pt>
                <c:pt idx="572">
                  <c:v>0.2415464805965484</c:v>
                </c:pt>
                <c:pt idx="573">
                  <c:v>0.23704079137919079</c:v>
                </c:pt>
                <c:pt idx="574">
                  <c:v>0.22840035870300471</c:v>
                </c:pt>
                <c:pt idx="575">
                  <c:v>0.21801004298436338</c:v>
                </c:pt>
                <c:pt idx="576">
                  <c:v>0.20682587603184974</c:v>
                </c:pt>
                <c:pt idx="577">
                  <c:v>0.19534605834841964</c:v>
                </c:pt>
                <c:pt idx="578">
                  <c:v>0.1844074854123201</c:v>
                </c:pt>
                <c:pt idx="579">
                  <c:v>0.17347764345299457</c:v>
                </c:pt>
                <c:pt idx="580">
                  <c:v>0.16226561429802155</c:v>
                </c:pt>
                <c:pt idx="581">
                  <c:v>0.15472820744015556</c:v>
                </c:pt>
                <c:pt idx="582">
                  <c:v>0.14921911265537988</c:v>
                </c:pt>
                <c:pt idx="583">
                  <c:v>0.14519640611418191</c:v>
                </c:pt>
                <c:pt idx="584">
                  <c:v>0.14176323027578791</c:v>
                </c:pt>
                <c:pt idx="585">
                  <c:v>0.13798673272353165</c:v>
                </c:pt>
                <c:pt idx="586">
                  <c:v>0.13513265137677483</c:v>
                </c:pt>
                <c:pt idx="587">
                  <c:v>0.13097669160561715</c:v>
                </c:pt>
                <c:pt idx="588">
                  <c:v>0.12775251583297328</c:v>
                </c:pt>
                <c:pt idx="589">
                  <c:v>0.12188798510368115</c:v>
                </c:pt>
                <c:pt idx="590">
                  <c:v>0.11793383503964149</c:v>
                </c:pt>
                <c:pt idx="591">
                  <c:v>0.11494441571258467</c:v>
                </c:pt>
                <c:pt idx="592">
                  <c:v>0.11527759139590141</c:v>
                </c:pt>
                <c:pt idx="593">
                  <c:v>0.11494441571258467</c:v>
                </c:pt>
                <c:pt idx="594">
                  <c:v>0.11760269169008426</c:v>
                </c:pt>
                <c:pt idx="595">
                  <c:v>0.12024479554636527</c:v>
                </c:pt>
                <c:pt idx="596">
                  <c:v>0.12155984418750096</c:v>
                </c:pt>
                <c:pt idx="597">
                  <c:v>0.12155984418750096</c:v>
                </c:pt>
                <c:pt idx="598">
                  <c:v>0.1228709228644355</c:v>
                </c:pt>
                <c:pt idx="599">
                  <c:v>0.12319807503199871</c:v>
                </c:pt>
                <c:pt idx="600">
                  <c:v>0.12515582958053018</c:v>
                </c:pt>
                <c:pt idx="601">
                  <c:v>0.1274287778515989</c:v>
                </c:pt>
                <c:pt idx="602">
                  <c:v>0.13001194967190424</c:v>
                </c:pt>
                <c:pt idx="603">
                  <c:v>0.12968989219930105</c:v>
                </c:pt>
                <c:pt idx="604">
                  <c:v>0.12710479836480765</c:v>
                </c:pt>
                <c:pt idx="605">
                  <c:v>0.12450422483428228</c:v>
                </c:pt>
                <c:pt idx="606">
                  <c:v>0.12417805547467511</c:v>
                </c:pt>
                <c:pt idx="607">
                  <c:v>0.1228709228644355</c:v>
                </c:pt>
                <c:pt idx="608">
                  <c:v>0.12155984418750096</c:v>
                </c:pt>
                <c:pt idx="609">
                  <c:v>0.12155984418750096</c:v>
                </c:pt>
                <c:pt idx="610">
                  <c:v>0.12155984418750096</c:v>
                </c:pt>
                <c:pt idx="611">
                  <c:v>0.12254352406875435</c:v>
                </c:pt>
                <c:pt idx="612">
                  <c:v>0.12450422483428228</c:v>
                </c:pt>
                <c:pt idx="613">
                  <c:v>0.12678057701200895</c:v>
                </c:pt>
                <c:pt idx="614">
                  <c:v>0.12839926871780646</c:v>
                </c:pt>
                <c:pt idx="615">
                  <c:v>0.12904505988795806</c:v>
                </c:pt>
                <c:pt idx="616">
                  <c:v>0.12968989219930105</c:v>
                </c:pt>
                <c:pt idx="617">
                  <c:v>0.13097669160561715</c:v>
                </c:pt>
                <c:pt idx="618">
                  <c:v>0.13097669160561715</c:v>
                </c:pt>
                <c:pt idx="619">
                  <c:v>0.13065534902203058</c:v>
                </c:pt>
                <c:pt idx="620">
                  <c:v>0.13097669160561715</c:v>
                </c:pt>
                <c:pt idx="621">
                  <c:v>0.13065534902203058</c:v>
                </c:pt>
                <c:pt idx="622">
                  <c:v>0.12968989219930105</c:v>
                </c:pt>
                <c:pt idx="623">
                  <c:v>0.12936759572298562</c:v>
                </c:pt>
                <c:pt idx="624">
                  <c:v>0.12872228433842678</c:v>
                </c:pt>
                <c:pt idx="625">
                  <c:v>0.12839926871780646</c:v>
                </c:pt>
                <c:pt idx="626">
                  <c:v>0.12710479836480765</c:v>
                </c:pt>
                <c:pt idx="627">
                  <c:v>0.1274287778515989</c:v>
                </c:pt>
                <c:pt idx="628">
                  <c:v>0.1274287778515989</c:v>
                </c:pt>
                <c:pt idx="629">
                  <c:v>0.12936759572298562</c:v>
                </c:pt>
                <c:pt idx="630">
                  <c:v>0.13129779659762297</c:v>
                </c:pt>
                <c:pt idx="631">
                  <c:v>0.13353890837021754</c:v>
                </c:pt>
                <c:pt idx="632">
                  <c:v>0.13449585583467355</c:v>
                </c:pt>
                <c:pt idx="633">
                  <c:v>0.1332194567324943</c:v>
                </c:pt>
                <c:pt idx="634">
                  <c:v>0.13193929521042452</c:v>
                </c:pt>
                <c:pt idx="635">
                  <c:v>0.13097669160561715</c:v>
                </c:pt>
                <c:pt idx="636">
                  <c:v>0.13097669160561715</c:v>
                </c:pt>
                <c:pt idx="637">
                  <c:v>0.13193929521042452</c:v>
                </c:pt>
                <c:pt idx="638">
                  <c:v>0.13481437032046015</c:v>
                </c:pt>
                <c:pt idx="639">
                  <c:v>0.13576851456782227</c:v>
                </c:pt>
                <c:pt idx="640">
                  <c:v>0.13672056715640679</c:v>
                </c:pt>
                <c:pt idx="641">
                  <c:v>0.13640344813399</c:v>
                </c:pt>
                <c:pt idx="642">
                  <c:v>0.13449585583467355</c:v>
                </c:pt>
                <c:pt idx="643">
                  <c:v>0.13161866434912553</c:v>
                </c:pt>
                <c:pt idx="644">
                  <c:v>0.13033376849500614</c:v>
                </c:pt>
                <c:pt idx="645">
                  <c:v>0.12775251583297328</c:v>
                </c:pt>
                <c:pt idx="646">
                  <c:v>0.12450422483428228</c:v>
                </c:pt>
                <c:pt idx="647">
                  <c:v>0.1228709228644355</c:v>
                </c:pt>
                <c:pt idx="648">
                  <c:v>0.12417805547467511</c:v>
                </c:pt>
                <c:pt idx="649">
                  <c:v>0.12352498094273198</c:v>
                </c:pt>
                <c:pt idx="650">
                  <c:v>0.12155984418750096</c:v>
                </c:pt>
                <c:pt idx="651">
                  <c:v>0.12090281761452719</c:v>
                </c:pt>
                <c:pt idx="652">
                  <c:v>0.12057393120584989</c:v>
                </c:pt>
                <c:pt idx="653">
                  <c:v>0.11892575282577665</c:v>
                </c:pt>
                <c:pt idx="654">
                  <c:v>0.11793383503964149</c:v>
                </c:pt>
                <c:pt idx="655">
                  <c:v>0.1195857749617838</c:v>
                </c:pt>
                <c:pt idx="656">
                  <c:v>0.11892575282577665</c:v>
                </c:pt>
                <c:pt idx="657">
                  <c:v>0.11925588927793671</c:v>
                </c:pt>
                <c:pt idx="658">
                  <c:v>0.12155984418750096</c:v>
                </c:pt>
                <c:pt idx="659">
                  <c:v>0.1228709228644355</c:v>
                </c:pt>
                <c:pt idx="660">
                  <c:v>0.12090281761452719</c:v>
                </c:pt>
                <c:pt idx="661">
                  <c:v>0.12123145514962146</c:v>
                </c:pt>
                <c:pt idx="662">
                  <c:v>0.12188798510368115</c:v>
                </c:pt>
                <c:pt idx="663">
                  <c:v>0.11793383503964149</c:v>
                </c:pt>
                <c:pt idx="664">
                  <c:v>0.11092624226642028</c:v>
                </c:pt>
                <c:pt idx="665">
                  <c:v>0.11058971029924898</c:v>
                </c:pt>
                <c:pt idx="666">
                  <c:v>0.11260500153457455</c:v>
                </c:pt>
                <c:pt idx="667">
                  <c:v>0.10924096858820327</c:v>
                </c:pt>
                <c:pt idx="668">
                  <c:v>0.10551018476997394</c:v>
                </c:pt>
                <c:pt idx="669">
                  <c:v>0.10243370568133631</c:v>
                </c:pt>
                <c:pt idx="670">
                  <c:v>9.5866453478542654E-2</c:v>
                </c:pt>
                <c:pt idx="671">
                  <c:v>8.6715663944882504E-2</c:v>
                </c:pt>
                <c:pt idx="672">
                  <c:v>8.0626486921805726E-2</c:v>
                </c:pt>
                <c:pt idx="673">
                  <c:v>7.554696139253074E-2</c:v>
                </c:pt>
                <c:pt idx="674">
                  <c:v>6.9668096911595645E-2</c:v>
                </c:pt>
                <c:pt idx="675">
                  <c:v>6.4832219738573851E-2</c:v>
                </c:pt>
                <c:pt idx="676">
                  <c:v>6.3708559391417369E-2</c:v>
                </c:pt>
                <c:pt idx="677">
                  <c:v>6.107532362979181E-2</c:v>
                </c:pt>
                <c:pt idx="678">
                  <c:v>5.4229909863397249E-2</c:v>
                </c:pt>
                <c:pt idx="679">
                  <c:v>5.0766311233042323E-2</c:v>
                </c:pt>
                <c:pt idx="680">
                  <c:v>4.9605612594973147E-2</c:v>
                </c:pt>
                <c:pt idx="681">
                  <c:v>4.7664194601559982E-2</c:v>
                </c:pt>
                <c:pt idx="682">
                  <c:v>4.7664194601559982E-2</c:v>
                </c:pt>
                <c:pt idx="683">
                  <c:v>5.269394192496786E-2</c:v>
                </c:pt>
                <c:pt idx="684">
                  <c:v>5.7666103909829208E-2</c:v>
                </c:pt>
                <c:pt idx="685">
                  <c:v>6.107532362979181E-2</c:v>
                </c:pt>
                <c:pt idx="686">
                  <c:v>6.2581984228163121E-2</c:v>
                </c:pt>
                <c:pt idx="687">
                  <c:v>6.1829307294699029E-2</c:v>
                </c:pt>
                <c:pt idx="688">
                  <c:v>5.6523724079100369E-2</c:v>
                </c:pt>
                <c:pt idx="689">
                  <c:v>5.1538390515327381E-2</c:v>
                </c:pt>
                <c:pt idx="690">
                  <c:v>4.7664194601559982E-2</c:v>
                </c:pt>
                <c:pt idx="691">
                  <c:v>4.3755126968679489E-2</c:v>
                </c:pt>
                <c:pt idx="692">
                  <c:v>3.941411917613713E-2</c:v>
                </c:pt>
                <c:pt idx="693">
                  <c:v>3.5829825252828171E-2</c:v>
                </c:pt>
                <c:pt idx="694">
                  <c:v>3.2215703297981568E-2</c:v>
                </c:pt>
                <c:pt idx="695">
                  <c:v>2.8164419424469872E-2</c:v>
                </c:pt>
                <c:pt idx="696">
                  <c:v>2.6124516745450282E-2</c:v>
                </c:pt>
                <c:pt idx="697">
                  <c:v>2.3663918197793475E-2</c:v>
                </c:pt>
                <c:pt idx="698">
                  <c:v>2.0775488193557831E-2</c:v>
                </c:pt>
                <c:pt idx="699">
                  <c:v>2.0361282647707864E-2</c:v>
                </c:pt>
                <c:pt idx="700">
                  <c:v>1.953168453125545E-2</c:v>
                </c:pt>
                <c:pt idx="701">
                  <c:v>1.8284308426530838E-2</c:v>
                </c:pt>
                <c:pt idx="702">
                  <c:v>2.1189299069938092E-2</c:v>
                </c:pt>
                <c:pt idx="703">
                  <c:v>2.2840610876527823E-2</c:v>
                </c:pt>
                <c:pt idx="704">
                  <c:v>1.7867718963505686E-2</c:v>
                </c:pt>
                <c:pt idx="705">
                  <c:v>1.8284308426530838E-2</c:v>
                </c:pt>
                <c:pt idx="706">
                  <c:v>1.8284308426530838E-2</c:v>
                </c:pt>
                <c:pt idx="707">
                  <c:v>1.7450729510536125E-2</c:v>
                </c:pt>
                <c:pt idx="708">
                  <c:v>1.8700498666243369E-2</c:v>
                </c:pt>
                <c:pt idx="709">
                  <c:v>2.8977705208777998E-2</c:v>
                </c:pt>
                <c:pt idx="710">
                  <c:v>3.2215703297981568E-2</c:v>
                </c:pt>
                <c:pt idx="711">
                  <c:v>2.8164419424469872E-2</c:v>
                </c:pt>
                <c:pt idx="712">
                  <c:v>2.8164419424469872E-2</c:v>
                </c:pt>
                <c:pt idx="713">
                  <c:v>2.8164419424469872E-2</c:v>
                </c:pt>
                <c:pt idx="714">
                  <c:v>2.6533264523296733E-2</c:v>
                </c:pt>
                <c:pt idx="715">
                  <c:v>2.9789470831855614E-2</c:v>
                </c:pt>
                <c:pt idx="716">
                  <c:v>3.422726077055066E-2</c:v>
                </c:pt>
                <c:pt idx="717">
                  <c:v>2.7349607774756507E-2</c:v>
                </c:pt>
                <c:pt idx="718">
                  <c:v>8.1741840064263552E-3</c:v>
                </c:pt>
                <c:pt idx="719">
                  <c:v>-1.3676222949234686E-2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26B-4AA8-8C1A-104166FCC2F0}"/>
            </c:ext>
          </c:extLst>
        </c:ser>
        <c:ser>
          <c:idx val="2"/>
          <c:order val="2"/>
          <c:tx>
            <c:v>4000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One '!$F$3:$F$722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One '!$X$3:$X$722</c:f>
              <c:numCache>
                <c:formatCode>General</c:formatCode>
                <c:ptCount val="720"/>
                <c:pt idx="0">
                  <c:v>-4.5275209020937013E-2</c:v>
                </c:pt>
                <c:pt idx="1">
                  <c:v>-4.8662481204082321E-2</c:v>
                </c:pt>
                <c:pt idx="2">
                  <c:v>-4.7207556955907906E-2</c:v>
                </c:pt>
                <c:pt idx="3">
                  <c:v>-4.5275209020937013E-2</c:v>
                </c:pt>
                <c:pt idx="4">
                  <c:v>-4.672366333269562E-2</c:v>
                </c:pt>
                <c:pt idx="5">
                  <c:v>-5.1587034221398972E-2</c:v>
                </c:pt>
                <c:pt idx="6">
                  <c:v>-5.6505484093897433E-2</c:v>
                </c:pt>
                <c:pt idx="7">
                  <c:v>-5.8488567365596968E-2</c:v>
                </c:pt>
                <c:pt idx="8">
                  <c:v>-5.6505484093897433E-2</c:v>
                </c:pt>
                <c:pt idx="9">
                  <c:v>-5.8985756294430272E-2</c:v>
                </c:pt>
                <c:pt idx="10">
                  <c:v>-6.6512712151294562E-2</c:v>
                </c:pt>
                <c:pt idx="11">
                  <c:v>-7.8313524516397934E-2</c:v>
                </c:pt>
                <c:pt idx="12">
                  <c:v>-9.4743951251548705E-2</c:v>
                </c:pt>
                <c:pt idx="13">
                  <c:v>-0.10623823794205658</c:v>
                </c:pt>
                <c:pt idx="14">
                  <c:v>-0.11238269966426384</c:v>
                </c:pt>
                <c:pt idx="15">
                  <c:v>-0.11520463605101904</c:v>
                </c:pt>
                <c:pt idx="16">
                  <c:v>-0.11747546204511952</c:v>
                </c:pt>
                <c:pt idx="17">
                  <c:v>-0.11861534322942717</c:v>
                </c:pt>
                <c:pt idx="18">
                  <c:v>-0.11577123036739606</c:v>
                </c:pt>
                <c:pt idx="19">
                  <c:v>-0.11013827874181155</c:v>
                </c:pt>
                <c:pt idx="20">
                  <c:v>-0.10402526764093542</c:v>
                </c:pt>
                <c:pt idx="21">
                  <c:v>-9.7997108649270553E-2</c:v>
                </c:pt>
                <c:pt idx="22">
                  <c:v>-9.4743951251548705E-2</c:v>
                </c:pt>
                <c:pt idx="23">
                  <c:v>-9.7997108649270553E-2</c:v>
                </c:pt>
                <c:pt idx="24">
                  <c:v>-0.10568393731556154</c:v>
                </c:pt>
                <c:pt idx="25">
                  <c:v>-0.11294562194904302</c:v>
                </c:pt>
                <c:pt idx="26">
                  <c:v>-0.12033079436794646</c:v>
                </c:pt>
                <c:pt idx="27">
                  <c:v>-0.12726117252733121</c:v>
                </c:pt>
                <c:pt idx="28">
                  <c:v>-0.13608262304213956</c:v>
                </c:pt>
                <c:pt idx="29">
                  <c:v>-0.14874165128092473</c:v>
                </c:pt>
                <c:pt idx="30">
                  <c:v>-0.15739076038943792</c:v>
                </c:pt>
                <c:pt idx="31">
                  <c:v>-0.16115090926274472</c:v>
                </c:pt>
                <c:pt idx="32">
                  <c:v>-0.16494389827988373</c:v>
                </c:pt>
                <c:pt idx="33">
                  <c:v>-0.16115090926274472</c:v>
                </c:pt>
                <c:pt idx="34">
                  <c:v>-0.15676722190199061</c:v>
                </c:pt>
                <c:pt idx="35">
                  <c:v>-0.15304467498017607</c:v>
                </c:pt>
                <c:pt idx="36">
                  <c:v>-0.14874165128092473</c:v>
                </c:pt>
                <c:pt idx="37">
                  <c:v>-0.15242734085788781</c:v>
                </c:pt>
                <c:pt idx="38">
                  <c:v>-0.15614457737683893</c:v>
                </c:pt>
                <c:pt idx="39">
                  <c:v>-0.16115090926274472</c:v>
                </c:pt>
                <c:pt idx="40">
                  <c:v>-0.16367588429324828</c:v>
                </c:pt>
                <c:pt idx="41">
                  <c:v>-0.16813022571949829</c:v>
                </c:pt>
                <c:pt idx="42">
                  <c:v>-0.17587416608345102</c:v>
                </c:pt>
                <c:pt idx="43">
                  <c:v>-0.18375870000821692</c:v>
                </c:pt>
                <c:pt idx="44">
                  <c:v>-0.17979854051435976</c:v>
                </c:pt>
                <c:pt idx="45">
                  <c:v>-0.18375870000821692</c:v>
                </c:pt>
                <c:pt idx="46">
                  <c:v>-0.19928292171761497</c:v>
                </c:pt>
                <c:pt idx="47">
                  <c:v>-0.2062096153091813</c:v>
                </c:pt>
                <c:pt idx="48">
                  <c:v>-0.19654288435158612</c:v>
                </c:pt>
                <c:pt idx="49">
                  <c:v>-0.19997064075586568</c:v>
                </c:pt>
                <c:pt idx="50">
                  <c:v>-0.20204035626280387</c:v>
                </c:pt>
                <c:pt idx="51">
                  <c:v>-0.20273245916928356</c:v>
                </c:pt>
                <c:pt idx="52">
                  <c:v>-0.19791074211826731</c:v>
                </c:pt>
                <c:pt idx="53">
                  <c:v>-0.20204035626280387</c:v>
                </c:pt>
                <c:pt idx="54">
                  <c:v>-0.20971483596675833</c:v>
                </c:pt>
                <c:pt idx="55">
                  <c:v>-0.20411998265592479</c:v>
                </c:pt>
                <c:pt idx="56">
                  <c:v>-0.1830961606243397</c:v>
                </c:pt>
                <c:pt idx="57">
                  <c:v>-0.17587416608345102</c:v>
                </c:pt>
                <c:pt idx="58">
                  <c:v>-0.17914201056030005</c:v>
                </c:pt>
                <c:pt idx="59">
                  <c:v>-0.16749108729376366</c:v>
                </c:pt>
                <c:pt idx="60">
                  <c:v>-0.16494389827988373</c:v>
                </c:pt>
                <c:pt idx="61">
                  <c:v>-0.17717835469689538</c:v>
                </c:pt>
                <c:pt idx="62">
                  <c:v>-0.18842499412940666</c:v>
                </c:pt>
                <c:pt idx="63">
                  <c:v>-0.19178902707577791</c:v>
                </c:pt>
                <c:pt idx="64">
                  <c:v>-0.19586056766464957</c:v>
                </c:pt>
                <c:pt idx="65">
                  <c:v>-0.19722627470802431</c:v>
                </c:pt>
                <c:pt idx="66">
                  <c:v>-0.19997064075586568</c:v>
                </c:pt>
                <c:pt idx="67">
                  <c:v>-0.19791074211826731</c:v>
                </c:pt>
                <c:pt idx="68">
                  <c:v>-0.18575240426807979</c:v>
                </c:pt>
                <c:pt idx="69">
                  <c:v>-0.17587416608345102</c:v>
                </c:pt>
                <c:pt idx="70">
                  <c:v>-0.17652577082969892</c:v>
                </c:pt>
                <c:pt idx="71">
                  <c:v>-0.17652577082969892</c:v>
                </c:pt>
                <c:pt idx="72">
                  <c:v>-0.17069622716897506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-0.15864052954514513</c:v>
                </c:pt>
                <c:pt idx="76">
                  <c:v>-0.15181088300860132</c:v>
                </c:pt>
                <c:pt idx="77">
                  <c:v>-0.14813039927023372</c:v>
                </c:pt>
                <c:pt idx="78">
                  <c:v>-0.15304467498017607</c:v>
                </c:pt>
                <c:pt idx="79">
                  <c:v>-0.15926676538819329</c:v>
                </c:pt>
                <c:pt idx="80">
                  <c:v>-0.16178077809237421</c:v>
                </c:pt>
                <c:pt idx="81">
                  <c:v>-0.15989390554324223</c:v>
                </c:pt>
                <c:pt idx="82">
                  <c:v>-0.16052195262580163</c:v>
                </c:pt>
                <c:pt idx="83">
                  <c:v>-0.16178077809237421</c:v>
                </c:pt>
                <c:pt idx="84">
                  <c:v>-0.15739076038943792</c:v>
                </c:pt>
                <c:pt idx="85">
                  <c:v>-0.14874165128092473</c:v>
                </c:pt>
                <c:pt idx="86">
                  <c:v>-0.13667713987954411</c:v>
                </c:pt>
                <c:pt idx="87">
                  <c:v>-0.12436006299583161</c:v>
                </c:pt>
                <c:pt idx="88">
                  <c:v>-0.11125903931710739</c:v>
                </c:pt>
                <c:pt idx="89">
                  <c:v>-0.10072681268239618</c:v>
                </c:pt>
                <c:pt idx="90">
                  <c:v>-9.4204119632131461E-2</c:v>
                </c:pt>
                <c:pt idx="91">
                  <c:v>-9.2588639225413813E-2</c:v>
                </c:pt>
                <c:pt idx="92">
                  <c:v>-9.2051478387727662E-2</c:v>
                </c:pt>
                <c:pt idx="93">
                  <c:v>-9.2051478387727662E-2</c:v>
                </c:pt>
                <c:pt idx="94">
                  <c:v>-8.7777943467584538E-2</c:v>
                </c:pt>
                <c:pt idx="95">
                  <c:v>-8.1445469449726471E-2</c:v>
                </c:pt>
                <c:pt idx="96">
                  <c:v>-7.3657553374344958E-2</c:v>
                </c:pt>
                <c:pt idx="97">
                  <c:v>-6.6512712151294562E-2</c:v>
                </c:pt>
                <c:pt idx="98">
                  <c:v>-6.198090252378971E-2</c:v>
                </c:pt>
                <c:pt idx="99">
                  <c:v>-6.2983892535185784E-2</c:v>
                </c:pt>
                <c:pt idx="100">
                  <c:v>-6.3486257521106718E-2</c:v>
                </c:pt>
                <c:pt idx="101">
                  <c:v>-6.2482107982653363E-2</c:v>
                </c:pt>
                <c:pt idx="102">
                  <c:v>-6.198090252378971E-2</c:v>
                </c:pt>
                <c:pt idx="103">
                  <c:v>-6.198090252378971E-2</c:v>
                </c:pt>
                <c:pt idx="104">
                  <c:v>-6.3486257521106718E-2</c:v>
                </c:pt>
                <c:pt idx="105">
                  <c:v>-6.7526235322846781E-2</c:v>
                </c:pt>
                <c:pt idx="106">
                  <c:v>-7.1092309756047342E-2</c:v>
                </c:pt>
                <c:pt idx="107">
                  <c:v>-7.1092309756047342E-2</c:v>
                </c:pt>
                <c:pt idx="108">
                  <c:v>-6.7019178076801841E-2</c:v>
                </c:pt>
                <c:pt idx="109">
                  <c:v>-6.0480747381381476E-2</c:v>
                </c:pt>
                <c:pt idx="110">
                  <c:v>-5.0609993355087209E-2</c:v>
                </c:pt>
                <c:pt idx="111">
                  <c:v>-3.8104526332149599E-2</c:v>
                </c:pt>
                <c:pt idx="112">
                  <c:v>-2.6872146400301365E-2</c:v>
                </c:pt>
                <c:pt idx="113">
                  <c:v>-1.7728766960431602E-2</c:v>
                </c:pt>
                <c:pt idx="114">
                  <c:v>-1.1441043121384482E-2</c:v>
                </c:pt>
                <c:pt idx="115">
                  <c:v>-7.4464821678643838E-3</c:v>
                </c:pt>
                <c:pt idx="116">
                  <c:v>-6.5637695023882739E-3</c:v>
                </c:pt>
                <c:pt idx="117">
                  <c:v>-7.0049015686584892E-3</c:v>
                </c:pt>
                <c:pt idx="118">
                  <c:v>-7.8885122130503398E-3</c:v>
                </c:pt>
                <c:pt idx="119">
                  <c:v>-7.8885122130503398E-3</c:v>
                </c:pt>
                <c:pt idx="120">
                  <c:v>-8.7739243075051505E-3</c:v>
                </c:pt>
                <c:pt idx="121">
                  <c:v>-6.1230850587887945E-3</c:v>
                </c:pt>
                <c:pt idx="122">
                  <c:v>-2.6136156026866902E-3</c:v>
                </c:pt>
                <c:pt idx="123">
                  <c:v>1.7337128090005314E-3</c:v>
                </c:pt>
                <c:pt idx="124">
                  <c:v>5.6094453602803856E-3</c:v>
                </c:pt>
                <c:pt idx="125">
                  <c:v>8.1741840064263552E-3</c:v>
                </c:pt>
                <c:pt idx="126">
                  <c:v>8.6001717619175692E-3</c:v>
                </c:pt>
                <c:pt idx="127">
                  <c:v>6.0379549973171767E-3</c:v>
                </c:pt>
                <c:pt idx="128">
                  <c:v>8.6772153122691327E-4</c:v>
                </c:pt>
                <c:pt idx="129">
                  <c:v>-4.3451177401769168E-4</c:v>
                </c:pt>
                <c:pt idx="130">
                  <c:v>1.7337128090005314E-3</c:v>
                </c:pt>
                <c:pt idx="131">
                  <c:v>6.0379549973171767E-3</c:v>
                </c:pt>
                <c:pt idx="132">
                  <c:v>1.1993114659256938E-2</c:v>
                </c:pt>
                <c:pt idx="133">
                  <c:v>1.9116290447072779E-2</c:v>
                </c:pt>
                <c:pt idx="134">
                  <c:v>2.3663918197793475E-2</c:v>
                </c:pt>
                <c:pt idx="135">
                  <c:v>2.5715383901340642E-2</c:v>
                </c:pt>
                <c:pt idx="136">
                  <c:v>2.8164419424469872E-2</c:v>
                </c:pt>
                <c:pt idx="137">
                  <c:v>3.2618760850719929E-2</c:v>
                </c:pt>
                <c:pt idx="138">
                  <c:v>3.6628895362161129E-2</c:v>
                </c:pt>
                <c:pt idx="139">
                  <c:v>4.1787318971751766E-2</c:v>
                </c:pt>
                <c:pt idx="140">
                  <c:v>4.8441803550404533E-2</c:v>
                </c:pt>
                <c:pt idx="141">
                  <c:v>5.3846426852252584E-2</c:v>
                </c:pt>
                <c:pt idx="142">
                  <c:v>5.8805486675906807E-2</c:v>
                </c:pt>
                <c:pt idx="143">
                  <c:v>6.0320028688285184E-2</c:v>
                </c:pt>
                <c:pt idx="144">
                  <c:v>5.9563417901267686E-2</c:v>
                </c:pt>
                <c:pt idx="145">
                  <c:v>5.9563417901267686E-2</c:v>
                </c:pt>
                <c:pt idx="146">
                  <c:v>6.0320028688285184E-2</c:v>
                </c:pt>
                <c:pt idx="147">
                  <c:v>6.1829307294699029E-2</c:v>
                </c:pt>
                <c:pt idx="148">
                  <c:v>6.4083435963596003E-2</c:v>
                </c:pt>
                <c:pt idx="149">
                  <c:v>6.7442842776380657E-2</c:v>
                </c:pt>
                <c:pt idx="150">
                  <c:v>7.0776462843434695E-2</c:v>
                </c:pt>
                <c:pt idx="151">
                  <c:v>7.114529045108281E-2</c:v>
                </c:pt>
                <c:pt idx="152">
                  <c:v>7.2249897613514816E-2</c:v>
                </c:pt>
                <c:pt idx="153">
                  <c:v>7.3718350346122688E-2</c:v>
                </c:pt>
                <c:pt idx="154">
                  <c:v>7.3718350346122688E-2</c:v>
                </c:pt>
                <c:pt idx="155">
                  <c:v>7.7731179652392027E-2</c:v>
                </c:pt>
                <c:pt idx="156">
                  <c:v>8.2426300860771906E-2</c:v>
                </c:pt>
                <c:pt idx="157">
                  <c:v>8.4218686739238768E-2</c:v>
                </c:pt>
                <c:pt idx="158">
                  <c:v>8.7781417809542378E-2</c:v>
                </c:pt>
                <c:pt idx="159">
                  <c:v>8.8136088700551299E-2</c:v>
                </c:pt>
                <c:pt idx="160">
                  <c:v>8.5290578230065014E-2</c:v>
                </c:pt>
                <c:pt idx="161">
                  <c:v>8.3502619830267397E-2</c:v>
                </c:pt>
                <c:pt idx="162">
                  <c:v>7.9543007402906069E-2</c:v>
                </c:pt>
                <c:pt idx="163">
                  <c:v>7.7731179652392027E-2</c:v>
                </c:pt>
                <c:pt idx="164">
                  <c:v>7.9904467666720699E-2</c:v>
                </c:pt>
                <c:pt idx="165">
                  <c:v>8.2066934285113011E-2</c:v>
                </c:pt>
                <c:pt idx="166">
                  <c:v>8.4933574936716119E-2</c:v>
                </c:pt>
                <c:pt idx="167">
                  <c:v>8.8490470182396225E-2</c:v>
                </c:pt>
                <c:pt idx="168">
                  <c:v>9.0610707828406648E-2</c:v>
                </c:pt>
                <c:pt idx="169">
                  <c:v>9.1666957595684564E-2</c:v>
                </c:pt>
                <c:pt idx="170">
                  <c:v>9.1666957595684564E-2</c:v>
                </c:pt>
                <c:pt idx="171">
                  <c:v>9.2369699629120686E-2</c:v>
                </c:pt>
                <c:pt idx="172">
                  <c:v>9.3771781498729861E-2</c:v>
                </c:pt>
                <c:pt idx="173">
                  <c:v>9.3071306376063492E-2</c:v>
                </c:pt>
                <c:pt idx="174">
                  <c:v>9.3071306376063492E-2</c:v>
                </c:pt>
                <c:pt idx="175">
                  <c:v>9.3421685162235063E-2</c:v>
                </c:pt>
                <c:pt idx="176">
                  <c:v>9.4121595840561387E-2</c:v>
                </c:pt>
                <c:pt idx="177">
                  <c:v>9.5518042323150809E-2</c:v>
                </c:pt>
                <c:pt idx="178">
                  <c:v>9.7604328874410881E-2</c:v>
                </c:pt>
                <c:pt idx="179">
                  <c:v>9.9680641109250123E-2</c:v>
                </c:pt>
                <c:pt idx="180">
                  <c:v>0.10002573010786256</c:v>
                </c:pt>
                <c:pt idx="181">
                  <c:v>9.8297536494697635E-2</c:v>
                </c:pt>
                <c:pt idx="182">
                  <c:v>9.6214585346405188E-2</c:v>
                </c:pt>
                <c:pt idx="183">
                  <c:v>9.3421685162235063E-2</c:v>
                </c:pt>
                <c:pt idx="184">
                  <c:v>9.131515969722287E-2</c:v>
                </c:pt>
                <c:pt idx="185">
                  <c:v>8.8136088700551299E-2</c:v>
                </c:pt>
                <c:pt idx="186">
                  <c:v>8.5647288296856541E-2</c:v>
                </c:pt>
                <c:pt idx="187">
                  <c:v>8.4576277934331021E-2</c:v>
                </c:pt>
                <c:pt idx="188">
                  <c:v>8.3502619830267397E-2</c:v>
                </c:pt>
                <c:pt idx="189">
                  <c:v>8.098704691088722E-2</c:v>
                </c:pt>
                <c:pt idx="190">
                  <c:v>7.6640443670341896E-2</c:v>
                </c:pt>
                <c:pt idx="191">
                  <c:v>7.1513805095089159E-2</c:v>
                </c:pt>
                <c:pt idx="192">
                  <c:v>6.5579714728448424E-2</c:v>
                </c:pt>
                <c:pt idx="193">
                  <c:v>5.9563417901267686E-2</c:v>
                </c:pt>
                <c:pt idx="194">
                  <c:v>5.5378331375000027E-2</c:v>
                </c:pt>
                <c:pt idx="195">
                  <c:v>5.5378331375000027E-2</c:v>
                </c:pt>
                <c:pt idx="196">
                  <c:v>5.6523724079100369E-2</c:v>
                </c:pt>
                <c:pt idx="197">
                  <c:v>6.0320028688285184E-2</c:v>
                </c:pt>
                <c:pt idx="198">
                  <c:v>6.7442842776380657E-2</c:v>
                </c:pt>
                <c:pt idx="199">
                  <c:v>7.554696139253074E-2</c:v>
                </c:pt>
                <c:pt idx="200">
                  <c:v>8.2426300860771906E-2</c:v>
                </c:pt>
                <c:pt idx="201">
                  <c:v>9.0610707828406648E-2</c:v>
                </c:pt>
                <c:pt idx="202">
                  <c:v>9.7951070994149958E-2</c:v>
                </c:pt>
                <c:pt idx="203">
                  <c:v>0.10414555055400815</c:v>
                </c:pt>
                <c:pt idx="204">
                  <c:v>0.10924096858820327</c:v>
                </c:pt>
                <c:pt idx="205">
                  <c:v>0.11527759139590141</c:v>
                </c:pt>
                <c:pt idx="206">
                  <c:v>0.12024479554636527</c:v>
                </c:pt>
                <c:pt idx="207">
                  <c:v>0.12417805547467511</c:v>
                </c:pt>
                <c:pt idx="208">
                  <c:v>0.12678057701200895</c:v>
                </c:pt>
                <c:pt idx="209">
                  <c:v>0.1274287778515989</c:v>
                </c:pt>
                <c:pt idx="210">
                  <c:v>0.12872228433842678</c:v>
                </c:pt>
                <c:pt idx="211">
                  <c:v>0.12678057701200895</c:v>
                </c:pt>
                <c:pt idx="212">
                  <c:v>0.12385164096708581</c:v>
                </c:pt>
                <c:pt idx="213">
                  <c:v>0.12090281761452719</c:v>
                </c:pt>
                <c:pt idx="214">
                  <c:v>0.11859536522376199</c:v>
                </c:pt>
                <c:pt idx="215">
                  <c:v>0.11693964655075578</c:v>
                </c:pt>
                <c:pt idx="216">
                  <c:v>0.11727129565576427</c:v>
                </c:pt>
                <c:pt idx="217">
                  <c:v>0.11826472608947933</c:v>
                </c:pt>
                <c:pt idx="218">
                  <c:v>0.1195857749617838</c:v>
                </c:pt>
                <c:pt idx="219">
                  <c:v>0.1195857749617838</c:v>
                </c:pt>
                <c:pt idx="220">
                  <c:v>0.12090281761452719</c:v>
                </c:pt>
                <c:pt idx="221">
                  <c:v>0.12417805547467511</c:v>
                </c:pt>
                <c:pt idx="222">
                  <c:v>0.1274287778515989</c:v>
                </c:pt>
                <c:pt idx="223">
                  <c:v>0.13097669160561715</c:v>
                </c:pt>
                <c:pt idx="224">
                  <c:v>0.13798673272353165</c:v>
                </c:pt>
                <c:pt idx="225">
                  <c:v>0.14270224573761559</c:v>
                </c:pt>
                <c:pt idx="226">
                  <c:v>0.14891099310935643</c:v>
                </c:pt>
                <c:pt idx="227">
                  <c:v>0.1553360374650618</c:v>
                </c:pt>
                <c:pt idx="228">
                  <c:v>0.15956719323362029</c:v>
                </c:pt>
                <c:pt idx="229">
                  <c:v>0.16345955176999016</c:v>
                </c:pt>
                <c:pt idx="230">
                  <c:v>0.1646502159342968</c:v>
                </c:pt>
                <c:pt idx="231">
                  <c:v>0.16702179579025653</c:v>
                </c:pt>
                <c:pt idx="232">
                  <c:v>0.17289469775217617</c:v>
                </c:pt>
                <c:pt idx="233">
                  <c:v>0.18041263283832379</c:v>
                </c:pt>
                <c:pt idx="234">
                  <c:v>0.18695633546541224</c:v>
                </c:pt>
                <c:pt idx="235">
                  <c:v>0.19284611518884168</c:v>
                </c:pt>
                <c:pt idx="236">
                  <c:v>0.20030318298158503</c:v>
                </c:pt>
                <c:pt idx="237">
                  <c:v>0.20574554094266218</c:v>
                </c:pt>
                <c:pt idx="238">
                  <c:v>0.20736503746907187</c:v>
                </c:pt>
                <c:pt idx="239">
                  <c:v>0.20520436394814473</c:v>
                </c:pt>
                <c:pt idx="240">
                  <c:v>0.20493352235414483</c:v>
                </c:pt>
                <c:pt idx="241">
                  <c:v>0.20655604409902956</c:v>
                </c:pt>
                <c:pt idx="242">
                  <c:v>0.21404867941194144</c:v>
                </c:pt>
                <c:pt idx="243">
                  <c:v>0.21879799811173756</c:v>
                </c:pt>
                <c:pt idx="244">
                  <c:v>0.22089224921951925</c:v>
                </c:pt>
                <c:pt idx="245">
                  <c:v>0.21984638602436071</c:v>
                </c:pt>
                <c:pt idx="246">
                  <c:v>0.22219604630171988</c:v>
                </c:pt>
                <c:pt idx="247">
                  <c:v>0.22505069613804879</c:v>
                </c:pt>
                <c:pt idx="248">
                  <c:v>0.22968184231767583</c:v>
                </c:pt>
                <c:pt idx="249">
                  <c:v>0.2355284469075489</c:v>
                </c:pt>
                <c:pt idx="250">
                  <c:v>0.24054924828259971</c:v>
                </c:pt>
                <c:pt idx="251">
                  <c:v>0.24699069924154979</c:v>
                </c:pt>
                <c:pt idx="252">
                  <c:v>0.25188145455252764</c:v>
                </c:pt>
                <c:pt idx="253">
                  <c:v>0.25791845031405841</c:v>
                </c:pt>
                <c:pt idx="254">
                  <c:v>0.26552533521907379</c:v>
                </c:pt>
                <c:pt idx="255">
                  <c:v>0.27300127206373764</c:v>
                </c:pt>
                <c:pt idx="256">
                  <c:v>0.28035069304600563</c:v>
                </c:pt>
                <c:pt idx="257">
                  <c:v>0.2871296207191108</c:v>
                </c:pt>
                <c:pt idx="258">
                  <c:v>0.29358351349611683</c:v>
                </c:pt>
                <c:pt idx="259">
                  <c:v>0.30081279411811696</c:v>
                </c:pt>
                <c:pt idx="260">
                  <c:v>0.30813737863803858</c:v>
                </c:pt>
                <c:pt idx="261">
                  <c:v>0.31555053442190489</c:v>
                </c:pt>
                <c:pt idx="262">
                  <c:v>0.3222192947339193</c:v>
                </c:pt>
                <c:pt idx="263">
                  <c:v>0.32858344971420195</c:v>
                </c:pt>
                <c:pt idx="264">
                  <c:v>0.33385014510254507</c:v>
                </c:pt>
                <c:pt idx="265">
                  <c:v>0.33984878303763705</c:v>
                </c:pt>
                <c:pt idx="266">
                  <c:v>0.34517761654270401</c:v>
                </c:pt>
                <c:pt idx="267">
                  <c:v>0.35082927358296773</c:v>
                </c:pt>
                <c:pt idx="268">
                  <c:v>0.35717225772303351</c:v>
                </c:pt>
                <c:pt idx="269">
                  <c:v>0.36436335461573077</c:v>
                </c:pt>
                <c:pt idx="270">
                  <c:v>0.37180645850741589</c:v>
                </c:pt>
                <c:pt idx="271">
                  <c:v>0.37876117531637321</c:v>
                </c:pt>
                <c:pt idx="272">
                  <c:v>0.3859635706006973</c:v>
                </c:pt>
                <c:pt idx="273">
                  <c:v>0.39427652676782143</c:v>
                </c:pt>
                <c:pt idx="274">
                  <c:v>0.40294882934440474</c:v>
                </c:pt>
                <c:pt idx="275">
                  <c:v>0.41161970596323016</c:v>
                </c:pt>
                <c:pt idx="276">
                  <c:v>0.4212747912103465</c:v>
                </c:pt>
                <c:pt idx="277">
                  <c:v>0.43120288455651662</c:v>
                </c:pt>
                <c:pt idx="278">
                  <c:v>0.4412236742426125</c:v>
                </c:pt>
                <c:pt idx="279">
                  <c:v>0.45086469237976612</c:v>
                </c:pt>
                <c:pt idx="280">
                  <c:v>0.46029632675747539</c:v>
                </c:pt>
                <c:pt idx="281">
                  <c:v>0.46938013584992516</c:v>
                </c:pt>
                <c:pt idx="282">
                  <c:v>0.47842218774008055</c:v>
                </c:pt>
                <c:pt idx="283">
                  <c:v>0.48770386316372633</c:v>
                </c:pt>
                <c:pt idx="284">
                  <c:v>0.4974825373673703</c:v>
                </c:pt>
                <c:pt idx="285">
                  <c:v>0.50704587242732568</c:v>
                </c:pt>
                <c:pt idx="286">
                  <c:v>0.51666755909904294</c:v>
                </c:pt>
                <c:pt idx="287">
                  <c:v>0.52646851246947746</c:v>
                </c:pt>
                <c:pt idx="288">
                  <c:v>0.53605315515920471</c:v>
                </c:pt>
                <c:pt idx="289">
                  <c:v>0.54468802230267743</c:v>
                </c:pt>
                <c:pt idx="290">
                  <c:v>0.55351894014896952</c:v>
                </c:pt>
                <c:pt idx="291">
                  <c:v>0.56336240948660743</c:v>
                </c:pt>
                <c:pt idx="292">
                  <c:v>0.5742628297070268</c:v>
                </c:pt>
                <c:pt idx="293">
                  <c:v>0.5850092799024611</c:v>
                </c:pt>
                <c:pt idx="294">
                  <c:v>0.59516541479022955</c:v>
                </c:pt>
                <c:pt idx="295">
                  <c:v>0.60476588470388737</c:v>
                </c:pt>
                <c:pt idx="296">
                  <c:v>0.61394747678034978</c:v>
                </c:pt>
                <c:pt idx="297">
                  <c:v>0.62324929039790045</c:v>
                </c:pt>
                <c:pt idx="298">
                  <c:v>0.63296316816726106</c:v>
                </c:pt>
                <c:pt idx="299">
                  <c:v>0.64404449281474874</c:v>
                </c:pt>
                <c:pt idx="300">
                  <c:v>0.65648151579049852</c:v>
                </c:pt>
                <c:pt idx="301">
                  <c:v>0.66987450248980251</c:v>
                </c:pt>
                <c:pt idx="302">
                  <c:v>0.68349731767981137</c:v>
                </c:pt>
                <c:pt idx="303">
                  <c:v>0.69757803365111315</c:v>
                </c:pt>
                <c:pt idx="304">
                  <c:v>0.71206014246107474</c:v>
                </c:pt>
                <c:pt idx="305">
                  <c:v>0.72689014074182157</c:v>
                </c:pt>
                <c:pt idx="306">
                  <c:v>0.74115159885178505</c:v>
                </c:pt>
                <c:pt idx="307">
                  <c:v>0.75503593376777156</c:v>
                </c:pt>
                <c:pt idx="308">
                  <c:v>0.76878604690801411</c:v>
                </c:pt>
                <c:pt idx="309">
                  <c:v>0.78254428401001008</c:v>
                </c:pt>
                <c:pt idx="310">
                  <c:v>0.79601896934714933</c:v>
                </c:pt>
                <c:pt idx="311">
                  <c:v>0.80895329915591108</c:v>
                </c:pt>
                <c:pt idx="312">
                  <c:v>0.82314805981069394</c:v>
                </c:pt>
                <c:pt idx="313">
                  <c:v>0.83758843823551132</c:v>
                </c:pt>
                <c:pt idx="314">
                  <c:v>0.85180851422823745</c:v>
                </c:pt>
                <c:pt idx="315">
                  <c:v>0.86652362553284357</c:v>
                </c:pt>
                <c:pt idx="316">
                  <c:v>0.88229680093765184</c:v>
                </c:pt>
                <c:pt idx="317">
                  <c:v>0.89779198193922471</c:v>
                </c:pt>
                <c:pt idx="318">
                  <c:v>0.9127002081908604</c:v>
                </c:pt>
                <c:pt idx="319">
                  <c:v>0.92798594709942861</c:v>
                </c:pt>
                <c:pt idx="320">
                  <c:v>0.94255368033420983</c:v>
                </c:pt>
                <c:pt idx="321">
                  <c:v>0.95727197999294289</c:v>
                </c:pt>
                <c:pt idx="322">
                  <c:v>0.9726193390596235</c:v>
                </c:pt>
                <c:pt idx="323">
                  <c:v>0.9888709660646452</c:v>
                </c:pt>
                <c:pt idx="324">
                  <c:v>1.0044933375472742</c:v>
                </c:pt>
                <c:pt idx="325">
                  <c:v>1.0211892990699381</c:v>
                </c:pt>
                <c:pt idx="326">
                  <c:v>1.038023740045158</c:v>
                </c:pt>
                <c:pt idx="327">
                  <c:v>1.0550723824494177</c:v>
                </c:pt>
                <c:pt idx="328">
                  <c:v>1.0714769676989175</c:v>
                </c:pt>
                <c:pt idx="329">
                  <c:v>1.088596728262746</c:v>
                </c:pt>
                <c:pt idx="330">
                  <c:v>1.1052376007460227</c:v>
                </c:pt>
                <c:pt idx="331">
                  <c:v>1.1220519626332499</c:v>
                </c:pt>
                <c:pt idx="332">
                  <c:v>1.1385553051135824</c:v>
                </c:pt>
                <c:pt idx="333">
                  <c:v>1.1554575014518425</c:v>
                </c:pt>
                <c:pt idx="334">
                  <c:v>1.1716094562166661</c:v>
                </c:pt>
                <c:pt idx="335">
                  <c:v>1.1879998724048353</c:v>
                </c:pt>
                <c:pt idx="336">
                  <c:v>1.2040928384025391</c:v>
                </c:pt>
                <c:pt idx="337">
                  <c:v>1.2202911856651553</c:v>
                </c:pt>
                <c:pt idx="338">
                  <c:v>1.2361088015872816</c:v>
                </c:pt>
                <c:pt idx="339">
                  <c:v>1.2523918031812442</c:v>
                </c:pt>
                <c:pt idx="340">
                  <c:v>1.268484363846722</c:v>
                </c:pt>
                <c:pt idx="341">
                  <c:v>1.2841824946369016</c:v>
                </c:pt>
                <c:pt idx="342">
                  <c:v>1.2999429000227669</c:v>
                </c:pt>
                <c:pt idx="343">
                  <c:v>1.3148779915358124</c:v>
                </c:pt>
                <c:pt idx="344">
                  <c:v>1.3293368500874239</c:v>
                </c:pt>
                <c:pt idx="345">
                  <c:v>1.3432707006508007</c:v>
                </c:pt>
                <c:pt idx="346">
                  <c:v>1.3563509780305694</c:v>
                </c:pt>
                <c:pt idx="347">
                  <c:v>1.3690859208215078</c:v>
                </c:pt>
                <c:pt idx="348">
                  <c:v>1.3814039123652904</c:v>
                </c:pt>
                <c:pt idx="349">
                  <c:v>1.3930308975144152</c:v>
                </c:pt>
                <c:pt idx="350">
                  <c:v>1.404149249209695</c:v>
                </c:pt>
                <c:pt idx="351">
                  <c:v>1.4149399394180184</c:v>
                </c:pt>
                <c:pt idx="352">
                  <c:v>1.4252569921617801</c:v>
                </c:pt>
                <c:pt idx="353">
                  <c:v>1.4352389885960648</c:v>
                </c:pt>
                <c:pt idx="354">
                  <c:v>1.4459465227568316</c:v>
                </c:pt>
                <c:pt idx="355">
                  <c:v>1.4573519461106941</c:v>
                </c:pt>
                <c:pt idx="356">
                  <c:v>1.470131064774518</c:v>
                </c:pt>
                <c:pt idx="357">
                  <c:v>1.4848974728161464</c:v>
                </c:pt>
                <c:pt idx="358">
                  <c:v>1.5017026919901004</c:v>
                </c:pt>
                <c:pt idx="359">
                  <c:v>1.5208502028112187</c:v>
                </c:pt>
                <c:pt idx="360">
                  <c:v>1.5424270373136277</c:v>
                </c:pt>
                <c:pt idx="361">
                  <c:v>1.5660483975160022</c:v>
                </c:pt>
                <c:pt idx="362">
                  <c:v>1.5913540402140884</c:v>
                </c:pt>
                <c:pt idx="363">
                  <c:v>1.6178492175638453</c:v>
                </c:pt>
                <c:pt idx="364">
                  <c:v>1.6447240860829822</c:v>
                </c:pt>
                <c:pt idx="365">
                  <c:v>1.6714135362716349</c:v>
                </c:pt>
                <c:pt idx="366">
                  <c:v>1.6972991033384401</c:v>
                </c:pt>
                <c:pt idx="367">
                  <c:v>1.7219836392635535</c:v>
                </c:pt>
                <c:pt idx="368">
                  <c:v>1.7449419833964555</c:v>
                </c:pt>
                <c:pt idx="369">
                  <c:v>1.7658547474657902</c:v>
                </c:pt>
                <c:pt idx="370">
                  <c:v>1.7844318399631582</c:v>
                </c:pt>
                <c:pt idx="371">
                  <c:v>1.8003871090514401</c:v>
                </c:pt>
                <c:pt idx="372">
                  <c:v>1.8136076725092101</c:v>
                </c:pt>
                <c:pt idx="373">
                  <c:v>1.8239955911559678</c:v>
                </c:pt>
                <c:pt idx="374">
                  <c:v>1.8316650511693378</c:v>
                </c:pt>
                <c:pt idx="375">
                  <c:v>1.8365899289244163</c:v>
                </c:pt>
                <c:pt idx="376">
                  <c:v>1.8390189988155436</c:v>
                </c:pt>
                <c:pt idx="377">
                  <c:v>1.8390693291868132</c:v>
                </c:pt>
                <c:pt idx="378">
                  <c:v>1.8367480738700142</c:v>
                </c:pt>
                <c:pt idx="379">
                  <c:v>1.8325727748461798</c:v>
                </c:pt>
                <c:pt idx="380">
                  <c:v>1.8264894531506599</c:v>
                </c:pt>
                <c:pt idx="381">
                  <c:v>1.8184304522542136</c:v>
                </c:pt>
                <c:pt idx="382">
                  <c:v>1.8092161831657418</c:v>
                </c:pt>
                <c:pt idx="383">
                  <c:v>1.7986368361801952</c:v>
                </c:pt>
                <c:pt idx="384">
                  <c:v>1.7868152842855047</c:v>
                </c:pt>
                <c:pt idx="385">
                  <c:v>1.7742760296997284</c:v>
                </c:pt>
                <c:pt idx="386">
                  <c:v>1.7608821699758095</c:v>
                </c:pt>
                <c:pt idx="387">
                  <c:v>1.7469531870254416</c:v>
                </c:pt>
                <c:pt idx="388">
                  <c:v>1.7324902589861038</c:v>
                </c:pt>
                <c:pt idx="389">
                  <c:v>1.7177204190395452</c:v>
                </c:pt>
                <c:pt idx="390">
                  <c:v>1.7025511570495233</c:v>
                </c:pt>
                <c:pt idx="391">
                  <c:v>1.6871364028000568</c:v>
                </c:pt>
                <c:pt idx="392">
                  <c:v>1.6716540965055171</c:v>
                </c:pt>
                <c:pt idx="393">
                  <c:v>1.6559831418765374</c:v>
                </c:pt>
                <c:pt idx="394">
                  <c:v>1.6402627439629425</c:v>
                </c:pt>
                <c:pt idx="395">
                  <c:v>1.6243852414202651</c:v>
                </c:pt>
                <c:pt idx="396">
                  <c:v>1.608504639233393</c:v>
                </c:pt>
                <c:pt idx="397">
                  <c:v>1.5925986289061314</c:v>
                </c:pt>
                <c:pt idx="398">
                  <c:v>1.5765947107338312</c:v>
                </c:pt>
                <c:pt idx="399">
                  <c:v>1.56083881861861</c:v>
                </c:pt>
                <c:pt idx="400">
                  <c:v>1.5451586143334477</c:v>
                </c:pt>
                <c:pt idx="401">
                  <c:v>1.5296228181334433</c:v>
                </c:pt>
                <c:pt idx="402">
                  <c:v>1.5142820478603778</c:v>
                </c:pt>
                <c:pt idx="403">
                  <c:v>1.4989718321539875</c:v>
                </c:pt>
                <c:pt idx="404">
                  <c:v>1.4839864647193324</c:v>
                </c:pt>
                <c:pt idx="405">
                  <c:v>1.4690410563451577</c:v>
                </c:pt>
                <c:pt idx="406">
                  <c:v>1.4543417013550477</c:v>
                </c:pt>
                <c:pt idx="407">
                  <c:v>1.4397273276437894</c:v>
                </c:pt>
                <c:pt idx="408">
                  <c:v>1.4251427878607661</c:v>
                </c:pt>
                <c:pt idx="409">
                  <c:v>1.4108278278453839</c:v>
                </c:pt>
                <c:pt idx="410">
                  <c:v>1.3965654651848993</c:v>
                </c:pt>
                <c:pt idx="411">
                  <c:v>1.3825933166443667</c:v>
                </c:pt>
                <c:pt idx="412">
                  <c:v>1.3686401285764855</c:v>
                </c:pt>
                <c:pt idx="413">
                  <c:v>1.3548956047110605</c:v>
                </c:pt>
                <c:pt idx="414">
                  <c:v>1.3413949515240418</c:v>
                </c:pt>
                <c:pt idx="415">
                  <c:v>1.3279920317187781</c:v>
                </c:pt>
                <c:pt idx="416">
                  <c:v>1.3149200559924199</c:v>
                </c:pt>
                <c:pt idx="417">
                  <c:v>1.3020493903762504</c:v>
                </c:pt>
                <c:pt idx="418">
                  <c:v>1.2895889525425968</c:v>
                </c:pt>
                <c:pt idx="419">
                  <c:v>1.2772653094568451</c:v>
                </c:pt>
                <c:pt idx="420">
                  <c:v>1.2649594176905397</c:v>
                </c:pt>
                <c:pt idx="421">
                  <c:v>1.2527559710885734</c:v>
                </c:pt>
                <c:pt idx="422">
                  <c:v>1.2406740276203072</c:v>
                </c:pt>
                <c:pt idx="423">
                  <c:v>1.2287595554356356</c:v>
                </c:pt>
                <c:pt idx="424">
                  <c:v>1.2169835593820937</c:v>
                </c:pt>
                <c:pt idx="425">
                  <c:v>1.2053667878664762</c:v>
                </c:pt>
                <c:pt idx="426">
                  <c:v>1.1940701076210991</c:v>
                </c:pt>
                <c:pt idx="427">
                  <c:v>1.18289946754826</c:v>
                </c:pt>
                <c:pt idx="428">
                  <c:v>1.1720188094245565</c:v>
                </c:pt>
                <c:pt idx="429">
                  <c:v>1.1611582922061823</c:v>
                </c:pt>
                <c:pt idx="430">
                  <c:v>1.1506336537464283</c:v>
                </c:pt>
                <c:pt idx="431">
                  <c:v>1.1404451883478748</c:v>
                </c:pt>
                <c:pt idx="432">
                  <c:v>1.1305588998640141</c:v>
                </c:pt>
                <c:pt idx="433">
                  <c:v>1.1207712929369915</c:v>
                </c:pt>
                <c:pt idx="434">
                  <c:v>1.1110607820698206</c:v>
                </c:pt>
                <c:pt idx="435">
                  <c:v>1.1015752462559336</c:v>
                </c:pt>
                <c:pt idx="436">
                  <c:v>1.092194120697316</c:v>
                </c:pt>
                <c:pt idx="437">
                  <c:v>1.0829647937777516</c:v>
                </c:pt>
                <c:pt idx="438">
                  <c:v>1.0737916428080134</c:v>
                </c:pt>
                <c:pt idx="439">
                  <c:v>1.0646825662285115</c:v>
                </c:pt>
                <c:pt idx="440">
                  <c:v>1.0556458599946557</c:v>
                </c:pt>
                <c:pt idx="441">
                  <c:v>1.0467292222664868</c:v>
                </c:pt>
                <c:pt idx="442">
                  <c:v>1.0379441552030986</c:v>
                </c:pt>
                <c:pt idx="443">
                  <c:v>1.0292213942539279</c:v>
                </c:pt>
                <c:pt idx="444">
                  <c:v>1.0206926786820278</c:v>
                </c:pt>
                <c:pt idx="445">
                  <c:v>1.0124153747624329</c:v>
                </c:pt>
                <c:pt idx="446">
                  <c:v>1.0043213737826426</c:v>
                </c:pt>
                <c:pt idx="447">
                  <c:v>0.99633651809578383</c:v>
                </c:pt>
                <c:pt idx="448">
                  <c:v>0.98864812523575119</c:v>
                </c:pt>
                <c:pt idx="449">
                  <c:v>0.98086655458207916</c:v>
                </c:pt>
                <c:pt idx="450">
                  <c:v>0.97331262045290179</c:v>
                </c:pt>
                <c:pt idx="451">
                  <c:v>0.96581295303660308</c:v>
                </c:pt>
                <c:pt idx="452">
                  <c:v>0.95842052805251821</c:v>
                </c:pt>
                <c:pt idx="453">
                  <c:v>0.95119175793470601</c:v>
                </c:pt>
                <c:pt idx="454">
                  <c:v>0.94398887507377183</c:v>
                </c:pt>
                <c:pt idx="455">
                  <c:v>0.93686545897562257</c:v>
                </c:pt>
                <c:pt idx="456">
                  <c:v>0.92992956008458783</c:v>
                </c:pt>
                <c:pt idx="457">
                  <c:v>0.92319219042066747</c:v>
                </c:pt>
                <c:pt idx="458">
                  <c:v>0.91671707759881249</c:v>
                </c:pt>
                <c:pt idx="459">
                  <c:v>0.91030416806856873</c:v>
                </c:pt>
                <c:pt idx="460">
                  <c:v>0.90444504107690971</c:v>
                </c:pt>
                <c:pt idx="461">
                  <c:v>0.8987800132898256</c:v>
                </c:pt>
                <c:pt idx="462">
                  <c:v>0.8931512131298659</c:v>
                </c:pt>
                <c:pt idx="463">
                  <c:v>0.88772979728803036</c:v>
                </c:pt>
                <c:pt idx="464">
                  <c:v>0.88218288763026997</c:v>
                </c:pt>
                <c:pt idx="465">
                  <c:v>0.87604455024609518</c:v>
                </c:pt>
                <c:pt idx="466">
                  <c:v>0.87028682899259135</c:v>
                </c:pt>
                <c:pt idx="467">
                  <c:v>0.86480762902614705</c:v>
                </c:pt>
                <c:pt idx="468">
                  <c:v>0.85937850442560093</c:v>
                </c:pt>
                <c:pt idx="469">
                  <c:v>0.85406301186642108</c:v>
                </c:pt>
                <c:pt idx="470">
                  <c:v>0.84954225200501665</c:v>
                </c:pt>
                <c:pt idx="471">
                  <c:v>0.84484980080663896</c:v>
                </c:pt>
                <c:pt idx="472">
                  <c:v>0.84016884924075597</c:v>
                </c:pt>
                <c:pt idx="473">
                  <c:v>0.83651399889067146</c:v>
                </c:pt>
                <c:pt idx="474">
                  <c:v>0.83257277484617986</c:v>
                </c:pt>
                <c:pt idx="475">
                  <c:v>0.82749850813345871</c:v>
                </c:pt>
                <c:pt idx="476">
                  <c:v>0.82269101077605455</c:v>
                </c:pt>
                <c:pt idx="477">
                  <c:v>0.81769755476302408</c:v>
                </c:pt>
                <c:pt idx="478">
                  <c:v>0.81224469680036926</c:v>
                </c:pt>
                <c:pt idx="479">
                  <c:v>0.8073997127594853</c:v>
                </c:pt>
                <c:pt idx="480">
                  <c:v>0.80270532707435205</c:v>
                </c:pt>
                <c:pt idx="481">
                  <c:v>0.7985125330313515</c:v>
                </c:pt>
                <c:pt idx="482">
                  <c:v>0.79469712689199856</c:v>
                </c:pt>
                <c:pt idx="483">
                  <c:v>0.79042591739111068</c:v>
                </c:pt>
                <c:pt idx="484">
                  <c:v>0.7866804531966487</c:v>
                </c:pt>
                <c:pt idx="485">
                  <c:v>0.78354628227034984</c:v>
                </c:pt>
                <c:pt idx="486">
                  <c:v>0.77981286317058041</c:v>
                </c:pt>
                <c:pt idx="487">
                  <c:v>0.7756104480063607</c:v>
                </c:pt>
                <c:pt idx="488">
                  <c:v>0.77136697085778061</c:v>
                </c:pt>
                <c:pt idx="489">
                  <c:v>0.76671020726225914</c:v>
                </c:pt>
                <c:pt idx="490">
                  <c:v>0.76230336328776838</c:v>
                </c:pt>
                <c:pt idx="491">
                  <c:v>0.7576996250877388</c:v>
                </c:pt>
                <c:pt idx="492">
                  <c:v>0.75304656162652917</c:v>
                </c:pt>
                <c:pt idx="493">
                  <c:v>0.74919504221967237</c:v>
                </c:pt>
                <c:pt idx="494">
                  <c:v>0.74554320199802415</c:v>
                </c:pt>
                <c:pt idx="495">
                  <c:v>0.74209640230324436</c:v>
                </c:pt>
                <c:pt idx="496">
                  <c:v>0.73909744611747508</c:v>
                </c:pt>
                <c:pt idx="497">
                  <c:v>0.73663549768682135</c:v>
                </c:pt>
                <c:pt idx="498">
                  <c:v>0.73391915101239091</c:v>
                </c:pt>
                <c:pt idx="499">
                  <c:v>0.73094369342773569</c:v>
                </c:pt>
                <c:pt idx="500">
                  <c:v>0.72811018410034067</c:v>
                </c:pt>
                <c:pt idx="501">
                  <c:v>0.72509452108146899</c:v>
                </c:pt>
                <c:pt idx="502">
                  <c:v>0.72131588060589913</c:v>
                </c:pt>
                <c:pt idx="503">
                  <c:v>0.71767050300226209</c:v>
                </c:pt>
                <c:pt idx="504">
                  <c:v>0.71349054309394255</c:v>
                </c:pt>
                <c:pt idx="505">
                  <c:v>0.70893053580661625</c:v>
                </c:pt>
                <c:pt idx="506">
                  <c:v>0.70560716340460505</c:v>
                </c:pt>
                <c:pt idx="507">
                  <c:v>0.70139526901392013</c:v>
                </c:pt>
                <c:pt idx="508">
                  <c:v>0.69635638873333205</c:v>
                </c:pt>
                <c:pt idx="509">
                  <c:v>0.69205336503408077</c:v>
                </c:pt>
                <c:pt idx="510">
                  <c:v>0.68761812957176993</c:v>
                </c:pt>
                <c:pt idx="511">
                  <c:v>0.68295692630120841</c:v>
                </c:pt>
                <c:pt idx="512">
                  <c:v>0.67860941655892615</c:v>
                </c:pt>
                <c:pt idx="513">
                  <c:v>0.6735737964230516</c:v>
                </c:pt>
                <c:pt idx="514">
                  <c:v>0.66726611938227431</c:v>
                </c:pt>
                <c:pt idx="515">
                  <c:v>0.66067578833852414</c:v>
                </c:pt>
                <c:pt idx="516">
                  <c:v>0.65379118738781206</c:v>
                </c:pt>
                <c:pt idx="517">
                  <c:v>0.64601140959123915</c:v>
                </c:pt>
                <c:pt idx="518">
                  <c:v>0.63878866715739824</c:v>
                </c:pt>
                <c:pt idx="519">
                  <c:v>0.63174807439656944</c:v>
                </c:pt>
                <c:pt idx="520">
                  <c:v>0.62469453127208141</c:v>
                </c:pt>
                <c:pt idx="521">
                  <c:v>0.61752453488629233</c:v>
                </c:pt>
                <c:pt idx="522">
                  <c:v>0.61044722144212127</c:v>
                </c:pt>
                <c:pt idx="523">
                  <c:v>0.60346915973383874</c:v>
                </c:pt>
                <c:pt idx="524">
                  <c:v>0.59626712639551538</c:v>
                </c:pt>
                <c:pt idx="525">
                  <c:v>0.5887197796000565</c:v>
                </c:pt>
                <c:pt idx="526">
                  <c:v>0.58035466110659162</c:v>
                </c:pt>
                <c:pt idx="527">
                  <c:v>0.57217431361305948</c:v>
                </c:pt>
                <c:pt idx="528">
                  <c:v>0.56300618706179384</c:v>
                </c:pt>
                <c:pt idx="529">
                  <c:v>0.55339751012388005</c:v>
                </c:pt>
                <c:pt idx="530">
                  <c:v>0.54294984881417885</c:v>
                </c:pt>
                <c:pt idx="531">
                  <c:v>0.53160663193272206</c:v>
                </c:pt>
                <c:pt idx="532">
                  <c:v>0.5203525040833179</c:v>
                </c:pt>
                <c:pt idx="533">
                  <c:v>0.50879896540390501</c:v>
                </c:pt>
                <c:pt idx="534">
                  <c:v>0.49789674291322028</c:v>
                </c:pt>
                <c:pt idx="535">
                  <c:v>0.48897352472650829</c:v>
                </c:pt>
                <c:pt idx="536">
                  <c:v>0.47986311302309775</c:v>
                </c:pt>
                <c:pt idx="537">
                  <c:v>0.47099816966087366</c:v>
                </c:pt>
                <c:pt idx="538">
                  <c:v>0.46104809167065786</c:v>
                </c:pt>
                <c:pt idx="539">
                  <c:v>0.4500950758716023</c:v>
                </c:pt>
                <c:pt idx="540">
                  <c:v>0.4388586594205619</c:v>
                </c:pt>
                <c:pt idx="541">
                  <c:v>0.42716140292596555</c:v>
                </c:pt>
                <c:pt idx="542">
                  <c:v>0.41664050733828095</c:v>
                </c:pt>
                <c:pt idx="543">
                  <c:v>0.40722089292739644</c:v>
                </c:pt>
                <c:pt idx="544">
                  <c:v>0.3979400086720376</c:v>
                </c:pt>
                <c:pt idx="545">
                  <c:v>0.38721180031373059</c:v>
                </c:pt>
                <c:pt idx="546">
                  <c:v>0.37621185028267279</c:v>
                </c:pt>
                <c:pt idx="547">
                  <c:v>0.36473855505539854</c:v>
                </c:pt>
                <c:pt idx="548">
                  <c:v>0.35333909531130464</c:v>
                </c:pt>
                <c:pt idx="549">
                  <c:v>0.34084054981233158</c:v>
                </c:pt>
                <c:pt idx="550">
                  <c:v>0.32756326018727794</c:v>
                </c:pt>
                <c:pt idx="551">
                  <c:v>0.31470969295517376</c:v>
                </c:pt>
                <c:pt idx="552">
                  <c:v>0.30168094929357625</c:v>
                </c:pt>
                <c:pt idx="553">
                  <c:v>0.28914283593233309</c:v>
                </c:pt>
                <c:pt idx="554">
                  <c:v>0.27737997466725461</c:v>
                </c:pt>
                <c:pt idx="555">
                  <c:v>0.26670196688408793</c:v>
                </c:pt>
                <c:pt idx="556">
                  <c:v>0.25599572672240195</c:v>
                </c:pt>
                <c:pt idx="557">
                  <c:v>0.24625231229932198</c:v>
                </c:pt>
                <c:pt idx="558">
                  <c:v>0.23879856271391703</c:v>
                </c:pt>
                <c:pt idx="559">
                  <c:v>0.2335037603411344</c:v>
                </c:pt>
                <c:pt idx="560">
                  <c:v>0.22865695810893527</c:v>
                </c:pt>
                <c:pt idx="561">
                  <c:v>0.22530928172586284</c:v>
                </c:pt>
                <c:pt idx="562">
                  <c:v>0.22167499707076876</c:v>
                </c:pt>
                <c:pt idx="563">
                  <c:v>0.21695720736109697</c:v>
                </c:pt>
                <c:pt idx="564">
                  <c:v>0.21031851982623187</c:v>
                </c:pt>
                <c:pt idx="565">
                  <c:v>0.20248831706009357</c:v>
                </c:pt>
                <c:pt idx="566">
                  <c:v>0.19423674872382921</c:v>
                </c:pt>
                <c:pt idx="567">
                  <c:v>0.18497519069826102</c:v>
                </c:pt>
                <c:pt idx="568">
                  <c:v>0.17580163284827949</c:v>
                </c:pt>
                <c:pt idx="569">
                  <c:v>0.16761267272753014</c:v>
                </c:pt>
                <c:pt idx="570">
                  <c:v>0.16076856186112809</c:v>
                </c:pt>
                <c:pt idx="571">
                  <c:v>0.15014216184855861</c:v>
                </c:pt>
                <c:pt idx="572">
                  <c:v>0.13703745478951265</c:v>
                </c:pt>
                <c:pt idx="573">
                  <c:v>0.12807601266871535</c:v>
                </c:pt>
                <c:pt idx="574">
                  <c:v>0.12024479554636527</c:v>
                </c:pt>
                <c:pt idx="575">
                  <c:v>0.11226976841727061</c:v>
                </c:pt>
                <c:pt idx="576">
                  <c:v>0.10653085382238137</c:v>
                </c:pt>
                <c:pt idx="577">
                  <c:v>0.10346162209470475</c:v>
                </c:pt>
                <c:pt idx="578">
                  <c:v>9.9680641109250123E-2</c:v>
                </c:pt>
                <c:pt idx="579">
                  <c:v>9.3071306376063492E-2</c:v>
                </c:pt>
                <c:pt idx="580">
                  <c:v>8.7426457036285488E-2</c:v>
                </c:pt>
                <c:pt idx="581">
                  <c:v>8.6003705618381956E-2</c:v>
                </c:pt>
                <c:pt idx="582">
                  <c:v>8.4933574936716119E-2</c:v>
                </c:pt>
                <c:pt idx="583">
                  <c:v>8.5647288296856541E-2</c:v>
                </c:pt>
                <c:pt idx="584">
                  <c:v>8.6003705618381956E-2</c:v>
                </c:pt>
                <c:pt idx="585">
                  <c:v>8.4576277934331021E-2</c:v>
                </c:pt>
                <c:pt idx="586">
                  <c:v>8.0626486921805726E-2</c:v>
                </c:pt>
                <c:pt idx="587">
                  <c:v>7.4084689028243778E-2</c:v>
                </c:pt>
                <c:pt idx="588">
                  <c:v>6.7070856045370192E-2</c:v>
                </c:pt>
                <c:pt idx="589">
                  <c:v>5.8426024457005357E-2</c:v>
                </c:pt>
                <c:pt idx="590">
                  <c:v>4.7274867384179478E-2</c:v>
                </c:pt>
                <c:pt idx="591">
                  <c:v>3.5829825252828171E-2</c:v>
                </c:pt>
                <c:pt idx="592">
                  <c:v>3.1004281363536827E-2</c:v>
                </c:pt>
                <c:pt idx="593">
                  <c:v>2.6533264523296733E-2</c:v>
                </c:pt>
                <c:pt idx="594">
                  <c:v>2.4895960107484977E-2</c:v>
                </c:pt>
                <c:pt idx="595">
                  <c:v>2.5305865264770262E-2</c:v>
                </c:pt>
                <c:pt idx="596">
                  <c:v>2.4074987307426243E-2</c:v>
                </c:pt>
                <c:pt idx="597">
                  <c:v>2.201573981772028E-2</c:v>
                </c:pt>
                <c:pt idx="598">
                  <c:v>2.3252459633711444E-2</c:v>
                </c:pt>
                <c:pt idx="599">
                  <c:v>2.4485667699166973E-2</c:v>
                </c:pt>
                <c:pt idx="600">
                  <c:v>2.4074987307426243E-2</c:v>
                </c:pt>
                <c:pt idx="601">
                  <c:v>2.2840610876527823E-2</c:v>
                </c:pt>
                <c:pt idx="602">
                  <c:v>2.3663918197793475E-2</c:v>
                </c:pt>
                <c:pt idx="603">
                  <c:v>2.4074987307426243E-2</c:v>
                </c:pt>
                <c:pt idx="604">
                  <c:v>2.3252459633711444E-2</c:v>
                </c:pt>
                <c:pt idx="605">
                  <c:v>2.2840610876527823E-2</c:v>
                </c:pt>
                <c:pt idx="606">
                  <c:v>2.4895960107484977E-2</c:v>
                </c:pt>
                <c:pt idx="607">
                  <c:v>2.5305865264770262E-2</c:v>
                </c:pt>
                <c:pt idx="608">
                  <c:v>2.5715383901340642E-2</c:v>
                </c:pt>
                <c:pt idx="609">
                  <c:v>2.8977705208777998E-2</c:v>
                </c:pt>
                <c:pt idx="610">
                  <c:v>3.2215703297981568E-2</c:v>
                </c:pt>
                <c:pt idx="611">
                  <c:v>3.5429738184548303E-2</c:v>
                </c:pt>
                <c:pt idx="612">
                  <c:v>3.7027879755774942E-2</c:v>
                </c:pt>
                <c:pt idx="613">
                  <c:v>4.0206627574711121E-2</c:v>
                </c:pt>
                <c:pt idx="614">
                  <c:v>4.3362278021129498E-2</c:v>
                </c:pt>
                <c:pt idx="615">
                  <c:v>4.6885190837710138E-2</c:v>
                </c:pt>
                <c:pt idx="616">
                  <c:v>5.1152522447381291E-2</c:v>
                </c:pt>
                <c:pt idx="617">
                  <c:v>5.1923916046106543E-2</c:v>
                </c:pt>
                <c:pt idx="618">
                  <c:v>5.3078443483419682E-2</c:v>
                </c:pt>
                <c:pt idx="619">
                  <c:v>5.3462604925455293E-2</c:v>
                </c:pt>
                <c:pt idx="620">
                  <c:v>5.4613054556887738E-2</c:v>
                </c:pt>
                <c:pt idx="621">
                  <c:v>5.6142262059052331E-2</c:v>
                </c:pt>
                <c:pt idx="622">
                  <c:v>5.8046230395281742E-2</c:v>
                </c:pt>
                <c:pt idx="623">
                  <c:v>6.107532362979181E-2</c:v>
                </c:pt>
                <c:pt idx="624">
                  <c:v>6.4083435963596003E-2</c:v>
                </c:pt>
                <c:pt idx="625">
                  <c:v>6.7442842776380657E-2</c:v>
                </c:pt>
                <c:pt idx="626">
                  <c:v>7.0407321740119655E-2</c:v>
                </c:pt>
                <c:pt idx="627">
                  <c:v>7.2617476545236537E-2</c:v>
                </c:pt>
                <c:pt idx="628">
                  <c:v>7.4816440645174717E-2</c:v>
                </c:pt>
                <c:pt idx="629">
                  <c:v>7.6640443670341896E-2</c:v>
                </c:pt>
                <c:pt idx="630">
                  <c:v>7.8094150406410684E-2</c:v>
                </c:pt>
                <c:pt idx="631">
                  <c:v>7.8456818053292562E-2</c:v>
                </c:pt>
                <c:pt idx="632">
                  <c:v>7.8456818053292562E-2</c:v>
                </c:pt>
                <c:pt idx="633">
                  <c:v>7.7731179652392027E-2</c:v>
                </c:pt>
                <c:pt idx="634">
                  <c:v>7.6640443670341896E-2</c:v>
                </c:pt>
                <c:pt idx="635">
                  <c:v>7.7004326793350258E-2</c:v>
                </c:pt>
                <c:pt idx="636">
                  <c:v>7.8819183098848694E-2</c:v>
                </c:pt>
                <c:pt idx="637">
                  <c:v>7.9543007402906069E-2</c:v>
                </c:pt>
                <c:pt idx="638">
                  <c:v>8.0626486921805726E-2</c:v>
                </c:pt>
                <c:pt idx="639">
                  <c:v>8.0626486921805726E-2</c:v>
                </c:pt>
                <c:pt idx="640">
                  <c:v>8.0626486921805726E-2</c:v>
                </c:pt>
                <c:pt idx="641">
                  <c:v>7.9543007402906069E-2</c:v>
                </c:pt>
                <c:pt idx="642">
                  <c:v>7.9181246047624818E-2</c:v>
                </c:pt>
                <c:pt idx="643">
                  <c:v>7.9181246047624818E-2</c:v>
                </c:pt>
                <c:pt idx="644">
                  <c:v>7.9904467666720699E-2</c:v>
                </c:pt>
                <c:pt idx="645">
                  <c:v>7.8456818053292562E-2</c:v>
                </c:pt>
                <c:pt idx="646">
                  <c:v>7.7004326793350258E-2</c:v>
                </c:pt>
                <c:pt idx="647">
                  <c:v>7.6640443670341896E-2</c:v>
                </c:pt>
                <c:pt idx="648">
                  <c:v>7.5181854618691604E-2</c:v>
                </c:pt>
                <c:pt idx="649">
                  <c:v>7.3351702386900947E-2</c:v>
                </c:pt>
                <c:pt idx="650">
                  <c:v>7.114529045108281E-2</c:v>
                </c:pt>
                <c:pt idx="651">
                  <c:v>6.9298012115529259E-2</c:v>
                </c:pt>
                <c:pt idx="652">
                  <c:v>6.6325925362037796E-2</c:v>
                </c:pt>
                <c:pt idx="653">
                  <c:v>6.2581984228163121E-2</c:v>
                </c:pt>
                <c:pt idx="654">
                  <c:v>5.8426024457005357E-2</c:v>
                </c:pt>
                <c:pt idx="655">
                  <c:v>5.5378331375000027E-2</c:v>
                </c:pt>
                <c:pt idx="656">
                  <c:v>5.269394192496786E-2</c:v>
                </c:pt>
                <c:pt idx="657">
                  <c:v>4.9605612594973147E-2</c:v>
                </c:pt>
                <c:pt idx="658">
                  <c:v>4.8830086528350039E-2</c:v>
                </c:pt>
                <c:pt idx="659">
                  <c:v>4.8830086528350039E-2</c:v>
                </c:pt>
                <c:pt idx="660">
                  <c:v>4.7664194601559982E-2</c:v>
                </c:pt>
                <c:pt idx="661">
                  <c:v>4.8830086528350039E-2</c:v>
                </c:pt>
                <c:pt idx="662">
                  <c:v>4.8830086528350039E-2</c:v>
                </c:pt>
                <c:pt idx="663">
                  <c:v>4.7664194601559982E-2</c:v>
                </c:pt>
                <c:pt idx="664">
                  <c:v>4.8830086528350039E-2</c:v>
                </c:pt>
                <c:pt idx="665">
                  <c:v>4.6495164334708308E-2</c:v>
                </c:pt>
                <c:pt idx="666">
                  <c:v>4.0997692423490557E-2</c:v>
                </c:pt>
                <c:pt idx="667">
                  <c:v>3.7824750588341866E-2</c:v>
                </c:pt>
                <c:pt idx="668">
                  <c:v>3.1408464251624121E-2</c:v>
                </c:pt>
                <c:pt idx="669">
                  <c:v>2.5305865264770262E-2</c:v>
                </c:pt>
                <c:pt idx="670">
                  <c:v>2.4074987307426243E-2</c:v>
                </c:pt>
                <c:pt idx="671">
                  <c:v>2.0775488193557831E-2</c:v>
                </c:pt>
                <c:pt idx="672">
                  <c:v>1.8284308426530838E-2</c:v>
                </c:pt>
                <c:pt idx="673">
                  <c:v>1.703333929878037E-2</c:v>
                </c:pt>
                <c:pt idx="674">
                  <c:v>1.4100321519620545E-2</c:v>
                </c:pt>
                <c:pt idx="675">
                  <c:v>1.0299956639811961E-2</c:v>
                </c:pt>
                <c:pt idx="676">
                  <c:v>8.1741840064263552E-3</c:v>
                </c:pt>
                <c:pt idx="677">
                  <c:v>6.0379549973171767E-3</c:v>
                </c:pt>
                <c:pt idx="678">
                  <c:v>6.0379549973171767E-3</c:v>
                </c:pt>
                <c:pt idx="679">
                  <c:v>6.0379549973171767E-3</c:v>
                </c:pt>
                <c:pt idx="680">
                  <c:v>7.3209529227445565E-3</c:v>
                </c:pt>
                <c:pt idx="681">
                  <c:v>9.025742086910208E-3</c:v>
                </c:pt>
                <c:pt idx="682">
                  <c:v>7.7477780007399483E-3</c:v>
                </c:pt>
                <c:pt idx="683">
                  <c:v>3.8911662369104775E-3</c:v>
                </c:pt>
                <c:pt idx="684">
                  <c:v>-2.176919254274547E-3</c:v>
                </c:pt>
                <c:pt idx="685">
                  <c:v>-8.7739243075051505E-3</c:v>
                </c:pt>
                <c:pt idx="686">
                  <c:v>-1.2780770091995148E-2</c:v>
                </c:pt>
                <c:pt idx="687">
                  <c:v>-1.6373712875465501E-2</c:v>
                </c:pt>
                <c:pt idx="688">
                  <c:v>-1.6824927962187056E-2</c:v>
                </c:pt>
                <c:pt idx="689">
                  <c:v>-1.5922966097169242E-2</c:v>
                </c:pt>
                <c:pt idx="690">
                  <c:v>-1.4573525916998339E-2</c:v>
                </c:pt>
                <c:pt idx="691">
                  <c:v>-1.1887159731648099E-2</c:v>
                </c:pt>
                <c:pt idx="692">
                  <c:v>-8.3309926200514969E-3</c:v>
                </c:pt>
                <c:pt idx="693">
                  <c:v>-6.5637695023882739E-3</c:v>
                </c:pt>
                <c:pt idx="694">
                  <c:v>-8.7739243075051505E-3</c:v>
                </c:pt>
                <c:pt idx="695">
                  <c:v>-7.4464821678643838E-3</c:v>
                </c:pt>
                <c:pt idx="696">
                  <c:v>-7.4464821678643838E-3</c:v>
                </c:pt>
                <c:pt idx="697">
                  <c:v>-7.0049015686584892E-3</c:v>
                </c:pt>
                <c:pt idx="698">
                  <c:v>-1.0105436281226938E-2</c:v>
                </c:pt>
                <c:pt idx="699">
                  <c:v>-1.7276612331454656E-2</c:v>
                </c:pt>
                <c:pt idx="700">
                  <c:v>-1.5472686656207449E-2</c:v>
                </c:pt>
                <c:pt idx="701">
                  <c:v>-1.5922966097169242E-2</c:v>
                </c:pt>
                <c:pt idx="702">
                  <c:v>-1.5472686656207449E-2</c:v>
                </c:pt>
                <c:pt idx="703">
                  <c:v>-3.4883278458213473E-3</c:v>
                </c:pt>
                <c:pt idx="704">
                  <c:v>3.4605321095064891E-3</c:v>
                </c:pt>
                <c:pt idx="705">
                  <c:v>6.8937079479004558E-3</c:v>
                </c:pt>
                <c:pt idx="706">
                  <c:v>4.3213737826425782E-3</c:v>
                </c:pt>
                <c:pt idx="707">
                  <c:v>-2.6136156026866902E-3</c:v>
                </c:pt>
                <c:pt idx="708">
                  <c:v>-4.3648054024500883E-3</c:v>
                </c:pt>
                <c:pt idx="709">
                  <c:v>-6.1230850587887945E-3</c:v>
                </c:pt>
                <c:pt idx="710">
                  <c:v>-1.1441043121384482E-2</c:v>
                </c:pt>
                <c:pt idx="711">
                  <c:v>-1.6373712875465501E-2</c:v>
                </c:pt>
                <c:pt idx="712">
                  <c:v>-2.3650020996726601E-2</c:v>
                </c:pt>
                <c:pt idx="713">
                  <c:v>-2.6410376572743116E-2</c:v>
                </c:pt>
                <c:pt idx="714">
                  <c:v>-2.181948306258609E-2</c:v>
                </c:pt>
                <c:pt idx="715">
                  <c:v>-1.6373712875465501E-2</c:v>
                </c:pt>
                <c:pt idx="716">
                  <c:v>-1.5472686656207449E-2</c:v>
                </c:pt>
                <c:pt idx="717">
                  <c:v>-1.9996628416253676E-2</c:v>
                </c:pt>
                <c:pt idx="718">
                  <c:v>-2.91883891274822E-2</c:v>
                </c:pt>
                <c:pt idx="719">
                  <c:v>-3.9529222465701036E-2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26B-4AA8-8C1A-104166FCC2F0}"/>
            </c:ext>
          </c:extLst>
        </c:ser>
        <c:ser>
          <c:idx val="3"/>
          <c:order val="3"/>
          <c:tx>
            <c:v>3000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One '!$F$3:$F$722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One '!$AD$3:$AD$722</c:f>
              <c:numCache>
                <c:formatCode>General</c:formatCode>
                <c:ptCount val="720"/>
                <c:pt idx="0">
                  <c:v>-7.0581074285707285E-2</c:v>
                </c:pt>
                <c:pt idx="1">
                  <c:v>-7.0581074285707285E-2</c:v>
                </c:pt>
                <c:pt idx="2">
                  <c:v>-6.9560405233299899E-2</c:v>
                </c:pt>
                <c:pt idx="3">
                  <c:v>-6.7019178076801841E-2</c:v>
                </c:pt>
                <c:pt idx="4">
                  <c:v>-6.6006836168757702E-2</c:v>
                </c:pt>
                <c:pt idx="5">
                  <c:v>-6.4492734175287211E-2</c:v>
                </c:pt>
                <c:pt idx="6">
                  <c:v>-6.2983892535185784E-2</c:v>
                </c:pt>
                <c:pt idx="7">
                  <c:v>-6.6006836168757702E-2</c:v>
                </c:pt>
                <c:pt idx="8">
                  <c:v>-6.7019178076801841E-2</c:v>
                </c:pt>
                <c:pt idx="9">
                  <c:v>-6.7526235322846781E-2</c:v>
                </c:pt>
                <c:pt idx="10">
                  <c:v>-6.9560405233299899E-2</c:v>
                </c:pt>
                <c:pt idx="11">
                  <c:v>-6.9560405233299899E-2</c:v>
                </c:pt>
                <c:pt idx="12">
                  <c:v>-6.7526235322846781E-2</c:v>
                </c:pt>
                <c:pt idx="13">
                  <c:v>-6.5501548756432285E-2</c:v>
                </c:pt>
                <c:pt idx="14">
                  <c:v>-6.3486257521106718E-2</c:v>
                </c:pt>
                <c:pt idx="15">
                  <c:v>-6.1480274823508103E-2</c:v>
                </c:pt>
                <c:pt idx="16">
                  <c:v>-6.1480274823508103E-2</c:v>
                </c:pt>
                <c:pt idx="17">
                  <c:v>-6.0480747381381476E-2</c:v>
                </c:pt>
                <c:pt idx="18">
                  <c:v>-5.7991946977686754E-2</c:v>
                </c:pt>
                <c:pt idx="19">
                  <c:v>-5.8488567365596968E-2</c:v>
                </c:pt>
                <c:pt idx="20">
                  <c:v>-5.7495893831919269E-2</c:v>
                </c:pt>
                <c:pt idx="21">
                  <c:v>-5.8488567365596968E-2</c:v>
                </c:pt>
                <c:pt idx="22">
                  <c:v>-5.9981844992336796E-2</c:v>
                </c:pt>
                <c:pt idx="23">
                  <c:v>-5.8488567365596968E-2</c:v>
                </c:pt>
                <c:pt idx="24">
                  <c:v>-5.8985756294430272E-2</c:v>
                </c:pt>
                <c:pt idx="25">
                  <c:v>-6.0980223551333534E-2</c:v>
                </c:pt>
                <c:pt idx="26">
                  <c:v>-6.0480747381381476E-2</c:v>
                </c:pt>
                <c:pt idx="27">
                  <c:v>-6.1480274823508103E-2</c:v>
                </c:pt>
                <c:pt idx="28">
                  <c:v>-5.8488567365596968E-2</c:v>
                </c:pt>
                <c:pt idx="29">
                  <c:v>-5.5024091587952087E-2</c:v>
                </c:pt>
                <c:pt idx="30">
                  <c:v>-5.551732784983137E-2</c:v>
                </c:pt>
                <c:pt idx="31">
                  <c:v>-5.6011124926228104E-2</c:v>
                </c:pt>
                <c:pt idx="32">
                  <c:v>-5.7000406633959479E-2</c:v>
                </c:pt>
                <c:pt idx="33">
                  <c:v>-6.0980223551333534E-2</c:v>
                </c:pt>
                <c:pt idx="34">
                  <c:v>-6.3989204284790407E-2</c:v>
                </c:pt>
                <c:pt idx="35">
                  <c:v>-6.198090252378971E-2</c:v>
                </c:pt>
                <c:pt idx="36">
                  <c:v>-5.4531414868180264E-2</c:v>
                </c:pt>
                <c:pt idx="37">
                  <c:v>-6.0980223551333534E-2</c:v>
                </c:pt>
                <c:pt idx="38">
                  <c:v>-5.7991946977686754E-2</c:v>
                </c:pt>
                <c:pt idx="39">
                  <c:v>-6.0980223551333534E-2</c:v>
                </c:pt>
                <c:pt idx="40">
                  <c:v>-6.4492734175287211E-2</c:v>
                </c:pt>
                <c:pt idx="41">
                  <c:v>-6.2482107982653363E-2</c:v>
                </c:pt>
                <c:pt idx="42">
                  <c:v>-6.3486257521106718E-2</c:v>
                </c:pt>
                <c:pt idx="43">
                  <c:v>-6.3486257521106718E-2</c:v>
                </c:pt>
                <c:pt idx="44">
                  <c:v>-6.198090252378971E-2</c:v>
                </c:pt>
                <c:pt idx="45">
                  <c:v>-6.2983892535185784E-2</c:v>
                </c:pt>
                <c:pt idx="46">
                  <c:v>-5.7991946977686754E-2</c:v>
                </c:pt>
                <c:pt idx="47">
                  <c:v>-6.0480747381381476E-2</c:v>
                </c:pt>
                <c:pt idx="48">
                  <c:v>-5.4531414868180264E-2</c:v>
                </c:pt>
                <c:pt idx="49">
                  <c:v>-5.7000406633959479E-2</c:v>
                </c:pt>
                <c:pt idx="50">
                  <c:v>-7.5720713938118356E-2</c:v>
                </c:pt>
                <c:pt idx="51">
                  <c:v>-7.0581074285707285E-2</c:v>
                </c:pt>
                <c:pt idx="52">
                  <c:v>-7.1604147743286189E-2</c:v>
                </c:pt>
                <c:pt idx="53">
                  <c:v>-6.8033885271827368E-2</c:v>
                </c:pt>
                <c:pt idx="54">
                  <c:v>-6.3989204284790407E-2</c:v>
                </c:pt>
                <c:pt idx="55">
                  <c:v>-5.9483515067432782E-2</c:v>
                </c:pt>
                <c:pt idx="56">
                  <c:v>-6.0480747381381476E-2</c:v>
                </c:pt>
                <c:pt idx="57">
                  <c:v>-5.7495893831919269E-2</c:v>
                </c:pt>
                <c:pt idx="58">
                  <c:v>-5.403929642243141E-2</c:v>
                </c:pt>
                <c:pt idx="59">
                  <c:v>-5.3547734986926908E-2</c:v>
                </c:pt>
                <c:pt idx="60">
                  <c:v>-4.7691990337874794E-2</c:v>
                </c:pt>
                <c:pt idx="61">
                  <c:v>-5.1098239029786302E-2</c:v>
                </c:pt>
                <c:pt idx="62">
                  <c:v>-5.2566278112949241E-2</c:v>
                </c:pt>
                <c:pt idx="63">
                  <c:v>-4.4312249686494193E-2</c:v>
                </c:pt>
                <c:pt idx="64">
                  <c:v>-3.8578905933551705E-2</c:v>
                </c:pt>
                <c:pt idx="65">
                  <c:v>-3.4328028779893278E-2</c:v>
                </c:pt>
                <c:pt idx="66">
                  <c:v>-3.1050319018657353E-2</c:v>
                </c:pt>
                <c:pt idx="67">
                  <c:v>-3.1984286006358213E-2</c:v>
                </c:pt>
                <c:pt idx="68">
                  <c:v>-3.1517051446064863E-2</c:v>
                </c:pt>
                <c:pt idx="69">
                  <c:v>-3.1517051446064863E-2</c:v>
                </c:pt>
                <c:pt idx="70">
                  <c:v>-3.2920265855502902E-2</c:v>
                </c:pt>
                <c:pt idx="71">
                  <c:v>-2.8724151261894745E-2</c:v>
                </c:pt>
                <c:pt idx="72">
                  <c:v>-2.4568191490737076E-2</c:v>
                </c:pt>
                <c:pt idx="73">
                  <c:v>-1.9996628416253676E-2</c:v>
                </c:pt>
                <c:pt idx="74">
                  <c:v>-1.9088062223156451E-2</c:v>
                </c:pt>
                <c:pt idx="75">
                  <c:v>-1.8634490921455603E-2</c:v>
                </c:pt>
                <c:pt idx="76">
                  <c:v>-1.7728766960431602E-2</c:v>
                </c:pt>
                <c:pt idx="77">
                  <c:v>-1.7276612331454656E-2</c:v>
                </c:pt>
                <c:pt idx="78">
                  <c:v>-1.7276612331454656E-2</c:v>
                </c:pt>
                <c:pt idx="79">
                  <c:v>-1.7728766960431602E-2</c:v>
                </c:pt>
                <c:pt idx="80">
                  <c:v>-1.8634490921455603E-2</c:v>
                </c:pt>
                <c:pt idx="81">
                  <c:v>-2.0451625295904902E-2</c:v>
                </c:pt>
                <c:pt idx="82">
                  <c:v>-2.3650020996726601E-2</c:v>
                </c:pt>
                <c:pt idx="83">
                  <c:v>-2.8260409112221711E-2</c:v>
                </c:pt>
                <c:pt idx="84">
                  <c:v>-3.1050319018657353E-2</c:v>
                </c:pt>
                <c:pt idx="85">
                  <c:v>-3.1517051446064863E-2</c:v>
                </c:pt>
                <c:pt idx="86">
                  <c:v>-3.1517051446064863E-2</c:v>
                </c:pt>
                <c:pt idx="87">
                  <c:v>-3.0584087646018613E-2</c:v>
                </c:pt>
                <c:pt idx="88">
                  <c:v>-3.0118356253500032E-2</c:v>
                </c:pt>
                <c:pt idx="89">
                  <c:v>-3.1517051446064863E-2</c:v>
                </c:pt>
                <c:pt idx="90">
                  <c:v>-3.2452023781137915E-2</c:v>
                </c:pt>
                <c:pt idx="91">
                  <c:v>-3.3389013318065645E-2</c:v>
                </c:pt>
                <c:pt idx="92">
                  <c:v>-3.2920265855502902E-2</c:v>
                </c:pt>
                <c:pt idx="93">
                  <c:v>-2.8260409112221711E-2</c:v>
                </c:pt>
                <c:pt idx="94">
                  <c:v>-2.2276394711152253E-2</c:v>
                </c:pt>
                <c:pt idx="95">
                  <c:v>-1.7728766960431602E-2</c:v>
                </c:pt>
                <c:pt idx="96">
                  <c:v>-1.4124642691606345E-2</c:v>
                </c:pt>
                <c:pt idx="97">
                  <c:v>-1.1887159731648099E-2</c:v>
                </c:pt>
                <c:pt idx="98">
                  <c:v>-1.2780770091995148E-2</c:v>
                </c:pt>
                <c:pt idx="99">
                  <c:v>-1.2780770091995148E-2</c:v>
                </c:pt>
                <c:pt idx="100">
                  <c:v>-1.3676222949234686E-2</c:v>
                </c:pt>
                <c:pt idx="101">
                  <c:v>-1.4124642691606345E-2</c:v>
                </c:pt>
                <c:pt idx="102">
                  <c:v>-1.1887159731648099E-2</c:v>
                </c:pt>
                <c:pt idx="103">
                  <c:v>-9.2173081968621833E-3</c:v>
                </c:pt>
                <c:pt idx="104">
                  <c:v>-6.1230850587887945E-3</c:v>
                </c:pt>
                <c:pt idx="105">
                  <c:v>-3.4883278458213473E-3</c:v>
                </c:pt>
                <c:pt idx="106">
                  <c:v>-3.0507515046188267E-3</c:v>
                </c:pt>
                <c:pt idx="107">
                  <c:v>-2.6136156026866902E-3</c:v>
                </c:pt>
                <c:pt idx="108">
                  <c:v>0</c:v>
                </c:pt>
                <c:pt idx="109">
                  <c:v>8.6772153122691327E-4</c:v>
                </c:pt>
                <c:pt idx="110">
                  <c:v>3.0294705536179621E-3</c:v>
                </c:pt>
                <c:pt idx="111">
                  <c:v>4.7511555910010198E-3</c:v>
                </c:pt>
                <c:pt idx="112">
                  <c:v>6.4660422492316813E-3</c:v>
                </c:pt>
                <c:pt idx="113">
                  <c:v>7.7477780007399483E-3</c:v>
                </c:pt>
                <c:pt idx="114">
                  <c:v>9.8756337121601191E-3</c:v>
                </c:pt>
                <c:pt idx="115">
                  <c:v>9.8756337121601191E-3</c:v>
                </c:pt>
                <c:pt idx="116">
                  <c:v>9.8756337121601191E-3</c:v>
                </c:pt>
                <c:pt idx="117">
                  <c:v>7.7477780007399483E-3</c:v>
                </c:pt>
                <c:pt idx="118">
                  <c:v>4.3213737826425782E-3</c:v>
                </c:pt>
                <c:pt idx="119">
                  <c:v>2.1660617565076304E-3</c:v>
                </c:pt>
                <c:pt idx="120">
                  <c:v>2.1660617565076304E-3</c:v>
                </c:pt>
                <c:pt idx="121">
                  <c:v>4.3213737826425782E-3</c:v>
                </c:pt>
                <c:pt idx="122">
                  <c:v>8.6001717619175692E-3</c:v>
                </c:pt>
                <c:pt idx="123">
                  <c:v>9.4508957986939347E-3</c:v>
                </c:pt>
                <c:pt idx="124">
                  <c:v>7.7477780007399483E-3</c:v>
                </c:pt>
                <c:pt idx="125">
                  <c:v>5.1805125037803143E-3</c:v>
                </c:pt>
                <c:pt idx="126">
                  <c:v>3.4605321095064891E-3</c:v>
                </c:pt>
                <c:pt idx="127">
                  <c:v>4.3213737826425782E-3</c:v>
                </c:pt>
                <c:pt idx="128">
                  <c:v>9.025742086910208E-3</c:v>
                </c:pt>
                <c:pt idx="129">
                  <c:v>1.2837224705172217E-2</c:v>
                </c:pt>
                <c:pt idx="130">
                  <c:v>1.4940349792936524E-2</c:v>
                </c:pt>
                <c:pt idx="131">
                  <c:v>1.4100321519620545E-2</c:v>
                </c:pt>
                <c:pt idx="132">
                  <c:v>1.1993114659256938E-2</c:v>
                </c:pt>
                <c:pt idx="133">
                  <c:v>1.1570443597278161E-2</c:v>
                </c:pt>
                <c:pt idx="134">
                  <c:v>1.2415374762432893E-2</c:v>
                </c:pt>
                <c:pt idx="135">
                  <c:v>1.4100321519620545E-2</c:v>
                </c:pt>
                <c:pt idx="136">
                  <c:v>1.4940349792936524E-2</c:v>
                </c:pt>
                <c:pt idx="137">
                  <c:v>1.3258665283516512E-2</c:v>
                </c:pt>
                <c:pt idx="138">
                  <c:v>1.4940349792936524E-2</c:v>
                </c:pt>
                <c:pt idx="139">
                  <c:v>1.5359755409214231E-2</c:v>
                </c:pt>
                <c:pt idx="140">
                  <c:v>1.6615547557177382E-2</c:v>
                </c:pt>
                <c:pt idx="141">
                  <c:v>1.6615547557177382E-2</c:v>
                </c:pt>
                <c:pt idx="142">
                  <c:v>1.5778756389040929E-2</c:v>
                </c:pt>
                <c:pt idx="143">
                  <c:v>1.3679697291192561E-2</c:v>
                </c:pt>
                <c:pt idx="144">
                  <c:v>1.1147360775797479E-2</c:v>
                </c:pt>
                <c:pt idx="145">
                  <c:v>9.8756337121601191E-3</c:v>
                </c:pt>
                <c:pt idx="146">
                  <c:v>9.025742086910208E-3</c:v>
                </c:pt>
                <c:pt idx="147">
                  <c:v>9.025742086910208E-3</c:v>
                </c:pt>
                <c:pt idx="148">
                  <c:v>9.4508957986939347E-3</c:v>
                </c:pt>
                <c:pt idx="149">
                  <c:v>6.0379549973171767E-3</c:v>
                </c:pt>
                <c:pt idx="150">
                  <c:v>1.7337128090005314E-3</c:v>
                </c:pt>
                <c:pt idx="151">
                  <c:v>-8.6945871262889137E-4</c:v>
                </c:pt>
                <c:pt idx="152">
                  <c:v>-2.176919254274547E-3</c:v>
                </c:pt>
                <c:pt idx="153">
                  <c:v>1.7337128090005314E-3</c:v>
                </c:pt>
                <c:pt idx="154">
                  <c:v>7.7477780007399483E-3</c:v>
                </c:pt>
                <c:pt idx="155">
                  <c:v>1.4520538757923713E-2</c:v>
                </c:pt>
                <c:pt idx="156">
                  <c:v>2.201573981772028E-2</c:v>
                </c:pt>
                <c:pt idx="157">
                  <c:v>2.8164419424469872E-2</c:v>
                </c:pt>
                <c:pt idx="158">
                  <c:v>3.1408464251624121E-2</c:v>
                </c:pt>
                <c:pt idx="159">
                  <c:v>3.3021444682910656E-2</c:v>
                </c:pt>
                <c:pt idx="160">
                  <c:v>3.3021444682910656E-2</c:v>
                </c:pt>
                <c:pt idx="161">
                  <c:v>3.1004281363536827E-2</c:v>
                </c:pt>
                <c:pt idx="162">
                  <c:v>2.8571252692537637E-2</c:v>
                </c:pt>
                <c:pt idx="163">
                  <c:v>2.4895960107484977E-2</c:v>
                </c:pt>
                <c:pt idx="164">
                  <c:v>2.3663918197793475E-2</c:v>
                </c:pt>
                <c:pt idx="165">
                  <c:v>2.201573981772028E-2</c:v>
                </c:pt>
                <c:pt idx="166">
                  <c:v>1.8700498666243369E-2</c:v>
                </c:pt>
                <c:pt idx="167">
                  <c:v>1.7450729510536125E-2</c:v>
                </c:pt>
                <c:pt idx="168">
                  <c:v>1.6197353512439061E-2</c:v>
                </c:pt>
                <c:pt idx="169">
                  <c:v>1.5359755409214231E-2</c:v>
                </c:pt>
                <c:pt idx="170">
                  <c:v>1.7450729510536125E-2</c:v>
                </c:pt>
                <c:pt idx="171">
                  <c:v>1.9946681678842306E-2</c:v>
                </c:pt>
                <c:pt idx="172">
                  <c:v>2.201573981772028E-2</c:v>
                </c:pt>
                <c:pt idx="173">
                  <c:v>2.4074987307426243E-2</c:v>
                </c:pt>
                <c:pt idx="174">
                  <c:v>2.3663918197793475E-2</c:v>
                </c:pt>
                <c:pt idx="175">
                  <c:v>2.2840610876527823E-2</c:v>
                </c:pt>
                <c:pt idx="176">
                  <c:v>2.2840610876527823E-2</c:v>
                </c:pt>
                <c:pt idx="177">
                  <c:v>2.2840610876527823E-2</c:v>
                </c:pt>
                <c:pt idx="178">
                  <c:v>2.4485667699166973E-2</c:v>
                </c:pt>
                <c:pt idx="179">
                  <c:v>2.6533264523296733E-2</c:v>
                </c:pt>
                <c:pt idx="180">
                  <c:v>2.7349607774756507E-2</c:v>
                </c:pt>
                <c:pt idx="181">
                  <c:v>2.6124516745450282E-2</c:v>
                </c:pt>
                <c:pt idx="182">
                  <c:v>2.5305865264770262E-2</c:v>
                </c:pt>
                <c:pt idx="183">
                  <c:v>2.5305865264770262E-2</c:v>
                </c:pt>
                <c:pt idx="184">
                  <c:v>2.3252459633711444E-2</c:v>
                </c:pt>
                <c:pt idx="185">
                  <c:v>2.1189299069938092E-2</c:v>
                </c:pt>
                <c:pt idx="186">
                  <c:v>1.953168453125545E-2</c:v>
                </c:pt>
                <c:pt idx="187">
                  <c:v>1.6197353512439061E-2</c:v>
                </c:pt>
                <c:pt idx="188">
                  <c:v>1.5778756389040929E-2</c:v>
                </c:pt>
                <c:pt idx="189">
                  <c:v>1.703333929878037E-2</c:v>
                </c:pt>
                <c:pt idx="190">
                  <c:v>1.8284308426530838E-2</c:v>
                </c:pt>
                <c:pt idx="191">
                  <c:v>2.2428371185486493E-2</c:v>
                </c:pt>
                <c:pt idx="192">
                  <c:v>2.6533264523296733E-2</c:v>
                </c:pt>
                <c:pt idx="193">
                  <c:v>2.8164419424469872E-2</c:v>
                </c:pt>
                <c:pt idx="194">
                  <c:v>3.0599721965951066E-2</c:v>
                </c:pt>
                <c:pt idx="195">
                  <c:v>3.4628456625320346E-2</c:v>
                </c:pt>
                <c:pt idx="196">
                  <c:v>3.7027879755774942E-2</c:v>
                </c:pt>
                <c:pt idx="197">
                  <c:v>4.218159451576628E-2</c:v>
                </c:pt>
                <c:pt idx="198">
                  <c:v>4.6885190837710138E-2</c:v>
                </c:pt>
                <c:pt idx="199">
                  <c:v>5.1152522447381291E-2</c:v>
                </c:pt>
                <c:pt idx="200">
                  <c:v>5.6523724079100369E-2</c:v>
                </c:pt>
                <c:pt idx="201">
                  <c:v>5.9184617631371138E-2</c:v>
                </c:pt>
                <c:pt idx="202">
                  <c:v>6.069784035361165E-2</c:v>
                </c:pt>
                <c:pt idx="203">
                  <c:v>6.4083435963596003E-2</c:v>
                </c:pt>
                <c:pt idx="204">
                  <c:v>6.5579714728448424E-2</c:v>
                </c:pt>
                <c:pt idx="205">
                  <c:v>6.8185861746161619E-2</c:v>
                </c:pt>
                <c:pt idx="206">
                  <c:v>7.1513805095089159E-2</c:v>
                </c:pt>
                <c:pt idx="207">
                  <c:v>7.3351702386900947E-2</c:v>
                </c:pt>
                <c:pt idx="208">
                  <c:v>7.5911761482777521E-2</c:v>
                </c:pt>
                <c:pt idx="209">
                  <c:v>8.0626486921805726E-2</c:v>
                </c:pt>
                <c:pt idx="210">
                  <c:v>8.4218686739238768E-2</c:v>
                </c:pt>
                <c:pt idx="211">
                  <c:v>8.6003705618381956E-2</c:v>
                </c:pt>
                <c:pt idx="212">
                  <c:v>8.7071205906535415E-2</c:v>
                </c:pt>
                <c:pt idx="213">
                  <c:v>8.7426457036285488E-2</c:v>
                </c:pt>
                <c:pt idx="214">
                  <c:v>8.9198366805148865E-2</c:v>
                </c:pt>
                <c:pt idx="215">
                  <c:v>9.2018470752797024E-2</c:v>
                </c:pt>
                <c:pt idx="216">
                  <c:v>9.2369699629120686E-2</c:v>
                </c:pt>
                <c:pt idx="217">
                  <c:v>9.4820380354799894E-2</c:v>
                </c:pt>
                <c:pt idx="218">
                  <c:v>9.6562438374135556E-2</c:v>
                </c:pt>
                <c:pt idx="219">
                  <c:v>9.7257309693419919E-2</c:v>
                </c:pt>
                <c:pt idx="220">
                  <c:v>9.7951070994149958E-2</c:v>
                </c:pt>
                <c:pt idx="221">
                  <c:v>9.2369699629120686E-2</c:v>
                </c:pt>
                <c:pt idx="222">
                  <c:v>9.7604328874410881E-2</c:v>
                </c:pt>
                <c:pt idx="223">
                  <c:v>9.8989639401177318E-2</c:v>
                </c:pt>
                <c:pt idx="224">
                  <c:v>0.10174707394636621</c:v>
                </c:pt>
                <c:pt idx="225">
                  <c:v>0.10448711131239508</c:v>
                </c:pt>
                <c:pt idx="226">
                  <c:v>0.1112625136590653</c:v>
                </c:pt>
                <c:pt idx="227">
                  <c:v>0.11260500153457455</c:v>
                </c:pt>
                <c:pt idx="228">
                  <c:v>0.11461098423217315</c:v>
                </c:pt>
                <c:pt idx="229">
                  <c:v>0.11693964655075578</c:v>
                </c:pt>
                <c:pt idx="230">
                  <c:v>0.11760269169008426</c:v>
                </c:pt>
                <c:pt idx="231">
                  <c:v>0.11925588927793671</c:v>
                </c:pt>
                <c:pt idx="232">
                  <c:v>0.1258064581395269</c:v>
                </c:pt>
                <c:pt idx="233">
                  <c:v>0.13193929521042452</c:v>
                </c:pt>
                <c:pt idx="234">
                  <c:v>0.1401936785786313</c:v>
                </c:pt>
                <c:pt idx="235">
                  <c:v>0.14270224573761559</c:v>
                </c:pt>
                <c:pt idx="236">
                  <c:v>0.1464381352857746</c:v>
                </c:pt>
                <c:pt idx="237">
                  <c:v>0.15198239545747402</c:v>
                </c:pt>
                <c:pt idx="238">
                  <c:v>0.15350998930083753</c:v>
                </c:pt>
                <c:pt idx="239">
                  <c:v>0.15806079393660522</c:v>
                </c:pt>
                <c:pt idx="240">
                  <c:v>0.16256440652301901</c:v>
                </c:pt>
                <c:pt idx="241">
                  <c:v>0.16554107672237306</c:v>
                </c:pt>
                <c:pt idx="242">
                  <c:v>0.17114115102838207</c:v>
                </c:pt>
                <c:pt idx="243">
                  <c:v>0.17782497186468177</c:v>
                </c:pt>
                <c:pt idx="244">
                  <c:v>0.18098558078673047</c:v>
                </c:pt>
                <c:pt idx="245">
                  <c:v>0.18639121569549319</c:v>
                </c:pt>
                <c:pt idx="246">
                  <c:v>0.19145101446489549</c:v>
                </c:pt>
                <c:pt idx="247">
                  <c:v>0.19672872262328683</c:v>
                </c:pt>
                <c:pt idx="248">
                  <c:v>0.20411998265592479</c:v>
                </c:pt>
                <c:pt idx="249">
                  <c:v>0.21031851982623187</c:v>
                </c:pt>
                <c:pt idx="250">
                  <c:v>0.21563756343506174</c:v>
                </c:pt>
                <c:pt idx="251">
                  <c:v>0.22271647114758325</c:v>
                </c:pt>
                <c:pt idx="252">
                  <c:v>0.22762964957100867</c:v>
                </c:pt>
                <c:pt idx="253">
                  <c:v>0.23299611039215382</c:v>
                </c:pt>
                <c:pt idx="254">
                  <c:v>0.2395497208404731</c:v>
                </c:pt>
                <c:pt idx="255">
                  <c:v>0.24402958903002173</c:v>
                </c:pt>
                <c:pt idx="256">
                  <c:v>0.24870873560091777</c:v>
                </c:pt>
                <c:pt idx="257">
                  <c:v>0.25358028956218281</c:v>
                </c:pt>
                <c:pt idx="258">
                  <c:v>0.25647720624167669</c:v>
                </c:pt>
                <c:pt idx="259">
                  <c:v>0.26054837263697944</c:v>
                </c:pt>
                <c:pt idx="260">
                  <c:v>0.26505378850401468</c:v>
                </c:pt>
                <c:pt idx="261">
                  <c:v>0.27021285489624264</c:v>
                </c:pt>
                <c:pt idx="262">
                  <c:v>0.27669152884503972</c:v>
                </c:pt>
                <c:pt idx="263">
                  <c:v>0.28307497473547155</c:v>
                </c:pt>
                <c:pt idx="264">
                  <c:v>0.28891960566172653</c:v>
                </c:pt>
                <c:pt idx="265">
                  <c:v>0.29600666931367231</c:v>
                </c:pt>
                <c:pt idx="266">
                  <c:v>0.30233092868439926</c:v>
                </c:pt>
                <c:pt idx="267">
                  <c:v>0.30920417967040753</c:v>
                </c:pt>
                <c:pt idx="268">
                  <c:v>0.31701810104811157</c:v>
                </c:pt>
                <c:pt idx="269">
                  <c:v>0.32304573548170146</c:v>
                </c:pt>
                <c:pt idx="270">
                  <c:v>0.33000770087275921</c:v>
                </c:pt>
                <c:pt idx="271">
                  <c:v>0.33725953975027573</c:v>
                </c:pt>
                <c:pt idx="272">
                  <c:v>0.34458874257871386</c:v>
                </c:pt>
                <c:pt idx="273">
                  <c:v>0.35333909531130464</c:v>
                </c:pt>
                <c:pt idx="274">
                  <c:v>0.362670929725667</c:v>
                </c:pt>
                <c:pt idx="275">
                  <c:v>0.37180645850741589</c:v>
                </c:pt>
                <c:pt idx="276">
                  <c:v>0.38129562300382597</c:v>
                </c:pt>
                <c:pt idx="277">
                  <c:v>0.3905818785504353</c:v>
                </c:pt>
                <c:pt idx="278">
                  <c:v>0.39880773020326449</c:v>
                </c:pt>
                <c:pt idx="279">
                  <c:v>0.40739090447073156</c:v>
                </c:pt>
                <c:pt idx="280">
                  <c:v>0.41514035219587275</c:v>
                </c:pt>
                <c:pt idx="281">
                  <c:v>0.42308195829723105</c:v>
                </c:pt>
                <c:pt idx="282">
                  <c:v>0.43184604569872537</c:v>
                </c:pt>
                <c:pt idx="283">
                  <c:v>0.44106640663926322</c:v>
                </c:pt>
                <c:pt idx="284">
                  <c:v>0.45055700941832905</c:v>
                </c:pt>
                <c:pt idx="285">
                  <c:v>0.46089784275654788</c:v>
                </c:pt>
                <c:pt idx="286">
                  <c:v>0.47129171105893858</c:v>
                </c:pt>
                <c:pt idx="287">
                  <c:v>0.48129927333285571</c:v>
                </c:pt>
                <c:pt idx="288">
                  <c:v>0.49178177558416575</c:v>
                </c:pt>
                <c:pt idx="289">
                  <c:v>0.50256366910736339</c:v>
                </c:pt>
                <c:pt idx="290">
                  <c:v>0.51375015008182356</c:v>
                </c:pt>
                <c:pt idx="291">
                  <c:v>0.5247854493212224</c:v>
                </c:pt>
                <c:pt idx="292">
                  <c:v>0.53542071805617342</c:v>
                </c:pt>
                <c:pt idx="293">
                  <c:v>0.54641926683519171</c:v>
                </c:pt>
                <c:pt idx="294">
                  <c:v>0.55762748842682663</c:v>
                </c:pt>
                <c:pt idx="295">
                  <c:v>0.56843641441688531</c:v>
                </c:pt>
                <c:pt idx="296">
                  <c:v>0.57978359661681012</c:v>
                </c:pt>
                <c:pt idx="297">
                  <c:v>0.59139855128124874</c:v>
                </c:pt>
                <c:pt idx="298">
                  <c:v>0.60292771285918934</c:v>
                </c:pt>
                <c:pt idx="299">
                  <c:v>0.61489721603313463</c:v>
                </c:pt>
                <c:pt idx="300">
                  <c:v>0.6274682724597096</c:v>
                </c:pt>
                <c:pt idx="301">
                  <c:v>0.63988474191630429</c:v>
                </c:pt>
                <c:pt idx="302">
                  <c:v>0.65292288756794192</c:v>
                </c:pt>
                <c:pt idx="303">
                  <c:v>0.66604973848051585</c:v>
                </c:pt>
                <c:pt idx="304">
                  <c:v>0.67897337591976514</c:v>
                </c:pt>
                <c:pt idx="305">
                  <c:v>0.69205336503408077</c:v>
                </c:pt>
                <c:pt idx="306">
                  <c:v>0.70492229122340178</c:v>
                </c:pt>
                <c:pt idx="307">
                  <c:v>0.7181694053913068</c:v>
                </c:pt>
                <c:pt idx="308">
                  <c:v>0.73215241806521381</c:v>
                </c:pt>
                <c:pt idx="309">
                  <c:v>0.74647850993003106</c:v>
                </c:pt>
                <c:pt idx="310">
                  <c:v>0.76102525171137259</c:v>
                </c:pt>
                <c:pt idx="311">
                  <c:v>0.77553763478095694</c:v>
                </c:pt>
                <c:pt idx="312">
                  <c:v>0.78986263004638169</c:v>
                </c:pt>
                <c:pt idx="313">
                  <c:v>0.80420760508204148</c:v>
                </c:pt>
                <c:pt idx="314">
                  <c:v>0.81881950754753641</c:v>
                </c:pt>
                <c:pt idx="315">
                  <c:v>0.83308333417834302</c:v>
                </c:pt>
                <c:pt idx="316">
                  <c:v>0.84825071467704249</c:v>
                </c:pt>
                <c:pt idx="317">
                  <c:v>0.8636202202703156</c:v>
                </c:pt>
                <c:pt idx="318">
                  <c:v>0.87909587950007273</c:v>
                </c:pt>
                <c:pt idx="319">
                  <c:v>0.89492497735954346</c:v>
                </c:pt>
                <c:pt idx="320">
                  <c:v>0.91110431780403589</c:v>
                </c:pt>
                <c:pt idx="321">
                  <c:v>0.92711361193376052</c:v>
                </c:pt>
                <c:pt idx="322">
                  <c:v>0.94349451590610256</c:v>
                </c:pt>
                <c:pt idx="323">
                  <c:v>0.96009006790491946</c:v>
                </c:pt>
                <c:pt idx="324">
                  <c:v>0.9757533890362875</c:v>
                </c:pt>
                <c:pt idx="325">
                  <c:v>0.99242095605202418</c:v>
                </c:pt>
                <c:pt idx="326">
                  <c:v>1.0084724193027221</c:v>
                </c:pt>
                <c:pt idx="327">
                  <c:v>1.0250599685995789</c:v>
                </c:pt>
                <c:pt idx="328">
                  <c:v>1.0422998074136254</c:v>
                </c:pt>
                <c:pt idx="329">
                  <c:v>1.0590330049637804</c:v>
                </c:pt>
                <c:pt idx="330">
                  <c:v>1.0758388259746872</c:v>
                </c:pt>
                <c:pt idx="331">
                  <c:v>1.0924399113311414</c:v>
                </c:pt>
                <c:pt idx="332">
                  <c:v>1.1092071963200651</c:v>
                </c:pt>
                <c:pt idx="333">
                  <c:v>1.1261314072619844</c:v>
                </c:pt>
                <c:pt idx="334">
                  <c:v>1.1429210575156148</c:v>
                </c:pt>
                <c:pt idx="335">
                  <c:v>1.1597476105242728</c:v>
                </c:pt>
                <c:pt idx="336">
                  <c:v>1.1760623051250794</c:v>
                </c:pt>
                <c:pt idx="337">
                  <c:v>1.1920375027132475</c:v>
                </c:pt>
                <c:pt idx="338">
                  <c:v>1.2081187407382767</c:v>
                </c:pt>
                <c:pt idx="339">
                  <c:v>1.2239888825700918</c:v>
                </c:pt>
                <c:pt idx="340">
                  <c:v>1.2397998184470986</c:v>
                </c:pt>
                <c:pt idx="341">
                  <c:v>1.2553690042664414</c:v>
                </c:pt>
                <c:pt idx="342">
                  <c:v>1.2704692064531979</c:v>
                </c:pt>
                <c:pt idx="343">
                  <c:v>1.2847690133490197</c:v>
                </c:pt>
                <c:pt idx="344">
                  <c:v>1.2987875999442355</c:v>
                </c:pt>
                <c:pt idx="345">
                  <c:v>1.3126004392612594</c:v>
                </c:pt>
                <c:pt idx="346">
                  <c:v>1.3257618853192303</c:v>
                </c:pt>
                <c:pt idx="347">
                  <c:v>1.3386357524911936</c:v>
                </c:pt>
                <c:pt idx="348">
                  <c:v>1.3509647879430984</c:v>
                </c:pt>
                <c:pt idx="349">
                  <c:v>1.3628969678025444</c:v>
                </c:pt>
                <c:pt idx="350">
                  <c:v>1.374289987675311</c:v>
                </c:pt>
                <c:pt idx="351">
                  <c:v>1.3858206870718865</c:v>
                </c:pt>
                <c:pt idx="352">
                  <c:v>1.3974011493526108</c:v>
                </c:pt>
                <c:pt idx="353">
                  <c:v>1.4093074239519776</c:v>
                </c:pt>
                <c:pt idx="354">
                  <c:v>1.4216203771068325</c:v>
                </c:pt>
                <c:pt idx="355">
                  <c:v>1.4348881208673159</c:v>
                </c:pt>
                <c:pt idx="356">
                  <c:v>1.4495246803250288</c:v>
                </c:pt>
                <c:pt idx="357">
                  <c:v>1.4659773682858228</c:v>
                </c:pt>
                <c:pt idx="358">
                  <c:v>1.4844706757019304</c:v>
                </c:pt>
                <c:pt idx="359">
                  <c:v>1.505177120876829</c:v>
                </c:pt>
                <c:pt idx="360">
                  <c:v>1.5279648356765814</c:v>
                </c:pt>
                <c:pt idx="361">
                  <c:v>1.5523883283772226</c:v>
                </c:pt>
                <c:pt idx="362">
                  <c:v>1.5782379611606316</c:v>
                </c:pt>
                <c:pt idx="363">
                  <c:v>1.604798253272669</c:v>
                </c:pt>
                <c:pt idx="364">
                  <c:v>1.6316568051679201</c:v>
                </c:pt>
                <c:pt idx="365">
                  <c:v>1.6582785726002687</c:v>
                </c:pt>
                <c:pt idx="366">
                  <c:v>1.684261722928907</c:v>
                </c:pt>
                <c:pt idx="367">
                  <c:v>1.7090748239186435</c:v>
                </c:pt>
                <c:pt idx="368">
                  <c:v>1.732305283416715</c:v>
                </c:pt>
                <c:pt idx="369">
                  <c:v>1.75359837765208</c:v>
                </c:pt>
                <c:pt idx="370">
                  <c:v>1.7726077186853035</c:v>
                </c:pt>
                <c:pt idx="371">
                  <c:v>1.7890375044864733</c:v>
                </c:pt>
                <c:pt idx="372">
                  <c:v>1.8025890253764325</c:v>
                </c:pt>
                <c:pt idx="373">
                  <c:v>1.8131137540078985</c:v>
                </c:pt>
                <c:pt idx="374">
                  <c:v>1.8207202004520739</c:v>
                </c:pt>
                <c:pt idx="375">
                  <c:v>1.8255689116087155</c:v>
                </c:pt>
                <c:pt idx="376">
                  <c:v>1.827718119548295</c:v>
                </c:pt>
                <c:pt idx="377">
                  <c:v>1.8274597416474037</c:v>
                </c:pt>
                <c:pt idx="378">
                  <c:v>1.8249584639373839</c:v>
                </c:pt>
                <c:pt idx="379">
                  <c:v>1.8202737263819191</c:v>
                </c:pt>
                <c:pt idx="380">
                  <c:v>1.8136810448943812</c:v>
                </c:pt>
                <c:pt idx="381">
                  <c:v>1.8053717060118843</c:v>
                </c:pt>
                <c:pt idx="382">
                  <c:v>1.7952959329677161</c:v>
                </c:pt>
                <c:pt idx="383">
                  <c:v>1.7838464315021541</c:v>
                </c:pt>
                <c:pt idx="384">
                  <c:v>1.7711095675757589</c:v>
                </c:pt>
                <c:pt idx="385">
                  <c:v>1.7574112136493012</c:v>
                </c:pt>
                <c:pt idx="386">
                  <c:v>1.7431333175954375</c:v>
                </c:pt>
                <c:pt idx="387">
                  <c:v>1.7281183062327672</c:v>
                </c:pt>
                <c:pt idx="388">
                  <c:v>1.7127927595781132</c:v>
                </c:pt>
                <c:pt idx="389">
                  <c:v>1.6970548922725743</c:v>
                </c:pt>
                <c:pt idx="390">
                  <c:v>1.6811507499324214</c:v>
                </c:pt>
                <c:pt idx="391">
                  <c:v>1.6651680743265826</c:v>
                </c:pt>
                <c:pt idx="392">
                  <c:v>1.6489939108593452</c:v>
                </c:pt>
                <c:pt idx="393">
                  <c:v>1.6327710047017499</c:v>
                </c:pt>
                <c:pt idx="394">
                  <c:v>1.6165070214142001</c:v>
                </c:pt>
                <c:pt idx="395">
                  <c:v>1.600210306409328</c:v>
                </c:pt>
                <c:pt idx="396">
                  <c:v>1.5839352025367515</c:v>
                </c:pt>
                <c:pt idx="397">
                  <c:v>1.567884690783713</c:v>
                </c:pt>
                <c:pt idx="398">
                  <c:v>1.5517914436436695</c:v>
                </c:pt>
                <c:pt idx="399">
                  <c:v>1.5358508754713824</c:v>
                </c:pt>
                <c:pt idx="400">
                  <c:v>1.5201034406709844</c:v>
                </c:pt>
                <c:pt idx="401">
                  <c:v>1.5044980475266274</c:v>
                </c:pt>
                <c:pt idx="402">
                  <c:v>1.4890157829185111</c:v>
                </c:pt>
                <c:pt idx="403">
                  <c:v>1.4736912958655159</c:v>
                </c:pt>
                <c:pt idx="404">
                  <c:v>1.4584716523842314</c:v>
                </c:pt>
                <c:pt idx="405">
                  <c:v>1.4434507498835407</c:v>
                </c:pt>
                <c:pt idx="406">
                  <c:v>1.4286044854719557</c:v>
                </c:pt>
                <c:pt idx="407">
                  <c:v>1.4138862523296039</c:v>
                </c:pt>
                <c:pt idx="408">
                  <c:v>1.3993967921033121</c:v>
                </c:pt>
                <c:pt idx="409">
                  <c:v>1.3849444982162442</c:v>
                </c:pt>
                <c:pt idx="410">
                  <c:v>1.3708460382359764</c:v>
                </c:pt>
                <c:pt idx="411">
                  <c:v>1.3569432195801299</c:v>
                </c:pt>
                <c:pt idx="412">
                  <c:v>1.3431721787289375</c:v>
                </c:pt>
                <c:pt idx="413">
                  <c:v>1.3295402476566638</c:v>
                </c:pt>
                <c:pt idx="414">
                  <c:v>1.3160962096751305</c:v>
                </c:pt>
                <c:pt idx="415">
                  <c:v>1.3028718360676903</c:v>
                </c:pt>
                <c:pt idx="416">
                  <c:v>1.2897895556069106</c:v>
                </c:pt>
                <c:pt idx="417">
                  <c:v>1.2768522638442743</c:v>
                </c:pt>
                <c:pt idx="418">
                  <c:v>1.2641091563058084</c:v>
                </c:pt>
                <c:pt idx="419">
                  <c:v>1.251492214569579</c:v>
                </c:pt>
                <c:pt idx="420">
                  <c:v>1.23887373701787</c:v>
                </c:pt>
                <c:pt idx="421">
                  <c:v>1.2266514504548103</c:v>
                </c:pt>
                <c:pt idx="422">
                  <c:v>1.2148173658694585</c:v>
                </c:pt>
                <c:pt idx="423">
                  <c:v>1.2028968085295293</c:v>
                </c:pt>
                <c:pt idx="424">
                  <c:v>1.1911714557285584</c:v>
                </c:pt>
                <c:pt idx="425">
                  <c:v>1.1797240960600894</c:v>
                </c:pt>
                <c:pt idx="426">
                  <c:v>1.1682322295134209</c:v>
                </c:pt>
                <c:pt idx="427">
                  <c:v>1.1569729418962973</c:v>
                </c:pt>
                <c:pt idx="428">
                  <c:v>1.1458487565905437</c:v>
                </c:pt>
                <c:pt idx="429">
                  <c:v>1.1350053669438873</c:v>
                </c:pt>
                <c:pt idx="430">
                  <c:v>1.1242759320063376</c:v>
                </c:pt>
                <c:pt idx="431">
                  <c:v>1.1137762838370313</c:v>
                </c:pt>
                <c:pt idx="432">
                  <c:v>1.1032219924529241</c:v>
                </c:pt>
                <c:pt idx="433">
                  <c:v>1.0927557235970784</c:v>
                </c:pt>
                <c:pt idx="434">
                  <c:v>1.0825340528727136</c:v>
                </c:pt>
                <c:pt idx="435">
                  <c:v>1.0724337259683878</c:v>
                </c:pt>
                <c:pt idx="436">
                  <c:v>1.0625819842281632</c:v>
                </c:pt>
                <c:pt idx="437">
                  <c:v>1.0526939419249679</c:v>
                </c:pt>
                <c:pt idx="438">
                  <c:v>1.04296907339318</c:v>
                </c:pt>
                <c:pt idx="439">
                  <c:v>1.0335443760909477</c:v>
                </c:pt>
                <c:pt idx="440">
                  <c:v>1.0245677571960381</c:v>
                </c:pt>
                <c:pt idx="441">
                  <c:v>1.0161136663589085</c:v>
                </c:pt>
                <c:pt idx="442">
                  <c:v>1.0082594149912751</c:v>
                </c:pt>
                <c:pt idx="443">
                  <c:v>1.0003472966853635</c:v>
                </c:pt>
                <c:pt idx="444">
                  <c:v>0.99219992979558502</c:v>
                </c:pt>
                <c:pt idx="445">
                  <c:v>0.98421216676143386</c:v>
                </c:pt>
                <c:pt idx="446">
                  <c:v>0.97598294371254646</c:v>
                </c:pt>
                <c:pt idx="447">
                  <c:v>0.96787544554803318</c:v>
                </c:pt>
                <c:pt idx="448">
                  <c:v>0.96028046443664206</c:v>
                </c:pt>
                <c:pt idx="449">
                  <c:v>0.95264716975894315</c:v>
                </c:pt>
                <c:pt idx="450">
                  <c:v>0.94522231663534084</c:v>
                </c:pt>
                <c:pt idx="451">
                  <c:v>0.93786879656385935</c:v>
                </c:pt>
                <c:pt idx="452">
                  <c:v>0.9303376357377301</c:v>
                </c:pt>
                <c:pt idx="453">
                  <c:v>0.92272545799326</c:v>
                </c:pt>
                <c:pt idx="454">
                  <c:v>0.91529428302268634</c:v>
                </c:pt>
                <c:pt idx="455">
                  <c:v>0.90789483541628291</c:v>
                </c:pt>
                <c:pt idx="456">
                  <c:v>0.90107671572625481</c:v>
                </c:pt>
                <c:pt idx="457">
                  <c:v>0.89459294792295552</c:v>
                </c:pt>
                <c:pt idx="458">
                  <c:v>0.88812330729790845</c:v>
                </c:pt>
                <c:pt idx="459">
                  <c:v>0.88161287247834841</c:v>
                </c:pt>
                <c:pt idx="460">
                  <c:v>0.87494543608553188</c:v>
                </c:pt>
                <c:pt idx="461">
                  <c:v>0.86805636182304158</c:v>
                </c:pt>
                <c:pt idx="462">
                  <c:v>0.86153441085903781</c:v>
                </c:pt>
                <c:pt idx="463">
                  <c:v>0.85527680383009186</c:v>
                </c:pt>
                <c:pt idx="464">
                  <c:v>0.84917363309882665</c:v>
                </c:pt>
                <c:pt idx="465">
                  <c:v>0.84354421194563511</c:v>
                </c:pt>
                <c:pt idx="466">
                  <c:v>0.83815618475214781</c:v>
                </c:pt>
                <c:pt idx="467">
                  <c:v>0.83308333417834302</c:v>
                </c:pt>
                <c:pt idx="468">
                  <c:v>0.82827311205206977</c:v>
                </c:pt>
                <c:pt idx="469">
                  <c:v>0.82340901489254459</c:v>
                </c:pt>
                <c:pt idx="470">
                  <c:v>0.81829189079999598</c:v>
                </c:pt>
                <c:pt idx="471">
                  <c:v>0.81318053258601175</c:v>
                </c:pt>
                <c:pt idx="472">
                  <c:v>0.80807586809130694</c:v>
                </c:pt>
                <c:pt idx="473">
                  <c:v>0.80291048941903986</c:v>
                </c:pt>
                <c:pt idx="474">
                  <c:v>0.79823617636793576</c:v>
                </c:pt>
                <c:pt idx="475">
                  <c:v>0.79379038469081864</c:v>
                </c:pt>
                <c:pt idx="476">
                  <c:v>0.79007394842630474</c:v>
                </c:pt>
                <c:pt idx="477">
                  <c:v>0.78632543439006997</c:v>
                </c:pt>
                <c:pt idx="478">
                  <c:v>0.78153996860594166</c:v>
                </c:pt>
                <c:pt idx="479">
                  <c:v>0.77706415474242951</c:v>
                </c:pt>
                <c:pt idx="480">
                  <c:v>0.77268835468214148</c:v>
                </c:pt>
                <c:pt idx="481">
                  <c:v>0.76871208037766359</c:v>
                </c:pt>
                <c:pt idx="482">
                  <c:v>0.76551954309795256</c:v>
                </c:pt>
                <c:pt idx="483">
                  <c:v>0.76170236754141274</c:v>
                </c:pt>
                <c:pt idx="484">
                  <c:v>0.75732009654667232</c:v>
                </c:pt>
                <c:pt idx="485">
                  <c:v>0.75250940078884299</c:v>
                </c:pt>
                <c:pt idx="486">
                  <c:v>0.74725639744214434</c:v>
                </c:pt>
                <c:pt idx="487">
                  <c:v>0.7437448785924613</c:v>
                </c:pt>
                <c:pt idx="488">
                  <c:v>0.74091507648128252</c:v>
                </c:pt>
                <c:pt idx="489">
                  <c:v>0.73735169580371451</c:v>
                </c:pt>
                <c:pt idx="490">
                  <c:v>0.73375883558720267</c:v>
                </c:pt>
                <c:pt idx="491">
                  <c:v>0.73029766209714964</c:v>
                </c:pt>
                <c:pt idx="492">
                  <c:v>0.726808682524964</c:v>
                </c:pt>
                <c:pt idx="493">
                  <c:v>0.72337356701898448</c:v>
                </c:pt>
                <c:pt idx="494">
                  <c:v>0.72131588060589913</c:v>
                </c:pt>
                <c:pt idx="495">
                  <c:v>0.71783686748692566</c:v>
                </c:pt>
                <c:pt idx="496">
                  <c:v>0.71558555189319628</c:v>
                </c:pt>
                <c:pt idx="497">
                  <c:v>0.71248133780191869</c:v>
                </c:pt>
                <c:pt idx="498">
                  <c:v>0.70952435587634111</c:v>
                </c:pt>
                <c:pt idx="499">
                  <c:v>0.70663245087329474</c:v>
                </c:pt>
                <c:pt idx="500">
                  <c:v>0.70389295363254456</c:v>
                </c:pt>
                <c:pt idx="501">
                  <c:v>0.7012224842565572</c:v>
                </c:pt>
                <c:pt idx="502">
                  <c:v>0.69862242970209798</c:v>
                </c:pt>
                <c:pt idx="503">
                  <c:v>0.69565675993619025</c:v>
                </c:pt>
                <c:pt idx="504">
                  <c:v>0.69267069915636903</c:v>
                </c:pt>
                <c:pt idx="505">
                  <c:v>0.69001878078869527</c:v>
                </c:pt>
                <c:pt idx="506">
                  <c:v>0.68761812957176993</c:v>
                </c:pt>
                <c:pt idx="507">
                  <c:v>0.68511446904653939</c:v>
                </c:pt>
                <c:pt idx="508">
                  <c:v>0.68286679566232455</c:v>
                </c:pt>
                <c:pt idx="509">
                  <c:v>0.67979117098035446</c:v>
                </c:pt>
                <c:pt idx="510">
                  <c:v>0.67632773388132028</c:v>
                </c:pt>
                <c:pt idx="511">
                  <c:v>0.67255962776327571</c:v>
                </c:pt>
                <c:pt idx="512">
                  <c:v>0.66903780088515585</c:v>
                </c:pt>
                <c:pt idx="513">
                  <c:v>0.66529949949989708</c:v>
                </c:pt>
                <c:pt idx="514">
                  <c:v>0.66162340922923002</c:v>
                </c:pt>
                <c:pt idx="515">
                  <c:v>0.65791593682995519</c:v>
                </c:pt>
                <c:pt idx="516">
                  <c:v>0.65408023530657067</c:v>
                </c:pt>
                <c:pt idx="517">
                  <c:v>0.64982146322456524</c:v>
                </c:pt>
                <c:pt idx="518">
                  <c:v>0.64571693936960384</c:v>
                </c:pt>
                <c:pt idx="519">
                  <c:v>0.64068015327766514</c:v>
                </c:pt>
                <c:pt idx="520">
                  <c:v>0.63528263799821194</c:v>
                </c:pt>
                <c:pt idx="521">
                  <c:v>0.62981719601851582</c:v>
                </c:pt>
                <c:pt idx="522">
                  <c:v>0.62417892574802236</c:v>
                </c:pt>
                <c:pt idx="523">
                  <c:v>0.6182573448404014</c:v>
                </c:pt>
                <c:pt idx="524">
                  <c:v>0.61151088712665636</c:v>
                </c:pt>
                <c:pt idx="525">
                  <c:v>0.60455003257126128</c:v>
                </c:pt>
                <c:pt idx="526">
                  <c:v>0.59681693591559049</c:v>
                </c:pt>
                <c:pt idx="527">
                  <c:v>0.58950279626376378</c:v>
                </c:pt>
                <c:pt idx="528">
                  <c:v>0.58217703768840889</c:v>
                </c:pt>
                <c:pt idx="529">
                  <c:v>0.57437856441308244</c:v>
                </c:pt>
                <c:pt idx="530">
                  <c:v>0.56655533088305499</c:v>
                </c:pt>
                <c:pt idx="531">
                  <c:v>0.55750720190565795</c:v>
                </c:pt>
                <c:pt idx="532">
                  <c:v>0.54826654517074525</c:v>
                </c:pt>
                <c:pt idx="533">
                  <c:v>0.53857373380685569</c:v>
                </c:pt>
                <c:pt idx="534">
                  <c:v>0.52840243795361741</c:v>
                </c:pt>
                <c:pt idx="535">
                  <c:v>0.51798720302507817</c:v>
                </c:pt>
                <c:pt idx="536">
                  <c:v>0.50758603976301075</c:v>
                </c:pt>
                <c:pt idx="537">
                  <c:v>0.4972061807039545</c:v>
                </c:pt>
                <c:pt idx="538">
                  <c:v>0.48657215051835634</c:v>
                </c:pt>
                <c:pt idx="539">
                  <c:v>0.47538059314336117</c:v>
                </c:pt>
                <c:pt idx="540">
                  <c:v>0.46374372124705915</c:v>
                </c:pt>
                <c:pt idx="541">
                  <c:v>0.45147940512486179</c:v>
                </c:pt>
                <c:pt idx="542">
                  <c:v>0.4391747398434685</c:v>
                </c:pt>
                <c:pt idx="543">
                  <c:v>0.42716140292596555</c:v>
                </c:pt>
                <c:pt idx="544">
                  <c:v>0.41363499719855573</c:v>
                </c:pt>
                <c:pt idx="545">
                  <c:v>0.39967372148103808</c:v>
                </c:pt>
                <c:pt idx="546">
                  <c:v>0.38614210893081846</c:v>
                </c:pt>
                <c:pt idx="547">
                  <c:v>0.37217528611506401</c:v>
                </c:pt>
                <c:pt idx="548">
                  <c:v>0.35793484700045375</c:v>
                </c:pt>
                <c:pt idx="549">
                  <c:v>0.34458874257871386</c:v>
                </c:pt>
                <c:pt idx="550">
                  <c:v>0.33122478102073244</c:v>
                </c:pt>
                <c:pt idx="551">
                  <c:v>0.31848072517451731</c:v>
                </c:pt>
                <c:pt idx="552">
                  <c:v>0.30663944102426161</c:v>
                </c:pt>
                <c:pt idx="553">
                  <c:v>0.29314148345093083</c:v>
                </c:pt>
                <c:pt idx="554">
                  <c:v>0.28012289630230758</c:v>
                </c:pt>
                <c:pt idx="555">
                  <c:v>0.26787541931889758</c:v>
                </c:pt>
                <c:pt idx="556">
                  <c:v>0.25671774597748698</c:v>
                </c:pt>
                <c:pt idx="557">
                  <c:v>0.24723654950676405</c:v>
                </c:pt>
                <c:pt idx="558">
                  <c:v>0.23653726148869397</c:v>
                </c:pt>
                <c:pt idx="559">
                  <c:v>0.2242740142942577</c:v>
                </c:pt>
                <c:pt idx="560">
                  <c:v>0.21192108430850939</c:v>
                </c:pt>
                <c:pt idx="561">
                  <c:v>0.19975517725347472</c:v>
                </c:pt>
                <c:pt idx="562">
                  <c:v>0.18695633546541224</c:v>
                </c:pt>
                <c:pt idx="563">
                  <c:v>0.17753649992986212</c:v>
                </c:pt>
                <c:pt idx="564">
                  <c:v>0.16702179579025653</c:v>
                </c:pt>
                <c:pt idx="565">
                  <c:v>0.15654915133178129</c:v>
                </c:pt>
                <c:pt idx="566">
                  <c:v>0.1464381352857746</c:v>
                </c:pt>
                <c:pt idx="567">
                  <c:v>0.13353890837021754</c:v>
                </c:pt>
                <c:pt idx="568">
                  <c:v>0.12254352406875435</c:v>
                </c:pt>
                <c:pt idx="569">
                  <c:v>0.11360915107302785</c:v>
                </c:pt>
                <c:pt idx="570">
                  <c:v>0.10346162209470475</c:v>
                </c:pt>
                <c:pt idx="571">
                  <c:v>9.4820380354799894E-2</c:v>
                </c:pt>
                <c:pt idx="572">
                  <c:v>8.4218686739238768E-2</c:v>
                </c:pt>
                <c:pt idx="573">
                  <c:v>7.0776462843434695E-2</c:v>
                </c:pt>
                <c:pt idx="574">
                  <c:v>6.333335895174956E-2</c:v>
                </c:pt>
                <c:pt idx="575">
                  <c:v>5.3078443483419682E-2</c:v>
                </c:pt>
                <c:pt idx="576">
                  <c:v>4.1392685158225077E-2</c:v>
                </c:pt>
                <c:pt idx="577">
                  <c:v>3.4628456625320346E-2</c:v>
                </c:pt>
                <c:pt idx="578">
                  <c:v>2.5305865264770262E-2</c:v>
                </c:pt>
                <c:pt idx="579">
                  <c:v>1.7450729510536125E-2</c:v>
                </c:pt>
                <c:pt idx="580">
                  <c:v>1.1570443597278161E-2</c:v>
                </c:pt>
                <c:pt idx="581">
                  <c:v>4.7511555910010198E-3</c:v>
                </c:pt>
                <c:pt idx="582">
                  <c:v>-2.176919254274547E-3</c:v>
                </c:pt>
                <c:pt idx="583">
                  <c:v>-5.6828473303632727E-3</c:v>
                </c:pt>
                <c:pt idx="584">
                  <c:v>-8.7739243075051505E-3</c:v>
                </c:pt>
                <c:pt idx="585">
                  <c:v>-9.6611452123985687E-3</c:v>
                </c:pt>
                <c:pt idx="586">
                  <c:v>-9.2173081968621833E-3</c:v>
                </c:pt>
                <c:pt idx="587">
                  <c:v>-1.1441043121384482E-2</c:v>
                </c:pt>
                <c:pt idx="588">
                  <c:v>-1.0550182333308195E-2</c:v>
                </c:pt>
                <c:pt idx="589">
                  <c:v>-1.2780770091995148E-2</c:v>
                </c:pt>
                <c:pt idx="590">
                  <c:v>-1.6373712875465501E-2</c:v>
                </c:pt>
                <c:pt idx="591">
                  <c:v>-1.7728766960431602E-2</c:v>
                </c:pt>
                <c:pt idx="592">
                  <c:v>-2.1363051615525673E-2</c:v>
                </c:pt>
                <c:pt idx="593">
                  <c:v>-2.2276394711152253E-2</c:v>
                </c:pt>
                <c:pt idx="594">
                  <c:v>-1.9542107723899943E-2</c:v>
                </c:pt>
                <c:pt idx="595">
                  <c:v>-2.0451625295904902E-2</c:v>
                </c:pt>
                <c:pt idx="596">
                  <c:v>-2.0451625295904902E-2</c:v>
                </c:pt>
                <c:pt idx="597">
                  <c:v>-1.5922966097169242E-2</c:v>
                </c:pt>
                <c:pt idx="598">
                  <c:v>-1.7728766960431602E-2</c:v>
                </c:pt>
                <c:pt idx="599">
                  <c:v>-1.7276612331454656E-2</c:v>
                </c:pt>
                <c:pt idx="600">
                  <c:v>-1.5022873584506671E-2</c:v>
                </c:pt>
                <c:pt idx="601">
                  <c:v>-1.5472686656207449E-2</c:v>
                </c:pt>
                <c:pt idx="602">
                  <c:v>-1.1441043121384482E-2</c:v>
                </c:pt>
                <c:pt idx="603">
                  <c:v>-9.6611452123985687E-3</c:v>
                </c:pt>
                <c:pt idx="604">
                  <c:v>-9.6611452123985687E-3</c:v>
                </c:pt>
                <c:pt idx="605">
                  <c:v>-6.1230850587887945E-3</c:v>
                </c:pt>
                <c:pt idx="606">
                  <c:v>-2.6136156026866902E-3</c:v>
                </c:pt>
                <c:pt idx="607">
                  <c:v>0</c:v>
                </c:pt>
                <c:pt idx="608">
                  <c:v>3.8911662369104775E-3</c:v>
                </c:pt>
                <c:pt idx="609">
                  <c:v>6.4660422492316813E-3</c:v>
                </c:pt>
                <c:pt idx="610">
                  <c:v>8.1741840064263552E-3</c:v>
                </c:pt>
                <c:pt idx="611">
                  <c:v>9.8756337121601191E-3</c:v>
                </c:pt>
                <c:pt idx="612">
                  <c:v>1.0299956639811961E-2</c:v>
                </c:pt>
                <c:pt idx="613">
                  <c:v>1.1570443597278161E-2</c:v>
                </c:pt>
                <c:pt idx="614">
                  <c:v>1.4100321519620545E-2</c:v>
                </c:pt>
                <c:pt idx="615">
                  <c:v>1.4100321519620545E-2</c:v>
                </c:pt>
                <c:pt idx="616">
                  <c:v>1.4100321519620545E-2</c:v>
                </c:pt>
                <c:pt idx="617">
                  <c:v>1.4940349792936524E-2</c:v>
                </c:pt>
                <c:pt idx="618">
                  <c:v>1.3258665283516512E-2</c:v>
                </c:pt>
                <c:pt idx="619">
                  <c:v>1.3679697291192561E-2</c:v>
                </c:pt>
                <c:pt idx="620">
                  <c:v>1.4100321519620545E-2</c:v>
                </c:pt>
                <c:pt idx="621">
                  <c:v>1.2415374762432893E-2</c:v>
                </c:pt>
                <c:pt idx="622">
                  <c:v>1.1570443597278161E-2</c:v>
                </c:pt>
                <c:pt idx="623">
                  <c:v>1.0723865391773066E-2</c:v>
                </c:pt>
                <c:pt idx="624">
                  <c:v>1.0299956639811961E-2</c:v>
                </c:pt>
                <c:pt idx="625">
                  <c:v>1.1570443597278161E-2</c:v>
                </c:pt>
                <c:pt idx="626">
                  <c:v>1.0299956639811961E-2</c:v>
                </c:pt>
                <c:pt idx="627">
                  <c:v>7.7477780007399483E-3</c:v>
                </c:pt>
                <c:pt idx="628">
                  <c:v>6.4660422492316813E-3</c:v>
                </c:pt>
                <c:pt idx="629">
                  <c:v>1.7337128090005314E-3</c:v>
                </c:pt>
                <c:pt idx="630">
                  <c:v>-2.176919254274547E-3</c:v>
                </c:pt>
                <c:pt idx="631">
                  <c:v>-5.2430554123718831E-3</c:v>
                </c:pt>
                <c:pt idx="632">
                  <c:v>-7.4464821678643838E-3</c:v>
                </c:pt>
                <c:pt idx="633">
                  <c:v>-8.3309926200514969E-3</c:v>
                </c:pt>
                <c:pt idx="634">
                  <c:v>-7.8885122130503398E-3</c:v>
                </c:pt>
                <c:pt idx="635">
                  <c:v>-1.0105436281226938E-2</c:v>
                </c:pt>
                <c:pt idx="636">
                  <c:v>-1.0550182333308195E-2</c:v>
                </c:pt>
                <c:pt idx="637">
                  <c:v>-1.1441043121384482E-2</c:v>
                </c:pt>
                <c:pt idx="638">
                  <c:v>-1.3676222949234686E-2</c:v>
                </c:pt>
                <c:pt idx="639">
                  <c:v>-1.5472686656207449E-2</c:v>
                </c:pt>
                <c:pt idx="640">
                  <c:v>-1.8634490921455603E-2</c:v>
                </c:pt>
                <c:pt idx="641">
                  <c:v>-2.2276394711152253E-2</c:v>
                </c:pt>
                <c:pt idx="642">
                  <c:v>-2.2733787572707352E-2</c:v>
                </c:pt>
                <c:pt idx="643">
                  <c:v>-2.548830726267165E-2</c:v>
                </c:pt>
                <c:pt idx="644">
                  <c:v>-2.6410376572743116E-2</c:v>
                </c:pt>
                <c:pt idx="645">
                  <c:v>-2.7334407733889104E-2</c:v>
                </c:pt>
                <c:pt idx="646">
                  <c:v>-2.9653123769906618E-2</c:v>
                </c:pt>
                <c:pt idx="647">
                  <c:v>-3.1517051446064863E-2</c:v>
                </c:pt>
                <c:pt idx="648">
                  <c:v>-3.2920265855502902E-2</c:v>
                </c:pt>
                <c:pt idx="649">
                  <c:v>-3.4328028779893278E-2</c:v>
                </c:pt>
                <c:pt idx="650">
                  <c:v>-3.5740369803151061E-2</c:v>
                </c:pt>
                <c:pt idx="651">
                  <c:v>-3.4798298974087927E-2</c:v>
                </c:pt>
                <c:pt idx="652">
                  <c:v>-3.4798298974087927E-2</c:v>
                </c:pt>
                <c:pt idx="653">
                  <c:v>-3.4328028779893278E-2</c:v>
                </c:pt>
                <c:pt idx="654">
                  <c:v>-3.385826726096737E-2</c:v>
                </c:pt>
                <c:pt idx="655">
                  <c:v>-3.6212172654444715E-2</c:v>
                </c:pt>
                <c:pt idx="656">
                  <c:v>-3.8104526332149599E-2</c:v>
                </c:pt>
                <c:pt idx="657">
                  <c:v>-3.8578905933551705E-2</c:v>
                </c:pt>
                <c:pt idx="658">
                  <c:v>-4.0958607678906384E-2</c:v>
                </c:pt>
                <c:pt idx="659">
                  <c:v>-3.9053804266168564E-2</c:v>
                </c:pt>
                <c:pt idx="660">
                  <c:v>-3.4798298974087927E-2</c:v>
                </c:pt>
                <c:pt idx="661">
                  <c:v>-3.1050319018657353E-2</c:v>
                </c:pt>
                <c:pt idx="662">
                  <c:v>-2.7334407733889104E-2</c:v>
                </c:pt>
                <c:pt idx="663">
                  <c:v>-2.6410376572743116E-2</c:v>
                </c:pt>
                <c:pt idx="664">
                  <c:v>-2.6872146400301365E-2</c:v>
                </c:pt>
                <c:pt idx="665">
                  <c:v>-2.6410376572743116E-2</c:v>
                </c:pt>
                <c:pt idx="666">
                  <c:v>-2.4568191490737076E-2</c:v>
                </c:pt>
                <c:pt idx="667">
                  <c:v>-2.2276394711152253E-2</c:v>
                </c:pt>
                <c:pt idx="668">
                  <c:v>-1.8634490921455603E-2</c:v>
                </c:pt>
                <c:pt idx="669">
                  <c:v>-1.8634490921455603E-2</c:v>
                </c:pt>
                <c:pt idx="670">
                  <c:v>-1.7276612331454656E-2</c:v>
                </c:pt>
                <c:pt idx="671">
                  <c:v>-1.4573525916998339E-2</c:v>
                </c:pt>
                <c:pt idx="672">
                  <c:v>-1.322826573375516E-2</c:v>
                </c:pt>
                <c:pt idx="673">
                  <c:v>-1.1887159731648099E-2</c:v>
                </c:pt>
                <c:pt idx="674">
                  <c:v>-1.1441043121384482E-2</c:v>
                </c:pt>
                <c:pt idx="675">
                  <c:v>-1.1441043121384482E-2</c:v>
                </c:pt>
                <c:pt idx="676">
                  <c:v>-1.1441043121384482E-2</c:v>
                </c:pt>
                <c:pt idx="677">
                  <c:v>-1.1887159731648099E-2</c:v>
                </c:pt>
                <c:pt idx="678">
                  <c:v>-1.3676222949234686E-2</c:v>
                </c:pt>
                <c:pt idx="679">
                  <c:v>-1.2780770091995148E-2</c:v>
                </c:pt>
                <c:pt idx="680">
                  <c:v>-1.5922966097169242E-2</c:v>
                </c:pt>
                <c:pt idx="681">
                  <c:v>-1.8181392829336417E-2</c:v>
                </c:pt>
                <c:pt idx="682">
                  <c:v>-1.7728766960431602E-2</c:v>
                </c:pt>
                <c:pt idx="683">
                  <c:v>-1.6373712875465501E-2</c:v>
                </c:pt>
                <c:pt idx="684">
                  <c:v>-2.1363051615525673E-2</c:v>
                </c:pt>
                <c:pt idx="685">
                  <c:v>-2.0451625295904902E-2</c:v>
                </c:pt>
                <c:pt idx="686">
                  <c:v>-2.4108863598207259E-2</c:v>
                </c:pt>
                <c:pt idx="687">
                  <c:v>-2.6410376572743116E-2</c:v>
                </c:pt>
                <c:pt idx="688">
                  <c:v>-3.0118356253500032E-2</c:v>
                </c:pt>
                <c:pt idx="689">
                  <c:v>-3.4798298974087927E-2</c:v>
                </c:pt>
                <c:pt idx="690">
                  <c:v>-3.9053804266168564E-2</c:v>
                </c:pt>
                <c:pt idx="691">
                  <c:v>-3.7630664329978893E-2</c:v>
                </c:pt>
                <c:pt idx="692">
                  <c:v>-4.4312249686494193E-2</c:v>
                </c:pt>
                <c:pt idx="693">
                  <c:v>-4.8176964684088018E-2</c:v>
                </c:pt>
                <c:pt idx="694">
                  <c:v>-5.1098239029786302E-2</c:v>
                </c:pt>
                <c:pt idx="695">
                  <c:v>-5.1098239029786302E-2</c:v>
                </c:pt>
                <c:pt idx="696">
                  <c:v>-5.6011124926228104E-2</c:v>
                </c:pt>
                <c:pt idx="697">
                  <c:v>-6.6006836168757702E-2</c:v>
                </c:pt>
                <c:pt idx="698">
                  <c:v>-7.7274542006740027E-2</c:v>
                </c:pt>
                <c:pt idx="699">
                  <c:v>-8.5656842880559247E-2</c:v>
                </c:pt>
                <c:pt idx="700">
                  <c:v>-9.0443970758824668E-2</c:v>
                </c:pt>
                <c:pt idx="701">
                  <c:v>-9.2051478387727662E-2</c:v>
                </c:pt>
                <c:pt idx="702">
                  <c:v>-9.0979145788843946E-2</c:v>
                </c:pt>
                <c:pt idx="703">
                  <c:v>-9.2051478387727662E-2</c:v>
                </c:pt>
                <c:pt idx="704">
                  <c:v>-8.8842391260023412E-2</c:v>
                </c:pt>
                <c:pt idx="705">
                  <c:v>-8.2494490447453356E-2</c:v>
                </c:pt>
                <c:pt idx="706">
                  <c:v>-7.779372256098363E-2</c:v>
                </c:pt>
                <c:pt idx="707">
                  <c:v>-7.5204004202087837E-2</c:v>
                </c:pt>
                <c:pt idx="708">
                  <c:v>-7.779372256098363E-2</c:v>
                </c:pt>
                <c:pt idx="709">
                  <c:v>-8.4072788302884227E-2</c:v>
                </c:pt>
                <c:pt idx="710">
                  <c:v>-8.5656842880559247E-2</c:v>
                </c:pt>
                <c:pt idx="711">
                  <c:v>-8.7246696328677029E-2</c:v>
                </c:pt>
                <c:pt idx="712">
                  <c:v>-8.4600164787730178E-2</c:v>
                </c:pt>
                <c:pt idx="713">
                  <c:v>-8.0398976215889026E-2</c:v>
                </c:pt>
                <c:pt idx="714">
                  <c:v>-7.6755981369723517E-2</c:v>
                </c:pt>
                <c:pt idx="715">
                  <c:v>-7.3657553374344958E-2</c:v>
                </c:pt>
                <c:pt idx="716">
                  <c:v>-7.3657553374344958E-2</c:v>
                </c:pt>
                <c:pt idx="717">
                  <c:v>-7.4687908500350508E-2</c:v>
                </c:pt>
                <c:pt idx="718">
                  <c:v>-7.3657553374344958E-2</c:v>
                </c:pt>
                <c:pt idx="719">
                  <c:v>-7.1604147743286189E-2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26B-4AA8-8C1A-104166FCC2F0}"/>
            </c:ext>
          </c:extLst>
        </c:ser>
        <c:ser>
          <c:idx val="4"/>
          <c:order val="4"/>
          <c:tx>
            <c:v>2000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One '!$F$3:$F$722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One '!$AJ$3:$AJ$722</c:f>
              <c:numCache>
                <c:formatCode>General</c:formatCode>
                <c:ptCount val="720"/>
                <c:pt idx="0">
                  <c:v>4.340774793185929E-4</c:v>
                </c:pt>
                <c:pt idx="1">
                  <c:v>-2.6136156026866902E-3</c:v>
                </c:pt>
                <c:pt idx="2">
                  <c:v>-1.3048416883442813E-3</c:v>
                </c:pt>
                <c:pt idx="3">
                  <c:v>-3.0507515046188267E-3</c:v>
                </c:pt>
                <c:pt idx="4">
                  <c:v>-2.176919254274547E-3</c:v>
                </c:pt>
                <c:pt idx="5">
                  <c:v>-3.9263455147246756E-3</c:v>
                </c:pt>
                <c:pt idx="6">
                  <c:v>-4.3648054024500883E-3</c:v>
                </c:pt>
                <c:pt idx="7">
                  <c:v>-6.5637695023882739E-3</c:v>
                </c:pt>
                <c:pt idx="8">
                  <c:v>-7.0049015686584892E-3</c:v>
                </c:pt>
                <c:pt idx="9">
                  <c:v>-5.6828473303632727E-3</c:v>
                </c:pt>
                <c:pt idx="10">
                  <c:v>-5.2430554123718831E-3</c:v>
                </c:pt>
                <c:pt idx="11">
                  <c:v>-3.9263455147246756E-3</c:v>
                </c:pt>
                <c:pt idx="12">
                  <c:v>-3.0507515046188267E-3</c:v>
                </c:pt>
                <c:pt idx="13">
                  <c:v>-4.3451177401769168E-4</c:v>
                </c:pt>
                <c:pt idx="14">
                  <c:v>1.300933020418072E-3</c:v>
                </c:pt>
                <c:pt idx="15">
                  <c:v>2.5979807199085947E-3</c:v>
                </c:pt>
                <c:pt idx="16">
                  <c:v>4.7511555910010198E-3</c:v>
                </c:pt>
                <c:pt idx="17">
                  <c:v>9.4508957986939347E-3</c:v>
                </c:pt>
                <c:pt idx="18">
                  <c:v>1.4520538757923713E-2</c:v>
                </c:pt>
                <c:pt idx="19">
                  <c:v>1.5778756389040929E-2</c:v>
                </c:pt>
                <c:pt idx="20">
                  <c:v>1.6615547557177382E-2</c:v>
                </c:pt>
                <c:pt idx="21">
                  <c:v>1.7450729510536125E-2</c:v>
                </c:pt>
                <c:pt idx="22">
                  <c:v>1.9946681678842306E-2</c:v>
                </c:pt>
                <c:pt idx="23">
                  <c:v>2.0361282647707864E-2</c:v>
                </c:pt>
                <c:pt idx="24">
                  <c:v>2.201573981772028E-2</c:v>
                </c:pt>
                <c:pt idx="25">
                  <c:v>2.1602716028242194E-2</c:v>
                </c:pt>
                <c:pt idx="26">
                  <c:v>2.201573981772028E-2</c:v>
                </c:pt>
                <c:pt idx="27">
                  <c:v>2.1602716028242194E-2</c:v>
                </c:pt>
                <c:pt idx="28">
                  <c:v>2.0775488193557831E-2</c:v>
                </c:pt>
                <c:pt idx="29">
                  <c:v>1.9946681678842306E-2</c:v>
                </c:pt>
                <c:pt idx="30">
                  <c:v>1.7867718963505686E-2</c:v>
                </c:pt>
                <c:pt idx="31">
                  <c:v>1.7450729510536125E-2</c:v>
                </c:pt>
                <c:pt idx="32">
                  <c:v>1.4520538757923713E-2</c:v>
                </c:pt>
                <c:pt idx="33">
                  <c:v>1.2837224705172217E-2</c:v>
                </c:pt>
                <c:pt idx="34">
                  <c:v>1.4940349792936524E-2</c:v>
                </c:pt>
                <c:pt idx="35">
                  <c:v>1.7867718963505686E-2</c:v>
                </c:pt>
                <c:pt idx="36">
                  <c:v>1.6615547557177382E-2</c:v>
                </c:pt>
                <c:pt idx="37">
                  <c:v>1.5778756389040929E-2</c:v>
                </c:pt>
                <c:pt idx="38">
                  <c:v>1.6197353512439061E-2</c:v>
                </c:pt>
                <c:pt idx="39">
                  <c:v>1.4940349792936524E-2</c:v>
                </c:pt>
                <c:pt idx="40">
                  <c:v>1.3679697291192561E-2</c:v>
                </c:pt>
                <c:pt idx="41">
                  <c:v>1.1570443597278161E-2</c:v>
                </c:pt>
                <c:pt idx="42">
                  <c:v>9.025742086910208E-3</c:v>
                </c:pt>
                <c:pt idx="43">
                  <c:v>4.7511555910010198E-3</c:v>
                </c:pt>
                <c:pt idx="44">
                  <c:v>5.6094453602803856E-3</c:v>
                </c:pt>
                <c:pt idx="45">
                  <c:v>3.4605321095064891E-3</c:v>
                </c:pt>
                <c:pt idx="46">
                  <c:v>1.7337128090005314E-3</c:v>
                </c:pt>
                <c:pt idx="47">
                  <c:v>-3.4883278458213473E-3</c:v>
                </c:pt>
                <c:pt idx="48">
                  <c:v>-3.4883278458213473E-3</c:v>
                </c:pt>
                <c:pt idx="49">
                  <c:v>-3.4883278458213473E-3</c:v>
                </c:pt>
                <c:pt idx="50">
                  <c:v>-5.6828473303632727E-3</c:v>
                </c:pt>
                <c:pt idx="51">
                  <c:v>-8.3309926200514969E-3</c:v>
                </c:pt>
                <c:pt idx="52">
                  <c:v>-1.0550182333308195E-2</c:v>
                </c:pt>
                <c:pt idx="53">
                  <c:v>-1.0995384301463193E-2</c:v>
                </c:pt>
                <c:pt idx="54">
                  <c:v>-1.4124642691606345E-2</c:v>
                </c:pt>
                <c:pt idx="55">
                  <c:v>-1.5022873584506671E-2</c:v>
                </c:pt>
                <c:pt idx="56">
                  <c:v>-1.8634490921455603E-2</c:v>
                </c:pt>
                <c:pt idx="57">
                  <c:v>-2.2276394711152253E-2</c:v>
                </c:pt>
                <c:pt idx="58">
                  <c:v>-2.6410376572743116E-2</c:v>
                </c:pt>
                <c:pt idx="59">
                  <c:v>-2.6872146400301365E-2</c:v>
                </c:pt>
                <c:pt idx="60">
                  <c:v>-2.8724151261894745E-2</c:v>
                </c:pt>
                <c:pt idx="61">
                  <c:v>-2.91883891274822E-2</c:v>
                </c:pt>
                <c:pt idx="62">
                  <c:v>-3.3389013318065645E-2</c:v>
                </c:pt>
                <c:pt idx="63">
                  <c:v>-3.1050319018657353E-2</c:v>
                </c:pt>
                <c:pt idx="64">
                  <c:v>-3.1984286006358213E-2</c:v>
                </c:pt>
                <c:pt idx="65">
                  <c:v>-2.9653123769906618E-2</c:v>
                </c:pt>
                <c:pt idx="66">
                  <c:v>-3.1517051446064863E-2</c:v>
                </c:pt>
                <c:pt idx="67">
                  <c:v>-2.9653123769906618E-2</c:v>
                </c:pt>
                <c:pt idx="68">
                  <c:v>-2.91883891274822E-2</c:v>
                </c:pt>
                <c:pt idx="69">
                  <c:v>-2.91883891274822E-2</c:v>
                </c:pt>
                <c:pt idx="70">
                  <c:v>-3.1517051446064863E-2</c:v>
                </c:pt>
                <c:pt idx="71">
                  <c:v>-3.3389013318065645E-2</c:v>
                </c:pt>
                <c:pt idx="72">
                  <c:v>-3.3389013318065645E-2</c:v>
                </c:pt>
                <c:pt idx="73">
                  <c:v>-3.4798298974087927E-2</c:v>
                </c:pt>
                <c:pt idx="74">
                  <c:v>-3.6212172654444715E-2</c:v>
                </c:pt>
                <c:pt idx="75">
                  <c:v>-3.7157318798757548E-2</c:v>
                </c:pt>
                <c:pt idx="76">
                  <c:v>-3.5740369803151061E-2</c:v>
                </c:pt>
                <c:pt idx="77">
                  <c:v>-3.5269078946370637E-2</c:v>
                </c:pt>
                <c:pt idx="78">
                  <c:v>-3.4798298974087927E-2</c:v>
                </c:pt>
                <c:pt idx="79">
                  <c:v>-3.5740369803151061E-2</c:v>
                </c:pt>
                <c:pt idx="80">
                  <c:v>-3.4798298974087927E-2</c:v>
                </c:pt>
                <c:pt idx="81">
                  <c:v>-3.4798298974087927E-2</c:v>
                </c:pt>
                <c:pt idx="82">
                  <c:v>-3.4798298974087927E-2</c:v>
                </c:pt>
                <c:pt idx="83">
                  <c:v>-3.5740369803151061E-2</c:v>
                </c:pt>
                <c:pt idx="84">
                  <c:v>-3.6684488613888719E-2</c:v>
                </c:pt>
                <c:pt idx="85">
                  <c:v>-3.8578905933551705E-2</c:v>
                </c:pt>
                <c:pt idx="86">
                  <c:v>-4.0005161671583807E-2</c:v>
                </c:pt>
                <c:pt idx="87">
                  <c:v>-4.0958607678906384E-2</c:v>
                </c:pt>
                <c:pt idx="88">
                  <c:v>-4.2392712939904729E-2</c:v>
                </c:pt>
                <c:pt idx="89">
                  <c:v>-4.1436116778032536E-2</c:v>
                </c:pt>
                <c:pt idx="90">
                  <c:v>-4.1914151478914877E-2</c:v>
                </c:pt>
                <c:pt idx="91">
                  <c:v>-4.3831569524636682E-2</c:v>
                </c:pt>
                <c:pt idx="92">
                  <c:v>-4.6240308266771224E-2</c:v>
                </c:pt>
                <c:pt idx="93">
                  <c:v>-4.5275209020937013E-2</c:v>
                </c:pt>
                <c:pt idx="94">
                  <c:v>-4.3831569524636682E-2</c:v>
                </c:pt>
                <c:pt idx="95">
                  <c:v>-3.9053804266168564E-2</c:v>
                </c:pt>
                <c:pt idx="96">
                  <c:v>-3.6212172654444715E-2</c:v>
                </c:pt>
                <c:pt idx="97">
                  <c:v>-3.3389013318065645E-2</c:v>
                </c:pt>
                <c:pt idx="98">
                  <c:v>-3.3389013318065645E-2</c:v>
                </c:pt>
                <c:pt idx="99">
                  <c:v>-3.3389013318065645E-2</c:v>
                </c:pt>
                <c:pt idx="100">
                  <c:v>-3.5740369803151061E-2</c:v>
                </c:pt>
                <c:pt idx="101">
                  <c:v>-3.4798298974087927E-2</c:v>
                </c:pt>
                <c:pt idx="102">
                  <c:v>-3.385826726096737E-2</c:v>
                </c:pt>
                <c:pt idx="103">
                  <c:v>-3.1050319018657353E-2</c:v>
                </c:pt>
                <c:pt idx="104">
                  <c:v>-3.0584087646018613E-2</c:v>
                </c:pt>
                <c:pt idx="105">
                  <c:v>-2.8724151261894745E-2</c:v>
                </c:pt>
                <c:pt idx="106">
                  <c:v>-2.7797161620935564E-2</c:v>
                </c:pt>
                <c:pt idx="107">
                  <c:v>-2.6410376572743116E-2</c:v>
                </c:pt>
                <c:pt idx="108">
                  <c:v>-2.4108863598207259E-2</c:v>
                </c:pt>
                <c:pt idx="109">
                  <c:v>-2.2276394711152253E-2</c:v>
                </c:pt>
                <c:pt idx="110">
                  <c:v>-1.9996628416253676E-2</c:v>
                </c:pt>
                <c:pt idx="111">
                  <c:v>-1.9542107723899943E-2</c:v>
                </c:pt>
                <c:pt idx="112">
                  <c:v>-1.7728766960431602E-2</c:v>
                </c:pt>
                <c:pt idx="113">
                  <c:v>-1.5922966097169242E-2</c:v>
                </c:pt>
                <c:pt idx="114">
                  <c:v>-1.1887159731648099E-2</c:v>
                </c:pt>
                <c:pt idx="115">
                  <c:v>-8.3309926200514969E-3</c:v>
                </c:pt>
                <c:pt idx="116">
                  <c:v>-4.8037084028205992E-3</c:v>
                </c:pt>
                <c:pt idx="117">
                  <c:v>-3.4883278458213473E-3</c:v>
                </c:pt>
                <c:pt idx="118">
                  <c:v>-1.3048416883442813E-3</c:v>
                </c:pt>
                <c:pt idx="119">
                  <c:v>0</c:v>
                </c:pt>
                <c:pt idx="120">
                  <c:v>3.8911662369104775E-3</c:v>
                </c:pt>
                <c:pt idx="121">
                  <c:v>7.7477780007399483E-3</c:v>
                </c:pt>
                <c:pt idx="122">
                  <c:v>1.0723865391773066E-2</c:v>
                </c:pt>
                <c:pt idx="123">
                  <c:v>1.1570443597278161E-2</c:v>
                </c:pt>
                <c:pt idx="124">
                  <c:v>1.2415374762432893E-2</c:v>
                </c:pt>
                <c:pt idx="125">
                  <c:v>1.2837224705172217E-2</c:v>
                </c:pt>
                <c:pt idx="126">
                  <c:v>1.4100321519620545E-2</c:v>
                </c:pt>
                <c:pt idx="127">
                  <c:v>1.6197353512439061E-2</c:v>
                </c:pt>
                <c:pt idx="128">
                  <c:v>1.9116290447072779E-2</c:v>
                </c:pt>
                <c:pt idx="129">
                  <c:v>2.2428371185486493E-2</c:v>
                </c:pt>
                <c:pt idx="130">
                  <c:v>2.5715383901340642E-2</c:v>
                </c:pt>
                <c:pt idx="131">
                  <c:v>2.8571252692537637E-2</c:v>
                </c:pt>
                <c:pt idx="132">
                  <c:v>2.8571252692537637E-2</c:v>
                </c:pt>
                <c:pt idx="133">
                  <c:v>2.8571252692537637E-2</c:v>
                </c:pt>
                <c:pt idx="134">
                  <c:v>2.7757204690553483E-2</c:v>
                </c:pt>
                <c:pt idx="135">
                  <c:v>2.8571252692537637E-2</c:v>
                </c:pt>
                <c:pt idx="136">
                  <c:v>2.8977705208777998E-2</c:v>
                </c:pt>
                <c:pt idx="137">
                  <c:v>3.1004281363536827E-2</c:v>
                </c:pt>
                <c:pt idx="138">
                  <c:v>3.0599721965951066E-2</c:v>
                </c:pt>
                <c:pt idx="139">
                  <c:v>3.1812271330370401E-2</c:v>
                </c:pt>
                <c:pt idx="140">
                  <c:v>2.9789470831855614E-2</c:v>
                </c:pt>
                <c:pt idx="141">
                  <c:v>2.9383777685209667E-2</c:v>
                </c:pt>
                <c:pt idx="142">
                  <c:v>2.9789470831855614E-2</c:v>
                </c:pt>
                <c:pt idx="143">
                  <c:v>3.0599721965951066E-2</c:v>
                </c:pt>
                <c:pt idx="144">
                  <c:v>3.2618760850719929E-2</c:v>
                </c:pt>
                <c:pt idx="145">
                  <c:v>3.3021444682910656E-2</c:v>
                </c:pt>
                <c:pt idx="146">
                  <c:v>3.3021444682910656E-2</c:v>
                </c:pt>
                <c:pt idx="147">
                  <c:v>3.1812271330370401E-2</c:v>
                </c:pt>
                <c:pt idx="148">
                  <c:v>3.1812271330370401E-2</c:v>
                </c:pt>
                <c:pt idx="149">
                  <c:v>3.2215703297981568E-2</c:v>
                </c:pt>
                <c:pt idx="150">
                  <c:v>3.382569395331033E-2</c:v>
                </c:pt>
                <c:pt idx="151">
                  <c:v>3.4628456625320346E-2</c:v>
                </c:pt>
                <c:pt idx="152">
                  <c:v>3.5829825252828171E-2</c:v>
                </c:pt>
                <c:pt idx="153">
                  <c:v>3.5429738184548303E-2</c:v>
                </c:pt>
                <c:pt idx="154">
                  <c:v>3.5429738184548303E-2</c:v>
                </c:pt>
                <c:pt idx="155">
                  <c:v>3.5029282202368152E-2</c:v>
                </c:pt>
                <c:pt idx="156">
                  <c:v>3.6229544086294529E-2</c:v>
                </c:pt>
                <c:pt idx="157">
                  <c:v>3.7824750588341866E-2</c:v>
                </c:pt>
                <c:pt idx="158">
                  <c:v>3.8620161949702782E-2</c:v>
                </c:pt>
                <c:pt idx="159">
                  <c:v>4.060234011407314E-2</c:v>
                </c:pt>
                <c:pt idx="160">
                  <c:v>4.218159451576628E-2</c:v>
                </c:pt>
                <c:pt idx="161">
                  <c:v>4.4539760392410983E-2</c:v>
                </c:pt>
                <c:pt idx="162">
                  <c:v>4.6885190837710138E-2</c:v>
                </c:pt>
                <c:pt idx="163">
                  <c:v>4.9992856920142645E-2</c:v>
                </c:pt>
                <c:pt idx="164">
                  <c:v>5.0766311233042323E-2</c:v>
                </c:pt>
                <c:pt idx="165">
                  <c:v>5.2309099647323443E-2</c:v>
                </c:pt>
                <c:pt idx="166">
                  <c:v>5.1538390515327381E-2</c:v>
                </c:pt>
                <c:pt idx="167">
                  <c:v>5.3078443483419682E-2</c:v>
                </c:pt>
                <c:pt idx="168">
                  <c:v>5.4613054556887738E-2</c:v>
                </c:pt>
                <c:pt idx="169">
                  <c:v>5.6142262059052331E-2</c:v>
                </c:pt>
                <c:pt idx="170">
                  <c:v>5.6142262059052331E-2</c:v>
                </c:pt>
                <c:pt idx="171">
                  <c:v>5.5760464687734781E-2</c:v>
                </c:pt>
                <c:pt idx="172">
                  <c:v>5.6904851336472557E-2</c:v>
                </c:pt>
                <c:pt idx="173">
                  <c:v>5.7285644418214647E-2</c:v>
                </c:pt>
                <c:pt idx="174">
                  <c:v>5.8805486675906807E-2</c:v>
                </c:pt>
                <c:pt idx="175">
                  <c:v>5.8805486675906807E-2</c:v>
                </c:pt>
                <c:pt idx="176">
                  <c:v>5.9184617631371138E-2</c:v>
                </c:pt>
                <c:pt idx="177">
                  <c:v>6.0320028688285184E-2</c:v>
                </c:pt>
                <c:pt idx="178">
                  <c:v>6.107532362979181E-2</c:v>
                </c:pt>
                <c:pt idx="179">
                  <c:v>6.1829307294699029E-2</c:v>
                </c:pt>
                <c:pt idx="180">
                  <c:v>6.2957834084510222E-2</c:v>
                </c:pt>
                <c:pt idx="181">
                  <c:v>6.069784035361165E-2</c:v>
                </c:pt>
                <c:pt idx="182">
                  <c:v>6.1829307294699029E-2</c:v>
                </c:pt>
                <c:pt idx="183">
                  <c:v>6.333335895174956E-2</c:v>
                </c:pt>
                <c:pt idx="184">
                  <c:v>6.7442842776380657E-2</c:v>
                </c:pt>
                <c:pt idx="185">
                  <c:v>6.5579714728448424E-2</c:v>
                </c:pt>
                <c:pt idx="186">
                  <c:v>6.445798922691845E-2</c:v>
                </c:pt>
                <c:pt idx="187">
                  <c:v>6.4083435963596003E-2</c:v>
                </c:pt>
                <c:pt idx="188">
                  <c:v>6.445798922691845E-2</c:v>
                </c:pt>
                <c:pt idx="189">
                  <c:v>6.5206128054311904E-2</c:v>
                </c:pt>
                <c:pt idx="190">
                  <c:v>6.5579714728448424E-2</c:v>
                </c:pt>
                <c:pt idx="191">
                  <c:v>6.7070856045370192E-2</c:v>
                </c:pt>
                <c:pt idx="192">
                  <c:v>6.6698550422995259E-2</c:v>
                </c:pt>
                <c:pt idx="193">
                  <c:v>6.7814511161840119E-2</c:v>
                </c:pt>
                <c:pt idx="194">
                  <c:v>6.7442842776380657E-2</c:v>
                </c:pt>
                <c:pt idx="195">
                  <c:v>6.6698550422995259E-2</c:v>
                </c:pt>
                <c:pt idx="196">
                  <c:v>6.855689507236315E-2</c:v>
                </c:pt>
                <c:pt idx="197">
                  <c:v>6.855689507236315E-2</c:v>
                </c:pt>
                <c:pt idx="198">
                  <c:v>6.9298012115529259E-2</c:v>
                </c:pt>
                <c:pt idx="199">
                  <c:v>6.9668096911595645E-2</c:v>
                </c:pt>
                <c:pt idx="200">
                  <c:v>7.1882007306125359E-2</c:v>
                </c:pt>
                <c:pt idx="201">
                  <c:v>7.2984744627930392E-2</c:v>
                </c:pt>
                <c:pt idx="202">
                  <c:v>7.5911761482777521E-2</c:v>
                </c:pt>
                <c:pt idx="203">
                  <c:v>7.7731179652392027E-2</c:v>
                </c:pt>
                <c:pt idx="204">
                  <c:v>8.0626486921805726E-2</c:v>
                </c:pt>
                <c:pt idx="205">
                  <c:v>8.2785370316450071E-2</c:v>
                </c:pt>
                <c:pt idx="206">
                  <c:v>8.4933574936716119E-2</c:v>
                </c:pt>
                <c:pt idx="207">
                  <c:v>8.6003705618381956E-2</c:v>
                </c:pt>
                <c:pt idx="208">
                  <c:v>8.7071205906535415E-2</c:v>
                </c:pt>
                <c:pt idx="209">
                  <c:v>8.8136088700551299E-2</c:v>
                </c:pt>
                <c:pt idx="210">
                  <c:v>8.8490470182396225E-2</c:v>
                </c:pt>
                <c:pt idx="211">
                  <c:v>8.8490470182396225E-2</c:v>
                </c:pt>
                <c:pt idx="212">
                  <c:v>8.7781417809542378E-2</c:v>
                </c:pt>
                <c:pt idx="213">
                  <c:v>8.9551882886454118E-2</c:v>
                </c:pt>
                <c:pt idx="214">
                  <c:v>9.2018470752797024E-2</c:v>
                </c:pt>
                <c:pt idx="215">
                  <c:v>9.5518042323150809E-2</c:v>
                </c:pt>
                <c:pt idx="216">
                  <c:v>9.864372581705691E-2</c:v>
                </c:pt>
                <c:pt idx="217">
                  <c:v>0.10071508657308159</c:v>
                </c:pt>
                <c:pt idx="218">
                  <c:v>0.10311925354571388</c:v>
                </c:pt>
                <c:pt idx="219">
                  <c:v>0.10619089726341525</c:v>
                </c:pt>
                <c:pt idx="220">
                  <c:v>0.10619089726341525</c:v>
                </c:pt>
                <c:pt idx="221">
                  <c:v>0.10585067438514352</c:v>
                </c:pt>
                <c:pt idx="222">
                  <c:v>0.11092624226642028</c:v>
                </c:pt>
                <c:pt idx="223">
                  <c:v>0.11193427633268159</c:v>
                </c:pt>
                <c:pt idx="224">
                  <c:v>0.11527759139590141</c:v>
                </c:pt>
                <c:pt idx="225">
                  <c:v>0.11627558758054428</c:v>
                </c:pt>
                <c:pt idx="226">
                  <c:v>0.1195857749617838</c:v>
                </c:pt>
                <c:pt idx="227">
                  <c:v>0.12417805547467511</c:v>
                </c:pt>
                <c:pt idx="228">
                  <c:v>0.12645611343180432</c:v>
                </c:pt>
                <c:pt idx="229">
                  <c:v>0.12775251583297328</c:v>
                </c:pt>
                <c:pt idx="230">
                  <c:v>0.12775251583297328</c:v>
                </c:pt>
                <c:pt idx="231">
                  <c:v>0.13289976994448291</c:v>
                </c:pt>
                <c:pt idx="232">
                  <c:v>0.13703745478951265</c:v>
                </c:pt>
                <c:pt idx="233">
                  <c:v>0.14082218010931058</c:v>
                </c:pt>
                <c:pt idx="234">
                  <c:v>0.14395111642396349</c:v>
                </c:pt>
                <c:pt idx="235">
                  <c:v>0.1464381352857746</c:v>
                </c:pt>
                <c:pt idx="236">
                  <c:v>0.14798532068380513</c:v>
                </c:pt>
                <c:pt idx="237">
                  <c:v>0.15106325335375018</c:v>
                </c:pt>
                <c:pt idx="238">
                  <c:v>0.15442397311464698</c:v>
                </c:pt>
                <c:pt idx="239">
                  <c:v>0.15866398081398933</c:v>
                </c:pt>
                <c:pt idx="240">
                  <c:v>0.16375752398195581</c:v>
                </c:pt>
                <c:pt idx="241">
                  <c:v>0.16790781000148003</c:v>
                </c:pt>
                <c:pt idx="242">
                  <c:v>0.17114115102838207</c:v>
                </c:pt>
                <c:pt idx="243">
                  <c:v>0.17464119266044847</c:v>
                </c:pt>
                <c:pt idx="244">
                  <c:v>0.17897694729316943</c:v>
                </c:pt>
                <c:pt idx="245">
                  <c:v>0.18355453361886168</c:v>
                </c:pt>
                <c:pt idx="246">
                  <c:v>0.18808437371493819</c:v>
                </c:pt>
                <c:pt idx="247">
                  <c:v>0.19312459835446161</c:v>
                </c:pt>
                <c:pt idx="248">
                  <c:v>0.19755621315353653</c:v>
                </c:pt>
                <c:pt idx="249">
                  <c:v>0.20194306340165025</c:v>
                </c:pt>
                <c:pt idx="250">
                  <c:v>0.20601587676334454</c:v>
                </c:pt>
                <c:pt idx="251">
                  <c:v>0.21005084987513725</c:v>
                </c:pt>
                <c:pt idx="252">
                  <c:v>0.21484384804769785</c:v>
                </c:pt>
                <c:pt idx="253">
                  <c:v>0.21906033244886131</c:v>
                </c:pt>
                <c:pt idx="254">
                  <c:v>0.2242740142942577</c:v>
                </c:pt>
                <c:pt idx="255">
                  <c:v>0.22993768590793387</c:v>
                </c:pt>
                <c:pt idx="256">
                  <c:v>0.23578087032756029</c:v>
                </c:pt>
                <c:pt idx="257">
                  <c:v>0.24129738710999321</c:v>
                </c:pt>
                <c:pt idx="258">
                  <c:v>0.24674470972384135</c:v>
                </c:pt>
                <c:pt idx="259">
                  <c:v>0.25188145455252764</c:v>
                </c:pt>
                <c:pt idx="260">
                  <c:v>0.25719842613934452</c:v>
                </c:pt>
                <c:pt idx="261">
                  <c:v>0.26316246496221668</c:v>
                </c:pt>
                <c:pt idx="262">
                  <c:v>0.26904570965762298</c:v>
                </c:pt>
                <c:pt idx="263">
                  <c:v>0.27508089845685851</c:v>
                </c:pt>
                <c:pt idx="264">
                  <c:v>0.28148788794008123</c:v>
                </c:pt>
                <c:pt idx="265">
                  <c:v>0.28802553538836284</c:v>
                </c:pt>
                <c:pt idx="266">
                  <c:v>0.29468662427944325</c:v>
                </c:pt>
                <c:pt idx="267">
                  <c:v>0.3010299956639812</c:v>
                </c:pt>
                <c:pt idx="268">
                  <c:v>0.30706795066129838</c:v>
                </c:pt>
                <c:pt idx="269">
                  <c:v>0.31344537042641407</c:v>
                </c:pt>
                <c:pt idx="270">
                  <c:v>0.32014628611105395</c:v>
                </c:pt>
                <c:pt idx="271">
                  <c:v>0.32797162362301058</c:v>
                </c:pt>
                <c:pt idx="272">
                  <c:v>0.33665982345442003</c:v>
                </c:pt>
                <c:pt idx="273">
                  <c:v>0.34635297445063867</c:v>
                </c:pt>
                <c:pt idx="274">
                  <c:v>0.35506820634885072</c:v>
                </c:pt>
                <c:pt idx="275">
                  <c:v>0.36398782974849142</c:v>
                </c:pt>
                <c:pt idx="276">
                  <c:v>0.37180645850741589</c:v>
                </c:pt>
                <c:pt idx="277">
                  <c:v>0.38003024796783064</c:v>
                </c:pt>
                <c:pt idx="278">
                  <c:v>0.38792346697343671</c:v>
                </c:pt>
                <c:pt idx="279">
                  <c:v>0.39654803798713201</c:v>
                </c:pt>
                <c:pt idx="280">
                  <c:v>0.40500466505036936</c:v>
                </c:pt>
                <c:pt idx="281">
                  <c:v>0.41380251676935148</c:v>
                </c:pt>
                <c:pt idx="282">
                  <c:v>0.42258983985148213</c:v>
                </c:pt>
                <c:pt idx="283">
                  <c:v>0.43152458418745093</c:v>
                </c:pt>
                <c:pt idx="284">
                  <c:v>0.44090908206521767</c:v>
                </c:pt>
                <c:pt idx="285">
                  <c:v>0.45101845215545738</c:v>
                </c:pt>
                <c:pt idx="286">
                  <c:v>0.46104809167065786</c:v>
                </c:pt>
                <c:pt idx="287">
                  <c:v>0.47114496516063303</c:v>
                </c:pt>
                <c:pt idx="288">
                  <c:v>0.48115587082803513</c:v>
                </c:pt>
                <c:pt idx="289">
                  <c:v>0.49108141342318717</c:v>
                </c:pt>
                <c:pt idx="290">
                  <c:v>0.50147007210041228</c:v>
                </c:pt>
                <c:pt idx="291">
                  <c:v>0.51161602056913769</c:v>
                </c:pt>
                <c:pt idx="292">
                  <c:v>0.52270499273474991</c:v>
                </c:pt>
                <c:pt idx="293">
                  <c:v>0.53389910079659464</c:v>
                </c:pt>
                <c:pt idx="294">
                  <c:v>0.54580175715927615</c:v>
                </c:pt>
                <c:pt idx="295">
                  <c:v>0.55774774164146823</c:v>
                </c:pt>
                <c:pt idx="296">
                  <c:v>0.56984189940376162</c:v>
                </c:pt>
                <c:pt idx="297">
                  <c:v>0.5819496583733178</c:v>
                </c:pt>
                <c:pt idx="298">
                  <c:v>0.59439255037542671</c:v>
                </c:pt>
                <c:pt idx="299">
                  <c:v>0.6065963091792852</c:v>
                </c:pt>
                <c:pt idx="300">
                  <c:v>0.61888448499545046</c:v>
                </c:pt>
                <c:pt idx="301">
                  <c:v>0.63124078023550911</c:v>
                </c:pt>
                <c:pt idx="302">
                  <c:v>0.64414305050991894</c:v>
                </c:pt>
                <c:pt idx="303">
                  <c:v>0.65715150190096672</c:v>
                </c:pt>
                <c:pt idx="304">
                  <c:v>0.67033864112744213</c:v>
                </c:pt>
                <c:pt idx="305">
                  <c:v>0.68376726142531163</c:v>
                </c:pt>
                <c:pt idx="306">
                  <c:v>0.6972293427597176</c:v>
                </c:pt>
                <c:pt idx="307">
                  <c:v>0.71113207230684183</c:v>
                </c:pt>
                <c:pt idx="308">
                  <c:v>0.72517630141913714</c:v>
                </c:pt>
                <c:pt idx="309">
                  <c:v>0.7395723444500919</c:v>
                </c:pt>
                <c:pt idx="310">
                  <c:v>0.75396586586516035</c:v>
                </c:pt>
                <c:pt idx="311">
                  <c:v>0.76841608821633167</c:v>
                </c:pt>
                <c:pt idx="312">
                  <c:v>0.78261593203160351</c:v>
                </c:pt>
                <c:pt idx="313">
                  <c:v>0.79740604967638207</c:v>
                </c:pt>
                <c:pt idx="314">
                  <c:v>0.81217777415875392</c:v>
                </c:pt>
                <c:pt idx="315">
                  <c:v>0.82711068746601113</c:v>
                </c:pt>
                <c:pt idx="316">
                  <c:v>0.84179729887435528</c:v>
                </c:pt>
                <c:pt idx="317">
                  <c:v>0.85697043348249236</c:v>
                </c:pt>
                <c:pt idx="318">
                  <c:v>0.8724476477890134</c:v>
                </c:pt>
                <c:pt idx="319">
                  <c:v>0.88812330729790845</c:v>
                </c:pt>
                <c:pt idx="320">
                  <c:v>0.903849338096681</c:v>
                </c:pt>
                <c:pt idx="321">
                  <c:v>0.91975778050189416</c:v>
                </c:pt>
                <c:pt idx="322">
                  <c:v>0.93575910374531168</c:v>
                </c:pt>
                <c:pt idx="323">
                  <c:v>0.95192007352029362</c:v>
                </c:pt>
                <c:pt idx="324">
                  <c:v>0.96843624771170467</c:v>
                </c:pt>
                <c:pt idx="325">
                  <c:v>0.98493216606741207</c:v>
                </c:pt>
                <c:pt idx="326">
                  <c:v>1.0016039241497978</c:v>
                </c:pt>
                <c:pt idx="327">
                  <c:v>1.0181177205910004</c:v>
                </c:pt>
                <c:pt idx="328">
                  <c:v>1.0348289156558368</c:v>
                </c:pt>
                <c:pt idx="329">
                  <c:v>1.0514998191327449</c:v>
                </c:pt>
                <c:pt idx="330">
                  <c:v>1.0684456183543516</c:v>
                </c:pt>
                <c:pt idx="331">
                  <c:v>1.0853619436861295</c:v>
                </c:pt>
                <c:pt idx="332">
                  <c:v>1.1024680087880168</c:v>
                </c:pt>
                <c:pt idx="333">
                  <c:v>1.1191238648106172</c:v>
                </c:pt>
                <c:pt idx="334">
                  <c:v>1.135959092124557</c:v>
                </c:pt>
                <c:pt idx="335">
                  <c:v>1.1526246394476192</c:v>
                </c:pt>
                <c:pt idx="336">
                  <c:v>1.1691157802357148</c:v>
                </c:pt>
                <c:pt idx="337">
                  <c:v>1.1854004831904525</c:v>
                </c:pt>
                <c:pt idx="338">
                  <c:v>1.2013698093431222</c:v>
                </c:pt>
                <c:pt idx="339">
                  <c:v>1.2173259902271121</c:v>
                </c:pt>
                <c:pt idx="340">
                  <c:v>1.2327420627207368</c:v>
                </c:pt>
                <c:pt idx="341">
                  <c:v>1.2478751096246044</c:v>
                </c:pt>
                <c:pt idx="342">
                  <c:v>1.2627832098507639</c:v>
                </c:pt>
                <c:pt idx="343">
                  <c:v>1.2772423727813584</c:v>
                </c:pt>
                <c:pt idx="344">
                  <c:v>1.2911245466122152</c:v>
                </c:pt>
                <c:pt idx="345">
                  <c:v>1.3044905277734877</c:v>
                </c:pt>
                <c:pt idx="346">
                  <c:v>1.3173110202068117</c:v>
                </c:pt>
                <c:pt idx="347">
                  <c:v>1.3295809157418985</c:v>
                </c:pt>
                <c:pt idx="348">
                  <c:v>1.3412168281439099</c:v>
                </c:pt>
                <c:pt idx="349">
                  <c:v>1.3521825181113625</c:v>
                </c:pt>
                <c:pt idx="350">
                  <c:v>1.3622750797831169</c:v>
                </c:pt>
                <c:pt idx="351">
                  <c:v>1.3713819191666505</c:v>
                </c:pt>
                <c:pt idx="352">
                  <c:v>1.3798310676895396</c:v>
                </c:pt>
                <c:pt idx="353">
                  <c:v>1.3873542269713663</c:v>
                </c:pt>
                <c:pt idx="354">
                  <c:v>1.3942765267678214</c:v>
                </c:pt>
                <c:pt idx="355">
                  <c:v>1.400934975810852</c:v>
                </c:pt>
                <c:pt idx="356">
                  <c:v>1.4070338033280381</c:v>
                </c:pt>
                <c:pt idx="357">
                  <c:v>1.4134338883818556</c:v>
                </c:pt>
                <c:pt idx="358">
                  <c:v>1.4201703657280693</c:v>
                </c:pt>
                <c:pt idx="359">
                  <c:v>1.4278105726759902</c:v>
                </c:pt>
                <c:pt idx="360">
                  <c:v>1.4369573306694496</c:v>
                </c:pt>
                <c:pt idx="361">
                  <c:v>1.4480102730394759</c:v>
                </c:pt>
                <c:pt idx="362">
                  <c:v>1.4614384957535633</c:v>
                </c:pt>
                <c:pt idx="363">
                  <c:v>1.4774685514050261</c:v>
                </c:pt>
                <c:pt idx="364">
                  <c:v>1.4965975763237089</c:v>
                </c:pt>
                <c:pt idx="365">
                  <c:v>1.5182243136704858</c:v>
                </c:pt>
                <c:pt idx="366">
                  <c:v>1.5420532148231239</c:v>
                </c:pt>
                <c:pt idx="367">
                  <c:v>1.5675556708947844</c:v>
                </c:pt>
                <c:pt idx="368">
                  <c:v>1.5938507257678849</c:v>
                </c:pt>
                <c:pt idx="369">
                  <c:v>1.6201985388932816</c:v>
                </c:pt>
                <c:pt idx="370">
                  <c:v>1.6461978041808059</c:v>
                </c:pt>
                <c:pt idx="371">
                  <c:v>1.6713765151752096</c:v>
                </c:pt>
                <c:pt idx="372">
                  <c:v>1.6951663483058692</c:v>
                </c:pt>
                <c:pt idx="373">
                  <c:v>1.7172126717939284</c:v>
                </c:pt>
                <c:pt idx="374">
                  <c:v>1.7370494450944154</c:v>
                </c:pt>
                <c:pt idx="375">
                  <c:v>1.7542259820035175</c:v>
                </c:pt>
                <c:pt idx="376">
                  <c:v>1.7684382946273829</c:v>
                </c:pt>
                <c:pt idx="377">
                  <c:v>1.779517127872229</c:v>
                </c:pt>
                <c:pt idx="378">
                  <c:v>1.7873754493316187</c:v>
                </c:pt>
                <c:pt idx="379">
                  <c:v>1.7919922351165836</c:v>
                </c:pt>
                <c:pt idx="380">
                  <c:v>1.7935529240865928</c:v>
                </c:pt>
                <c:pt idx="381">
                  <c:v>1.7924056987717154</c:v>
                </c:pt>
                <c:pt idx="382">
                  <c:v>1.7883310242794321</c:v>
                </c:pt>
                <c:pt idx="383">
                  <c:v>1.781439409209719</c:v>
                </c:pt>
                <c:pt idx="384">
                  <c:v>1.7721456056938516</c:v>
                </c:pt>
                <c:pt idx="385">
                  <c:v>1.7609198276346556</c:v>
                </c:pt>
                <c:pt idx="386">
                  <c:v>1.7480639251388312</c:v>
                </c:pt>
                <c:pt idx="387">
                  <c:v>1.7339672341023487</c:v>
                </c:pt>
                <c:pt idx="388">
                  <c:v>1.7189747539831508</c:v>
                </c:pt>
                <c:pt idx="389">
                  <c:v>1.7034977264668116</c:v>
                </c:pt>
                <c:pt idx="390">
                  <c:v>1.6875646307544601</c:v>
                </c:pt>
                <c:pt idx="391">
                  <c:v>1.6713024635135096</c:v>
                </c:pt>
                <c:pt idx="392">
                  <c:v>1.6548981612329694</c:v>
                </c:pt>
                <c:pt idx="393">
                  <c:v>1.6385291902434249</c:v>
                </c:pt>
                <c:pt idx="394">
                  <c:v>1.6221310948618037</c:v>
                </c:pt>
                <c:pt idx="395">
                  <c:v>1.6057358938767468</c:v>
                </c:pt>
                <c:pt idx="396">
                  <c:v>1.5893463058302726</c:v>
                </c:pt>
                <c:pt idx="397">
                  <c:v>1.5730805706525928</c:v>
                </c:pt>
                <c:pt idx="398">
                  <c:v>1.5569173158920224</c:v>
                </c:pt>
                <c:pt idx="399">
                  <c:v>1.5408798163541726</c:v>
                </c:pt>
                <c:pt idx="400">
                  <c:v>1.5249929478831741</c:v>
                </c:pt>
                <c:pt idx="401">
                  <c:v>1.5091621835089704</c:v>
                </c:pt>
                <c:pt idx="402">
                  <c:v>1.4935416951674825</c:v>
                </c:pt>
                <c:pt idx="403">
                  <c:v>1.4780323168508858</c:v>
                </c:pt>
                <c:pt idx="404">
                  <c:v>1.4627273377720988</c:v>
                </c:pt>
                <c:pt idx="405">
                  <c:v>1.4475611176714263</c:v>
                </c:pt>
                <c:pt idx="406">
                  <c:v>1.4326005449606836</c:v>
                </c:pt>
                <c:pt idx="407">
                  <c:v>1.4177705311169253</c:v>
                </c:pt>
                <c:pt idx="408">
                  <c:v>1.403154851398507</c:v>
                </c:pt>
                <c:pt idx="409">
                  <c:v>1.3887049557007383</c:v>
                </c:pt>
                <c:pt idx="410">
                  <c:v>1.3744550524099626</c:v>
                </c:pt>
                <c:pt idx="411">
                  <c:v>1.3603282880720524</c:v>
                </c:pt>
                <c:pt idx="412">
                  <c:v>1.3464116589290609</c:v>
                </c:pt>
                <c:pt idx="413">
                  <c:v>1.3327211642891277</c:v>
                </c:pt>
                <c:pt idx="414">
                  <c:v>1.3191685432293005</c:v>
                </c:pt>
                <c:pt idx="415">
                  <c:v>1.3057596722628217</c:v>
                </c:pt>
                <c:pt idx="416">
                  <c:v>1.2924111488378249</c:v>
                </c:pt>
                <c:pt idx="417">
                  <c:v>1.2794159661171263</c:v>
                </c:pt>
                <c:pt idx="418">
                  <c:v>1.266654962773224</c:v>
                </c:pt>
                <c:pt idx="419">
                  <c:v>1.2540402575617089</c:v>
                </c:pt>
                <c:pt idx="420">
                  <c:v>1.2414966733275101</c:v>
                </c:pt>
                <c:pt idx="421">
                  <c:v>1.229118455328952</c:v>
                </c:pt>
                <c:pt idx="422">
                  <c:v>1.2169308537410213</c:v>
                </c:pt>
                <c:pt idx="423">
                  <c:v>1.2049335223541449</c:v>
                </c:pt>
                <c:pt idx="424">
                  <c:v>1.1931245983544616</c:v>
                </c:pt>
                <c:pt idx="425">
                  <c:v>1.1815291821065035</c:v>
                </c:pt>
                <c:pt idx="426">
                  <c:v>1.1701443226433565</c:v>
                </c:pt>
                <c:pt idx="427">
                  <c:v>1.1588748984559969</c:v>
                </c:pt>
                <c:pt idx="428">
                  <c:v>1.1477999492012001</c:v>
                </c:pt>
                <c:pt idx="429">
                  <c:v>1.1369107274813759</c:v>
                </c:pt>
                <c:pt idx="430">
                  <c:v>1.1262288446064239</c:v>
                </c:pt>
                <c:pt idx="431">
                  <c:v>1.1157103380123794</c:v>
                </c:pt>
                <c:pt idx="432">
                  <c:v>1.1053398398052863</c:v>
                </c:pt>
                <c:pt idx="433">
                  <c:v>1.0949600024366659</c:v>
                </c:pt>
                <c:pt idx="434">
                  <c:v>1.0848978584613556</c:v>
                </c:pt>
                <c:pt idx="435">
                  <c:v>1.0750357259221908</c:v>
                </c:pt>
                <c:pt idx="436">
                  <c:v>1.0654303186203693</c:v>
                </c:pt>
                <c:pt idx="437">
                  <c:v>1.0559132239161488</c:v>
                </c:pt>
                <c:pt idx="438">
                  <c:v>1.0464561424125918</c:v>
                </c:pt>
                <c:pt idx="439">
                  <c:v>1.0371475036325548</c:v>
                </c:pt>
                <c:pt idx="440">
                  <c:v>1.0280422950907495</c:v>
                </c:pt>
                <c:pt idx="441">
                  <c:v>1.0190331639309986</c:v>
                </c:pt>
                <c:pt idx="442">
                  <c:v>1.0101302772151479</c:v>
                </c:pt>
                <c:pt idx="443">
                  <c:v>1.0013442304116014</c:v>
                </c:pt>
                <c:pt idx="444">
                  <c:v>0.99277436425535559</c:v>
                </c:pt>
                <c:pt idx="445">
                  <c:v>0.98425720170541608</c:v>
                </c:pt>
                <c:pt idx="446">
                  <c:v>0.97547776316587465</c:v>
                </c:pt>
                <c:pt idx="447">
                  <c:v>0.96656408409731043</c:v>
                </c:pt>
                <c:pt idx="448">
                  <c:v>0.95779877492999788</c:v>
                </c:pt>
                <c:pt idx="449">
                  <c:v>0.94953637337614261</c:v>
                </c:pt>
                <c:pt idx="450">
                  <c:v>0.9420576838413951</c:v>
                </c:pt>
                <c:pt idx="451">
                  <c:v>0.93515444721616847</c:v>
                </c:pt>
                <c:pt idx="452">
                  <c:v>0.92839585225671384</c:v>
                </c:pt>
                <c:pt idx="453">
                  <c:v>0.92158244039341641</c:v>
                </c:pt>
                <c:pt idx="454">
                  <c:v>0.9144489406985542</c:v>
                </c:pt>
                <c:pt idx="455">
                  <c:v>0.90735760813117294</c:v>
                </c:pt>
                <c:pt idx="456">
                  <c:v>0.90014856071934402</c:v>
                </c:pt>
                <c:pt idx="457">
                  <c:v>0.89326228588799128</c:v>
                </c:pt>
                <c:pt idx="458">
                  <c:v>0.88643431962893826</c:v>
                </c:pt>
                <c:pt idx="459">
                  <c:v>0.8797837800904158</c:v>
                </c:pt>
                <c:pt idx="460">
                  <c:v>0.87308798559028578</c:v>
                </c:pt>
                <c:pt idx="461">
                  <c:v>0.86675978349510818</c:v>
                </c:pt>
                <c:pt idx="462">
                  <c:v>0.86045779542347101</c:v>
                </c:pt>
                <c:pt idx="463">
                  <c:v>0.85460963809579515</c:v>
                </c:pt>
                <c:pt idx="464">
                  <c:v>0.84898920625116736</c:v>
                </c:pt>
                <c:pt idx="465">
                  <c:v>0.84354421194563511</c:v>
                </c:pt>
                <c:pt idx="466">
                  <c:v>0.83777776955373329</c:v>
                </c:pt>
                <c:pt idx="467">
                  <c:v>0.83199767723589624</c:v>
                </c:pt>
                <c:pt idx="468">
                  <c:v>0.82646354909280129</c:v>
                </c:pt>
                <c:pt idx="469">
                  <c:v>0.82118588260884551</c:v>
                </c:pt>
                <c:pt idx="470">
                  <c:v>0.81617499042880159</c:v>
                </c:pt>
                <c:pt idx="471">
                  <c:v>0.81130684008133613</c:v>
                </c:pt>
                <c:pt idx="472">
                  <c:v>0.80665472399186056</c:v>
                </c:pt>
                <c:pt idx="473">
                  <c:v>0.8018837071252396</c:v>
                </c:pt>
                <c:pt idx="474">
                  <c:v>0.79740604967638207</c:v>
                </c:pt>
                <c:pt idx="475">
                  <c:v>0.79274178583474864</c:v>
                </c:pt>
                <c:pt idx="476">
                  <c:v>0.78866321312085741</c:v>
                </c:pt>
                <c:pt idx="477">
                  <c:v>0.78454597405452264</c:v>
                </c:pt>
                <c:pt idx="478">
                  <c:v>0.78060530583896959</c:v>
                </c:pt>
                <c:pt idx="479">
                  <c:v>0.77611979905298778</c:v>
                </c:pt>
                <c:pt idx="480">
                  <c:v>0.77188132019009881</c:v>
                </c:pt>
                <c:pt idx="481">
                  <c:v>0.76782349800751681</c:v>
                </c:pt>
                <c:pt idx="482">
                  <c:v>0.76417613239033066</c:v>
                </c:pt>
                <c:pt idx="483">
                  <c:v>0.7606486195813561</c:v>
                </c:pt>
                <c:pt idx="484">
                  <c:v>0.75724415102197007</c:v>
                </c:pt>
                <c:pt idx="485">
                  <c:v>0.75365964728599866</c:v>
                </c:pt>
                <c:pt idx="486">
                  <c:v>0.7500453120117675</c:v>
                </c:pt>
                <c:pt idx="487">
                  <c:v>0.74686762785042948</c:v>
                </c:pt>
                <c:pt idx="488">
                  <c:v>0.74413645240124726</c:v>
                </c:pt>
                <c:pt idx="489">
                  <c:v>0.74115159885178505</c:v>
                </c:pt>
                <c:pt idx="490">
                  <c:v>0.73790792337463873</c:v>
                </c:pt>
                <c:pt idx="491">
                  <c:v>0.73479982958884693</c:v>
                </c:pt>
                <c:pt idx="492">
                  <c:v>0.73174988352726344</c:v>
                </c:pt>
                <c:pt idx="493">
                  <c:v>0.72900270927219002</c:v>
                </c:pt>
                <c:pt idx="494">
                  <c:v>0.7257483329955482</c:v>
                </c:pt>
                <c:pt idx="495">
                  <c:v>0.72279839687090519</c:v>
                </c:pt>
                <c:pt idx="496">
                  <c:v>0.71974549252957665</c:v>
                </c:pt>
                <c:pt idx="497">
                  <c:v>0.71700440704054702</c:v>
                </c:pt>
                <c:pt idx="498">
                  <c:v>0.71432975974523305</c:v>
                </c:pt>
                <c:pt idx="499">
                  <c:v>0.71231290868136543</c:v>
                </c:pt>
                <c:pt idx="500">
                  <c:v>0.709948016510761</c:v>
                </c:pt>
                <c:pt idx="501">
                  <c:v>0.70714418834244519</c:v>
                </c:pt>
                <c:pt idx="502">
                  <c:v>0.70415051683979912</c:v>
                </c:pt>
                <c:pt idx="503">
                  <c:v>0.70156798505592743</c:v>
                </c:pt>
                <c:pt idx="504">
                  <c:v>0.69931730102138234</c:v>
                </c:pt>
                <c:pt idx="505">
                  <c:v>0.69705489227257444</c:v>
                </c:pt>
                <c:pt idx="506">
                  <c:v>0.69486832798245612</c:v>
                </c:pt>
                <c:pt idx="507">
                  <c:v>0.69231804425927879</c:v>
                </c:pt>
                <c:pt idx="508">
                  <c:v>0.68993010401821808</c:v>
                </c:pt>
                <c:pt idx="509">
                  <c:v>0.68681495450731689</c:v>
                </c:pt>
                <c:pt idx="510">
                  <c:v>0.68412692561307542</c:v>
                </c:pt>
                <c:pt idx="511">
                  <c:v>0.68205477707380724</c:v>
                </c:pt>
                <c:pt idx="512">
                  <c:v>0.68060742899178794</c:v>
                </c:pt>
                <c:pt idx="513">
                  <c:v>0.67842732243386716</c:v>
                </c:pt>
                <c:pt idx="514">
                  <c:v>0.67605312465187151</c:v>
                </c:pt>
                <c:pt idx="515">
                  <c:v>0.67366587624570184</c:v>
                </c:pt>
                <c:pt idx="516">
                  <c:v>0.67145055421249467</c:v>
                </c:pt>
                <c:pt idx="517">
                  <c:v>0.66885164808251873</c:v>
                </c:pt>
                <c:pt idx="518">
                  <c:v>0.66576855071937979</c:v>
                </c:pt>
                <c:pt idx="519">
                  <c:v>0.66294661433262458</c:v>
                </c:pt>
                <c:pt idx="520">
                  <c:v>0.65982115805570496</c:v>
                </c:pt>
                <c:pt idx="521">
                  <c:v>0.65609820201283187</c:v>
                </c:pt>
                <c:pt idx="522">
                  <c:v>0.65137494391304318</c:v>
                </c:pt>
                <c:pt idx="523">
                  <c:v>0.64640372622306952</c:v>
                </c:pt>
                <c:pt idx="524">
                  <c:v>0.64137494519212546</c:v>
                </c:pt>
                <c:pt idx="525">
                  <c:v>0.63648789635336545</c:v>
                </c:pt>
                <c:pt idx="526">
                  <c:v>0.63134228648393276</c:v>
                </c:pt>
                <c:pt idx="527">
                  <c:v>0.62541535215440813</c:v>
                </c:pt>
                <c:pt idx="528">
                  <c:v>0.61878002450621472</c:v>
                </c:pt>
                <c:pt idx="529">
                  <c:v>0.61161711055433599</c:v>
                </c:pt>
                <c:pt idx="530">
                  <c:v>0.60357736815146679</c:v>
                </c:pt>
                <c:pt idx="531">
                  <c:v>0.59494473669508341</c:v>
                </c:pt>
                <c:pt idx="532">
                  <c:v>0.58636222330786569</c:v>
                </c:pt>
                <c:pt idx="533">
                  <c:v>0.57749179983722532</c:v>
                </c:pt>
                <c:pt idx="534">
                  <c:v>0.56867097800989674</c:v>
                </c:pt>
                <c:pt idx="535">
                  <c:v>0.55882852481701162</c:v>
                </c:pt>
                <c:pt idx="536">
                  <c:v>0.54838941813291819</c:v>
                </c:pt>
                <c:pt idx="537">
                  <c:v>0.53693702270467358</c:v>
                </c:pt>
                <c:pt idx="538">
                  <c:v>0.52556305827006689</c:v>
                </c:pt>
                <c:pt idx="539">
                  <c:v>0.51361707378787491</c:v>
                </c:pt>
                <c:pt idx="540">
                  <c:v>0.50105926221775143</c:v>
                </c:pt>
                <c:pt idx="541">
                  <c:v>0.48770386316372633</c:v>
                </c:pt>
                <c:pt idx="542">
                  <c:v>0.47436197603263075</c:v>
                </c:pt>
                <c:pt idx="543">
                  <c:v>0.45999525604739139</c:v>
                </c:pt>
                <c:pt idx="544">
                  <c:v>0.44653716707364377</c:v>
                </c:pt>
                <c:pt idx="545">
                  <c:v>0.43104194533588541</c:v>
                </c:pt>
                <c:pt idx="546">
                  <c:v>0.41396997174806127</c:v>
                </c:pt>
                <c:pt idx="547">
                  <c:v>0.3967222785037734</c:v>
                </c:pt>
                <c:pt idx="548">
                  <c:v>0.38003024796783064</c:v>
                </c:pt>
                <c:pt idx="549">
                  <c:v>0.36304759452109348</c:v>
                </c:pt>
                <c:pt idx="550">
                  <c:v>0.3447851226326607</c:v>
                </c:pt>
                <c:pt idx="551">
                  <c:v>0.32735893438633035</c:v>
                </c:pt>
                <c:pt idx="552">
                  <c:v>0.30920417967040753</c:v>
                </c:pt>
                <c:pt idx="553">
                  <c:v>0.29025726939451807</c:v>
                </c:pt>
                <c:pt idx="554">
                  <c:v>0.27160930137883205</c:v>
                </c:pt>
                <c:pt idx="555">
                  <c:v>0.25358028956218281</c:v>
                </c:pt>
                <c:pt idx="556">
                  <c:v>0.2355284469075489</c:v>
                </c:pt>
                <c:pt idx="557">
                  <c:v>0.21695720736109697</c:v>
                </c:pt>
                <c:pt idx="558">
                  <c:v>0.19865708695442263</c:v>
                </c:pt>
                <c:pt idx="559">
                  <c:v>0.17983892802318668</c:v>
                </c:pt>
                <c:pt idx="560">
                  <c:v>0.16256440652301901</c:v>
                </c:pt>
                <c:pt idx="561">
                  <c:v>0.14674801363063983</c:v>
                </c:pt>
                <c:pt idx="562">
                  <c:v>0.13097669160561715</c:v>
                </c:pt>
                <c:pt idx="563">
                  <c:v>0.11527759139590141</c:v>
                </c:pt>
                <c:pt idx="564">
                  <c:v>0.10105935490811552</c:v>
                </c:pt>
                <c:pt idx="565">
                  <c:v>8.7781417809542378E-2</c:v>
                </c:pt>
                <c:pt idx="566">
                  <c:v>7.5181854618691604E-2</c:v>
                </c:pt>
                <c:pt idx="567">
                  <c:v>6.3708559391417369E-2</c:v>
                </c:pt>
                <c:pt idx="568">
                  <c:v>5.3078443483419682E-2</c:v>
                </c:pt>
                <c:pt idx="569">
                  <c:v>4.3755126968679489E-2</c:v>
                </c:pt>
                <c:pt idx="570">
                  <c:v>3.382569395331033E-2</c:v>
                </c:pt>
                <c:pt idx="571">
                  <c:v>2.3663918197793475E-2</c:v>
                </c:pt>
                <c:pt idx="572">
                  <c:v>1.3679697291192561E-2</c:v>
                </c:pt>
                <c:pt idx="573">
                  <c:v>4.7511555910010198E-3</c:v>
                </c:pt>
                <c:pt idx="574">
                  <c:v>-1.7406615763012701E-3</c:v>
                </c:pt>
                <c:pt idx="575">
                  <c:v>-6.1230850587887945E-3</c:v>
                </c:pt>
                <c:pt idx="576">
                  <c:v>-9.6611452123985687E-3</c:v>
                </c:pt>
                <c:pt idx="577">
                  <c:v>-1.2780770091995148E-2</c:v>
                </c:pt>
                <c:pt idx="578">
                  <c:v>-1.4573525916998339E-2</c:v>
                </c:pt>
                <c:pt idx="579">
                  <c:v>-1.6373712875465501E-2</c:v>
                </c:pt>
                <c:pt idx="580">
                  <c:v>-1.8181392829336417E-2</c:v>
                </c:pt>
                <c:pt idx="581">
                  <c:v>-2.0451625295904902E-2</c:v>
                </c:pt>
                <c:pt idx="582">
                  <c:v>-2.0451625295904902E-2</c:v>
                </c:pt>
                <c:pt idx="583">
                  <c:v>-1.9996628416253676E-2</c:v>
                </c:pt>
                <c:pt idx="584">
                  <c:v>-1.9542107723899943E-2</c:v>
                </c:pt>
                <c:pt idx="585">
                  <c:v>-2.0451625295904902E-2</c:v>
                </c:pt>
                <c:pt idx="586">
                  <c:v>-2.0451625295904902E-2</c:v>
                </c:pt>
                <c:pt idx="587">
                  <c:v>-1.9088062223156451E-2</c:v>
                </c:pt>
                <c:pt idx="588">
                  <c:v>-1.8634490921455603E-2</c:v>
                </c:pt>
                <c:pt idx="589">
                  <c:v>-1.8181392829336417E-2</c:v>
                </c:pt>
                <c:pt idx="590">
                  <c:v>-1.6373712875465501E-2</c:v>
                </c:pt>
                <c:pt idx="591">
                  <c:v>-1.4124642691606345E-2</c:v>
                </c:pt>
                <c:pt idx="592">
                  <c:v>-1.1441043121384482E-2</c:v>
                </c:pt>
                <c:pt idx="593">
                  <c:v>-8.7739243075051505E-3</c:v>
                </c:pt>
                <c:pt idx="594">
                  <c:v>-7.4464821678643838E-3</c:v>
                </c:pt>
                <c:pt idx="595">
                  <c:v>-7.0049015686584892E-3</c:v>
                </c:pt>
                <c:pt idx="596">
                  <c:v>-7.0049015686584892E-3</c:v>
                </c:pt>
                <c:pt idx="597">
                  <c:v>-8.3309926200514969E-3</c:v>
                </c:pt>
                <c:pt idx="598">
                  <c:v>-9.2173081968621833E-3</c:v>
                </c:pt>
                <c:pt idx="599">
                  <c:v>-9.2173081968621833E-3</c:v>
                </c:pt>
                <c:pt idx="600">
                  <c:v>-9.2173081968621833E-3</c:v>
                </c:pt>
                <c:pt idx="601">
                  <c:v>-1.0550182333308195E-2</c:v>
                </c:pt>
                <c:pt idx="602">
                  <c:v>-1.322826573375516E-2</c:v>
                </c:pt>
                <c:pt idx="603">
                  <c:v>-1.5472686656207449E-2</c:v>
                </c:pt>
                <c:pt idx="604">
                  <c:v>-1.5922966097169242E-2</c:v>
                </c:pt>
                <c:pt idx="605">
                  <c:v>-1.5472686656207449E-2</c:v>
                </c:pt>
                <c:pt idx="606">
                  <c:v>-1.6373712875465501E-2</c:v>
                </c:pt>
                <c:pt idx="607">
                  <c:v>-1.8181392829336417E-2</c:v>
                </c:pt>
                <c:pt idx="608">
                  <c:v>-1.9996628416253676E-2</c:v>
                </c:pt>
                <c:pt idx="609">
                  <c:v>-2.3650020996726601E-2</c:v>
                </c:pt>
                <c:pt idx="610">
                  <c:v>-2.548830726267165E-2</c:v>
                </c:pt>
                <c:pt idx="611">
                  <c:v>-2.8724151261894745E-2</c:v>
                </c:pt>
                <c:pt idx="612">
                  <c:v>-3.1984286006358213E-2</c:v>
                </c:pt>
                <c:pt idx="613">
                  <c:v>-3.6212172654444715E-2</c:v>
                </c:pt>
                <c:pt idx="614">
                  <c:v>-4.0481623027001735E-2</c:v>
                </c:pt>
                <c:pt idx="615">
                  <c:v>-4.4793462458058257E-2</c:v>
                </c:pt>
                <c:pt idx="616">
                  <c:v>-4.7207556955907906E-2</c:v>
                </c:pt>
                <c:pt idx="617">
                  <c:v>-4.9635145623876928E-2</c:v>
                </c:pt>
                <c:pt idx="618">
                  <c:v>-5.1587034221398972E-2</c:v>
                </c:pt>
                <c:pt idx="619">
                  <c:v>-5.5024091587952087E-2</c:v>
                </c:pt>
                <c:pt idx="620">
                  <c:v>-5.7991946977686754E-2</c:v>
                </c:pt>
                <c:pt idx="621">
                  <c:v>-6.0980223551333534E-2</c:v>
                </c:pt>
                <c:pt idx="622">
                  <c:v>-6.1480274823508103E-2</c:v>
                </c:pt>
                <c:pt idx="623">
                  <c:v>-6.0980223551333534E-2</c:v>
                </c:pt>
                <c:pt idx="624">
                  <c:v>-5.9981844992336796E-2</c:v>
                </c:pt>
                <c:pt idx="625">
                  <c:v>-5.9981844992336796E-2</c:v>
                </c:pt>
                <c:pt idx="626">
                  <c:v>-5.9981844992336796E-2</c:v>
                </c:pt>
                <c:pt idx="627">
                  <c:v>-5.9483515067432782E-2</c:v>
                </c:pt>
                <c:pt idx="628">
                  <c:v>-5.8985756294430272E-2</c:v>
                </c:pt>
                <c:pt idx="629">
                  <c:v>-5.8488567365596968E-2</c:v>
                </c:pt>
                <c:pt idx="630">
                  <c:v>-5.9483515067432782E-2</c:v>
                </c:pt>
                <c:pt idx="631">
                  <c:v>-6.1480274823508103E-2</c:v>
                </c:pt>
                <c:pt idx="632">
                  <c:v>-6.3989204284790407E-2</c:v>
                </c:pt>
                <c:pt idx="633">
                  <c:v>-5.9483515067432782E-2</c:v>
                </c:pt>
                <c:pt idx="634">
                  <c:v>-5.1587034221398972E-2</c:v>
                </c:pt>
                <c:pt idx="635">
                  <c:v>-3.9529222465701036E-2</c:v>
                </c:pt>
                <c:pt idx="636">
                  <c:v>-3.1517051446064863E-2</c:v>
                </c:pt>
                <c:pt idx="637">
                  <c:v>-2.5949097207122653E-2</c:v>
                </c:pt>
                <c:pt idx="638">
                  <c:v>-2.502800570193105E-2</c:v>
                </c:pt>
                <c:pt idx="639">
                  <c:v>-2.3191662661933767E-2</c:v>
                </c:pt>
                <c:pt idx="640">
                  <c:v>-2.181948306258609E-2</c:v>
                </c:pt>
                <c:pt idx="641">
                  <c:v>-1.9088062223156451E-2</c:v>
                </c:pt>
                <c:pt idx="642">
                  <c:v>-1.8181392829336417E-2</c:v>
                </c:pt>
                <c:pt idx="643">
                  <c:v>-1.9088062223156451E-2</c:v>
                </c:pt>
                <c:pt idx="644">
                  <c:v>-1.9996628416253676E-2</c:v>
                </c:pt>
                <c:pt idx="645">
                  <c:v>-1.9088062223156451E-2</c:v>
                </c:pt>
                <c:pt idx="646">
                  <c:v>-1.8634490921455603E-2</c:v>
                </c:pt>
                <c:pt idx="647">
                  <c:v>-1.8634490921455603E-2</c:v>
                </c:pt>
                <c:pt idx="648">
                  <c:v>-1.8181392829336417E-2</c:v>
                </c:pt>
                <c:pt idx="649">
                  <c:v>-1.9996628416253676E-2</c:v>
                </c:pt>
                <c:pt idx="650">
                  <c:v>-2.2276394711152253E-2</c:v>
                </c:pt>
                <c:pt idx="651">
                  <c:v>-2.5949097207122653E-2</c:v>
                </c:pt>
                <c:pt idx="652">
                  <c:v>-2.8260409112221711E-2</c:v>
                </c:pt>
                <c:pt idx="653">
                  <c:v>-3.1050319018657353E-2</c:v>
                </c:pt>
                <c:pt idx="654">
                  <c:v>-3.1050319018657353E-2</c:v>
                </c:pt>
                <c:pt idx="655">
                  <c:v>-3.1050319018657353E-2</c:v>
                </c:pt>
                <c:pt idx="656">
                  <c:v>-3.0118356253500032E-2</c:v>
                </c:pt>
                <c:pt idx="657">
                  <c:v>-3.1517051446064863E-2</c:v>
                </c:pt>
                <c:pt idx="658">
                  <c:v>-3.2920265855502902E-2</c:v>
                </c:pt>
                <c:pt idx="659">
                  <c:v>-3.7157318798757548E-2</c:v>
                </c:pt>
                <c:pt idx="660">
                  <c:v>-4.0958607678906384E-2</c:v>
                </c:pt>
                <c:pt idx="661">
                  <c:v>-4.5275209020937013E-2</c:v>
                </c:pt>
                <c:pt idx="662">
                  <c:v>-4.9635145623876928E-2</c:v>
                </c:pt>
                <c:pt idx="663">
                  <c:v>-5.6011124926228104E-2</c:v>
                </c:pt>
                <c:pt idx="664">
                  <c:v>-6.2482107982653363E-2</c:v>
                </c:pt>
                <c:pt idx="665">
                  <c:v>-6.7019178076801841E-2</c:v>
                </c:pt>
                <c:pt idx="666">
                  <c:v>-7.1092309756047342E-2</c:v>
                </c:pt>
                <c:pt idx="667">
                  <c:v>-7.1092309756047342E-2</c:v>
                </c:pt>
                <c:pt idx="668">
                  <c:v>-7.1604147743286189E-2</c:v>
                </c:pt>
                <c:pt idx="669">
                  <c:v>-6.9560405233299899E-2</c:v>
                </c:pt>
                <c:pt idx="670">
                  <c:v>-6.7526235322846781E-2</c:v>
                </c:pt>
                <c:pt idx="671">
                  <c:v>-6.4996848546345243E-2</c:v>
                </c:pt>
                <c:pt idx="672">
                  <c:v>-6.2983892535185784E-2</c:v>
                </c:pt>
                <c:pt idx="673">
                  <c:v>-5.8985756294430272E-2</c:v>
                </c:pt>
                <c:pt idx="674">
                  <c:v>-5.7495893831919269E-2</c:v>
                </c:pt>
                <c:pt idx="675">
                  <c:v>-5.403929642243141E-2</c:v>
                </c:pt>
                <c:pt idx="676">
                  <c:v>-5.3547734986926908E-2</c:v>
                </c:pt>
                <c:pt idx="677">
                  <c:v>-5.1098239029786302E-2</c:v>
                </c:pt>
                <c:pt idx="678">
                  <c:v>-4.7691990337874794E-2</c:v>
                </c:pt>
                <c:pt idx="679">
                  <c:v>-4.4312249686494193E-2</c:v>
                </c:pt>
                <c:pt idx="680">
                  <c:v>-4.0005161671583807E-2</c:v>
                </c:pt>
                <c:pt idx="681">
                  <c:v>-3.4328028779893278E-2</c:v>
                </c:pt>
                <c:pt idx="682">
                  <c:v>-3.0118356253500032E-2</c:v>
                </c:pt>
                <c:pt idx="683">
                  <c:v>-2.8724151261894745E-2</c:v>
                </c:pt>
                <c:pt idx="684">
                  <c:v>-2.6410376572743116E-2</c:v>
                </c:pt>
                <c:pt idx="685">
                  <c:v>-2.6410376572743116E-2</c:v>
                </c:pt>
                <c:pt idx="686">
                  <c:v>-2.6410376572743116E-2</c:v>
                </c:pt>
                <c:pt idx="687">
                  <c:v>-2.7334407733889104E-2</c:v>
                </c:pt>
                <c:pt idx="688">
                  <c:v>-2.8260409112221711E-2</c:v>
                </c:pt>
                <c:pt idx="689">
                  <c:v>-2.9653123769906618E-2</c:v>
                </c:pt>
                <c:pt idx="690">
                  <c:v>-2.7797161620935564E-2</c:v>
                </c:pt>
                <c:pt idx="691">
                  <c:v>-3.1050319018657353E-2</c:v>
                </c:pt>
                <c:pt idx="692">
                  <c:v>-3.385826726096737E-2</c:v>
                </c:pt>
                <c:pt idx="693">
                  <c:v>-3.5740369803151061E-2</c:v>
                </c:pt>
                <c:pt idx="694">
                  <c:v>-3.7157318798757548E-2</c:v>
                </c:pt>
                <c:pt idx="695">
                  <c:v>-3.8578905933551705E-2</c:v>
                </c:pt>
                <c:pt idx="696">
                  <c:v>-4.0005161671583807E-2</c:v>
                </c:pt>
                <c:pt idx="697">
                  <c:v>-4.2392712939904729E-2</c:v>
                </c:pt>
                <c:pt idx="698">
                  <c:v>-4.6240308266771224E-2</c:v>
                </c:pt>
                <c:pt idx="699">
                  <c:v>-4.6240308266771224E-2</c:v>
                </c:pt>
                <c:pt idx="700">
                  <c:v>-4.5275209020937013E-2</c:v>
                </c:pt>
                <c:pt idx="701">
                  <c:v>-4.4793462458058257E-2</c:v>
                </c:pt>
                <c:pt idx="702">
                  <c:v>-4.5757490560675115E-2</c:v>
                </c:pt>
                <c:pt idx="703">
                  <c:v>-4.4312249686494193E-2</c:v>
                </c:pt>
                <c:pt idx="704">
                  <c:v>-4.3831569524636682E-2</c:v>
                </c:pt>
                <c:pt idx="705">
                  <c:v>-4.1436116778032536E-2</c:v>
                </c:pt>
                <c:pt idx="706">
                  <c:v>-3.7630664329978893E-2</c:v>
                </c:pt>
                <c:pt idx="707">
                  <c:v>-3.2920265855502902E-2</c:v>
                </c:pt>
                <c:pt idx="708">
                  <c:v>-2.7334407733889104E-2</c:v>
                </c:pt>
                <c:pt idx="709">
                  <c:v>-2.181948306258609E-2</c:v>
                </c:pt>
                <c:pt idx="710">
                  <c:v>-1.9088062223156451E-2</c:v>
                </c:pt>
                <c:pt idx="711">
                  <c:v>-1.7276612331454656E-2</c:v>
                </c:pt>
                <c:pt idx="712">
                  <c:v>-1.3676222949234686E-2</c:v>
                </c:pt>
                <c:pt idx="713">
                  <c:v>-1.0995384301463193E-2</c:v>
                </c:pt>
                <c:pt idx="714">
                  <c:v>-7.8885122130503398E-3</c:v>
                </c:pt>
                <c:pt idx="715">
                  <c:v>-6.5637695023882739E-3</c:v>
                </c:pt>
                <c:pt idx="716">
                  <c:v>-3.9263455147246756E-3</c:v>
                </c:pt>
                <c:pt idx="717">
                  <c:v>-2.176919254274547E-3</c:v>
                </c:pt>
                <c:pt idx="718">
                  <c:v>0</c:v>
                </c:pt>
                <c:pt idx="719">
                  <c:v>4.340774793185929E-4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26B-4AA8-8C1A-104166FCC2F0}"/>
            </c:ext>
          </c:extLst>
        </c:ser>
        <c:ser>
          <c:idx val="5"/>
          <c:order val="5"/>
          <c:tx>
            <c:v>1000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'Task One '!$F$3:$F$722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'Task One '!$AP$3:$AP$722</c:f>
              <c:numCache>
                <c:formatCode>General</c:formatCode>
                <c:ptCount val="720"/>
                <c:pt idx="0">
                  <c:v>8.6001717619175692E-3</c:v>
                </c:pt>
                <c:pt idx="1">
                  <c:v>7.3209529227445565E-3</c:v>
                </c:pt>
                <c:pt idx="2">
                  <c:v>6.4660422492316813E-3</c:v>
                </c:pt>
                <c:pt idx="3">
                  <c:v>4.3213737826425782E-3</c:v>
                </c:pt>
                <c:pt idx="4">
                  <c:v>2.1660617565076304E-3</c:v>
                </c:pt>
                <c:pt idx="5">
                  <c:v>2.1660617565076304E-3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-1.3048416883442813E-3</c:v>
                </c:pt>
                <c:pt idx="10">
                  <c:v>-2.176919254274547E-3</c:v>
                </c:pt>
                <c:pt idx="11">
                  <c:v>-3.0507515046188267E-3</c:v>
                </c:pt>
                <c:pt idx="12">
                  <c:v>-1.7406615763012701E-3</c:v>
                </c:pt>
                <c:pt idx="13">
                  <c:v>-1.3048416883442813E-3</c:v>
                </c:pt>
                <c:pt idx="14">
                  <c:v>-4.3451177401769168E-4</c:v>
                </c:pt>
                <c:pt idx="15">
                  <c:v>1.300933020418072E-3</c:v>
                </c:pt>
                <c:pt idx="16">
                  <c:v>2.5979807199085947E-3</c:v>
                </c:pt>
                <c:pt idx="17">
                  <c:v>1.7337128090005314E-3</c:v>
                </c:pt>
                <c:pt idx="18">
                  <c:v>2.1660617565076304E-3</c:v>
                </c:pt>
                <c:pt idx="19">
                  <c:v>3.4605321095064891E-3</c:v>
                </c:pt>
                <c:pt idx="20">
                  <c:v>2.5979807199085947E-3</c:v>
                </c:pt>
                <c:pt idx="21">
                  <c:v>3.0294705536179621E-3</c:v>
                </c:pt>
                <c:pt idx="22">
                  <c:v>3.8911662369104775E-3</c:v>
                </c:pt>
                <c:pt idx="23">
                  <c:v>3.0294705536179621E-3</c:v>
                </c:pt>
                <c:pt idx="24">
                  <c:v>3.0294705536179621E-3</c:v>
                </c:pt>
                <c:pt idx="25">
                  <c:v>5.6094453602803856E-3</c:v>
                </c:pt>
                <c:pt idx="26">
                  <c:v>6.4660422492316813E-3</c:v>
                </c:pt>
                <c:pt idx="27">
                  <c:v>5.1805125037803143E-3</c:v>
                </c:pt>
                <c:pt idx="28">
                  <c:v>5.1805125037803143E-3</c:v>
                </c:pt>
                <c:pt idx="29">
                  <c:v>6.4660422492316813E-3</c:v>
                </c:pt>
                <c:pt idx="30">
                  <c:v>5.6094453602803856E-3</c:v>
                </c:pt>
                <c:pt idx="31">
                  <c:v>4.7511555910010198E-3</c:v>
                </c:pt>
                <c:pt idx="32">
                  <c:v>5.1805125037803143E-3</c:v>
                </c:pt>
                <c:pt idx="33">
                  <c:v>4.3213737826425782E-3</c:v>
                </c:pt>
                <c:pt idx="34">
                  <c:v>3.4605321095064891E-3</c:v>
                </c:pt>
                <c:pt idx="35">
                  <c:v>2.5979807199085947E-3</c:v>
                </c:pt>
                <c:pt idx="36">
                  <c:v>2.1660617565076304E-3</c:v>
                </c:pt>
                <c:pt idx="37">
                  <c:v>2.1660617565076304E-3</c:v>
                </c:pt>
                <c:pt idx="38">
                  <c:v>1.300933020418072E-3</c:v>
                </c:pt>
                <c:pt idx="39">
                  <c:v>4.340774793185929E-4</c:v>
                </c:pt>
                <c:pt idx="40">
                  <c:v>-4.3451177401769168E-4</c:v>
                </c:pt>
                <c:pt idx="41">
                  <c:v>-8.6945871262889137E-4</c:v>
                </c:pt>
                <c:pt idx="42">
                  <c:v>-1.3048416883442813E-3</c:v>
                </c:pt>
                <c:pt idx="43">
                  <c:v>-1.3048416883442813E-3</c:v>
                </c:pt>
                <c:pt idx="44">
                  <c:v>-4.3451177401769168E-4</c:v>
                </c:pt>
                <c:pt idx="45">
                  <c:v>4.340774793185929E-4</c:v>
                </c:pt>
                <c:pt idx="46">
                  <c:v>1.300933020418072E-3</c:v>
                </c:pt>
                <c:pt idx="47">
                  <c:v>1.7337128090005314E-3</c:v>
                </c:pt>
                <c:pt idx="48">
                  <c:v>2.5979807199085947E-3</c:v>
                </c:pt>
                <c:pt idx="49">
                  <c:v>2.1660617565076304E-3</c:v>
                </c:pt>
                <c:pt idx="50">
                  <c:v>2.5979807199085947E-3</c:v>
                </c:pt>
                <c:pt idx="51">
                  <c:v>1.7337128090005314E-3</c:v>
                </c:pt>
                <c:pt idx="52">
                  <c:v>8.6772153122691327E-4</c:v>
                </c:pt>
                <c:pt idx="53">
                  <c:v>4.340774793185929E-4</c:v>
                </c:pt>
                <c:pt idx="54">
                  <c:v>-4.3451177401769168E-4</c:v>
                </c:pt>
                <c:pt idx="55">
                  <c:v>-4.3451177401769168E-4</c:v>
                </c:pt>
                <c:pt idx="56">
                  <c:v>-8.6945871262889137E-4</c:v>
                </c:pt>
                <c:pt idx="57">
                  <c:v>-1.3048416883442813E-3</c:v>
                </c:pt>
                <c:pt idx="58">
                  <c:v>-8.6945871262889137E-4</c:v>
                </c:pt>
                <c:pt idx="59">
                  <c:v>-8.6945871262889137E-4</c:v>
                </c:pt>
                <c:pt idx="60">
                  <c:v>-2.176919254274547E-3</c:v>
                </c:pt>
                <c:pt idx="61">
                  <c:v>-2.6136156026866902E-3</c:v>
                </c:pt>
                <c:pt idx="62">
                  <c:v>-4.8037084028205992E-3</c:v>
                </c:pt>
                <c:pt idx="63">
                  <c:v>-6.1230850587887945E-3</c:v>
                </c:pt>
                <c:pt idx="64">
                  <c:v>-6.5637695023882739E-3</c:v>
                </c:pt>
                <c:pt idx="65">
                  <c:v>-5.2430554123718831E-3</c:v>
                </c:pt>
                <c:pt idx="66">
                  <c:v>-4.3648054024500883E-3</c:v>
                </c:pt>
                <c:pt idx="67">
                  <c:v>-3.9263455147246756E-3</c:v>
                </c:pt>
                <c:pt idx="68">
                  <c:v>-3.0507515046188267E-3</c:v>
                </c:pt>
                <c:pt idx="69">
                  <c:v>-4.8037084028205992E-3</c:v>
                </c:pt>
                <c:pt idx="70">
                  <c:v>-4.8037084028205992E-3</c:v>
                </c:pt>
                <c:pt idx="71">
                  <c:v>-4.8037084028205992E-3</c:v>
                </c:pt>
                <c:pt idx="72">
                  <c:v>-4.8037084028205992E-3</c:v>
                </c:pt>
                <c:pt idx="73">
                  <c:v>-5.2430554123718831E-3</c:v>
                </c:pt>
                <c:pt idx="74">
                  <c:v>-6.1230850587887945E-3</c:v>
                </c:pt>
                <c:pt idx="75">
                  <c:v>-6.5637695023882739E-3</c:v>
                </c:pt>
                <c:pt idx="76">
                  <c:v>-7.4464821678643838E-3</c:v>
                </c:pt>
                <c:pt idx="77">
                  <c:v>-7.4464821678643838E-3</c:v>
                </c:pt>
                <c:pt idx="78">
                  <c:v>-7.4464821678643838E-3</c:v>
                </c:pt>
                <c:pt idx="79">
                  <c:v>-6.5637695023882739E-3</c:v>
                </c:pt>
                <c:pt idx="80">
                  <c:v>-6.1230850587887945E-3</c:v>
                </c:pt>
                <c:pt idx="81">
                  <c:v>-5.6828473303632727E-3</c:v>
                </c:pt>
                <c:pt idx="82">
                  <c:v>-4.8037084028205992E-3</c:v>
                </c:pt>
                <c:pt idx="83">
                  <c:v>-4.3648054024500883E-3</c:v>
                </c:pt>
                <c:pt idx="84">
                  <c:v>-5.2430554123718831E-3</c:v>
                </c:pt>
                <c:pt idx="85">
                  <c:v>-4.8037084028205992E-3</c:v>
                </c:pt>
                <c:pt idx="86">
                  <c:v>-4.8037084028205992E-3</c:v>
                </c:pt>
                <c:pt idx="87">
                  <c:v>-4.3648054024500883E-3</c:v>
                </c:pt>
                <c:pt idx="88">
                  <c:v>-4.8037084028205992E-3</c:v>
                </c:pt>
                <c:pt idx="89">
                  <c:v>-4.3648054024500883E-3</c:v>
                </c:pt>
                <c:pt idx="90">
                  <c:v>-4.3648054024500883E-3</c:v>
                </c:pt>
                <c:pt idx="91">
                  <c:v>-4.8037084028205992E-3</c:v>
                </c:pt>
                <c:pt idx="92">
                  <c:v>-4.3648054024500883E-3</c:v>
                </c:pt>
                <c:pt idx="93">
                  <c:v>-3.9263455147246756E-3</c:v>
                </c:pt>
                <c:pt idx="94">
                  <c:v>-3.4883278458213473E-3</c:v>
                </c:pt>
                <c:pt idx="95">
                  <c:v>-3.0507515046188267E-3</c:v>
                </c:pt>
                <c:pt idx="96">
                  <c:v>-3.0507515046188267E-3</c:v>
                </c:pt>
                <c:pt idx="97">
                  <c:v>-2.6136156026866902E-3</c:v>
                </c:pt>
                <c:pt idx="98">
                  <c:v>-1.7406615763012701E-3</c:v>
                </c:pt>
                <c:pt idx="99">
                  <c:v>-2.176919254274547E-3</c:v>
                </c:pt>
                <c:pt idx="100">
                  <c:v>-1.7406615763012701E-3</c:v>
                </c:pt>
                <c:pt idx="101">
                  <c:v>-1.7406615763012701E-3</c:v>
                </c:pt>
                <c:pt idx="102">
                  <c:v>-2.176919254274547E-3</c:v>
                </c:pt>
                <c:pt idx="103">
                  <c:v>-2.6136156026866902E-3</c:v>
                </c:pt>
                <c:pt idx="104">
                  <c:v>-2.176919254274547E-3</c:v>
                </c:pt>
                <c:pt idx="105">
                  <c:v>-2.6136156026866902E-3</c:v>
                </c:pt>
                <c:pt idx="106">
                  <c:v>-2.176919254274547E-3</c:v>
                </c:pt>
                <c:pt idx="107">
                  <c:v>-2.6136156026866902E-3</c:v>
                </c:pt>
                <c:pt idx="108">
                  <c:v>-2.176919254274547E-3</c:v>
                </c:pt>
                <c:pt idx="109">
                  <c:v>-3.4883278458213473E-3</c:v>
                </c:pt>
                <c:pt idx="110">
                  <c:v>-3.9263455147246756E-3</c:v>
                </c:pt>
                <c:pt idx="111">
                  <c:v>-4.8037084028205992E-3</c:v>
                </c:pt>
                <c:pt idx="112">
                  <c:v>-4.8037084028205992E-3</c:v>
                </c:pt>
                <c:pt idx="113">
                  <c:v>-3.9263455147246756E-3</c:v>
                </c:pt>
                <c:pt idx="114">
                  <c:v>-3.9263455147246756E-3</c:v>
                </c:pt>
                <c:pt idx="115">
                  <c:v>-4.3648054024500883E-3</c:v>
                </c:pt>
                <c:pt idx="116">
                  <c:v>-4.3648054024500883E-3</c:v>
                </c:pt>
                <c:pt idx="117">
                  <c:v>-2.6136156026866902E-3</c:v>
                </c:pt>
                <c:pt idx="118">
                  <c:v>-1.7406615763012701E-3</c:v>
                </c:pt>
                <c:pt idx="119">
                  <c:v>4.340774793185929E-4</c:v>
                </c:pt>
                <c:pt idx="120">
                  <c:v>4.340774793185929E-4</c:v>
                </c:pt>
                <c:pt idx="121">
                  <c:v>1.300933020418072E-3</c:v>
                </c:pt>
                <c:pt idx="122">
                  <c:v>2.5979807199085947E-3</c:v>
                </c:pt>
                <c:pt idx="123">
                  <c:v>3.4605321095064891E-3</c:v>
                </c:pt>
                <c:pt idx="124">
                  <c:v>3.4605321095064891E-3</c:v>
                </c:pt>
                <c:pt idx="125">
                  <c:v>3.0294705536179621E-3</c:v>
                </c:pt>
                <c:pt idx="126">
                  <c:v>1.7337128090005314E-3</c:v>
                </c:pt>
                <c:pt idx="127">
                  <c:v>1.7337128090005314E-3</c:v>
                </c:pt>
                <c:pt idx="128">
                  <c:v>1.300933020418072E-3</c:v>
                </c:pt>
                <c:pt idx="129">
                  <c:v>4.340774793185929E-4</c:v>
                </c:pt>
                <c:pt idx="130">
                  <c:v>0</c:v>
                </c:pt>
                <c:pt idx="131">
                  <c:v>4.340774793185929E-4</c:v>
                </c:pt>
                <c:pt idx="132">
                  <c:v>0</c:v>
                </c:pt>
                <c:pt idx="133">
                  <c:v>4.340774793185929E-4</c:v>
                </c:pt>
                <c:pt idx="134">
                  <c:v>1.7337128090005314E-3</c:v>
                </c:pt>
                <c:pt idx="135">
                  <c:v>3.0294705536179621E-3</c:v>
                </c:pt>
                <c:pt idx="136">
                  <c:v>3.4605321095064891E-3</c:v>
                </c:pt>
                <c:pt idx="137">
                  <c:v>3.4605321095064891E-3</c:v>
                </c:pt>
                <c:pt idx="138">
                  <c:v>4.7511555910010198E-3</c:v>
                </c:pt>
                <c:pt idx="139">
                  <c:v>4.7511555910010198E-3</c:v>
                </c:pt>
                <c:pt idx="140">
                  <c:v>5.6094453602803856E-3</c:v>
                </c:pt>
                <c:pt idx="141">
                  <c:v>5.6094453602803856E-3</c:v>
                </c:pt>
                <c:pt idx="142">
                  <c:v>6.0379549973171767E-3</c:v>
                </c:pt>
                <c:pt idx="143">
                  <c:v>6.4660422492316813E-3</c:v>
                </c:pt>
                <c:pt idx="144">
                  <c:v>5.6094453602803856E-3</c:v>
                </c:pt>
                <c:pt idx="145">
                  <c:v>6.0379549973171767E-3</c:v>
                </c:pt>
                <c:pt idx="146">
                  <c:v>6.0379549973171767E-3</c:v>
                </c:pt>
                <c:pt idx="147">
                  <c:v>5.1805125037803143E-3</c:v>
                </c:pt>
                <c:pt idx="148">
                  <c:v>6.0379549973171767E-3</c:v>
                </c:pt>
                <c:pt idx="149">
                  <c:v>5.6094453602803856E-3</c:v>
                </c:pt>
                <c:pt idx="150">
                  <c:v>5.1805125037803143E-3</c:v>
                </c:pt>
                <c:pt idx="151">
                  <c:v>4.3213737826425782E-3</c:v>
                </c:pt>
                <c:pt idx="152">
                  <c:v>4.3213737826425782E-3</c:v>
                </c:pt>
                <c:pt idx="153">
                  <c:v>4.7511555910010198E-3</c:v>
                </c:pt>
                <c:pt idx="154">
                  <c:v>3.8911662369104775E-3</c:v>
                </c:pt>
                <c:pt idx="155">
                  <c:v>3.4605321095064891E-3</c:v>
                </c:pt>
                <c:pt idx="156">
                  <c:v>3.4605321095064891E-3</c:v>
                </c:pt>
                <c:pt idx="157">
                  <c:v>4.3213737826425782E-3</c:v>
                </c:pt>
                <c:pt idx="158">
                  <c:v>4.3213737826425782E-3</c:v>
                </c:pt>
                <c:pt idx="159">
                  <c:v>5.1805125037803143E-3</c:v>
                </c:pt>
                <c:pt idx="160">
                  <c:v>6.0379549973171767E-3</c:v>
                </c:pt>
                <c:pt idx="161">
                  <c:v>7.7477780007399483E-3</c:v>
                </c:pt>
                <c:pt idx="162">
                  <c:v>9.4508957986939347E-3</c:v>
                </c:pt>
                <c:pt idx="163">
                  <c:v>1.1993114659256938E-2</c:v>
                </c:pt>
                <c:pt idx="164">
                  <c:v>1.4100321519620545E-2</c:v>
                </c:pt>
                <c:pt idx="165">
                  <c:v>1.5359755409214231E-2</c:v>
                </c:pt>
                <c:pt idx="166">
                  <c:v>1.7450729510536125E-2</c:v>
                </c:pt>
                <c:pt idx="167">
                  <c:v>1.953168453125545E-2</c:v>
                </c:pt>
                <c:pt idx="168">
                  <c:v>2.1189299069938092E-2</c:v>
                </c:pt>
                <c:pt idx="169">
                  <c:v>2.2840610876527823E-2</c:v>
                </c:pt>
                <c:pt idx="170">
                  <c:v>2.4895960107484977E-2</c:v>
                </c:pt>
                <c:pt idx="171">
                  <c:v>2.6124516745450282E-2</c:v>
                </c:pt>
                <c:pt idx="172">
                  <c:v>2.8164419424469872E-2</c:v>
                </c:pt>
                <c:pt idx="173">
                  <c:v>2.9383777685209667E-2</c:v>
                </c:pt>
                <c:pt idx="174">
                  <c:v>3.0194785356751241E-2</c:v>
                </c:pt>
                <c:pt idx="175">
                  <c:v>3.1004281363536827E-2</c:v>
                </c:pt>
                <c:pt idx="176">
                  <c:v>3.1408464251624121E-2</c:v>
                </c:pt>
                <c:pt idx="177">
                  <c:v>3.1408464251624121E-2</c:v>
                </c:pt>
                <c:pt idx="178">
                  <c:v>3.1408464251624121E-2</c:v>
                </c:pt>
                <c:pt idx="179">
                  <c:v>3.1812271330370401E-2</c:v>
                </c:pt>
                <c:pt idx="180">
                  <c:v>3.2215703297981568E-2</c:v>
                </c:pt>
                <c:pt idx="181">
                  <c:v>3.1812271330370401E-2</c:v>
                </c:pt>
                <c:pt idx="182">
                  <c:v>3.5829825252828171E-2</c:v>
                </c:pt>
                <c:pt idx="183">
                  <c:v>3.2618760850719929E-2</c:v>
                </c:pt>
                <c:pt idx="184">
                  <c:v>3.2618760850719929E-2</c:v>
                </c:pt>
                <c:pt idx="185">
                  <c:v>3.5029282202368152E-2</c:v>
                </c:pt>
                <c:pt idx="186">
                  <c:v>3.382569395331033E-2</c:v>
                </c:pt>
                <c:pt idx="187">
                  <c:v>3.422726077055066E-2</c:v>
                </c:pt>
                <c:pt idx="188">
                  <c:v>3.5829825252828171E-2</c:v>
                </c:pt>
                <c:pt idx="189">
                  <c:v>3.5429738184548303E-2</c:v>
                </c:pt>
                <c:pt idx="190">
                  <c:v>3.5029282202368152E-2</c:v>
                </c:pt>
                <c:pt idx="191">
                  <c:v>3.5429738184548303E-2</c:v>
                </c:pt>
                <c:pt idx="192">
                  <c:v>3.5029282202368152E-2</c:v>
                </c:pt>
                <c:pt idx="193">
                  <c:v>3.5429738184548303E-2</c:v>
                </c:pt>
                <c:pt idx="194">
                  <c:v>3.422726077055066E-2</c:v>
                </c:pt>
                <c:pt idx="195">
                  <c:v>3.382569395331033E-2</c:v>
                </c:pt>
                <c:pt idx="196">
                  <c:v>3.382569395331033E-2</c:v>
                </c:pt>
                <c:pt idx="197">
                  <c:v>3.382569395331033E-2</c:v>
                </c:pt>
                <c:pt idx="198">
                  <c:v>3.342375548694973E-2</c:v>
                </c:pt>
                <c:pt idx="199">
                  <c:v>3.2618760850719929E-2</c:v>
                </c:pt>
                <c:pt idx="200">
                  <c:v>3.3021444682910656E-2</c:v>
                </c:pt>
                <c:pt idx="201">
                  <c:v>3.1408464251624121E-2</c:v>
                </c:pt>
                <c:pt idx="202">
                  <c:v>2.9383777685209667E-2</c:v>
                </c:pt>
                <c:pt idx="203">
                  <c:v>2.8571252692537637E-2</c:v>
                </c:pt>
                <c:pt idx="204">
                  <c:v>2.9789470831855614E-2</c:v>
                </c:pt>
                <c:pt idx="205">
                  <c:v>3.0599721965951066E-2</c:v>
                </c:pt>
                <c:pt idx="206">
                  <c:v>2.9789470831855614E-2</c:v>
                </c:pt>
                <c:pt idx="207">
                  <c:v>2.8571252692537637E-2</c:v>
                </c:pt>
                <c:pt idx="208">
                  <c:v>2.8164419424469872E-2</c:v>
                </c:pt>
                <c:pt idx="209">
                  <c:v>2.69416279590294E-2</c:v>
                </c:pt>
                <c:pt idx="210">
                  <c:v>2.6533264523296733E-2</c:v>
                </c:pt>
                <c:pt idx="211">
                  <c:v>2.6533264523296733E-2</c:v>
                </c:pt>
                <c:pt idx="212">
                  <c:v>2.69416279590294E-2</c:v>
                </c:pt>
                <c:pt idx="213">
                  <c:v>2.5715383901340642E-2</c:v>
                </c:pt>
                <c:pt idx="214">
                  <c:v>2.4895960107484977E-2</c:v>
                </c:pt>
                <c:pt idx="215">
                  <c:v>2.3663918197793475E-2</c:v>
                </c:pt>
                <c:pt idx="216">
                  <c:v>2.4485667699166973E-2</c:v>
                </c:pt>
                <c:pt idx="217">
                  <c:v>2.5305865264770262E-2</c:v>
                </c:pt>
                <c:pt idx="218">
                  <c:v>2.6124516745450282E-2</c:v>
                </c:pt>
                <c:pt idx="219">
                  <c:v>2.7349607774756507E-2</c:v>
                </c:pt>
                <c:pt idx="220">
                  <c:v>2.8164419424469872E-2</c:v>
                </c:pt>
                <c:pt idx="221">
                  <c:v>2.8571252692537637E-2</c:v>
                </c:pt>
                <c:pt idx="222">
                  <c:v>2.8977705208777998E-2</c:v>
                </c:pt>
                <c:pt idx="223">
                  <c:v>2.9383777685209667E-2</c:v>
                </c:pt>
                <c:pt idx="224">
                  <c:v>3.0194785356751241E-2</c:v>
                </c:pt>
                <c:pt idx="225">
                  <c:v>3.1408464251624121E-2</c:v>
                </c:pt>
                <c:pt idx="226">
                  <c:v>3.4628456625320346E-2</c:v>
                </c:pt>
                <c:pt idx="227">
                  <c:v>3.7426497940623665E-2</c:v>
                </c:pt>
                <c:pt idx="228">
                  <c:v>3.941411917613713E-2</c:v>
                </c:pt>
                <c:pt idx="229">
                  <c:v>4.218159451576628E-2</c:v>
                </c:pt>
                <c:pt idx="230">
                  <c:v>4.5322978786657475E-2</c:v>
                </c:pt>
                <c:pt idx="231">
                  <c:v>4.7664194601559982E-2</c:v>
                </c:pt>
                <c:pt idx="232">
                  <c:v>5.0766311233042323E-2</c:v>
                </c:pt>
                <c:pt idx="233">
                  <c:v>5.4613054556887738E-2</c:v>
                </c:pt>
                <c:pt idx="234">
                  <c:v>5.9563417901267686E-2</c:v>
                </c:pt>
                <c:pt idx="235">
                  <c:v>6.3708559391417369E-2</c:v>
                </c:pt>
                <c:pt idx="236">
                  <c:v>6.8185861746161619E-2</c:v>
                </c:pt>
                <c:pt idx="237">
                  <c:v>7.2984744627930392E-2</c:v>
                </c:pt>
                <c:pt idx="238">
                  <c:v>7.6640443670341896E-2</c:v>
                </c:pt>
                <c:pt idx="239">
                  <c:v>8.1707270097349238E-2</c:v>
                </c:pt>
                <c:pt idx="240">
                  <c:v>8.6003705618381956E-2</c:v>
                </c:pt>
                <c:pt idx="241">
                  <c:v>8.9905111439397931E-2</c:v>
                </c:pt>
                <c:pt idx="242">
                  <c:v>9.4820380354799894E-2</c:v>
                </c:pt>
                <c:pt idx="243">
                  <c:v>9.9680641109250123E-2</c:v>
                </c:pt>
                <c:pt idx="244">
                  <c:v>0.10414555055400815</c:v>
                </c:pt>
                <c:pt idx="245">
                  <c:v>0.10856502373283448</c:v>
                </c:pt>
                <c:pt idx="246">
                  <c:v>0.11327469246435044</c:v>
                </c:pt>
                <c:pt idx="247">
                  <c:v>0.11793383503964149</c:v>
                </c:pt>
                <c:pt idx="248">
                  <c:v>0.1228709228644355</c:v>
                </c:pt>
                <c:pt idx="249">
                  <c:v>0.12710479836480765</c:v>
                </c:pt>
                <c:pt idx="250">
                  <c:v>0.13225968953104458</c:v>
                </c:pt>
                <c:pt idx="251">
                  <c:v>0.13830269816628146</c:v>
                </c:pt>
                <c:pt idx="252">
                  <c:v>0.14426277376199059</c:v>
                </c:pt>
                <c:pt idx="253">
                  <c:v>0.15014216184855861</c:v>
                </c:pt>
                <c:pt idx="254">
                  <c:v>0.15563963375977638</c:v>
                </c:pt>
                <c:pt idx="255">
                  <c:v>0.16076856186112809</c:v>
                </c:pt>
                <c:pt idx="256">
                  <c:v>0.16554107672237306</c:v>
                </c:pt>
                <c:pt idx="257">
                  <c:v>0.17114115102838207</c:v>
                </c:pt>
                <c:pt idx="258">
                  <c:v>0.17638069224327035</c:v>
                </c:pt>
                <c:pt idx="259">
                  <c:v>0.18212921405299839</c:v>
                </c:pt>
                <c:pt idx="260">
                  <c:v>0.18723861983147869</c:v>
                </c:pt>
                <c:pt idx="261">
                  <c:v>0.19284611518884168</c:v>
                </c:pt>
                <c:pt idx="262">
                  <c:v>0.19893186993220904</c:v>
                </c:pt>
                <c:pt idx="263">
                  <c:v>0.20493352235414483</c:v>
                </c:pt>
                <c:pt idx="264">
                  <c:v>0.21138755293685879</c:v>
                </c:pt>
                <c:pt idx="265">
                  <c:v>0.21774707326279363</c:v>
                </c:pt>
                <c:pt idx="266">
                  <c:v>0.22505069613804879</c:v>
                </c:pt>
                <c:pt idx="267">
                  <c:v>0.23121464796260105</c:v>
                </c:pt>
                <c:pt idx="268">
                  <c:v>0.23879856271391703</c:v>
                </c:pt>
                <c:pt idx="269">
                  <c:v>0.2460059040760291</c:v>
                </c:pt>
                <c:pt idx="270">
                  <c:v>0.25406445291433793</c:v>
                </c:pt>
                <c:pt idx="271">
                  <c:v>0.26173854735253776</c:v>
                </c:pt>
                <c:pt idx="272">
                  <c:v>0.26974637313076699</c:v>
                </c:pt>
                <c:pt idx="273">
                  <c:v>0.27783833300204741</c:v>
                </c:pt>
                <c:pt idx="274">
                  <c:v>0.28578227377939475</c:v>
                </c:pt>
                <c:pt idx="275">
                  <c:v>0.29380435991933673</c:v>
                </c:pt>
                <c:pt idx="276">
                  <c:v>0.30189771719520808</c:v>
                </c:pt>
                <c:pt idx="277">
                  <c:v>0.31048089146267516</c:v>
                </c:pt>
                <c:pt idx="278">
                  <c:v>0.31889771462748689</c:v>
                </c:pt>
                <c:pt idx="279">
                  <c:v>0.32797162362301058</c:v>
                </c:pt>
                <c:pt idx="280">
                  <c:v>0.33685982091680938</c:v>
                </c:pt>
                <c:pt idx="281">
                  <c:v>0.34556975605639217</c:v>
                </c:pt>
                <c:pt idx="282">
                  <c:v>0.35449260058943649</c:v>
                </c:pt>
                <c:pt idx="283">
                  <c:v>0.3634239329171764</c:v>
                </c:pt>
                <c:pt idx="284">
                  <c:v>0.37272794088559547</c:v>
                </c:pt>
                <c:pt idx="285">
                  <c:v>0.38237730346811366</c:v>
                </c:pt>
                <c:pt idx="286">
                  <c:v>0.39216914948973602</c:v>
                </c:pt>
                <c:pt idx="287">
                  <c:v>0.40208935057209672</c:v>
                </c:pt>
                <c:pt idx="288">
                  <c:v>0.41212440617331725</c:v>
                </c:pt>
                <c:pt idx="289">
                  <c:v>0.42226145081360267</c:v>
                </c:pt>
                <c:pt idx="290">
                  <c:v>0.43264866001310676</c:v>
                </c:pt>
                <c:pt idx="291">
                  <c:v>0.44326298745869502</c:v>
                </c:pt>
                <c:pt idx="292">
                  <c:v>0.45423489574826553</c:v>
                </c:pt>
                <c:pt idx="293">
                  <c:v>0.46523409498801438</c:v>
                </c:pt>
                <c:pt idx="294">
                  <c:v>0.47639682672533018</c:v>
                </c:pt>
                <c:pt idx="295">
                  <c:v>0.48770386316372633</c:v>
                </c:pt>
                <c:pt idx="296">
                  <c:v>0.49927458189221735</c:v>
                </c:pt>
                <c:pt idx="297">
                  <c:v>0.51094694867297274</c:v>
                </c:pt>
                <c:pt idx="298">
                  <c:v>0.52296559549198651</c:v>
                </c:pt>
                <c:pt idx="299">
                  <c:v>0.53529412004277055</c:v>
                </c:pt>
                <c:pt idx="300">
                  <c:v>0.54789771756309713</c:v>
                </c:pt>
                <c:pt idx="301">
                  <c:v>0.56026539786271468</c:v>
                </c:pt>
                <c:pt idx="302">
                  <c:v>0.57368369309379796</c:v>
                </c:pt>
                <c:pt idx="303">
                  <c:v>0.58636222330786569</c:v>
                </c:pt>
                <c:pt idx="304">
                  <c:v>0.59988307207368785</c:v>
                </c:pt>
                <c:pt idx="305">
                  <c:v>0.61225390609643726</c:v>
                </c:pt>
                <c:pt idx="306">
                  <c:v>0.6260322478290189</c:v>
                </c:pt>
                <c:pt idx="307">
                  <c:v>0.63888842470507556</c:v>
                </c:pt>
                <c:pt idx="308">
                  <c:v>0.65243974758942014</c:v>
                </c:pt>
                <c:pt idx="309">
                  <c:v>0.66651798055488087</c:v>
                </c:pt>
                <c:pt idx="310">
                  <c:v>0.68024483704260763</c:v>
                </c:pt>
                <c:pt idx="311">
                  <c:v>0.69416629593319823</c:v>
                </c:pt>
                <c:pt idx="312">
                  <c:v>0.70876072369031662</c:v>
                </c:pt>
                <c:pt idx="313">
                  <c:v>0.72337356701898448</c:v>
                </c:pt>
                <c:pt idx="314">
                  <c:v>0.73846343946195236</c:v>
                </c:pt>
                <c:pt idx="315">
                  <c:v>0.75358305889290655</c:v>
                </c:pt>
                <c:pt idx="316">
                  <c:v>0.76886000084295714</c:v>
                </c:pt>
                <c:pt idx="317">
                  <c:v>0.78390357927273491</c:v>
                </c:pt>
                <c:pt idx="318">
                  <c:v>0.79947839883798077</c:v>
                </c:pt>
                <c:pt idx="319">
                  <c:v>0.81491318127507395</c:v>
                </c:pt>
                <c:pt idx="320">
                  <c:v>0.83058866868514425</c:v>
                </c:pt>
                <c:pt idx="321">
                  <c:v>0.84646082512933241</c:v>
                </c:pt>
                <c:pt idx="322">
                  <c:v>0.86278709823534439</c:v>
                </c:pt>
                <c:pt idx="323">
                  <c:v>0.87903850523723703</c:v>
                </c:pt>
                <c:pt idx="324">
                  <c:v>0.89531202447578728</c:v>
                </c:pt>
                <c:pt idx="325">
                  <c:v>0.91184979649942011</c:v>
                </c:pt>
                <c:pt idx="326">
                  <c:v>0.92829341223220219</c:v>
                </c:pt>
                <c:pt idx="327">
                  <c:v>0.94507448847872999</c:v>
                </c:pt>
                <c:pt idx="328">
                  <c:v>0.96217985290876784</c:v>
                </c:pt>
                <c:pt idx="329">
                  <c:v>0.97881938673284219</c:v>
                </c:pt>
                <c:pt idx="330">
                  <c:v>0.99576677904997402</c:v>
                </c:pt>
                <c:pt idx="331">
                  <c:v>1.0123731672224898</c:v>
                </c:pt>
                <c:pt idx="332">
                  <c:v>1.0293431875191066</c:v>
                </c:pt>
                <c:pt idx="333">
                  <c:v>1.0462219372216364</c:v>
                </c:pt>
                <c:pt idx="334">
                  <c:v>1.062732363205394</c:v>
                </c:pt>
                <c:pt idx="335">
                  <c:v>1.0792174357465669</c:v>
                </c:pt>
                <c:pt idx="336">
                  <c:v>1.0956574403284893</c:v>
                </c:pt>
                <c:pt idx="337">
                  <c:v>1.1119678372060728</c:v>
                </c:pt>
                <c:pt idx="338">
                  <c:v>1.127881943484625</c:v>
                </c:pt>
                <c:pt idx="339">
                  <c:v>1.1435768321589961</c:v>
                </c:pt>
                <c:pt idx="340">
                  <c:v>1.1591158218277691</c:v>
                </c:pt>
                <c:pt idx="341">
                  <c:v>1.174117981254267</c:v>
                </c:pt>
                <c:pt idx="342">
                  <c:v>1.1887316714457432</c:v>
                </c:pt>
                <c:pt idx="343">
                  <c:v>1.2029784607370653</c:v>
                </c:pt>
                <c:pt idx="344">
                  <c:v>1.2167463336099751</c:v>
                </c:pt>
                <c:pt idx="345">
                  <c:v>1.2298353665572654</c:v>
                </c:pt>
                <c:pt idx="346">
                  <c:v>1.2424420360375308</c:v>
                </c:pt>
                <c:pt idx="347">
                  <c:v>1.2545964099209879</c:v>
                </c:pt>
                <c:pt idx="348">
                  <c:v>1.2658551135473699</c:v>
                </c:pt>
                <c:pt idx="349">
                  <c:v>1.2763698802694396</c:v>
                </c:pt>
                <c:pt idx="350">
                  <c:v>1.2861195025903625</c:v>
                </c:pt>
                <c:pt idx="351">
                  <c:v>1.2950390287875944</c:v>
                </c:pt>
                <c:pt idx="352">
                  <c:v>1.3030447842433655</c:v>
                </c:pt>
                <c:pt idx="353">
                  <c:v>1.3100982718561998</c:v>
                </c:pt>
                <c:pt idx="354">
                  <c:v>1.3161800988934527</c:v>
                </c:pt>
                <c:pt idx="355">
                  <c:v>1.3212876651698631</c:v>
                </c:pt>
                <c:pt idx="356">
                  <c:v>1.3253925000172635</c:v>
                </c:pt>
                <c:pt idx="357">
                  <c:v>1.3282980381306</c:v>
                </c:pt>
                <c:pt idx="358">
                  <c:v>1.3303325892229794</c:v>
                </c:pt>
                <c:pt idx="359">
                  <c:v>1.3314677882910306</c:v>
                </c:pt>
                <c:pt idx="360">
                  <c:v>1.3316297176299323</c:v>
                </c:pt>
                <c:pt idx="361">
                  <c:v>1.3315082762863895</c:v>
                </c:pt>
                <c:pt idx="362">
                  <c:v>1.3312855455870098</c:v>
                </c:pt>
                <c:pt idx="363">
                  <c:v>1.331103226376499</c:v>
                </c:pt>
                <c:pt idx="364">
                  <c:v>1.3323778564573256</c:v>
                </c:pt>
                <c:pt idx="365">
                  <c:v>1.3355180758942335</c:v>
                </c:pt>
                <c:pt idx="366">
                  <c:v>1.3409792166036354</c:v>
                </c:pt>
                <c:pt idx="367">
                  <c:v>1.3495689025086757</c:v>
                </c:pt>
                <c:pt idx="368">
                  <c:v>1.3617278360175928</c:v>
                </c:pt>
                <c:pt idx="369">
                  <c:v>1.3770146804081009</c:v>
                </c:pt>
                <c:pt idx="370">
                  <c:v>1.3951865574465045</c:v>
                </c:pt>
                <c:pt idx="371">
                  <c:v>1.4157910557423417</c:v>
                </c:pt>
                <c:pt idx="372">
                  <c:v>1.4384474106543732</c:v>
                </c:pt>
                <c:pt idx="373">
                  <c:v>1.4624728698036158</c:v>
                </c:pt>
                <c:pt idx="374">
                  <c:v>1.4874494848194566</c:v>
                </c:pt>
                <c:pt idx="375">
                  <c:v>1.5124308948764638</c:v>
                </c:pt>
                <c:pt idx="376">
                  <c:v>1.5367603930433873</c:v>
                </c:pt>
                <c:pt idx="377">
                  <c:v>1.5600262489128924</c:v>
                </c:pt>
                <c:pt idx="378">
                  <c:v>1.5821543051132563</c:v>
                </c:pt>
                <c:pt idx="379">
                  <c:v>1.6035773681514667</c:v>
                </c:pt>
                <c:pt idx="380">
                  <c:v>1.6249212039208625</c:v>
                </c:pt>
                <c:pt idx="381">
                  <c:v>1.6451667268398635</c:v>
                </c:pt>
                <c:pt idx="382">
                  <c:v>1.6612351347180805</c:v>
                </c:pt>
                <c:pt idx="383">
                  <c:v>1.67096907469322</c:v>
                </c:pt>
                <c:pt idx="384">
                  <c:v>1.6734080035285384</c:v>
                </c:pt>
                <c:pt idx="385">
                  <c:v>1.6691773631428735</c:v>
                </c:pt>
                <c:pt idx="386">
                  <c:v>1.6595454185367444</c:v>
                </c:pt>
                <c:pt idx="387">
                  <c:v>1.6462370349553772</c:v>
                </c:pt>
                <c:pt idx="388">
                  <c:v>1.6308853214172649</c:v>
                </c:pt>
                <c:pt idx="389">
                  <c:v>1.6143381765849658</c:v>
                </c:pt>
                <c:pt idx="390">
                  <c:v>1.5973331229767362</c:v>
                </c:pt>
                <c:pt idx="391">
                  <c:v>1.5800121125294244</c:v>
                </c:pt>
                <c:pt idx="392">
                  <c:v>1.5626496722119168</c:v>
                </c:pt>
                <c:pt idx="393">
                  <c:v>1.5452947432274038</c:v>
                </c:pt>
                <c:pt idx="394">
                  <c:v>1.528067840594207</c:v>
                </c:pt>
                <c:pt idx="395">
                  <c:v>1.5109871220675626</c:v>
                </c:pt>
                <c:pt idx="396">
                  <c:v>1.4940014503761201</c:v>
                </c:pt>
                <c:pt idx="397">
                  <c:v>1.4771646819965252</c:v>
                </c:pt>
                <c:pt idx="398">
                  <c:v>1.4604768690514507</c:v>
                </c:pt>
                <c:pt idx="399">
                  <c:v>1.4438572902023177</c:v>
                </c:pt>
                <c:pt idx="400">
                  <c:v>1.4274374186442627</c:v>
                </c:pt>
                <c:pt idx="401">
                  <c:v>1.4112323715410695</c:v>
                </c:pt>
                <c:pt idx="402">
                  <c:v>1.3950816511739457</c:v>
                </c:pt>
                <c:pt idx="403">
                  <c:v>1.3792148413786265</c:v>
                </c:pt>
                <c:pt idx="404">
                  <c:v>1.3634991614782346</c:v>
                </c:pt>
                <c:pt idx="405">
                  <c:v>1.3480710990798883</c:v>
                </c:pt>
                <c:pt idx="406">
                  <c:v>1.3327615356098077</c:v>
                </c:pt>
                <c:pt idx="407">
                  <c:v>1.3176455432211587</c:v>
                </c:pt>
                <c:pt idx="408">
                  <c:v>1.302720449896134</c:v>
                </c:pt>
                <c:pt idx="409">
                  <c:v>1.287891265954026</c:v>
                </c:pt>
                <c:pt idx="410">
                  <c:v>1.2733717119897292</c:v>
                </c:pt>
                <c:pt idx="411">
                  <c:v>1.2589484076520903</c:v>
                </c:pt>
                <c:pt idx="412">
                  <c:v>1.2446976012967079</c:v>
                </c:pt>
                <c:pt idx="413">
                  <c:v>1.2307553740419857</c:v>
                </c:pt>
                <c:pt idx="414">
                  <c:v>1.216957207361097</c:v>
                </c:pt>
                <c:pt idx="415">
                  <c:v>1.2034136800964528</c:v>
                </c:pt>
                <c:pt idx="416">
                  <c:v>1.1900794539415147</c:v>
                </c:pt>
                <c:pt idx="417">
                  <c:v>1.176901186391347</c:v>
                </c:pt>
                <c:pt idx="418">
                  <c:v>1.1639362092269794</c:v>
                </c:pt>
                <c:pt idx="419">
                  <c:v>1.1511245900506819</c:v>
                </c:pt>
                <c:pt idx="420">
                  <c:v>1.1385237372791581</c:v>
                </c:pt>
                <c:pt idx="421">
                  <c:v>1.1261638888058387</c:v>
                </c:pt>
                <c:pt idx="422">
                  <c:v>1.1139099437540372</c:v>
                </c:pt>
                <c:pt idx="423">
                  <c:v>1.1018501379381254</c:v>
                </c:pt>
                <c:pt idx="424">
                  <c:v>1.0899757226877289</c:v>
                </c:pt>
                <c:pt idx="425">
                  <c:v>1.078420564914</c:v>
                </c:pt>
                <c:pt idx="426">
                  <c:v>1.0669591978671222</c:v>
                </c:pt>
                <c:pt idx="427">
                  <c:v>1.0557986595324806</c:v>
                </c:pt>
                <c:pt idx="428">
                  <c:v>1.044814047528638</c:v>
                </c:pt>
                <c:pt idx="429">
                  <c:v>1.033785516842231</c:v>
                </c:pt>
                <c:pt idx="430">
                  <c:v>1.0230465840755052</c:v>
                </c:pt>
                <c:pt idx="431">
                  <c:v>1.0122465199850712</c:v>
                </c:pt>
                <c:pt idx="432">
                  <c:v>1.0017337128090005</c:v>
                </c:pt>
                <c:pt idx="433">
                  <c:v>0.99135900263795029</c:v>
                </c:pt>
                <c:pt idx="434">
                  <c:v>0.98113878264066035</c:v>
                </c:pt>
                <c:pt idx="435">
                  <c:v>0.97118304085616147</c:v>
                </c:pt>
                <c:pt idx="436">
                  <c:v>0.96142109406644827</c:v>
                </c:pt>
                <c:pt idx="437">
                  <c:v>0.95172597542459214</c:v>
                </c:pt>
                <c:pt idx="438">
                  <c:v>0.94230575289589413</c:v>
                </c:pt>
                <c:pt idx="439">
                  <c:v>0.93308216236979102</c:v>
                </c:pt>
                <c:pt idx="440">
                  <c:v>0.92417587030192083</c:v>
                </c:pt>
                <c:pt idx="441">
                  <c:v>0.91539983521226986</c:v>
                </c:pt>
                <c:pt idx="442">
                  <c:v>0.9068197154665455</c:v>
                </c:pt>
                <c:pt idx="443">
                  <c:v>0.89828627858912302</c:v>
                </c:pt>
                <c:pt idx="444">
                  <c:v>0.89002958616341687</c:v>
                </c:pt>
                <c:pt idx="445">
                  <c:v>0.88166990767206144</c:v>
                </c:pt>
                <c:pt idx="446">
                  <c:v>0.87355309351361876</c:v>
                </c:pt>
                <c:pt idx="447">
                  <c:v>0.86540011817930151</c:v>
                </c:pt>
                <c:pt idx="448">
                  <c:v>0.85757370414749567</c:v>
                </c:pt>
                <c:pt idx="449">
                  <c:v>0.84978782423768551</c:v>
                </c:pt>
                <c:pt idx="450">
                  <c:v>0.84223468634723964</c:v>
                </c:pt>
                <c:pt idx="451">
                  <c:v>0.83467497446274397</c:v>
                </c:pt>
                <c:pt idx="452">
                  <c:v>0.827304641089735</c:v>
                </c:pt>
                <c:pt idx="453">
                  <c:v>0.82013575187043009</c:v>
                </c:pt>
                <c:pt idx="454">
                  <c:v>0.81298016603948042</c:v>
                </c:pt>
                <c:pt idx="455">
                  <c:v>0.80597635071756268</c:v>
                </c:pt>
                <c:pt idx="456">
                  <c:v>0.79934054945358168</c:v>
                </c:pt>
                <c:pt idx="457">
                  <c:v>0.79253176190130759</c:v>
                </c:pt>
                <c:pt idx="458">
                  <c:v>0.78618334556763347</c:v>
                </c:pt>
                <c:pt idx="459">
                  <c:v>0.77945218340406175</c:v>
                </c:pt>
                <c:pt idx="460">
                  <c:v>0.77320114235634441</c:v>
                </c:pt>
                <c:pt idx="461">
                  <c:v>0.76671020726225914</c:v>
                </c:pt>
                <c:pt idx="462">
                  <c:v>0.76042248342321206</c:v>
                </c:pt>
                <c:pt idx="463">
                  <c:v>0.7545012293869171</c:v>
                </c:pt>
                <c:pt idx="464">
                  <c:v>0.74849812661373705</c:v>
                </c:pt>
                <c:pt idx="465">
                  <c:v>0.74233228235714832</c:v>
                </c:pt>
                <c:pt idx="466">
                  <c:v>0.73687436164842257</c:v>
                </c:pt>
                <c:pt idx="467">
                  <c:v>0.73142758705094801</c:v>
                </c:pt>
                <c:pt idx="468">
                  <c:v>0.7257483329955482</c:v>
                </c:pt>
                <c:pt idx="469">
                  <c:v>0.71974549252957665</c:v>
                </c:pt>
                <c:pt idx="470">
                  <c:v>0.7144135922871212</c:v>
                </c:pt>
                <c:pt idx="471">
                  <c:v>0.70893053580661625</c:v>
                </c:pt>
                <c:pt idx="472">
                  <c:v>0.70354929823823054</c:v>
                </c:pt>
                <c:pt idx="473">
                  <c:v>0.6981875698661224</c:v>
                </c:pt>
                <c:pt idx="474">
                  <c:v>0.69311111546214121</c:v>
                </c:pt>
                <c:pt idx="475">
                  <c:v>0.68806369694634439</c:v>
                </c:pt>
                <c:pt idx="476">
                  <c:v>0.68286679566232455</c:v>
                </c:pt>
                <c:pt idx="477">
                  <c:v>0.67815403801043728</c:v>
                </c:pt>
                <c:pt idx="478">
                  <c:v>0.67338957818830503</c:v>
                </c:pt>
                <c:pt idx="479">
                  <c:v>0.66829271044822092</c:v>
                </c:pt>
                <c:pt idx="480">
                  <c:v>0.66322963453286776</c:v>
                </c:pt>
                <c:pt idx="481">
                  <c:v>0.65829765030818976</c:v>
                </c:pt>
                <c:pt idx="482">
                  <c:v>0.65292288756794192</c:v>
                </c:pt>
                <c:pt idx="483">
                  <c:v>0.64708942871655495</c:v>
                </c:pt>
                <c:pt idx="484">
                  <c:v>0.64077947734485707</c:v>
                </c:pt>
                <c:pt idx="485">
                  <c:v>0.6339731557896735</c:v>
                </c:pt>
                <c:pt idx="486">
                  <c:v>0.62664826847401023</c:v>
                </c:pt>
                <c:pt idx="487">
                  <c:v>0.61857102812012987</c:v>
                </c:pt>
                <c:pt idx="488">
                  <c:v>0.60970110237939945</c:v>
                </c:pt>
                <c:pt idx="489">
                  <c:v>0.6006462356623945</c:v>
                </c:pt>
                <c:pt idx="490">
                  <c:v>0.59050746200858328</c:v>
                </c:pt>
                <c:pt idx="491">
                  <c:v>0.57944059713979723</c:v>
                </c:pt>
                <c:pt idx="492">
                  <c:v>0.56726169235387447</c:v>
                </c:pt>
                <c:pt idx="493">
                  <c:v>0.5542468081661106</c:v>
                </c:pt>
                <c:pt idx="494">
                  <c:v>0.54032947479087379</c:v>
                </c:pt>
                <c:pt idx="495">
                  <c:v>0.52556305827006689</c:v>
                </c:pt>
                <c:pt idx="496">
                  <c:v>0.51000851294023475</c:v>
                </c:pt>
                <c:pt idx="497">
                  <c:v>0.49317912068251529</c:v>
                </c:pt>
                <c:pt idx="498">
                  <c:v>0.47596158919242376</c:v>
                </c:pt>
                <c:pt idx="499">
                  <c:v>0.4574276929464845</c:v>
                </c:pt>
                <c:pt idx="500">
                  <c:v>0.43806745045349388</c:v>
                </c:pt>
                <c:pt idx="501">
                  <c:v>0.41763773965222967</c:v>
                </c:pt>
                <c:pt idx="502">
                  <c:v>0.3961993470957364</c:v>
                </c:pt>
                <c:pt idx="503">
                  <c:v>0.37346372163236902</c:v>
                </c:pt>
                <c:pt idx="504">
                  <c:v>0.34927752746795526</c:v>
                </c:pt>
                <c:pt idx="505">
                  <c:v>0.32448823330765642</c:v>
                </c:pt>
                <c:pt idx="506">
                  <c:v>0.29885307640970665</c:v>
                </c:pt>
                <c:pt idx="507">
                  <c:v>0.27114431794907828</c:v>
                </c:pt>
                <c:pt idx="508">
                  <c:v>0.2415464805965484</c:v>
                </c:pt>
                <c:pt idx="509">
                  <c:v>0.21192108430850939</c:v>
                </c:pt>
                <c:pt idx="510">
                  <c:v>0.18069920129603473</c:v>
                </c:pt>
                <c:pt idx="511">
                  <c:v>0.14798532068380513</c:v>
                </c:pt>
                <c:pt idx="512">
                  <c:v>0.11494441571258467</c:v>
                </c:pt>
                <c:pt idx="513">
                  <c:v>8.1707270097349238E-2</c:v>
                </c:pt>
                <c:pt idx="514">
                  <c:v>4.8830086528350039E-2</c:v>
                </c:pt>
                <c:pt idx="515">
                  <c:v>1.6615547557177382E-2</c:v>
                </c:pt>
                <c:pt idx="516">
                  <c:v>-1.3676222949234686E-2</c:v>
                </c:pt>
                <c:pt idx="517">
                  <c:v>-4.2392712939904729E-2</c:v>
                </c:pt>
                <c:pt idx="518">
                  <c:v>-6.905096883247698E-2</c:v>
                </c:pt>
                <c:pt idx="519">
                  <c:v>-9.0979145788843946E-2</c:v>
                </c:pt>
                <c:pt idx="520">
                  <c:v>-0.11125903931710739</c:v>
                </c:pt>
                <c:pt idx="521">
                  <c:v>-0.12493873660829995</c:v>
                </c:pt>
                <c:pt idx="522">
                  <c:v>-0.13548891894160814</c:v>
                </c:pt>
                <c:pt idx="523">
                  <c:v>-0.14206473528057098</c:v>
                </c:pt>
                <c:pt idx="524">
                  <c:v>-0.14387555575769967</c:v>
                </c:pt>
                <c:pt idx="525">
                  <c:v>-0.14327110961711742</c:v>
                </c:pt>
                <c:pt idx="526">
                  <c:v>-0.14086170270546919</c:v>
                </c:pt>
                <c:pt idx="527">
                  <c:v>-0.13489602535887207</c:v>
                </c:pt>
                <c:pt idx="528">
                  <c:v>-0.12784372725170717</c:v>
                </c:pt>
                <c:pt idx="529">
                  <c:v>-0.12205304837081175</c:v>
                </c:pt>
                <c:pt idx="530">
                  <c:v>-0.11690664142431006</c:v>
                </c:pt>
                <c:pt idx="531">
                  <c:v>-0.11125903931710739</c:v>
                </c:pt>
                <c:pt idx="532">
                  <c:v>-0.10568393731556154</c:v>
                </c:pt>
                <c:pt idx="533">
                  <c:v>-0.10182351650232342</c:v>
                </c:pt>
                <c:pt idx="534">
                  <c:v>-9.9632871343529689E-2</c:v>
                </c:pt>
                <c:pt idx="535">
                  <c:v>-9.745322068600859E-2</c:v>
                </c:pt>
                <c:pt idx="536">
                  <c:v>-9.6910013008056392E-2</c:v>
                </c:pt>
                <c:pt idx="537">
                  <c:v>-9.9632871343529689E-2</c:v>
                </c:pt>
                <c:pt idx="538">
                  <c:v>-0.10182351650232342</c:v>
                </c:pt>
                <c:pt idx="539">
                  <c:v>-0.10292299679057967</c:v>
                </c:pt>
                <c:pt idx="540">
                  <c:v>-0.10734896612269966</c:v>
                </c:pt>
                <c:pt idx="541">
                  <c:v>-0.11294562194904302</c:v>
                </c:pt>
                <c:pt idx="542">
                  <c:v>-0.11182050608167508</c:v>
                </c:pt>
                <c:pt idx="543">
                  <c:v>-0.12033079436794646</c:v>
                </c:pt>
                <c:pt idx="544">
                  <c:v>-0.12090412049992724</c:v>
                </c:pt>
                <c:pt idx="545">
                  <c:v>-0.11975822410451964</c:v>
                </c:pt>
                <c:pt idx="546">
                  <c:v>-0.12090412049992724</c:v>
                </c:pt>
                <c:pt idx="547">
                  <c:v>-0.11918640771920865</c:v>
                </c:pt>
                <c:pt idx="548">
                  <c:v>-0.11633856484638239</c:v>
                </c:pt>
                <c:pt idx="549">
                  <c:v>-0.11294562194904302</c:v>
                </c:pt>
                <c:pt idx="550">
                  <c:v>-0.10902040301031106</c:v>
                </c:pt>
                <c:pt idx="551">
                  <c:v>-0.10347378251044466</c:v>
                </c:pt>
                <c:pt idx="552">
                  <c:v>-9.5825631715836468E-2</c:v>
                </c:pt>
                <c:pt idx="553">
                  <c:v>-9.0979145788843946E-2</c:v>
                </c:pt>
                <c:pt idx="554">
                  <c:v>-8.6186147616283335E-2</c:v>
                </c:pt>
                <c:pt idx="555">
                  <c:v>-8.0398976215889026E-2</c:v>
                </c:pt>
                <c:pt idx="556">
                  <c:v>-7.6755981369723517E-2</c:v>
                </c:pt>
                <c:pt idx="557">
                  <c:v>-7.1092309756047342E-2</c:v>
                </c:pt>
                <c:pt idx="558">
                  <c:v>-6.8033885271827368E-2</c:v>
                </c:pt>
                <c:pt idx="559">
                  <c:v>-6.5501548756432285E-2</c:v>
                </c:pt>
                <c:pt idx="560">
                  <c:v>-6.3989204284790407E-2</c:v>
                </c:pt>
                <c:pt idx="561">
                  <c:v>-6.4492734175287211E-2</c:v>
                </c:pt>
                <c:pt idx="562">
                  <c:v>-6.4492734175287211E-2</c:v>
                </c:pt>
                <c:pt idx="563">
                  <c:v>-6.4996848546345243E-2</c:v>
                </c:pt>
                <c:pt idx="564">
                  <c:v>-6.6512712151294562E-2</c:v>
                </c:pt>
                <c:pt idx="565">
                  <c:v>-6.8542129310994945E-2</c:v>
                </c:pt>
                <c:pt idx="566">
                  <c:v>-7.3143291050307674E-2</c:v>
                </c:pt>
                <c:pt idx="567">
                  <c:v>-7.779372256098363E-2</c:v>
                </c:pt>
                <c:pt idx="568">
                  <c:v>-8.1969663215119878E-2</c:v>
                </c:pt>
                <c:pt idx="569">
                  <c:v>-8.6716098239581554E-2</c:v>
                </c:pt>
                <c:pt idx="570">
                  <c:v>-9.0443970758824668E-2</c:v>
                </c:pt>
                <c:pt idx="571">
                  <c:v>-9.4204119632131461E-2</c:v>
                </c:pt>
                <c:pt idx="572">
                  <c:v>-9.6910013008056392E-2</c:v>
                </c:pt>
                <c:pt idx="573">
                  <c:v>-0.10017949757290372</c:v>
                </c:pt>
                <c:pt idx="574">
                  <c:v>-0.10182351650232342</c:v>
                </c:pt>
                <c:pt idx="575">
                  <c:v>-0.10347378251044466</c:v>
                </c:pt>
                <c:pt idx="576">
                  <c:v>-0.10292299679057967</c:v>
                </c:pt>
                <c:pt idx="577">
                  <c:v>-0.10237290870955855</c:v>
                </c:pt>
                <c:pt idx="578">
                  <c:v>-9.9632871343529689E-2</c:v>
                </c:pt>
                <c:pt idx="579">
                  <c:v>-9.6910013008056392E-2</c:v>
                </c:pt>
                <c:pt idx="580">
                  <c:v>-9.4204119632131461E-2</c:v>
                </c:pt>
                <c:pt idx="581">
                  <c:v>-9.0979145788843946E-2</c:v>
                </c:pt>
                <c:pt idx="582">
                  <c:v>-8.6186147616283335E-2</c:v>
                </c:pt>
                <c:pt idx="583">
                  <c:v>-8.092190762392612E-2</c:v>
                </c:pt>
                <c:pt idx="584">
                  <c:v>-7.5204004202087837E-2</c:v>
                </c:pt>
                <c:pt idx="585">
                  <c:v>-7.0070439915412133E-2</c:v>
                </c:pt>
                <c:pt idx="586">
                  <c:v>-6.5501548756432285E-2</c:v>
                </c:pt>
                <c:pt idx="587">
                  <c:v>-6.198090252378971E-2</c:v>
                </c:pt>
                <c:pt idx="588">
                  <c:v>-5.8488567365596968E-2</c:v>
                </c:pt>
                <c:pt idx="589">
                  <c:v>-5.4531414868180264E-2</c:v>
                </c:pt>
                <c:pt idx="590">
                  <c:v>-4.9635145623876928E-2</c:v>
                </c:pt>
                <c:pt idx="591">
                  <c:v>-4.6240308266771224E-2</c:v>
                </c:pt>
                <c:pt idx="592">
                  <c:v>-4.4312249686494193E-2</c:v>
                </c:pt>
                <c:pt idx="593">
                  <c:v>-4.2871802323186915E-2</c:v>
                </c:pt>
                <c:pt idx="594">
                  <c:v>-4.2871802323186915E-2</c:v>
                </c:pt>
                <c:pt idx="595">
                  <c:v>-4.2871802323186915E-2</c:v>
                </c:pt>
                <c:pt idx="596">
                  <c:v>-4.2392712939904729E-2</c:v>
                </c:pt>
                <c:pt idx="597">
                  <c:v>-4.2392712939904729E-2</c:v>
                </c:pt>
                <c:pt idx="598">
                  <c:v>-4.3351420794796675E-2</c:v>
                </c:pt>
                <c:pt idx="599">
                  <c:v>-4.3351420794796675E-2</c:v>
                </c:pt>
                <c:pt idx="600">
                  <c:v>-4.3351420794796675E-2</c:v>
                </c:pt>
                <c:pt idx="601">
                  <c:v>-4.4312249686494193E-2</c:v>
                </c:pt>
                <c:pt idx="602">
                  <c:v>-4.4312249686494193E-2</c:v>
                </c:pt>
                <c:pt idx="603">
                  <c:v>-4.4312249686494193E-2</c:v>
                </c:pt>
                <c:pt idx="604">
                  <c:v>-4.3831569524636682E-2</c:v>
                </c:pt>
                <c:pt idx="605">
                  <c:v>-4.2392712939904729E-2</c:v>
                </c:pt>
                <c:pt idx="606">
                  <c:v>-4.1436116778032536E-2</c:v>
                </c:pt>
                <c:pt idx="607">
                  <c:v>-4.0005161671583807E-2</c:v>
                </c:pt>
                <c:pt idx="608">
                  <c:v>-3.7630664329978893E-2</c:v>
                </c:pt>
                <c:pt idx="609">
                  <c:v>-3.5269078946370637E-2</c:v>
                </c:pt>
                <c:pt idx="610">
                  <c:v>-3.1517051446064863E-2</c:v>
                </c:pt>
                <c:pt idx="611">
                  <c:v>-2.7797161620935564E-2</c:v>
                </c:pt>
                <c:pt idx="612">
                  <c:v>-2.4108863598207259E-2</c:v>
                </c:pt>
                <c:pt idx="613">
                  <c:v>-2.0451625295904902E-2</c:v>
                </c:pt>
                <c:pt idx="614">
                  <c:v>-1.6373712875465501E-2</c:v>
                </c:pt>
                <c:pt idx="615">
                  <c:v>-1.3676222949234686E-2</c:v>
                </c:pt>
                <c:pt idx="616">
                  <c:v>-1.0550182333308195E-2</c:v>
                </c:pt>
                <c:pt idx="617">
                  <c:v>-7.8885122130503398E-3</c:v>
                </c:pt>
                <c:pt idx="618">
                  <c:v>-6.1230850587887945E-3</c:v>
                </c:pt>
                <c:pt idx="619">
                  <c:v>-4.3648054024500883E-3</c:v>
                </c:pt>
                <c:pt idx="620">
                  <c:v>-3.0507515046188267E-3</c:v>
                </c:pt>
                <c:pt idx="621">
                  <c:v>-1.7406615763012701E-3</c:v>
                </c:pt>
                <c:pt idx="622">
                  <c:v>-8.6945871262889137E-4</c:v>
                </c:pt>
                <c:pt idx="623">
                  <c:v>-8.6945871262889137E-4</c:v>
                </c:pt>
                <c:pt idx="624">
                  <c:v>-1.7406615763012701E-3</c:v>
                </c:pt>
                <c:pt idx="625">
                  <c:v>-3.0507515046188267E-3</c:v>
                </c:pt>
                <c:pt idx="626">
                  <c:v>-3.4883278458213473E-3</c:v>
                </c:pt>
                <c:pt idx="627">
                  <c:v>-4.8037084028205992E-3</c:v>
                </c:pt>
                <c:pt idx="628">
                  <c:v>-6.5637695023882739E-3</c:v>
                </c:pt>
                <c:pt idx="629">
                  <c:v>-8.3309926200514969E-3</c:v>
                </c:pt>
                <c:pt idx="630">
                  <c:v>-9.6611452123985687E-3</c:v>
                </c:pt>
                <c:pt idx="631">
                  <c:v>-1.1887159731648099E-2</c:v>
                </c:pt>
                <c:pt idx="632">
                  <c:v>-1.322826573375516E-2</c:v>
                </c:pt>
                <c:pt idx="633">
                  <c:v>-1.3676222949234686E-2</c:v>
                </c:pt>
                <c:pt idx="634">
                  <c:v>-1.5022873584506671E-2</c:v>
                </c:pt>
                <c:pt idx="635">
                  <c:v>-1.5472686656207449E-2</c:v>
                </c:pt>
                <c:pt idx="636">
                  <c:v>-1.4573525916998339E-2</c:v>
                </c:pt>
                <c:pt idx="637">
                  <c:v>-1.3676222949234686E-2</c:v>
                </c:pt>
                <c:pt idx="638">
                  <c:v>-1.2333735073725434E-2</c:v>
                </c:pt>
                <c:pt idx="639">
                  <c:v>-1.1441043121384482E-2</c:v>
                </c:pt>
                <c:pt idx="640">
                  <c:v>-1.0105436281226938E-2</c:v>
                </c:pt>
                <c:pt idx="641">
                  <c:v>-8.3309926200514969E-3</c:v>
                </c:pt>
                <c:pt idx="642">
                  <c:v>-6.5637695023882739E-3</c:v>
                </c:pt>
                <c:pt idx="643">
                  <c:v>-5.2430554123718831E-3</c:v>
                </c:pt>
                <c:pt idx="644">
                  <c:v>-3.4883278458213473E-3</c:v>
                </c:pt>
                <c:pt idx="645">
                  <c:v>-2.6136156026866902E-3</c:v>
                </c:pt>
                <c:pt idx="646">
                  <c:v>-2.176919254274547E-3</c:v>
                </c:pt>
                <c:pt idx="647">
                  <c:v>-2.176919254274547E-3</c:v>
                </c:pt>
                <c:pt idx="648">
                  <c:v>-2.176919254274547E-3</c:v>
                </c:pt>
                <c:pt idx="649">
                  <c:v>-4.3648054024500883E-3</c:v>
                </c:pt>
                <c:pt idx="650">
                  <c:v>-5.6828473303632727E-3</c:v>
                </c:pt>
                <c:pt idx="651">
                  <c:v>-7.4464821678643838E-3</c:v>
                </c:pt>
                <c:pt idx="652">
                  <c:v>-1.0550182333308195E-2</c:v>
                </c:pt>
                <c:pt idx="653">
                  <c:v>-1.322826573375516E-2</c:v>
                </c:pt>
                <c:pt idx="654">
                  <c:v>-1.5022873584506671E-2</c:v>
                </c:pt>
                <c:pt idx="655">
                  <c:v>-1.9542107723899943E-2</c:v>
                </c:pt>
                <c:pt idx="656">
                  <c:v>-2.2276394711152253E-2</c:v>
                </c:pt>
                <c:pt idx="657">
                  <c:v>-2.3191662661933767E-2</c:v>
                </c:pt>
                <c:pt idx="658">
                  <c:v>-2.6410376572743116E-2</c:v>
                </c:pt>
                <c:pt idx="659">
                  <c:v>-2.8724151261894745E-2</c:v>
                </c:pt>
                <c:pt idx="660">
                  <c:v>-2.9653123769906618E-2</c:v>
                </c:pt>
                <c:pt idx="661">
                  <c:v>-3.0584087646018613E-2</c:v>
                </c:pt>
                <c:pt idx="662">
                  <c:v>-3.0584087646018613E-2</c:v>
                </c:pt>
                <c:pt idx="663">
                  <c:v>-3.1517051446064863E-2</c:v>
                </c:pt>
                <c:pt idx="664">
                  <c:v>-3.1517051446064863E-2</c:v>
                </c:pt>
                <c:pt idx="665">
                  <c:v>-3.1984286006358213E-2</c:v>
                </c:pt>
                <c:pt idx="666">
                  <c:v>-3.1517051446064863E-2</c:v>
                </c:pt>
                <c:pt idx="667">
                  <c:v>-3.1050319018657353E-2</c:v>
                </c:pt>
                <c:pt idx="668">
                  <c:v>-3.2920265855502902E-2</c:v>
                </c:pt>
                <c:pt idx="669">
                  <c:v>-3.3389013318065645E-2</c:v>
                </c:pt>
                <c:pt idx="670">
                  <c:v>-3.2452023781137915E-2</c:v>
                </c:pt>
                <c:pt idx="671">
                  <c:v>-3.385826726096737E-2</c:v>
                </c:pt>
                <c:pt idx="672">
                  <c:v>-3.4328028779893278E-2</c:v>
                </c:pt>
                <c:pt idx="673">
                  <c:v>-3.5740369803151061E-2</c:v>
                </c:pt>
                <c:pt idx="674">
                  <c:v>-3.7630664329978893E-2</c:v>
                </c:pt>
                <c:pt idx="675">
                  <c:v>-3.9529222465701036E-2</c:v>
                </c:pt>
                <c:pt idx="676">
                  <c:v>-4.1436116778032536E-2</c:v>
                </c:pt>
                <c:pt idx="677">
                  <c:v>-4.3831569524636682E-2</c:v>
                </c:pt>
                <c:pt idx="678">
                  <c:v>-4.5757490560675115E-2</c:v>
                </c:pt>
                <c:pt idx="679">
                  <c:v>-4.7691990337874794E-2</c:v>
                </c:pt>
                <c:pt idx="680">
                  <c:v>-4.9148541111453566E-2</c:v>
                </c:pt>
                <c:pt idx="681">
                  <c:v>-4.9635145623876928E-2</c:v>
                </c:pt>
                <c:pt idx="682">
                  <c:v>-4.9635145623876928E-2</c:v>
                </c:pt>
                <c:pt idx="683">
                  <c:v>-4.9148541111453566E-2</c:v>
                </c:pt>
                <c:pt idx="684">
                  <c:v>-4.7207556955907906E-2</c:v>
                </c:pt>
                <c:pt idx="685">
                  <c:v>-4.4793462458058257E-2</c:v>
                </c:pt>
                <c:pt idx="686">
                  <c:v>-4.1914151478914877E-2</c:v>
                </c:pt>
                <c:pt idx="687">
                  <c:v>-3.8578905933551705E-2</c:v>
                </c:pt>
                <c:pt idx="688">
                  <c:v>-3.4798298974087927E-2</c:v>
                </c:pt>
                <c:pt idx="689">
                  <c:v>-3.1984286006358213E-2</c:v>
                </c:pt>
                <c:pt idx="690">
                  <c:v>-2.91883891274822E-2</c:v>
                </c:pt>
                <c:pt idx="691">
                  <c:v>-2.6410376572743116E-2</c:v>
                </c:pt>
                <c:pt idx="692">
                  <c:v>-2.2733787572707352E-2</c:v>
                </c:pt>
                <c:pt idx="693">
                  <c:v>-1.8634490921455603E-2</c:v>
                </c:pt>
                <c:pt idx="694">
                  <c:v>-1.5022873584506671E-2</c:v>
                </c:pt>
                <c:pt idx="695">
                  <c:v>-1.1887159731648099E-2</c:v>
                </c:pt>
                <c:pt idx="696">
                  <c:v>-9.2173081968621833E-3</c:v>
                </c:pt>
                <c:pt idx="697">
                  <c:v>-7.0049015686584892E-3</c:v>
                </c:pt>
                <c:pt idx="698">
                  <c:v>-4.8037084028205992E-3</c:v>
                </c:pt>
                <c:pt idx="699">
                  <c:v>-2.6136156026866902E-3</c:v>
                </c:pt>
                <c:pt idx="700">
                  <c:v>-8.6945871262889137E-4</c:v>
                </c:pt>
                <c:pt idx="701">
                  <c:v>1.300933020418072E-3</c:v>
                </c:pt>
                <c:pt idx="702">
                  <c:v>3.0294705536179621E-3</c:v>
                </c:pt>
                <c:pt idx="703">
                  <c:v>4.7511555910010198E-3</c:v>
                </c:pt>
                <c:pt idx="704">
                  <c:v>6.4660422492316813E-3</c:v>
                </c:pt>
                <c:pt idx="705">
                  <c:v>9.025742086910208E-3</c:v>
                </c:pt>
                <c:pt idx="706">
                  <c:v>1.1147360775797479E-2</c:v>
                </c:pt>
                <c:pt idx="707">
                  <c:v>1.3258665283516512E-2</c:v>
                </c:pt>
                <c:pt idx="708">
                  <c:v>1.5359755409214231E-2</c:v>
                </c:pt>
                <c:pt idx="709">
                  <c:v>1.703333929878037E-2</c:v>
                </c:pt>
                <c:pt idx="710">
                  <c:v>1.8700498666243369E-2</c:v>
                </c:pt>
                <c:pt idx="711">
                  <c:v>1.9946681678842306E-2</c:v>
                </c:pt>
                <c:pt idx="712">
                  <c:v>2.0775488193557831E-2</c:v>
                </c:pt>
                <c:pt idx="713">
                  <c:v>2.0775488193557831E-2</c:v>
                </c:pt>
                <c:pt idx="714">
                  <c:v>2.0361282647707864E-2</c:v>
                </c:pt>
                <c:pt idx="715">
                  <c:v>1.953168453125545E-2</c:v>
                </c:pt>
                <c:pt idx="716">
                  <c:v>1.7450729510536125E-2</c:v>
                </c:pt>
                <c:pt idx="717">
                  <c:v>1.4520538757923713E-2</c:v>
                </c:pt>
                <c:pt idx="718">
                  <c:v>1.2415374762432893E-2</c:v>
                </c:pt>
                <c:pt idx="719">
                  <c:v>1.0723865391773066E-2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26B-4AA8-8C1A-104166FCC2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9453648"/>
        <c:axId val="669454632"/>
      </c:scatterChart>
      <c:valAx>
        <c:axId val="669453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9454632"/>
        <c:crosses val="autoZero"/>
        <c:crossBetween val="midCat"/>
      </c:valAx>
      <c:valAx>
        <c:axId val="669454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</a:t>
                </a:r>
                <a:r>
                  <a:rPr lang="en-GB" baseline="0"/>
                  <a:t>Pressure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9453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Crank</a:t>
            </a:r>
            <a:r>
              <a:rPr lang="en-US" baseline="0"/>
              <a:t> Angle vs Polytropic Index</a:t>
            </a:r>
            <a:endParaRPr lang="en-US"/>
          </a:p>
        </c:rich>
      </c:tx>
      <c:layout>
        <c:manualLayout>
          <c:xMode val="edge"/>
          <c:yMode val="edge"/>
          <c:x val="0.2439166666666667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6000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'!$M$3:$M$722</c:f>
              <c:numCache>
                <c:formatCode>0.00000000</c:formatCode>
                <c:ptCount val="720"/>
                <c:pt idx="0">
                  <c:v>17.450434082594615</c:v>
                </c:pt>
                <c:pt idx="1">
                  <c:v>11.015814431249018</c:v>
                </c:pt>
                <c:pt idx="2">
                  <c:v>9.4795187715634484</c:v>
                </c:pt>
                <c:pt idx="3">
                  <c:v>6.3139472103384557</c:v>
                </c:pt>
                <c:pt idx="4">
                  <c:v>1.9195748774285009</c:v>
                </c:pt>
                <c:pt idx="5">
                  <c:v>-0.40836082119732175</c:v>
                </c:pt>
                <c:pt idx="6">
                  <c:v>1.2257226748827545</c:v>
                </c:pt>
                <c:pt idx="7">
                  <c:v>2.8387885604537724</c:v>
                </c:pt>
                <c:pt idx="8">
                  <c:v>2.7604822631664381</c:v>
                </c:pt>
                <c:pt idx="9">
                  <c:v>1.8018024802864048</c:v>
                </c:pt>
                <c:pt idx="10">
                  <c:v>1.1936467134478219</c:v>
                </c:pt>
                <c:pt idx="11">
                  <c:v>0.31599729724515824</c:v>
                </c:pt>
                <c:pt idx="12">
                  <c:v>-1.0462742999252652</c:v>
                </c:pt>
                <c:pt idx="13">
                  <c:v>-1.6307466028722168</c:v>
                </c:pt>
                <c:pt idx="14">
                  <c:v>-1.4817865151611742</c:v>
                </c:pt>
                <c:pt idx="15">
                  <c:v>-0.51179955809153233</c:v>
                </c:pt>
                <c:pt idx="16">
                  <c:v>4.4820632770662769E-2</c:v>
                </c:pt>
                <c:pt idx="17">
                  <c:v>0.17485968340603014</c:v>
                </c:pt>
                <c:pt idx="18">
                  <c:v>0.68568475084178682</c:v>
                </c:pt>
                <c:pt idx="19">
                  <c:v>0.98768030927027284</c:v>
                </c:pt>
                <c:pt idx="20">
                  <c:v>1.3062483095009358</c:v>
                </c:pt>
                <c:pt idx="21">
                  <c:v>1.883580361197273</c:v>
                </c:pt>
                <c:pt idx="22">
                  <c:v>1.5337911350769127</c:v>
                </c:pt>
                <c:pt idx="23">
                  <c:v>1.3417181809972836</c:v>
                </c:pt>
                <c:pt idx="24">
                  <c:v>0.98235415457971187</c:v>
                </c:pt>
                <c:pt idx="25">
                  <c:v>0.70320391926239956</c:v>
                </c:pt>
                <c:pt idx="26">
                  <c:v>0.45692967572830451</c:v>
                </c:pt>
                <c:pt idx="27">
                  <c:v>0</c:v>
                </c:pt>
                <c:pt idx="28">
                  <c:v>-0.10165700057835285</c:v>
                </c:pt>
                <c:pt idx="29">
                  <c:v>-0.75401852474410602</c:v>
                </c:pt>
                <c:pt idx="30">
                  <c:v>4.986356404670144E-2</c:v>
                </c:pt>
                <c:pt idx="31">
                  <c:v>-9.9528807901304209E-2</c:v>
                </c:pt>
                <c:pt idx="32">
                  <c:v>-4.9847519489240856E-2</c:v>
                </c:pt>
                <c:pt idx="33">
                  <c:v>0</c:v>
                </c:pt>
                <c:pt idx="34">
                  <c:v>0.61111201766006884</c:v>
                </c:pt>
                <c:pt idx="35">
                  <c:v>0.5729018283154681</c:v>
                </c:pt>
                <c:pt idx="36">
                  <c:v>0.85879046800138858</c:v>
                </c:pt>
                <c:pt idx="37">
                  <c:v>0.32950086493295644</c:v>
                </c:pt>
                <c:pt idx="38">
                  <c:v>0.39220572915553609</c:v>
                </c:pt>
                <c:pt idx="39">
                  <c:v>0.86391072171862937</c:v>
                </c:pt>
                <c:pt idx="40">
                  <c:v>0.11753511478536909</c:v>
                </c:pt>
                <c:pt idx="41">
                  <c:v>2.0877484111474116</c:v>
                </c:pt>
                <c:pt idx="42">
                  <c:v>1.7656483213176555</c:v>
                </c:pt>
                <c:pt idx="43">
                  <c:v>2.6014546140967538</c:v>
                </c:pt>
                <c:pt idx="44">
                  <c:v>0.59312979390564546</c:v>
                </c:pt>
                <c:pt idx="45">
                  <c:v>2.2620346203599335</c:v>
                </c:pt>
                <c:pt idx="46">
                  <c:v>2.4290981234091262</c:v>
                </c:pt>
                <c:pt idx="47">
                  <c:v>2.4481893283975831</c:v>
                </c:pt>
                <c:pt idx="48">
                  <c:v>0.37974800017312493</c:v>
                </c:pt>
                <c:pt idx="49">
                  <c:v>-0.57726694655577904</c:v>
                </c:pt>
                <c:pt idx="50">
                  <c:v>0.48644596821409497</c:v>
                </c:pt>
                <c:pt idx="51">
                  <c:v>9.9501299610661564E-2</c:v>
                </c:pt>
                <c:pt idx="52">
                  <c:v>-0.6005544798407656</c:v>
                </c:pt>
                <c:pt idx="53">
                  <c:v>0.20279596500699298</c:v>
                </c:pt>
                <c:pt idx="54">
                  <c:v>-0.10269034158642909</c:v>
                </c:pt>
                <c:pt idx="55">
                  <c:v>0.84041987882607416</c:v>
                </c:pt>
                <c:pt idx="56">
                  <c:v>1.1995269968345756</c:v>
                </c:pt>
                <c:pt idx="57">
                  <c:v>1.7186967552321761</c:v>
                </c:pt>
                <c:pt idx="58">
                  <c:v>0.83882320835508295</c:v>
                </c:pt>
                <c:pt idx="59">
                  <c:v>0.86591030228577848</c:v>
                </c:pt>
                <c:pt idx="60">
                  <c:v>0.12703003916274128</c:v>
                </c:pt>
                <c:pt idx="61">
                  <c:v>-0.38599115026472314</c:v>
                </c:pt>
                <c:pt idx="62">
                  <c:v>0.2609131315785681</c:v>
                </c:pt>
                <c:pt idx="63">
                  <c:v>-0.26557401004472003</c:v>
                </c:pt>
                <c:pt idx="64">
                  <c:v>-0.13419190064863679</c:v>
                </c:pt>
                <c:pt idx="65">
                  <c:v>-1.0790032991011054</c:v>
                </c:pt>
                <c:pt idx="66">
                  <c:v>-0.67224429359100313</c:v>
                </c:pt>
                <c:pt idx="67">
                  <c:v>-0.67461244919661068</c:v>
                </c:pt>
                <c:pt idx="68">
                  <c:v>-1.0819005077689781</c:v>
                </c:pt>
                <c:pt idx="69">
                  <c:v>0</c:v>
                </c:pt>
                <c:pt idx="70">
                  <c:v>0</c:v>
                </c:pt>
                <c:pt idx="71">
                  <c:v>-0.41926485457007118</c:v>
                </c:pt>
                <c:pt idx="72">
                  <c:v>0.1419023634294829</c:v>
                </c:pt>
                <c:pt idx="73">
                  <c:v>1.1683607954203108</c:v>
                </c:pt>
                <c:pt idx="74">
                  <c:v>2.1395782188172006</c:v>
                </c:pt>
                <c:pt idx="75">
                  <c:v>2.4160763310696165</c:v>
                </c:pt>
                <c:pt idx="76">
                  <c:v>1.5273116403893783</c:v>
                </c:pt>
                <c:pt idx="77">
                  <c:v>0.17540091151619361</c:v>
                </c:pt>
                <c:pt idx="78">
                  <c:v>-0.53172678733208556</c:v>
                </c:pt>
                <c:pt idx="79">
                  <c:v>0.36159482773056723</c:v>
                </c:pt>
                <c:pt idx="80">
                  <c:v>0.18439314157431413</c:v>
                </c:pt>
                <c:pt idx="81">
                  <c:v>0.37604050821035873</c:v>
                </c:pt>
                <c:pt idx="82">
                  <c:v>-1.3339822373435606</c:v>
                </c:pt>
                <c:pt idx="83">
                  <c:v>-1.8939103549196923</c:v>
                </c:pt>
                <c:pt idx="84">
                  <c:v>-2.9765591847555091</c:v>
                </c:pt>
                <c:pt idx="85">
                  <c:v>-2.7258687023920167</c:v>
                </c:pt>
                <c:pt idx="86">
                  <c:v>-2.8521108049179071</c:v>
                </c:pt>
                <c:pt idx="87">
                  <c:v>-2.6259418681647642</c:v>
                </c:pt>
                <c:pt idx="88">
                  <c:v>-2.4083471839263764</c:v>
                </c:pt>
                <c:pt idx="89">
                  <c:v>-2.042842769551386</c:v>
                </c:pt>
                <c:pt idx="90">
                  <c:v>-1.5210316448756755</c:v>
                </c:pt>
                <c:pt idx="91">
                  <c:v>-2.6896348855075445</c:v>
                </c:pt>
                <c:pt idx="92">
                  <c:v>-1.3356389278538259</c:v>
                </c:pt>
                <c:pt idx="93">
                  <c:v>0.50738089908848194</c:v>
                </c:pt>
                <c:pt idx="94">
                  <c:v>1.0457948232380803</c:v>
                </c:pt>
                <c:pt idx="95">
                  <c:v>1.2551263933712122</c:v>
                </c:pt>
                <c:pt idx="96">
                  <c:v>0</c:v>
                </c:pt>
                <c:pt idx="97">
                  <c:v>-0.74950839078356135</c:v>
                </c:pt>
                <c:pt idx="98">
                  <c:v>-0.56942038052686639</c:v>
                </c:pt>
                <c:pt idx="99">
                  <c:v>-1.9048619915398057</c:v>
                </c:pt>
                <c:pt idx="100">
                  <c:v>-1.7153298834432218</c:v>
                </c:pt>
                <c:pt idx="101">
                  <c:v>-0.38453454531944531</c:v>
                </c:pt>
                <c:pt idx="102">
                  <c:v>0.58887892319507662</c:v>
                </c:pt>
                <c:pt idx="103">
                  <c:v>0</c:v>
                </c:pt>
                <c:pt idx="104">
                  <c:v>-3.6202260845477365</c:v>
                </c:pt>
                <c:pt idx="105">
                  <c:v>-3.5645888891454902</c:v>
                </c:pt>
                <c:pt idx="106">
                  <c:v>-3.525122378484117</c:v>
                </c:pt>
                <c:pt idx="107">
                  <c:v>-3.0870375503782079</c:v>
                </c:pt>
                <c:pt idx="108">
                  <c:v>-3.4588464362968767</c:v>
                </c:pt>
                <c:pt idx="109">
                  <c:v>-3.2206769970479145</c:v>
                </c:pt>
                <c:pt idx="110">
                  <c:v>-2.6525815184805315</c:v>
                </c:pt>
                <c:pt idx="111">
                  <c:v>-0.5693354521867523</c:v>
                </c:pt>
                <c:pt idx="112">
                  <c:v>0.58428783407183449</c:v>
                </c:pt>
                <c:pt idx="113">
                  <c:v>2.0058692052128313</c:v>
                </c:pt>
                <c:pt idx="114">
                  <c:v>1.6596116277689685</c:v>
                </c:pt>
                <c:pt idx="115">
                  <c:v>0.86030530406898598</c:v>
                </c:pt>
                <c:pt idx="116">
                  <c:v>-0.65802814163995771</c:v>
                </c:pt>
                <c:pt idx="117">
                  <c:v>0</c:v>
                </c:pt>
                <c:pt idx="118">
                  <c:v>-0.45702446977329936</c:v>
                </c:pt>
                <c:pt idx="119">
                  <c:v>-1.1619727646716094</c:v>
                </c:pt>
                <c:pt idx="120">
                  <c:v>-1.8816500296061023</c:v>
                </c:pt>
                <c:pt idx="121">
                  <c:v>-1.892583131728351</c:v>
                </c:pt>
                <c:pt idx="122">
                  <c:v>-2.6329129086314582</c:v>
                </c:pt>
                <c:pt idx="123">
                  <c:v>-3.1243767474117456</c:v>
                </c:pt>
                <c:pt idx="124">
                  <c:v>-2.8949758461194528</c:v>
                </c:pt>
                <c:pt idx="125">
                  <c:v>-2.6691627639670599</c:v>
                </c:pt>
                <c:pt idx="126">
                  <c:v>-4.1357374762023387</c:v>
                </c:pt>
                <c:pt idx="127">
                  <c:v>-4.370664475537974</c:v>
                </c:pt>
                <c:pt idx="128">
                  <c:v>-5.3174838106016802</c:v>
                </c:pt>
                <c:pt idx="129">
                  <c:v>-3.8761479097193132</c:v>
                </c:pt>
                <c:pt idx="130">
                  <c:v>-1.9444697407855178</c:v>
                </c:pt>
                <c:pt idx="131">
                  <c:v>-2.4727399691115939</c:v>
                </c:pt>
                <c:pt idx="132">
                  <c:v>-0.75387635071138448</c:v>
                </c:pt>
                <c:pt idx="133">
                  <c:v>1.8173521361343177</c:v>
                </c:pt>
                <c:pt idx="134">
                  <c:v>3.7610837015245075</c:v>
                </c:pt>
                <c:pt idx="135">
                  <c:v>2.8154899891231819</c:v>
                </c:pt>
                <c:pt idx="136">
                  <c:v>1.1668618353443079</c:v>
                </c:pt>
                <c:pt idx="137">
                  <c:v>-0.30174039650493223</c:v>
                </c:pt>
                <c:pt idx="138">
                  <c:v>-1.8402582571337431</c:v>
                </c:pt>
                <c:pt idx="139">
                  <c:v>-3.7567400527036128</c:v>
                </c:pt>
                <c:pt idx="140">
                  <c:v>-5.9888535942398287</c:v>
                </c:pt>
                <c:pt idx="141">
                  <c:v>-6.0438537158911503</c:v>
                </c:pt>
                <c:pt idx="142">
                  <c:v>-5.7540559904456119</c:v>
                </c:pt>
                <c:pt idx="143">
                  <c:v>-6.1102080466431863</c:v>
                </c:pt>
                <c:pt idx="144">
                  <c:v>-7.4266076349325694</c:v>
                </c:pt>
                <c:pt idx="145">
                  <c:v>-4.2629762509256652</c:v>
                </c:pt>
                <c:pt idx="146">
                  <c:v>-3.0051026562423582</c:v>
                </c:pt>
                <c:pt idx="147">
                  <c:v>-1.3779642216318746</c:v>
                </c:pt>
                <c:pt idx="148">
                  <c:v>-3.5043207508703462</c:v>
                </c:pt>
                <c:pt idx="149">
                  <c:v>-0.36268836072827504</c:v>
                </c:pt>
                <c:pt idx="150">
                  <c:v>-1.884778275040077</c:v>
                </c:pt>
                <c:pt idx="151">
                  <c:v>-0.77153257762813021</c:v>
                </c:pt>
                <c:pt idx="152">
                  <c:v>-1.6076192556689974</c:v>
                </c:pt>
                <c:pt idx="153">
                  <c:v>-1.2575636614198238</c:v>
                </c:pt>
                <c:pt idx="154">
                  <c:v>2.1611961917083473</c:v>
                </c:pt>
                <c:pt idx="155">
                  <c:v>1.8250772345942856</c:v>
                </c:pt>
                <c:pt idx="156">
                  <c:v>0.47682949833708632</c:v>
                </c:pt>
                <c:pt idx="157">
                  <c:v>0.50339158876904677</c:v>
                </c:pt>
                <c:pt idx="158">
                  <c:v>1.054655616943571</c:v>
                </c:pt>
                <c:pt idx="159">
                  <c:v>2.7732764345830918</c:v>
                </c:pt>
                <c:pt idx="160">
                  <c:v>-1.1804897563639598</c:v>
                </c:pt>
                <c:pt idx="161">
                  <c:v>-6.6994202066296351</c:v>
                </c:pt>
                <c:pt idx="162">
                  <c:v>-8.3473090720182963</c:v>
                </c:pt>
                <c:pt idx="163">
                  <c:v>-7.4801589384189509</c:v>
                </c:pt>
                <c:pt idx="164">
                  <c:v>-9.1300922907745772</c:v>
                </c:pt>
                <c:pt idx="165">
                  <c:v>-6.7599080674078129</c:v>
                </c:pt>
                <c:pt idx="166">
                  <c:v>-10.511356914880722</c:v>
                </c:pt>
                <c:pt idx="167">
                  <c:v>-7.6023977149661164</c:v>
                </c:pt>
                <c:pt idx="168">
                  <c:v>-9.2281532417906131</c:v>
                </c:pt>
                <c:pt idx="169">
                  <c:v>-6.9798545909444734</c:v>
                </c:pt>
                <c:pt idx="170">
                  <c:v>-4.4661267036420611</c:v>
                </c:pt>
                <c:pt idx="171">
                  <c:v>-7.211862154416762</c:v>
                </c:pt>
                <c:pt idx="172">
                  <c:v>-11.048340841274094</c:v>
                </c:pt>
                <c:pt idx="173">
                  <c:v>-12.53395419929261</c:v>
                </c:pt>
                <c:pt idx="174">
                  <c:v>-11.370854643197266</c:v>
                </c:pt>
                <c:pt idx="175">
                  <c:v>-22.770883908425041</c:v>
                </c:pt>
                <c:pt idx="176">
                  <c:v>-31.413864196991192</c:v>
                </c:pt>
                <c:pt idx="177">
                  <c:v>-72.944557479777771</c:v>
                </c:pt>
                <c:pt idx="178">
                  <c:v>-145.04211854758924</c:v>
                </c:pt>
                <c:pt idx="179">
                  <c:v>-364.73323022182188</c:v>
                </c:pt>
                <c:pt idx="180">
                  <c:v>329.784508144087</c:v>
                </c:pt>
                <c:pt idx="181">
                  <c:v>110.02630150459927</c:v>
                </c:pt>
                <c:pt idx="182">
                  <c:v>55.659182513873638</c:v>
                </c:pt>
                <c:pt idx="183">
                  <c:v>30.233574366490188</c:v>
                </c:pt>
                <c:pt idx="184">
                  <c:v>25.571863872598204</c:v>
                </c:pt>
                <c:pt idx="185">
                  <c:v>19.284462518611353</c:v>
                </c:pt>
                <c:pt idx="186">
                  <c:v>2.6230663778437195</c:v>
                </c:pt>
                <c:pt idx="187">
                  <c:v>2.2897636360032592</c:v>
                </c:pt>
                <c:pt idx="188">
                  <c:v>0.98814385615186318</c:v>
                </c:pt>
                <c:pt idx="189">
                  <c:v>10.899507067721121</c:v>
                </c:pt>
                <c:pt idx="190">
                  <c:v>6.3993620934245987</c:v>
                </c:pt>
                <c:pt idx="191">
                  <c:v>-0.73171117475424374</c:v>
                </c:pt>
                <c:pt idx="192">
                  <c:v>0</c:v>
                </c:pt>
                <c:pt idx="193">
                  <c:v>-0.6279862688760518</c:v>
                </c:pt>
                <c:pt idx="194">
                  <c:v>-1.7325102757648203</c:v>
                </c:pt>
                <c:pt idx="195">
                  <c:v>0</c:v>
                </c:pt>
                <c:pt idx="196">
                  <c:v>4.0710893906803545</c:v>
                </c:pt>
                <c:pt idx="197">
                  <c:v>2.3581892405926603</c:v>
                </c:pt>
                <c:pt idx="198">
                  <c:v>-2.2068336693779695</c:v>
                </c:pt>
                <c:pt idx="199">
                  <c:v>-4.272363677594158</c:v>
                </c:pt>
                <c:pt idx="200">
                  <c:v>-0.80831503331295373</c:v>
                </c:pt>
                <c:pt idx="201">
                  <c:v>-0.77283047752029954</c:v>
                </c:pt>
                <c:pt idx="202">
                  <c:v>0.73900400838615932</c:v>
                </c:pt>
                <c:pt idx="203">
                  <c:v>-1.0516380925939333</c:v>
                </c:pt>
                <c:pt idx="204">
                  <c:v>-0.33693678531371574</c:v>
                </c:pt>
                <c:pt idx="205">
                  <c:v>2.2400789436110093</c:v>
                </c:pt>
                <c:pt idx="206">
                  <c:v>3.0852235841267079</c:v>
                </c:pt>
                <c:pt idx="207">
                  <c:v>5.5322217645571161</c:v>
                </c:pt>
                <c:pt idx="208">
                  <c:v>5.7555747198659173</c:v>
                </c:pt>
                <c:pt idx="209">
                  <c:v>7.066720670102681</c:v>
                </c:pt>
                <c:pt idx="210">
                  <c:v>6.1485739777729478</c:v>
                </c:pt>
                <c:pt idx="211">
                  <c:v>6.7087678938994459</c:v>
                </c:pt>
                <c:pt idx="212">
                  <c:v>6.1837475487894498</c:v>
                </c:pt>
                <c:pt idx="213">
                  <c:v>5.2093507743203604</c:v>
                </c:pt>
                <c:pt idx="214">
                  <c:v>4.1730193980123147</c:v>
                </c:pt>
                <c:pt idx="215">
                  <c:v>3.0244348072552798</c:v>
                </c:pt>
                <c:pt idx="216">
                  <c:v>1.999690086871126</c:v>
                </c:pt>
                <c:pt idx="217">
                  <c:v>3.1467786730004619</c:v>
                </c:pt>
                <c:pt idx="218">
                  <c:v>4.3514782072793743</c:v>
                </c:pt>
                <c:pt idx="219">
                  <c:v>4.2906238192883333</c:v>
                </c:pt>
                <c:pt idx="220">
                  <c:v>3.7990447944539971</c:v>
                </c:pt>
                <c:pt idx="221">
                  <c:v>3.0425502893778567</c:v>
                </c:pt>
                <c:pt idx="222">
                  <c:v>1.6842750445023369</c:v>
                </c:pt>
                <c:pt idx="223">
                  <c:v>1.7536290092269502</c:v>
                </c:pt>
                <c:pt idx="224">
                  <c:v>0.91428961898818428</c:v>
                </c:pt>
                <c:pt idx="225">
                  <c:v>0.50488333807405383</c:v>
                </c:pt>
                <c:pt idx="226">
                  <c:v>-0.24723378937802201</c:v>
                </c:pt>
                <c:pt idx="227">
                  <c:v>-0.48077360471354097</c:v>
                </c:pt>
                <c:pt idx="228">
                  <c:v>0</c:v>
                </c:pt>
                <c:pt idx="229">
                  <c:v>-0.22820041404562216</c:v>
                </c:pt>
                <c:pt idx="230">
                  <c:v>-0.67303545568909506</c:v>
                </c:pt>
                <c:pt idx="231">
                  <c:v>0.32734034254697109</c:v>
                </c:pt>
                <c:pt idx="232">
                  <c:v>-0.31964084810227061</c:v>
                </c:pt>
                <c:pt idx="233">
                  <c:v>-0.20844760560597869</c:v>
                </c:pt>
                <c:pt idx="234">
                  <c:v>-0.20387155616514532</c:v>
                </c:pt>
                <c:pt idx="235">
                  <c:v>9.9618140088492527E-2</c:v>
                </c:pt>
                <c:pt idx="236">
                  <c:v>0.48575432903901244</c:v>
                </c:pt>
                <c:pt idx="237">
                  <c:v>2.3511379347922059</c:v>
                </c:pt>
                <c:pt idx="238">
                  <c:v>3.1449169898821192</c:v>
                </c:pt>
                <c:pt idx="239">
                  <c:v>1.2161017141960895</c:v>
                </c:pt>
                <c:pt idx="240">
                  <c:v>1.9312984065286773</c:v>
                </c:pt>
                <c:pt idx="241">
                  <c:v>-1.3106379158012755</c:v>
                </c:pt>
                <c:pt idx="242">
                  <c:v>1.5997815389322922</c:v>
                </c:pt>
                <c:pt idx="243">
                  <c:v>2.5406167801072748</c:v>
                </c:pt>
                <c:pt idx="244">
                  <c:v>1.5617926766930894</c:v>
                </c:pt>
                <c:pt idx="245">
                  <c:v>2.8479634570179231</c:v>
                </c:pt>
                <c:pt idx="246">
                  <c:v>1.64684143236142</c:v>
                </c:pt>
                <c:pt idx="247">
                  <c:v>0.9327735464476854</c:v>
                </c:pt>
                <c:pt idx="248">
                  <c:v>0.12927067635317604</c:v>
                </c:pt>
                <c:pt idx="249">
                  <c:v>1.4537511522654523</c:v>
                </c:pt>
                <c:pt idx="250">
                  <c:v>2.0019394355155224</c:v>
                </c:pt>
                <c:pt idx="251">
                  <c:v>1.5867690934684786</c:v>
                </c:pt>
                <c:pt idx="252">
                  <c:v>2.0279024436897948</c:v>
                </c:pt>
                <c:pt idx="253">
                  <c:v>1.7431776157899408</c:v>
                </c:pt>
                <c:pt idx="254">
                  <c:v>1.3122743123144927</c:v>
                </c:pt>
                <c:pt idx="255">
                  <c:v>-1.0800296623925074</c:v>
                </c:pt>
                <c:pt idx="256">
                  <c:v>0.70735745944957384</c:v>
                </c:pt>
                <c:pt idx="257">
                  <c:v>3.1576288363258969</c:v>
                </c:pt>
                <c:pt idx="258">
                  <c:v>2.9084624124848411</c:v>
                </c:pt>
                <c:pt idx="259">
                  <c:v>2.2466628425817681</c:v>
                </c:pt>
                <c:pt idx="260">
                  <c:v>2.0675647820015106</c:v>
                </c:pt>
                <c:pt idx="261">
                  <c:v>1.7470263051292558</c:v>
                </c:pt>
                <c:pt idx="262">
                  <c:v>1.369614118115305</c:v>
                </c:pt>
                <c:pt idx="263">
                  <c:v>1.021322834364321</c:v>
                </c:pt>
                <c:pt idx="264">
                  <c:v>1.3523954133564111</c:v>
                </c:pt>
                <c:pt idx="265">
                  <c:v>1.7329259778939974</c:v>
                </c:pt>
                <c:pt idx="266">
                  <c:v>1.5284520576790435</c:v>
                </c:pt>
                <c:pt idx="267">
                  <c:v>1.5710360066516298</c:v>
                </c:pt>
                <c:pt idx="268">
                  <c:v>1.2630090699095389</c:v>
                </c:pt>
                <c:pt idx="269">
                  <c:v>1.0053693081703476</c:v>
                </c:pt>
                <c:pt idx="270">
                  <c:v>0.7117548441592112</c:v>
                </c:pt>
                <c:pt idx="271">
                  <c:v>0.80672119551955035</c:v>
                </c:pt>
                <c:pt idx="272">
                  <c:v>0.95248014463469444</c:v>
                </c:pt>
                <c:pt idx="273">
                  <c:v>1.1108303666645478</c:v>
                </c:pt>
                <c:pt idx="274">
                  <c:v>1.4097229505141144</c:v>
                </c:pt>
                <c:pt idx="275">
                  <c:v>1.2842369128048898</c:v>
                </c:pt>
                <c:pt idx="276">
                  <c:v>1.1913597172825456</c:v>
                </c:pt>
                <c:pt idx="277">
                  <c:v>1.2438729973207809</c:v>
                </c:pt>
                <c:pt idx="278">
                  <c:v>1.2636746933472394</c:v>
                </c:pt>
                <c:pt idx="279">
                  <c:v>1.5875193474406188</c:v>
                </c:pt>
                <c:pt idx="280">
                  <c:v>1.4433135285594056</c:v>
                </c:pt>
                <c:pt idx="281">
                  <c:v>1.3818591980969142</c:v>
                </c:pt>
                <c:pt idx="282">
                  <c:v>1.2768862909454521</c:v>
                </c:pt>
                <c:pt idx="283">
                  <c:v>1.2827352436999286</c:v>
                </c:pt>
                <c:pt idx="284">
                  <c:v>1.3557650255881784</c:v>
                </c:pt>
                <c:pt idx="285">
                  <c:v>1.4938426284789379</c:v>
                </c:pt>
                <c:pt idx="286">
                  <c:v>1.4645934014904856</c:v>
                </c:pt>
                <c:pt idx="287">
                  <c:v>1.4348660332888947</c:v>
                </c:pt>
                <c:pt idx="288">
                  <c:v>1.1805491553104388</c:v>
                </c:pt>
                <c:pt idx="289">
                  <c:v>1.1818840208840018</c:v>
                </c:pt>
                <c:pt idx="290">
                  <c:v>1.219172916691782</c:v>
                </c:pt>
                <c:pt idx="291">
                  <c:v>1.3503451893011322</c:v>
                </c:pt>
                <c:pt idx="292">
                  <c:v>1.3432806346492325</c:v>
                </c:pt>
                <c:pt idx="293">
                  <c:v>1.3371006618322832</c:v>
                </c:pt>
                <c:pt idx="294">
                  <c:v>1.2498415510157885</c:v>
                </c:pt>
                <c:pt idx="295">
                  <c:v>1.3230843545825708</c:v>
                </c:pt>
                <c:pt idx="296">
                  <c:v>1.3566332752386521</c:v>
                </c:pt>
                <c:pt idx="297">
                  <c:v>1.307327549819761</c:v>
                </c:pt>
                <c:pt idx="298">
                  <c:v>1.1843204581117079</c:v>
                </c:pt>
                <c:pt idx="299">
                  <c:v>1.061508994292153</c:v>
                </c:pt>
                <c:pt idx="300">
                  <c:v>1.0492646777086363</c:v>
                </c:pt>
                <c:pt idx="301">
                  <c:v>1.2158357379230795</c:v>
                </c:pt>
                <c:pt idx="302">
                  <c:v>1.3421950242907823</c:v>
                </c:pt>
                <c:pt idx="303">
                  <c:v>1.4020590241279847</c:v>
                </c:pt>
                <c:pt idx="304">
                  <c:v>1.2553731343684293</c:v>
                </c:pt>
                <c:pt idx="305">
                  <c:v>1.2469547958336165</c:v>
                </c:pt>
                <c:pt idx="306">
                  <c:v>1.2190244323232677</c:v>
                </c:pt>
                <c:pt idx="307">
                  <c:v>1.2583977768514309</c:v>
                </c:pt>
                <c:pt idx="308">
                  <c:v>1.3423984289252091</c:v>
                </c:pt>
                <c:pt idx="309">
                  <c:v>1.3600436415790917</c:v>
                </c:pt>
                <c:pt idx="310">
                  <c:v>1.35237310334076</c:v>
                </c:pt>
                <c:pt idx="311">
                  <c:v>1.3434080279159248</c:v>
                </c:pt>
                <c:pt idx="312">
                  <c:v>1.3507377238275098</c:v>
                </c:pt>
                <c:pt idx="313">
                  <c:v>1.3099006223457397</c:v>
                </c:pt>
                <c:pt idx="314">
                  <c:v>1.254289800461869</c:v>
                </c:pt>
                <c:pt idx="315">
                  <c:v>1.2353998510468689</c:v>
                </c:pt>
                <c:pt idx="316">
                  <c:v>1.2863706907335322</c:v>
                </c:pt>
                <c:pt idx="317">
                  <c:v>1.1716587363210471</c:v>
                </c:pt>
                <c:pt idx="318">
                  <c:v>1.2053324049110192</c:v>
                </c:pt>
                <c:pt idx="319">
                  <c:v>1.3248920402351931</c:v>
                </c:pt>
                <c:pt idx="320">
                  <c:v>1.2398328525267963</c:v>
                </c:pt>
                <c:pt idx="321">
                  <c:v>1.228811156914916</c:v>
                </c:pt>
                <c:pt idx="322">
                  <c:v>1.3212778455931407</c:v>
                </c:pt>
                <c:pt idx="323">
                  <c:v>1.3755648626608756</c:v>
                </c:pt>
                <c:pt idx="324">
                  <c:v>1.3260222341007029</c:v>
                </c:pt>
                <c:pt idx="325">
                  <c:v>1.4112991061767626</c:v>
                </c:pt>
                <c:pt idx="326">
                  <c:v>1.3123797169225637</c:v>
                </c:pt>
                <c:pt idx="327">
                  <c:v>1.2689340482520286</c:v>
                </c:pt>
                <c:pt idx="328">
                  <c:v>1.382689529613883</c:v>
                </c:pt>
                <c:pt idx="329">
                  <c:v>1.3616807248006302</c:v>
                </c:pt>
                <c:pt idx="330">
                  <c:v>1.295991200470314</c:v>
                </c:pt>
                <c:pt idx="331">
                  <c:v>1.3547076420989075</c:v>
                </c:pt>
                <c:pt idx="332">
                  <c:v>1.2440102556224804</c:v>
                </c:pt>
                <c:pt idx="333">
                  <c:v>1.2541252691626101</c:v>
                </c:pt>
                <c:pt idx="334">
                  <c:v>1.3541706373163609</c:v>
                </c:pt>
                <c:pt idx="335">
                  <c:v>1.2579328518882764</c:v>
                </c:pt>
                <c:pt idx="336">
                  <c:v>1.2878246220736658</c:v>
                </c:pt>
                <c:pt idx="337">
                  <c:v>1.2757811621054622</c:v>
                </c:pt>
                <c:pt idx="338">
                  <c:v>1.3091249779385465</c:v>
                </c:pt>
                <c:pt idx="339">
                  <c:v>1.290786027937052</c:v>
                </c:pt>
                <c:pt idx="340">
                  <c:v>1.3193787172325249</c:v>
                </c:pt>
                <c:pt idx="341">
                  <c:v>1.2530221581877001</c:v>
                </c:pt>
                <c:pt idx="342">
                  <c:v>1.3544930134766011</c:v>
                </c:pt>
                <c:pt idx="343">
                  <c:v>1.28316985663002</c:v>
                </c:pt>
                <c:pt idx="344">
                  <c:v>1.3821526758607308</c:v>
                </c:pt>
                <c:pt idx="345">
                  <c:v>1.2699604771657844</c:v>
                </c:pt>
                <c:pt idx="346">
                  <c:v>1.3408068059241978</c:v>
                </c:pt>
                <c:pt idx="347">
                  <c:v>1.3351934572960542</c:v>
                </c:pt>
                <c:pt idx="348">
                  <c:v>1.4503432607938644</c:v>
                </c:pt>
                <c:pt idx="349">
                  <c:v>1.4497643176799908</c:v>
                </c:pt>
                <c:pt idx="350">
                  <c:v>1.5518486904495301</c:v>
                </c:pt>
                <c:pt idx="351">
                  <c:v>1.6176916942862911</c:v>
                </c:pt>
                <c:pt idx="352">
                  <c:v>1.9574972625515217</c:v>
                </c:pt>
                <c:pt idx="353">
                  <c:v>2.2135976161134709</c:v>
                </c:pt>
                <c:pt idx="354">
                  <c:v>2.6579954985255316</c:v>
                </c:pt>
                <c:pt idx="355">
                  <c:v>3.2889941045465916</c:v>
                </c:pt>
                <c:pt idx="356">
                  <c:v>4.6026469891824657</c:v>
                </c:pt>
                <c:pt idx="357">
                  <c:v>6.5936998735101353</c:v>
                </c:pt>
                <c:pt idx="358">
                  <c:v>11.660784471786318</c:v>
                </c:pt>
                <c:pt idx="359">
                  <c:v>36.902066189224399</c:v>
                </c:pt>
                <c:pt idx="360">
                  <c:v>-38.963258398253835</c:v>
                </c:pt>
                <c:pt idx="361">
                  <c:v>-13.638903403125394</c:v>
                </c:pt>
                <c:pt idx="362">
                  <c:v>-8.3798915827698028</c:v>
                </c:pt>
                <c:pt idx="363">
                  <c:v>-6.276850192358105</c:v>
                </c:pt>
                <c:pt idx="364">
                  <c:v>-4.6828668522688375</c:v>
                </c:pt>
                <c:pt idx="365">
                  <c:v>-3.8905011417978703</c:v>
                </c:pt>
                <c:pt idx="366">
                  <c:v>-3.1524712215887298</c:v>
                </c:pt>
                <c:pt idx="367">
                  <c:v>-2.6284737162600895</c:v>
                </c:pt>
                <c:pt idx="368">
                  <c:v>-2.2499265272774713</c:v>
                </c:pt>
                <c:pt idx="369">
                  <c:v>-1.8468060604428094</c:v>
                </c:pt>
                <c:pt idx="370">
                  <c:v>-1.553415334624465</c:v>
                </c:pt>
                <c:pt idx="371">
                  <c:v>-1.3077718858024998</c:v>
                </c:pt>
                <c:pt idx="372">
                  <c:v>-1.0507538269715839</c:v>
                </c:pt>
                <c:pt idx="373">
                  <c:v>-0.85123853120160187</c:v>
                </c:pt>
                <c:pt idx="374">
                  <c:v>-0.6296105028176523</c:v>
                </c:pt>
                <c:pt idx="375">
                  <c:v>-0.46680927144174195</c:v>
                </c:pt>
                <c:pt idx="376">
                  <c:v>-0.29048763365763514</c:v>
                </c:pt>
                <c:pt idx="377">
                  <c:v>-0.1255700083980352</c:v>
                </c:pt>
                <c:pt idx="378">
                  <c:v>8.8473628325152608E-3</c:v>
                </c:pt>
                <c:pt idx="379">
                  <c:v>0.15226398946537828</c:v>
                </c:pt>
                <c:pt idx="380">
                  <c:v>0.26708264452036429</c:v>
                </c:pt>
                <c:pt idx="381">
                  <c:v>0.37558815310588523</c:v>
                </c:pt>
                <c:pt idx="382">
                  <c:v>0.48592283686031423</c:v>
                </c:pt>
                <c:pt idx="383">
                  <c:v>0.56883084643620263</c:v>
                </c:pt>
                <c:pt idx="384">
                  <c:v>0.66174073796549937</c:v>
                </c:pt>
                <c:pt idx="385">
                  <c:v>0.7506836641083563</c:v>
                </c:pt>
                <c:pt idx="386">
                  <c:v>0.81154039207860329</c:v>
                </c:pt>
                <c:pt idx="387">
                  <c:v>0.84834140602971553</c:v>
                </c:pt>
                <c:pt idx="388">
                  <c:v>0.91487450789307379</c:v>
                </c:pt>
                <c:pt idx="389">
                  <c:v>0.96698816082417416</c:v>
                </c:pt>
                <c:pt idx="390">
                  <c:v>0.9853404986979335</c:v>
                </c:pt>
                <c:pt idx="391">
                  <c:v>1.0159392826175304</c:v>
                </c:pt>
                <c:pt idx="392">
                  <c:v>1.0639689760196223</c:v>
                </c:pt>
                <c:pt idx="393">
                  <c:v>1.078911656637487</c:v>
                </c:pt>
                <c:pt idx="394">
                  <c:v>1.1094580150038778</c:v>
                </c:pt>
                <c:pt idx="395">
                  <c:v>1.1397486943301303</c:v>
                </c:pt>
                <c:pt idx="396">
                  <c:v>1.1504601474757574</c:v>
                </c:pt>
                <c:pt idx="397">
                  <c:v>1.1854582736166708</c:v>
                </c:pt>
                <c:pt idx="398">
                  <c:v>1.1944139117034418</c:v>
                </c:pt>
                <c:pt idx="399">
                  <c:v>1.21036472550347</c:v>
                </c:pt>
                <c:pt idx="400">
                  <c:v>1.2202155517744182</c:v>
                </c:pt>
                <c:pt idx="401">
                  <c:v>1.2283868582406361</c:v>
                </c:pt>
                <c:pt idx="402">
                  <c:v>1.239500168592284</c:v>
                </c:pt>
                <c:pt idx="403">
                  <c:v>1.2338985719017641</c:v>
                </c:pt>
                <c:pt idx="404">
                  <c:v>1.2484463688476133</c:v>
                </c:pt>
                <c:pt idx="405">
                  <c:v>1.2423543372599015</c:v>
                </c:pt>
                <c:pt idx="406">
                  <c:v>1.256584312294819</c:v>
                </c:pt>
                <c:pt idx="407">
                  <c:v>1.2696697128863903</c:v>
                </c:pt>
                <c:pt idx="408">
                  <c:v>1.2736088462067645</c:v>
                </c:pt>
                <c:pt idx="409">
                  <c:v>1.2772169653964975</c:v>
                </c:pt>
                <c:pt idx="410">
                  <c:v>1.3045087599129059</c:v>
                </c:pt>
                <c:pt idx="411">
                  <c:v>1.2948486224684936</c:v>
                </c:pt>
                <c:pt idx="412">
                  <c:v>1.3239600678679786</c:v>
                </c:pt>
                <c:pt idx="413">
                  <c:v>1.3326358228495767</c:v>
                </c:pt>
                <c:pt idx="414">
                  <c:v>1.3335942435633141</c:v>
                </c:pt>
                <c:pt idx="415">
                  <c:v>1.3373014310821103</c:v>
                </c:pt>
                <c:pt idx="416">
                  <c:v>1.3376405876047912</c:v>
                </c:pt>
                <c:pt idx="417">
                  <c:v>1.3403076131351752</c:v>
                </c:pt>
                <c:pt idx="418">
                  <c:v>1.3187849370329547</c:v>
                </c:pt>
                <c:pt idx="419">
                  <c:v>1.3080209540603058</c:v>
                </c:pt>
                <c:pt idx="420">
                  <c:v>1.3111969356684656</c:v>
                </c:pt>
                <c:pt idx="421">
                  <c:v>1.2675652908540667</c:v>
                </c:pt>
                <c:pt idx="422">
                  <c:v>1.2608487883044643</c:v>
                </c:pt>
                <c:pt idx="423">
                  <c:v>1.2648464629211205</c:v>
                </c:pt>
                <c:pt idx="424">
                  <c:v>1.265121247978622</c:v>
                </c:pt>
                <c:pt idx="425">
                  <c:v>1.2417994454731947</c:v>
                </c:pt>
                <c:pt idx="426">
                  <c:v>1.2312425648567336</c:v>
                </c:pt>
                <c:pt idx="427">
                  <c:v>1.2366737578294409</c:v>
                </c:pt>
                <c:pt idx="428">
                  <c:v>1.2806303862469945</c:v>
                </c:pt>
                <c:pt idx="429">
                  <c:v>1.2976105269410976</c:v>
                </c:pt>
                <c:pt idx="430">
                  <c:v>1.3357257397022357</c:v>
                </c:pt>
                <c:pt idx="431">
                  <c:v>1.3170556505027466</c:v>
                </c:pt>
                <c:pt idx="432">
                  <c:v>1.3330004681296119</c:v>
                </c:pt>
                <c:pt idx="433">
                  <c:v>1.3473361710866887</c:v>
                </c:pt>
                <c:pt idx="434">
                  <c:v>1.3946441321420449</c:v>
                </c:pt>
                <c:pt idx="435">
                  <c:v>1.3271195654307217</c:v>
                </c:pt>
                <c:pt idx="436">
                  <c:v>1.3415700356763449</c:v>
                </c:pt>
                <c:pt idx="437">
                  <c:v>1.3443953811400526</c:v>
                </c:pt>
                <c:pt idx="438">
                  <c:v>1.3064923087982696</c:v>
                </c:pt>
                <c:pt idx="439">
                  <c:v>1.3154407957394256</c:v>
                </c:pt>
                <c:pt idx="440">
                  <c:v>1.303756200831155</c:v>
                </c:pt>
                <c:pt idx="441">
                  <c:v>1.3337913250557214</c:v>
                </c:pt>
                <c:pt idx="442">
                  <c:v>1.3599485638837094</c:v>
                </c:pt>
                <c:pt idx="443">
                  <c:v>1.3817256673374303</c:v>
                </c:pt>
                <c:pt idx="444">
                  <c:v>1.4282022541895185</c:v>
                </c:pt>
                <c:pt idx="445">
                  <c:v>1.4433508362918239</c:v>
                </c:pt>
                <c:pt idx="446">
                  <c:v>1.5366885106842083</c:v>
                </c:pt>
                <c:pt idx="447">
                  <c:v>1.5075581373790612</c:v>
                </c:pt>
                <c:pt idx="448">
                  <c:v>1.4825727836054829</c:v>
                </c:pt>
                <c:pt idx="449">
                  <c:v>1.4334237340922866</c:v>
                </c:pt>
                <c:pt idx="450">
                  <c:v>1.3725587562398822</c:v>
                </c:pt>
                <c:pt idx="451">
                  <c:v>1.4273831921491835</c:v>
                </c:pt>
                <c:pt idx="452">
                  <c:v>1.3687527480321053</c:v>
                </c:pt>
                <c:pt idx="453">
                  <c:v>1.3821811423898425</c:v>
                </c:pt>
                <c:pt idx="454">
                  <c:v>1.4076931354347293</c:v>
                </c:pt>
                <c:pt idx="455">
                  <c:v>1.3673182906965511</c:v>
                </c:pt>
                <c:pt idx="456">
                  <c:v>1.4973065632163063</c:v>
                </c:pt>
                <c:pt idx="457">
                  <c:v>1.5650727196510905</c:v>
                </c:pt>
                <c:pt idx="458">
                  <c:v>1.5723992029931884</c:v>
                </c:pt>
                <c:pt idx="459">
                  <c:v>1.4184439938992064</c:v>
                </c:pt>
                <c:pt idx="460">
                  <c:v>1.1738481767713063</c:v>
                </c:pt>
                <c:pt idx="461">
                  <c:v>1.271147578229251</c:v>
                </c:pt>
                <c:pt idx="462">
                  <c:v>1.3381080745713085</c:v>
                </c:pt>
                <c:pt idx="463">
                  <c:v>1.2455269725152061</c:v>
                </c:pt>
                <c:pt idx="464">
                  <c:v>1.0533843425376419</c:v>
                </c:pt>
                <c:pt idx="465">
                  <c:v>0.97886170531463079</c:v>
                </c:pt>
                <c:pt idx="466">
                  <c:v>1.0519160615806116</c:v>
                </c:pt>
                <c:pt idx="467">
                  <c:v>1.0653987006226384</c:v>
                </c:pt>
                <c:pt idx="468">
                  <c:v>1.0457787646866732</c:v>
                </c:pt>
                <c:pt idx="469">
                  <c:v>1.1323310549601837</c:v>
                </c:pt>
                <c:pt idx="470">
                  <c:v>1.1893216003619975</c:v>
                </c:pt>
                <c:pt idx="471">
                  <c:v>1.1249085384005451</c:v>
                </c:pt>
                <c:pt idx="472">
                  <c:v>1.1491271016459081</c:v>
                </c:pt>
                <c:pt idx="473">
                  <c:v>1.3181575159297558</c:v>
                </c:pt>
                <c:pt idx="474">
                  <c:v>1.5329592289061604</c:v>
                </c:pt>
                <c:pt idx="475">
                  <c:v>1.4837830105111911</c:v>
                </c:pt>
                <c:pt idx="476">
                  <c:v>1.4170954593198837</c:v>
                </c:pt>
                <c:pt idx="477">
                  <c:v>1.3683750498954514</c:v>
                </c:pt>
                <c:pt idx="478">
                  <c:v>1.4541569075519061</c:v>
                </c:pt>
                <c:pt idx="479">
                  <c:v>1.5241768156374549</c:v>
                </c:pt>
                <c:pt idx="480">
                  <c:v>1.5121598998827706</c:v>
                </c:pt>
                <c:pt idx="481">
                  <c:v>1.3810564893333472</c:v>
                </c:pt>
                <c:pt idx="482">
                  <c:v>1.3638339170210321</c:v>
                </c:pt>
                <c:pt idx="483">
                  <c:v>1.3141510517379205</c:v>
                </c:pt>
                <c:pt idx="484">
                  <c:v>1.2592967418872676</c:v>
                </c:pt>
                <c:pt idx="485">
                  <c:v>1.1238873592545791</c:v>
                </c:pt>
                <c:pt idx="486">
                  <c:v>1.2103583301403147</c:v>
                </c:pt>
                <c:pt idx="487">
                  <c:v>1.1951626659616224</c:v>
                </c:pt>
                <c:pt idx="488">
                  <c:v>1.1502407849236593</c:v>
                </c:pt>
                <c:pt idx="489">
                  <c:v>1.1346298997726749</c:v>
                </c:pt>
                <c:pt idx="490">
                  <c:v>1.4567818281656411</c:v>
                </c:pt>
                <c:pt idx="491">
                  <c:v>1.7855943288254652</c:v>
                </c:pt>
                <c:pt idx="492">
                  <c:v>2.0369105612449889</c:v>
                </c:pt>
                <c:pt idx="493">
                  <c:v>2.219962957090226</c:v>
                </c:pt>
                <c:pt idx="494">
                  <c:v>2.4267200878453177</c:v>
                </c:pt>
                <c:pt idx="495">
                  <c:v>2.6038802086989996</c:v>
                </c:pt>
                <c:pt idx="496">
                  <c:v>2.6694843905798114</c:v>
                </c:pt>
                <c:pt idx="497">
                  <c:v>2.790577516692557</c:v>
                </c:pt>
                <c:pt idx="498">
                  <c:v>2.96648332581562</c:v>
                </c:pt>
                <c:pt idx="499">
                  <c:v>3.1062487353759898</c:v>
                </c:pt>
                <c:pt idx="500">
                  <c:v>2.8022422900063346</c:v>
                </c:pt>
                <c:pt idx="501">
                  <c:v>2.2988117707571627</c:v>
                </c:pt>
                <c:pt idx="502">
                  <c:v>2.2935943008543975</c:v>
                </c:pt>
                <c:pt idx="503">
                  <c:v>2.4804719882753887</c:v>
                </c:pt>
                <c:pt idx="504">
                  <c:v>2.4778458929025708</c:v>
                </c:pt>
                <c:pt idx="505">
                  <c:v>2.1164327946000174</c:v>
                </c:pt>
                <c:pt idx="506">
                  <c:v>1.7583396906218129</c:v>
                </c:pt>
                <c:pt idx="507">
                  <c:v>2.473849877223194</c:v>
                </c:pt>
                <c:pt idx="508">
                  <c:v>3.0960429772740397</c:v>
                </c:pt>
                <c:pt idx="509">
                  <c:v>3.6984370523360619</c:v>
                </c:pt>
                <c:pt idx="510">
                  <c:v>3.968739306942644</c:v>
                </c:pt>
                <c:pt idx="511">
                  <c:v>4.472933669802261</c:v>
                </c:pt>
                <c:pt idx="512">
                  <c:v>5.4722334327389008</c:v>
                </c:pt>
                <c:pt idx="513">
                  <c:v>5.6626767439357746</c:v>
                </c:pt>
                <c:pt idx="514">
                  <c:v>5.5951171594304618</c:v>
                </c:pt>
                <c:pt idx="515">
                  <c:v>5.9628858710901973</c:v>
                </c:pt>
                <c:pt idx="516">
                  <c:v>6.1227294878940457</c:v>
                </c:pt>
                <c:pt idx="517">
                  <c:v>5.7641482935148209</c:v>
                </c:pt>
                <c:pt idx="518">
                  <c:v>5.2742691730331588</c:v>
                </c:pt>
                <c:pt idx="519">
                  <c:v>6.361026426023944</c:v>
                </c:pt>
                <c:pt idx="520">
                  <c:v>9.1097147584935865</c:v>
                </c:pt>
                <c:pt idx="521">
                  <c:v>10.650056001226826</c:v>
                </c:pt>
                <c:pt idx="522">
                  <c:v>9.956704285288799</c:v>
                </c:pt>
                <c:pt idx="523">
                  <c:v>7.277760181221848</c:v>
                </c:pt>
                <c:pt idx="524">
                  <c:v>7.0739066710475544</c:v>
                </c:pt>
                <c:pt idx="525">
                  <c:v>8.4326705409753995</c:v>
                </c:pt>
                <c:pt idx="526">
                  <c:v>11.017030127760822</c:v>
                </c:pt>
                <c:pt idx="527">
                  <c:v>11.81475350657756</c:v>
                </c:pt>
                <c:pt idx="528">
                  <c:v>13.000052381504517</c:v>
                </c:pt>
                <c:pt idx="529">
                  <c:v>15.144131998327381</c:v>
                </c:pt>
                <c:pt idx="530">
                  <c:v>20.530849787774489</c:v>
                </c:pt>
                <c:pt idx="531">
                  <c:v>22.641240332774551</c:v>
                </c:pt>
                <c:pt idx="532">
                  <c:v>23.675968367277861</c:v>
                </c:pt>
                <c:pt idx="533">
                  <c:v>31.530806389908303</c:v>
                </c:pt>
                <c:pt idx="534">
                  <c:v>43.604712028412152</c:v>
                </c:pt>
                <c:pt idx="535">
                  <c:v>46.541384233595018</c:v>
                </c:pt>
                <c:pt idx="536">
                  <c:v>50.511826689711469</c:v>
                </c:pt>
                <c:pt idx="537">
                  <c:v>43.372974145327007</c:v>
                </c:pt>
                <c:pt idx="538">
                  <c:v>66.945167644085359</c:v>
                </c:pt>
                <c:pt idx="539">
                  <c:v>148.72610322972105</c:v>
                </c:pt>
                <c:pt idx="540">
                  <c:v>-177.74185868325503</c:v>
                </c:pt>
                <c:pt idx="541">
                  <c:v>-113.20159116412857</c:v>
                </c:pt>
                <c:pt idx="542">
                  <c:v>-84.694234393962631</c:v>
                </c:pt>
                <c:pt idx="543">
                  <c:v>-73.173143467738157</c:v>
                </c:pt>
                <c:pt idx="544">
                  <c:v>-51.349204394998246</c:v>
                </c:pt>
                <c:pt idx="545">
                  <c:v>-35.406513304853661</c:v>
                </c:pt>
                <c:pt idx="546">
                  <c:v>-32.389177997360441</c:v>
                </c:pt>
                <c:pt idx="547">
                  <c:v>-33.883892827031346</c:v>
                </c:pt>
                <c:pt idx="548">
                  <c:v>-30.026801130814984</c:v>
                </c:pt>
                <c:pt idx="549">
                  <c:v>-19.729549235699018</c:v>
                </c:pt>
                <c:pt idx="550">
                  <c:v>-13.724869383783584</c:v>
                </c:pt>
                <c:pt idx="551">
                  <c:v>-8.6094760930545551</c:v>
                </c:pt>
                <c:pt idx="552">
                  <c:v>-6.6135043225243502</c:v>
                </c:pt>
                <c:pt idx="553">
                  <c:v>-1.7973152061373254</c:v>
                </c:pt>
                <c:pt idx="554">
                  <c:v>-1.3780682851633479</c:v>
                </c:pt>
                <c:pt idx="555">
                  <c:v>-2.0425610052065406</c:v>
                </c:pt>
                <c:pt idx="556">
                  <c:v>-1.9581175803336774</c:v>
                </c:pt>
                <c:pt idx="557">
                  <c:v>-5.7391620830197123</c:v>
                </c:pt>
                <c:pt idx="558">
                  <c:v>-9.8044892688545762</c:v>
                </c:pt>
                <c:pt idx="559">
                  <c:v>-13.500366940387416</c:v>
                </c:pt>
                <c:pt idx="560">
                  <c:v>-15.151490142128468</c:v>
                </c:pt>
                <c:pt idx="561">
                  <c:v>-16.382701453133173</c:v>
                </c:pt>
                <c:pt idx="562">
                  <c:v>-17.478959963886815</c:v>
                </c:pt>
                <c:pt idx="563">
                  <c:v>-17.252752973204153</c:v>
                </c:pt>
                <c:pt idx="564">
                  <c:v>-14.196773694285273</c:v>
                </c:pt>
                <c:pt idx="565">
                  <c:v>-10.209334035395937</c:v>
                </c:pt>
                <c:pt idx="566">
                  <c:v>-6.4292620694996971</c:v>
                </c:pt>
                <c:pt idx="567">
                  <c:v>-3.3940709484222773</c:v>
                </c:pt>
                <c:pt idx="568">
                  <c:v>-2.1817792507864811</c:v>
                </c:pt>
                <c:pt idx="569">
                  <c:v>-1.0668650842083263</c:v>
                </c:pt>
                <c:pt idx="570">
                  <c:v>0.34136514987034944</c:v>
                </c:pt>
                <c:pt idx="571">
                  <c:v>-1.1487158725818345</c:v>
                </c:pt>
                <c:pt idx="572">
                  <c:v>-0.48138090394651056</c:v>
                </c:pt>
                <c:pt idx="573">
                  <c:v>0.61728025421192168</c:v>
                </c:pt>
                <c:pt idx="574">
                  <c:v>1.7877727442275277</c:v>
                </c:pt>
                <c:pt idx="575">
                  <c:v>1.7120682570937351</c:v>
                </c:pt>
                <c:pt idx="576">
                  <c:v>0.27600032122281309</c:v>
                </c:pt>
                <c:pt idx="577">
                  <c:v>0.93611857497082651</c:v>
                </c:pt>
                <c:pt idx="578">
                  <c:v>1.2938801128593014</c:v>
                </c:pt>
                <c:pt idx="579">
                  <c:v>0.74724908429939041</c:v>
                </c:pt>
                <c:pt idx="580">
                  <c:v>-1.2128852827312484</c:v>
                </c:pt>
                <c:pt idx="581">
                  <c:v>-1.7723692213603628</c:v>
                </c:pt>
                <c:pt idx="582">
                  <c:v>-2.3352997256436354</c:v>
                </c:pt>
                <c:pt idx="583">
                  <c:v>-3.2082941507765024</c:v>
                </c:pt>
                <c:pt idx="584">
                  <c:v>-3.0598617971817079</c:v>
                </c:pt>
                <c:pt idx="585">
                  <c:v>-3.9127918885669746</c:v>
                </c:pt>
                <c:pt idx="586">
                  <c:v>-4.2494687708852572</c:v>
                </c:pt>
                <c:pt idx="587">
                  <c:v>-4.21495986596846</c:v>
                </c:pt>
                <c:pt idx="588">
                  <c:v>-3.7576987834211364</c:v>
                </c:pt>
                <c:pt idx="589">
                  <c:v>-3.503412877560744</c:v>
                </c:pt>
                <c:pt idx="590">
                  <c:v>-3.613924418584876</c:v>
                </c:pt>
                <c:pt idx="591">
                  <c:v>-4.3551299670220542</c:v>
                </c:pt>
                <c:pt idx="592">
                  <c:v>-3.7011399411617134</c:v>
                </c:pt>
                <c:pt idx="593">
                  <c:v>-2.4910612777001835</c:v>
                </c:pt>
                <c:pt idx="594">
                  <c:v>-1.3918069669663298</c:v>
                </c:pt>
                <c:pt idx="595">
                  <c:v>-1.5836906563890161</c:v>
                </c:pt>
                <c:pt idx="596">
                  <c:v>-0.62335765236882845</c:v>
                </c:pt>
                <c:pt idx="597">
                  <c:v>-0.1017662105522565</c:v>
                </c:pt>
                <c:pt idx="598">
                  <c:v>0.19805081611260897</c:v>
                </c:pt>
                <c:pt idx="599">
                  <c:v>-0.19435355580861094</c:v>
                </c:pt>
                <c:pt idx="600">
                  <c:v>-0.28545762091679955</c:v>
                </c:pt>
                <c:pt idx="601">
                  <c:v>-0.84060879263386357</c:v>
                </c:pt>
                <c:pt idx="602">
                  <c:v>-0.73477264623334271</c:v>
                </c:pt>
                <c:pt idx="603">
                  <c:v>-0.27041894512763925</c:v>
                </c:pt>
                <c:pt idx="604">
                  <c:v>-0.53241300726989915</c:v>
                </c:pt>
                <c:pt idx="605">
                  <c:v>-0.86929739402129669</c:v>
                </c:pt>
                <c:pt idx="606">
                  <c:v>-0.8590410424467978</c:v>
                </c:pt>
                <c:pt idx="607">
                  <c:v>-0.84891428819352732</c:v>
                </c:pt>
                <c:pt idx="608">
                  <c:v>-0.66597490579893825</c:v>
                </c:pt>
                <c:pt idx="609">
                  <c:v>-0.65946936562963665</c:v>
                </c:pt>
                <c:pt idx="610">
                  <c:v>0.16100259204716508</c:v>
                </c:pt>
                <c:pt idx="611">
                  <c:v>1.0247220283584229</c:v>
                </c:pt>
                <c:pt idx="612">
                  <c:v>1.0651815105635123</c:v>
                </c:pt>
                <c:pt idx="613">
                  <c:v>1.4799327712402663</c:v>
                </c:pt>
                <c:pt idx="614">
                  <c:v>1.4270229648842956</c:v>
                </c:pt>
                <c:pt idx="615">
                  <c:v>1.2434177244099582</c:v>
                </c:pt>
                <c:pt idx="616">
                  <c:v>1.4704619780012116</c:v>
                </c:pt>
                <c:pt idx="617">
                  <c:v>1.2926758893125005</c:v>
                </c:pt>
                <c:pt idx="618">
                  <c:v>1.1887796488043825</c:v>
                </c:pt>
                <c:pt idx="619">
                  <c:v>0.78917575172049736</c:v>
                </c:pt>
                <c:pt idx="620">
                  <c:v>-0.11859120182854214</c:v>
                </c:pt>
                <c:pt idx="621">
                  <c:v>-0.64392456979093393</c:v>
                </c:pt>
                <c:pt idx="622">
                  <c:v>0.17202073359874276</c:v>
                </c:pt>
                <c:pt idx="623">
                  <c:v>-0.50969464734926784</c:v>
                </c:pt>
                <c:pt idx="624">
                  <c:v>-1.2293263901308207</c:v>
                </c:pt>
                <c:pt idx="625">
                  <c:v>-0.61226015799463873</c:v>
                </c:pt>
                <c:pt idx="626">
                  <c:v>-0.76953085471137916</c:v>
                </c:pt>
                <c:pt idx="627">
                  <c:v>-0.59878189808602289</c:v>
                </c:pt>
                <c:pt idx="628">
                  <c:v>0.26700434559219682</c:v>
                </c:pt>
                <c:pt idx="629">
                  <c:v>0.20966159739721341</c:v>
                </c:pt>
                <c:pt idx="630">
                  <c:v>0.30763922470159355</c:v>
                </c:pt>
                <c:pt idx="631">
                  <c:v>1.1461099474947081</c:v>
                </c:pt>
                <c:pt idx="632">
                  <c:v>0.8225511109913729</c:v>
                </c:pt>
                <c:pt idx="633">
                  <c:v>0.56416012759459333</c:v>
                </c:pt>
                <c:pt idx="634">
                  <c:v>0.41212102455449495</c:v>
                </c:pt>
                <c:pt idx="635">
                  <c:v>0.13454044109147673</c:v>
                </c:pt>
                <c:pt idx="636">
                  <c:v>-4.4052931878351478E-2</c:v>
                </c:pt>
                <c:pt idx="637">
                  <c:v>0.43165946702766261</c:v>
                </c:pt>
                <c:pt idx="638">
                  <c:v>0.33638167151023796</c:v>
                </c:pt>
                <c:pt idx="639">
                  <c:v>0.69846860906236286</c:v>
                </c:pt>
                <c:pt idx="640">
                  <c:v>0.95856784319399368</c:v>
                </c:pt>
                <c:pt idx="641">
                  <c:v>0.69470985787009609</c:v>
                </c:pt>
                <c:pt idx="642">
                  <c:v>0.71551321584531102</c:v>
                </c:pt>
                <c:pt idx="643">
                  <c:v>0.61960619669952866</c:v>
                </c:pt>
                <c:pt idx="644">
                  <c:v>0.64030036164042081</c:v>
                </c:pt>
                <c:pt idx="645">
                  <c:v>0.62293199850474923</c:v>
                </c:pt>
                <c:pt idx="646">
                  <c:v>0.60592758188596563</c:v>
                </c:pt>
                <c:pt idx="647">
                  <c:v>0.4914864908747088</c:v>
                </c:pt>
                <c:pt idx="648">
                  <c:v>0.44691248958453722</c:v>
                </c:pt>
                <c:pt idx="649">
                  <c:v>0.46769212183009329</c:v>
                </c:pt>
                <c:pt idx="650">
                  <c:v>0.21295745250928208</c:v>
                </c:pt>
                <c:pt idx="651">
                  <c:v>2.9958825265184178E-2</c:v>
                </c:pt>
                <c:pt idx="652">
                  <c:v>-0.1471482519776228</c:v>
                </c:pt>
                <c:pt idx="653">
                  <c:v>-0.4366792965831966</c:v>
                </c:pt>
                <c:pt idx="654">
                  <c:v>-0.31812118046172089</c:v>
                </c:pt>
                <c:pt idx="655">
                  <c:v>-0.28601490381202332</c:v>
                </c:pt>
                <c:pt idx="656">
                  <c:v>-0.48293434682204689</c:v>
                </c:pt>
                <c:pt idx="657">
                  <c:v>-0.16857576557057211</c:v>
                </c:pt>
                <c:pt idx="658">
                  <c:v>0.11075364865099355</c:v>
                </c:pt>
                <c:pt idx="659">
                  <c:v>0.13595868025463537</c:v>
                </c:pt>
                <c:pt idx="660">
                  <c:v>-5.3485139128076876E-2</c:v>
                </c:pt>
                <c:pt idx="661">
                  <c:v>-5.2847085190494532E-2</c:v>
                </c:pt>
                <c:pt idx="662">
                  <c:v>5.1990596666351946E-2</c:v>
                </c:pt>
                <c:pt idx="663">
                  <c:v>0</c:v>
                </c:pt>
                <c:pt idx="664">
                  <c:v>-7.5650096936258807E-2</c:v>
                </c:pt>
                <c:pt idx="665">
                  <c:v>-2.4888279273400486E-2</c:v>
                </c:pt>
                <c:pt idx="666">
                  <c:v>0.2209270041253264</c:v>
                </c:pt>
                <c:pt idx="667">
                  <c:v>0.21590499176968289</c:v>
                </c:pt>
                <c:pt idx="668">
                  <c:v>-0.16583564373775839</c:v>
                </c:pt>
                <c:pt idx="669">
                  <c:v>-0.3050819925904622</c:v>
                </c:pt>
                <c:pt idx="670">
                  <c:v>-0.35054601783540479</c:v>
                </c:pt>
                <c:pt idx="671">
                  <c:v>-0.48824990932510498</c:v>
                </c:pt>
                <c:pt idx="672">
                  <c:v>-0.37255323985004701</c:v>
                </c:pt>
                <c:pt idx="673">
                  <c:v>-0.46322550161947668</c:v>
                </c:pt>
                <c:pt idx="674">
                  <c:v>-0.41765201547686381</c:v>
                </c:pt>
                <c:pt idx="675">
                  <c:v>-0.34699539583503347</c:v>
                </c:pt>
                <c:pt idx="676">
                  <c:v>-0.39329080826117446</c:v>
                </c:pt>
                <c:pt idx="677">
                  <c:v>-0.36904278000475305</c:v>
                </c:pt>
                <c:pt idx="678">
                  <c:v>-0.41551370343735872</c:v>
                </c:pt>
                <c:pt idx="679">
                  <c:v>-0.34522628635146085</c:v>
                </c:pt>
                <c:pt idx="680">
                  <c:v>-0.41607873375362187</c:v>
                </c:pt>
                <c:pt idx="681">
                  <c:v>-0.62721722497006949</c:v>
                </c:pt>
                <c:pt idx="682">
                  <c:v>-0.77452532669833796</c:v>
                </c:pt>
                <c:pt idx="683">
                  <c:v>-0.66713009554252267</c:v>
                </c:pt>
                <c:pt idx="684">
                  <c:v>-0.47999648751941687</c:v>
                </c:pt>
                <c:pt idx="685">
                  <c:v>-0.65546429815606566</c:v>
                </c:pt>
                <c:pt idx="686">
                  <c:v>-0.61545805839364387</c:v>
                </c:pt>
                <c:pt idx="687">
                  <c:v>-0.22242131471314189</c:v>
                </c:pt>
                <c:pt idx="688">
                  <c:v>-0.24790344670598222</c:v>
                </c:pt>
                <c:pt idx="689">
                  <c:v>-0.40099705339203401</c:v>
                </c:pt>
                <c:pt idx="690">
                  <c:v>-0.12599541839252273</c:v>
                </c:pt>
                <c:pt idx="691">
                  <c:v>-0.2783946470493654</c:v>
                </c:pt>
                <c:pt idx="692">
                  <c:v>-0.20374558708354262</c:v>
                </c:pt>
                <c:pt idx="693">
                  <c:v>-0.36139732556564647</c:v>
                </c:pt>
                <c:pt idx="694">
                  <c:v>-0.52653397789820433</c:v>
                </c:pt>
                <c:pt idx="695">
                  <c:v>-0.40137277747349032</c:v>
                </c:pt>
                <c:pt idx="696">
                  <c:v>-0.30020433029394594</c:v>
                </c:pt>
                <c:pt idx="697">
                  <c:v>-0.44642672802696554</c:v>
                </c:pt>
                <c:pt idx="698">
                  <c:v>-0.66075444263193994</c:v>
                </c:pt>
                <c:pt idx="699">
                  <c:v>-0.50431643217268074</c:v>
                </c:pt>
                <c:pt idx="700">
                  <c:v>-0.30550140808408027</c:v>
                </c:pt>
                <c:pt idx="701">
                  <c:v>-0.40947838761381572</c:v>
                </c:pt>
                <c:pt idx="702">
                  <c:v>-0.36121843227895506</c:v>
                </c:pt>
                <c:pt idx="703">
                  <c:v>-0.4435206853671102</c:v>
                </c:pt>
                <c:pt idx="704">
                  <c:v>-0.31997667456529144</c:v>
                </c:pt>
                <c:pt idx="705">
                  <c:v>-0.70889458944118133</c:v>
                </c:pt>
                <c:pt idx="706">
                  <c:v>-0.68435554486747019</c:v>
                </c:pt>
                <c:pt idx="707">
                  <c:v>-0.38057958061001068</c:v>
                </c:pt>
                <c:pt idx="708">
                  <c:v>-0.32157632220137683</c:v>
                </c:pt>
                <c:pt idx="709">
                  <c:v>-0.64163903935165822</c:v>
                </c:pt>
                <c:pt idx="710">
                  <c:v>-0.9135961390596552</c:v>
                </c:pt>
                <c:pt idx="711">
                  <c:v>-0.91473438075019631</c:v>
                </c:pt>
                <c:pt idx="712">
                  <c:v>-0.47542939625871261</c:v>
                </c:pt>
                <c:pt idx="713">
                  <c:v>0</c:v>
                </c:pt>
                <c:pt idx="714">
                  <c:v>9.116419274363248E-2</c:v>
                </c:pt>
                <c:pt idx="715">
                  <c:v>-0.43194073512129783</c:v>
                </c:pt>
                <c:pt idx="716">
                  <c:v>0.71389966227183066</c:v>
                </c:pt>
                <c:pt idx="717">
                  <c:v>4.1611974513828764</c:v>
                </c:pt>
                <c:pt idx="718">
                  <c:v>6.7648392391184347</c:v>
                </c:pt>
                <c:pt idx="719">
                  <c:v>-2.0457007578093007E-2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FFA-4C75-A169-406E18E1476E}"/>
            </c:ext>
          </c:extLst>
        </c:ser>
        <c:ser>
          <c:idx val="1"/>
          <c:order val="1"/>
          <c:tx>
            <c:v>5000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'!$S$3:$S$722</c:f>
              <c:numCache>
                <c:formatCode>0.00000000</c:formatCode>
                <c:ptCount val="720"/>
                <c:pt idx="0">
                  <c:v>52.574416347368881</c:v>
                </c:pt>
                <c:pt idx="1">
                  <c:v>14.600953912889153</c:v>
                </c:pt>
                <c:pt idx="2">
                  <c:v>7.2318888580970233</c:v>
                </c:pt>
                <c:pt idx="3">
                  <c:v>6.3555866446359417</c:v>
                </c:pt>
                <c:pt idx="4">
                  <c:v>7.0024834922755703</c:v>
                </c:pt>
                <c:pt idx="5">
                  <c:v>5.763311525760316</c:v>
                </c:pt>
                <c:pt idx="6">
                  <c:v>4.1117891853339081</c:v>
                </c:pt>
                <c:pt idx="7">
                  <c:v>2.9979151679921805</c:v>
                </c:pt>
                <c:pt idx="8">
                  <c:v>2.0925440572824758</c:v>
                </c:pt>
                <c:pt idx="9">
                  <c:v>0.67006600296123664</c:v>
                </c:pt>
                <c:pt idx="10">
                  <c:v>0</c:v>
                </c:pt>
                <c:pt idx="11">
                  <c:v>-0.83545435434694226</c:v>
                </c:pt>
                <c:pt idx="12">
                  <c:v>-0.7619371064413335</c:v>
                </c:pt>
                <c:pt idx="13">
                  <c:v>-0.65038915357470106</c:v>
                </c:pt>
                <c:pt idx="14">
                  <c:v>-6.7516465461862685E-2</c:v>
                </c:pt>
                <c:pt idx="15">
                  <c:v>0.13037935619349977</c:v>
                </c:pt>
                <c:pt idx="16">
                  <c:v>0.19024386021998255</c:v>
                </c:pt>
                <c:pt idx="17">
                  <c:v>0</c:v>
                </c:pt>
                <c:pt idx="18">
                  <c:v>-5.986406860395356E-2</c:v>
                </c:pt>
                <c:pt idx="19">
                  <c:v>-5.8535610226547408E-2</c:v>
                </c:pt>
                <c:pt idx="20">
                  <c:v>-5.739412149497318E-2</c:v>
                </c:pt>
                <c:pt idx="21">
                  <c:v>0</c:v>
                </c:pt>
                <c:pt idx="22">
                  <c:v>-5.5667898394544564E-2</c:v>
                </c:pt>
                <c:pt idx="23">
                  <c:v>-0.32841303549988865</c:v>
                </c:pt>
                <c:pt idx="24">
                  <c:v>0.10809848197222093</c:v>
                </c:pt>
                <c:pt idx="25">
                  <c:v>0.43476866765050776</c:v>
                </c:pt>
                <c:pt idx="26">
                  <c:v>0.82519662797469118</c:v>
                </c:pt>
                <c:pt idx="27">
                  <c:v>0.78493276903183862</c:v>
                </c:pt>
                <c:pt idx="28">
                  <c:v>0.3998611115036127</c:v>
                </c:pt>
                <c:pt idx="29">
                  <c:v>0.28906255481902249</c:v>
                </c:pt>
                <c:pt idx="30">
                  <c:v>0.40991220248235499</c:v>
                </c:pt>
                <c:pt idx="31">
                  <c:v>0.47408822708823561</c:v>
                </c:pt>
                <c:pt idx="32">
                  <c:v>0.24051526021324326</c:v>
                </c:pt>
                <c:pt idx="33">
                  <c:v>0.42871682651246618</c:v>
                </c:pt>
                <c:pt idx="34">
                  <c:v>0.43623710605914551</c:v>
                </c:pt>
                <c:pt idx="35">
                  <c:v>0.38035719851187172</c:v>
                </c:pt>
                <c:pt idx="36">
                  <c:v>-0.19250215715570956</c:v>
                </c:pt>
                <c:pt idx="37">
                  <c:v>-0.63769178572891394</c:v>
                </c:pt>
                <c:pt idx="38">
                  <c:v>-1.068334775559951</c:v>
                </c:pt>
                <c:pt idx="39">
                  <c:v>-0.9863128388535809</c:v>
                </c:pt>
                <c:pt idx="40">
                  <c:v>0.24557239398405997</c:v>
                </c:pt>
                <c:pt idx="41">
                  <c:v>1.5957888216977447</c:v>
                </c:pt>
                <c:pt idx="42">
                  <c:v>-0.58844789490532878</c:v>
                </c:pt>
                <c:pt idx="43">
                  <c:v>-1.0370772653711038</c:v>
                </c:pt>
                <c:pt idx="44">
                  <c:v>-0.4491634786621953</c:v>
                </c:pt>
                <c:pt idx="45">
                  <c:v>0.38976036236665484</c:v>
                </c:pt>
                <c:pt idx="46">
                  <c:v>-0.45878730637540027</c:v>
                </c:pt>
                <c:pt idx="47">
                  <c:v>0.60049802053289103</c:v>
                </c:pt>
                <c:pt idx="48">
                  <c:v>1.1712723154352958</c:v>
                </c:pt>
                <c:pt idx="49">
                  <c:v>0.50043366793312782</c:v>
                </c:pt>
                <c:pt idx="50">
                  <c:v>-1.0070350151742038</c:v>
                </c:pt>
                <c:pt idx="51">
                  <c:v>-1.3481610480524933</c:v>
                </c:pt>
                <c:pt idx="52">
                  <c:v>0.21246914843651796</c:v>
                </c:pt>
                <c:pt idx="53">
                  <c:v>0.80263264942699375</c:v>
                </c:pt>
                <c:pt idx="54">
                  <c:v>-0.44475797711704923</c:v>
                </c:pt>
                <c:pt idx="55">
                  <c:v>-0.66805062685489613</c:v>
                </c:pt>
                <c:pt idx="56">
                  <c:v>0.14965356603478219</c:v>
                </c:pt>
                <c:pt idx="57">
                  <c:v>0.613908822182055</c:v>
                </c:pt>
                <c:pt idx="58">
                  <c:v>1.8432884069543207</c:v>
                </c:pt>
                <c:pt idx="59">
                  <c:v>2.4682647059077905</c:v>
                </c:pt>
                <c:pt idx="60">
                  <c:v>0</c:v>
                </c:pt>
                <c:pt idx="61">
                  <c:v>-0.62731706668860354</c:v>
                </c:pt>
                <c:pt idx="62">
                  <c:v>-1.0726844073639406</c:v>
                </c:pt>
                <c:pt idx="63">
                  <c:v>-1.2438910527841589</c:v>
                </c:pt>
                <c:pt idx="64">
                  <c:v>-1.3177576301664451</c:v>
                </c:pt>
                <c:pt idx="65">
                  <c:v>-1.4775528701011154</c:v>
                </c:pt>
                <c:pt idx="66">
                  <c:v>-2.3765396460836548</c:v>
                </c:pt>
                <c:pt idx="67">
                  <c:v>-2.2286041103430496</c:v>
                </c:pt>
                <c:pt idx="68">
                  <c:v>-1.6220969404309484</c:v>
                </c:pt>
                <c:pt idx="69">
                  <c:v>-0.80335774475241517</c:v>
                </c:pt>
                <c:pt idx="70">
                  <c:v>-0.40459838394976294</c:v>
                </c:pt>
                <c:pt idx="71">
                  <c:v>0</c:v>
                </c:pt>
                <c:pt idx="72">
                  <c:v>-0.33235104673816762</c:v>
                </c:pt>
                <c:pt idx="73">
                  <c:v>-0.2523577490137705</c:v>
                </c:pt>
                <c:pt idx="74">
                  <c:v>0.77354986136838577</c:v>
                </c:pt>
                <c:pt idx="75">
                  <c:v>1.6007529215805976</c:v>
                </c:pt>
                <c:pt idx="76">
                  <c:v>1.7715575939272392</c:v>
                </c:pt>
                <c:pt idx="77">
                  <c:v>0.77627531475861322</c:v>
                </c:pt>
                <c:pt idx="78">
                  <c:v>9.9026036338495507E-2</c:v>
                </c:pt>
                <c:pt idx="79">
                  <c:v>-0.60455309287219061</c:v>
                </c:pt>
                <c:pt idx="80">
                  <c:v>-1.4105048809952618</c:v>
                </c:pt>
                <c:pt idx="81">
                  <c:v>-1.1039110595209571</c:v>
                </c:pt>
                <c:pt idx="82">
                  <c:v>-0.70738318330792149</c:v>
                </c:pt>
                <c:pt idx="83">
                  <c:v>-0.50959905593279076</c:v>
                </c:pt>
                <c:pt idx="84">
                  <c:v>-1.3302545827434695</c:v>
                </c:pt>
                <c:pt idx="85">
                  <c:v>-1.226521228863789</c:v>
                </c:pt>
                <c:pt idx="86">
                  <c:v>-1.3310689804084974</c:v>
                </c:pt>
                <c:pt idx="87">
                  <c:v>-1.3325812701080637</c:v>
                </c:pt>
                <c:pt idx="88">
                  <c:v>-0.9235824906117186</c:v>
                </c:pt>
                <c:pt idx="89">
                  <c:v>-0.72413023772570129</c:v>
                </c:pt>
                <c:pt idx="90">
                  <c:v>-0.10453143525841703</c:v>
                </c:pt>
                <c:pt idx="91">
                  <c:v>0.42802121654396297</c:v>
                </c:pt>
                <c:pt idx="92">
                  <c:v>0.65830666705065488</c:v>
                </c:pt>
                <c:pt idx="93">
                  <c:v>0.67581637320624954</c:v>
                </c:pt>
                <c:pt idx="94">
                  <c:v>0.11555993668514422</c:v>
                </c:pt>
                <c:pt idx="95">
                  <c:v>-0.46814752793266662</c:v>
                </c:pt>
                <c:pt idx="96">
                  <c:v>-0.47525254008471207</c:v>
                </c:pt>
                <c:pt idx="97">
                  <c:v>-0.72263126678880552</c:v>
                </c:pt>
                <c:pt idx="98">
                  <c:v>-0.9739745157572266</c:v>
                </c:pt>
                <c:pt idx="99">
                  <c:v>0</c:v>
                </c:pt>
                <c:pt idx="100">
                  <c:v>-0.50130568098461725</c:v>
                </c:pt>
                <c:pt idx="101">
                  <c:v>-1.0146110872422631</c:v>
                </c:pt>
                <c:pt idx="102">
                  <c:v>-1.5320318881676849</c:v>
                </c:pt>
                <c:pt idx="103">
                  <c:v>-1.2835813294533749</c:v>
                </c:pt>
                <c:pt idx="104">
                  <c:v>-0.77732770223679504</c:v>
                </c:pt>
                <c:pt idx="105">
                  <c:v>-1.0474344590368232</c:v>
                </c:pt>
                <c:pt idx="106">
                  <c:v>-1.5870660764542113</c:v>
                </c:pt>
                <c:pt idx="107">
                  <c:v>-1.8513861764674331</c:v>
                </c:pt>
                <c:pt idx="108">
                  <c:v>-1.470218976367675</c:v>
                </c:pt>
                <c:pt idx="109">
                  <c:v>-0.40390226420222675</c:v>
                </c:pt>
                <c:pt idx="110">
                  <c:v>-0.68751953343429506</c:v>
                </c:pt>
                <c:pt idx="111">
                  <c:v>-1.7962809762599072</c:v>
                </c:pt>
                <c:pt idx="112">
                  <c:v>-1.5381112377627035</c:v>
                </c:pt>
                <c:pt idx="113">
                  <c:v>-1.5476664646229625</c:v>
                </c:pt>
                <c:pt idx="114">
                  <c:v>-2.2590481494850705</c:v>
                </c:pt>
                <c:pt idx="115">
                  <c:v>-2.5595549132233373</c:v>
                </c:pt>
                <c:pt idx="116">
                  <c:v>-1.7103204726433745</c:v>
                </c:pt>
                <c:pt idx="117">
                  <c:v>-1.1536289719971591</c:v>
                </c:pt>
                <c:pt idx="118">
                  <c:v>-1.8960592146798834</c:v>
                </c:pt>
                <c:pt idx="119">
                  <c:v>-0.88618596177755371</c:v>
                </c:pt>
                <c:pt idx="120">
                  <c:v>-0.45114540808230824</c:v>
                </c:pt>
                <c:pt idx="121">
                  <c:v>0</c:v>
                </c:pt>
                <c:pt idx="122">
                  <c:v>-0.94014417986263921</c:v>
                </c:pt>
                <c:pt idx="123">
                  <c:v>-0.15976020641735544</c:v>
                </c:pt>
                <c:pt idx="124">
                  <c:v>-0.81498881695488734</c:v>
                </c:pt>
                <c:pt idx="125">
                  <c:v>-1.6555522279182644</c:v>
                </c:pt>
                <c:pt idx="126">
                  <c:v>-2.0110559335564844</c:v>
                </c:pt>
                <c:pt idx="127">
                  <c:v>-1.8656893653387088</c:v>
                </c:pt>
                <c:pt idx="128">
                  <c:v>-1.7187678497046566</c:v>
                </c:pt>
                <c:pt idx="129">
                  <c:v>-1.9253601412482735</c:v>
                </c:pt>
                <c:pt idx="130">
                  <c:v>-1.4146712936977637</c:v>
                </c:pt>
                <c:pt idx="131">
                  <c:v>0.18145194690215907</c:v>
                </c:pt>
                <c:pt idx="132">
                  <c:v>0.18617381607055281</c:v>
                </c:pt>
                <c:pt idx="133">
                  <c:v>-0.76623321333657479</c:v>
                </c:pt>
                <c:pt idx="134">
                  <c:v>-1.5546960559214864</c:v>
                </c:pt>
                <c:pt idx="135">
                  <c:v>-2.7761527716643708</c:v>
                </c:pt>
                <c:pt idx="136">
                  <c:v>-2.8114106375198089</c:v>
                </c:pt>
                <c:pt idx="137">
                  <c:v>-1.4367631723325409</c:v>
                </c:pt>
                <c:pt idx="138">
                  <c:v>-2.0798251087057884</c:v>
                </c:pt>
                <c:pt idx="139">
                  <c:v>-2.1292480761555739</c:v>
                </c:pt>
                <c:pt idx="140">
                  <c:v>-0.86985733059340131</c:v>
                </c:pt>
                <c:pt idx="141">
                  <c:v>-0.2244685414416934</c:v>
                </c:pt>
                <c:pt idx="142">
                  <c:v>-1.3814053200797862</c:v>
                </c:pt>
                <c:pt idx="143">
                  <c:v>-2.8211980651897917</c:v>
                </c:pt>
                <c:pt idx="144">
                  <c:v>-4.0636565245884935</c:v>
                </c:pt>
                <c:pt idx="145">
                  <c:v>-4.1535214320628571</c:v>
                </c:pt>
                <c:pt idx="146">
                  <c:v>-4.4675141173520867</c:v>
                </c:pt>
                <c:pt idx="147">
                  <c:v>-3.0564256596427728</c:v>
                </c:pt>
                <c:pt idx="148">
                  <c:v>-1.5551583373754714</c:v>
                </c:pt>
                <c:pt idx="149">
                  <c:v>-0.26915051512766275</c:v>
                </c:pt>
                <c:pt idx="150">
                  <c:v>0.56161806280326376</c:v>
                </c:pt>
                <c:pt idx="151">
                  <c:v>1.7369303956903355</c:v>
                </c:pt>
                <c:pt idx="152">
                  <c:v>1.5201666836401038</c:v>
                </c:pt>
                <c:pt idx="153">
                  <c:v>-1.5917747090307206</c:v>
                </c:pt>
                <c:pt idx="154">
                  <c:v>-1.3065973921730196</c:v>
                </c:pt>
                <c:pt idx="155">
                  <c:v>0.6855610112635927</c:v>
                </c:pt>
                <c:pt idx="156">
                  <c:v>1.4325118945260666</c:v>
                </c:pt>
                <c:pt idx="157">
                  <c:v>-1.1334324648590826</c:v>
                </c:pt>
                <c:pt idx="158">
                  <c:v>-0.39443480191240704</c:v>
                </c:pt>
                <c:pt idx="159">
                  <c:v>2.8999882238014707</c:v>
                </c:pt>
                <c:pt idx="160">
                  <c:v>0</c:v>
                </c:pt>
                <c:pt idx="161">
                  <c:v>-2.7460756764432546</c:v>
                </c:pt>
                <c:pt idx="162">
                  <c:v>0.48803155832576522</c:v>
                </c:pt>
                <c:pt idx="163">
                  <c:v>-0.52376906858862127</c:v>
                </c:pt>
                <c:pt idx="164">
                  <c:v>-6.5410678140334211</c:v>
                </c:pt>
                <c:pt idx="165">
                  <c:v>-7.5890485827818299</c:v>
                </c:pt>
                <c:pt idx="166">
                  <c:v>-6.9250160435074486</c:v>
                </c:pt>
                <c:pt idx="167">
                  <c:v>-11.182081594628464</c:v>
                </c:pt>
                <c:pt idx="168">
                  <c:v>-19.954782932787086</c:v>
                </c:pt>
                <c:pt idx="169">
                  <c:v>-18.263540141790873</c:v>
                </c:pt>
                <c:pt idx="170">
                  <c:v>-14.336850126333269</c:v>
                </c:pt>
                <c:pt idx="171">
                  <c:v>-13.520626273036287</c:v>
                </c:pt>
                <c:pt idx="172">
                  <c:v>-14.442590495516743</c:v>
                </c:pt>
                <c:pt idx="173">
                  <c:v>-1.1731398680889238</c:v>
                </c:pt>
                <c:pt idx="174">
                  <c:v>2.8590799481846187</c:v>
                </c:pt>
                <c:pt idx="175">
                  <c:v>0</c:v>
                </c:pt>
                <c:pt idx="176">
                  <c:v>-6.5791240106968933</c:v>
                </c:pt>
                <c:pt idx="177">
                  <c:v>2.9891524356904715</c:v>
                </c:pt>
                <c:pt idx="178">
                  <c:v>-32.825523368515803</c:v>
                </c:pt>
                <c:pt idx="179">
                  <c:v>-54.490303113673086</c:v>
                </c:pt>
                <c:pt idx="180">
                  <c:v>54.287811739612138</c:v>
                </c:pt>
                <c:pt idx="181">
                  <c:v>32.436766809838865</c:v>
                </c:pt>
                <c:pt idx="182">
                  <c:v>20.538769661626283</c:v>
                </c:pt>
                <c:pt idx="183">
                  <c:v>6.4294337273604052</c:v>
                </c:pt>
                <c:pt idx="184">
                  <c:v>-1.6900585287676277</c:v>
                </c:pt>
                <c:pt idx="185">
                  <c:v>-2.7940054176288172</c:v>
                </c:pt>
                <c:pt idx="186">
                  <c:v>-6.9014942650616824</c:v>
                </c:pt>
                <c:pt idx="187">
                  <c:v>-6.0614464377926351</c:v>
                </c:pt>
                <c:pt idx="188">
                  <c:v>-4.3829896900419358</c:v>
                </c:pt>
                <c:pt idx="189">
                  <c:v>-4.8807684269986646</c:v>
                </c:pt>
                <c:pt idx="190">
                  <c:v>-7.9968176868626459</c:v>
                </c:pt>
                <c:pt idx="191">
                  <c:v>-6.7221437890006959</c:v>
                </c:pt>
                <c:pt idx="192">
                  <c:v>-6.1389460495767159</c:v>
                </c:pt>
                <c:pt idx="193">
                  <c:v>-5.2657035978252615</c:v>
                </c:pt>
                <c:pt idx="194">
                  <c:v>-7.0425569844308304</c:v>
                </c:pt>
                <c:pt idx="195">
                  <c:v>-10.652159738068248</c:v>
                </c:pt>
                <c:pt idx="196">
                  <c:v>-8.3652053486781046</c:v>
                </c:pt>
                <c:pt idx="197">
                  <c:v>-3.2404044717584464</c:v>
                </c:pt>
                <c:pt idx="198">
                  <c:v>1.3017018302681636</c:v>
                </c:pt>
                <c:pt idx="199">
                  <c:v>3.7387841607821084</c:v>
                </c:pt>
                <c:pt idx="200">
                  <c:v>6.5791605640117279</c:v>
                </c:pt>
                <c:pt idx="201">
                  <c:v>9.4436830222842936</c:v>
                </c:pt>
                <c:pt idx="202">
                  <c:v>12.208680525497858</c:v>
                </c:pt>
                <c:pt idx="203">
                  <c:v>11.577310392121964</c:v>
                </c:pt>
                <c:pt idx="204">
                  <c:v>9.6577293413337415</c:v>
                </c:pt>
                <c:pt idx="205">
                  <c:v>7.3638558322774115</c:v>
                </c:pt>
                <c:pt idx="206">
                  <c:v>5.726288436096306</c:v>
                </c:pt>
                <c:pt idx="207">
                  <c:v>5.6292490528387358</c:v>
                </c:pt>
                <c:pt idx="208">
                  <c:v>4.3854337284665172</c:v>
                </c:pt>
                <c:pt idx="209">
                  <c:v>2.8892490986162689</c:v>
                </c:pt>
                <c:pt idx="210">
                  <c:v>1.9040292281455964</c:v>
                </c:pt>
                <c:pt idx="211">
                  <c:v>1.8173398962322718</c:v>
                </c:pt>
                <c:pt idx="212">
                  <c:v>1.9569291504250592</c:v>
                </c:pt>
                <c:pt idx="213">
                  <c:v>1.3104919617599848</c:v>
                </c:pt>
                <c:pt idx="214">
                  <c:v>-0.18115726073151669</c:v>
                </c:pt>
                <c:pt idx="215">
                  <c:v>-0.69952884665951243</c:v>
                </c:pt>
                <c:pt idx="216">
                  <c:v>-1.1927594749655495</c:v>
                </c:pt>
                <c:pt idx="217">
                  <c:v>0</c:v>
                </c:pt>
                <c:pt idx="218">
                  <c:v>0.161173841004529</c:v>
                </c:pt>
                <c:pt idx="219">
                  <c:v>0</c:v>
                </c:pt>
                <c:pt idx="220">
                  <c:v>0.60525327654089467</c:v>
                </c:pt>
                <c:pt idx="221">
                  <c:v>0.58424408026136532</c:v>
                </c:pt>
                <c:pt idx="222">
                  <c:v>-0.14286762879416057</c:v>
                </c:pt>
                <c:pt idx="223">
                  <c:v>0</c:v>
                </c:pt>
                <c:pt idx="224">
                  <c:v>-1.2177324486363714</c:v>
                </c:pt>
                <c:pt idx="225">
                  <c:v>-1.7180407300388354</c:v>
                </c:pt>
                <c:pt idx="226">
                  <c:v>-1.0432961482922536</c:v>
                </c:pt>
                <c:pt idx="227">
                  <c:v>-1.1455023732039202</c:v>
                </c:pt>
                <c:pt idx="228">
                  <c:v>0.9936964800806255</c:v>
                </c:pt>
                <c:pt idx="229">
                  <c:v>0.36059156538783815</c:v>
                </c:pt>
                <c:pt idx="230">
                  <c:v>1.1736260512730772</c:v>
                </c:pt>
                <c:pt idx="231">
                  <c:v>3.0423232457308811</c:v>
                </c:pt>
                <c:pt idx="232">
                  <c:v>-1.5338566891888226</c:v>
                </c:pt>
                <c:pt idx="233">
                  <c:v>3.8248958973465998</c:v>
                </c:pt>
                <c:pt idx="234">
                  <c:v>1.2263456842852991</c:v>
                </c:pt>
                <c:pt idx="235">
                  <c:v>1.6817898506367819</c:v>
                </c:pt>
                <c:pt idx="236">
                  <c:v>4.1731776071534661</c:v>
                </c:pt>
                <c:pt idx="237">
                  <c:v>3.6134882355365012</c:v>
                </c:pt>
                <c:pt idx="238">
                  <c:v>1.1251313214617031</c:v>
                </c:pt>
                <c:pt idx="239">
                  <c:v>0</c:v>
                </c:pt>
                <c:pt idx="240">
                  <c:v>2.7840537659039937</c:v>
                </c:pt>
                <c:pt idx="241">
                  <c:v>1.5760531235915682</c:v>
                </c:pt>
                <c:pt idx="242">
                  <c:v>0.45881233056155785</c:v>
                </c:pt>
                <c:pt idx="243">
                  <c:v>0</c:v>
                </c:pt>
                <c:pt idx="244">
                  <c:v>1.3841845478410844</c:v>
                </c:pt>
                <c:pt idx="245">
                  <c:v>1.1943666454390689</c:v>
                </c:pt>
                <c:pt idx="246">
                  <c:v>2.4456994364330509</c:v>
                </c:pt>
                <c:pt idx="247">
                  <c:v>3.3843083951301467</c:v>
                </c:pt>
                <c:pt idx="248">
                  <c:v>2.9639305401644647</c:v>
                </c:pt>
                <c:pt idx="249">
                  <c:v>1.6097426628011244</c:v>
                </c:pt>
                <c:pt idx="250">
                  <c:v>0.51806462200467063</c:v>
                </c:pt>
                <c:pt idx="251">
                  <c:v>0.22591195124454586</c:v>
                </c:pt>
                <c:pt idx="252">
                  <c:v>1.2028753825123797</c:v>
                </c:pt>
                <c:pt idx="253">
                  <c:v>1.7514436174981107</c:v>
                </c:pt>
                <c:pt idx="254">
                  <c:v>1.88693365483083</c:v>
                </c:pt>
                <c:pt idx="255">
                  <c:v>1.427399949556605</c:v>
                </c:pt>
                <c:pt idx="256">
                  <c:v>0.57355575492273447</c:v>
                </c:pt>
                <c:pt idx="257">
                  <c:v>-9.3512688039414621E-2</c:v>
                </c:pt>
                <c:pt idx="258">
                  <c:v>0.36622333109724781</c:v>
                </c:pt>
                <c:pt idx="259">
                  <c:v>0.75842737290360418</c:v>
                </c:pt>
                <c:pt idx="260">
                  <c:v>1.2545701924083399</c:v>
                </c:pt>
                <c:pt idx="261">
                  <c:v>1.6327095023042846</c:v>
                </c:pt>
                <c:pt idx="262">
                  <c:v>1.8907689513557497</c:v>
                </c:pt>
                <c:pt idx="263">
                  <c:v>1.6228923191018576</c:v>
                </c:pt>
                <c:pt idx="264">
                  <c:v>1.4871865508012847</c:v>
                </c:pt>
                <c:pt idx="265">
                  <c:v>1.4760273026663708</c:v>
                </c:pt>
                <c:pt idx="266">
                  <c:v>1.5236729207148028</c:v>
                </c:pt>
                <c:pt idx="267">
                  <c:v>1.6675069133233928</c:v>
                </c:pt>
                <c:pt idx="268">
                  <c:v>1.7946211132373777</c:v>
                </c:pt>
                <c:pt idx="269">
                  <c:v>1.9299904404747343</c:v>
                </c:pt>
                <c:pt idx="270">
                  <c:v>1.8537221196611939</c:v>
                </c:pt>
                <c:pt idx="271">
                  <c:v>1.6645213878356813</c:v>
                </c:pt>
                <c:pt idx="272">
                  <c:v>1.2791281876126521</c:v>
                </c:pt>
                <c:pt idx="273">
                  <c:v>1.1291712649414984</c:v>
                </c:pt>
                <c:pt idx="274">
                  <c:v>0.93919271567318163</c:v>
                </c:pt>
                <c:pt idx="275">
                  <c:v>1.0091612569127069</c:v>
                </c:pt>
                <c:pt idx="276">
                  <c:v>1.1433876525534106</c:v>
                </c:pt>
                <c:pt idx="277">
                  <c:v>1.4241865639583779</c:v>
                </c:pt>
                <c:pt idx="278">
                  <c:v>1.5189835704544181</c:v>
                </c:pt>
                <c:pt idx="279">
                  <c:v>1.3785744303633543</c:v>
                </c:pt>
                <c:pt idx="280">
                  <c:v>1.2482962075347466</c:v>
                </c:pt>
                <c:pt idx="281">
                  <c:v>1.062307201873852</c:v>
                </c:pt>
                <c:pt idx="282">
                  <c:v>1.0687350243951959</c:v>
                </c:pt>
                <c:pt idx="283">
                  <c:v>1.140224593015478</c:v>
                </c:pt>
                <c:pt idx="284">
                  <c:v>1.3079614486502917</c:v>
                </c:pt>
                <c:pt idx="285">
                  <c:v>1.3462488743452965</c:v>
                </c:pt>
                <c:pt idx="286">
                  <c:v>1.3585022753724871</c:v>
                </c:pt>
                <c:pt idx="287">
                  <c:v>1.3199036242810787</c:v>
                </c:pt>
                <c:pt idx="288">
                  <c:v>1.2523272724898205</c:v>
                </c:pt>
                <c:pt idx="289">
                  <c:v>1.1631247514021659</c:v>
                </c:pt>
                <c:pt idx="290">
                  <c:v>1.2840799971248822</c:v>
                </c:pt>
                <c:pt idx="291">
                  <c:v>1.503262974154167</c:v>
                </c:pt>
                <c:pt idx="292">
                  <c:v>1.4092966335392914</c:v>
                </c:pt>
                <c:pt idx="293">
                  <c:v>1.1313674769200759</c:v>
                </c:pt>
                <c:pt idx="294">
                  <c:v>1.0563987690231458</c:v>
                </c:pt>
                <c:pt idx="295">
                  <c:v>1.2768713631021178</c:v>
                </c:pt>
                <c:pt idx="296">
                  <c:v>1.4967153832934195</c:v>
                </c:pt>
                <c:pt idx="297">
                  <c:v>1.4885147363077538</c:v>
                </c:pt>
                <c:pt idx="298">
                  <c:v>1.1963134613170963</c:v>
                </c:pt>
                <c:pt idx="299">
                  <c:v>1.0543360277130958</c:v>
                </c:pt>
                <c:pt idx="300">
                  <c:v>1.178939506253375</c:v>
                </c:pt>
                <c:pt idx="301">
                  <c:v>1.4485368227295072</c:v>
                </c:pt>
                <c:pt idx="302">
                  <c:v>1.4721894473614732</c:v>
                </c:pt>
                <c:pt idx="303">
                  <c:v>1.2437604747813189</c:v>
                </c:pt>
                <c:pt idx="304">
                  <c:v>1.1471545095207734</c:v>
                </c:pt>
                <c:pt idx="305">
                  <c:v>1.378267746753951</c:v>
                </c:pt>
                <c:pt idx="306">
                  <c:v>1.5832863072693866</c:v>
                </c:pt>
                <c:pt idx="307">
                  <c:v>1.3747039943632291</c:v>
                </c:pt>
                <c:pt idx="308">
                  <c:v>1.251991891575305</c:v>
                </c:pt>
                <c:pt idx="309">
                  <c:v>1.2626596711694793</c:v>
                </c:pt>
                <c:pt idx="310">
                  <c:v>1.3185720908401015</c:v>
                </c:pt>
                <c:pt idx="311">
                  <c:v>1.2345952680916552</c:v>
                </c:pt>
                <c:pt idx="312">
                  <c:v>1.2487329878377633</c:v>
                </c:pt>
                <c:pt idx="313">
                  <c:v>1.1604830974558837</c:v>
                </c:pt>
                <c:pt idx="314">
                  <c:v>1.168417287065366</c:v>
                </c:pt>
                <c:pt idx="315">
                  <c:v>1.3164591307447331</c:v>
                </c:pt>
                <c:pt idx="316">
                  <c:v>1.3951130588504568</c:v>
                </c:pt>
                <c:pt idx="317">
                  <c:v>1.1095680002074797</c:v>
                </c:pt>
                <c:pt idx="318">
                  <c:v>1.2789616076560482</c:v>
                </c:pt>
                <c:pt idx="319">
                  <c:v>1.5869167531796549</c:v>
                </c:pt>
                <c:pt idx="320">
                  <c:v>1.3223132320705373</c:v>
                </c:pt>
                <c:pt idx="321">
                  <c:v>1.2727341188047869</c:v>
                </c:pt>
                <c:pt idx="322">
                  <c:v>1.3053918789153993</c:v>
                </c:pt>
                <c:pt idx="323">
                  <c:v>1.2131049491667689</c:v>
                </c:pt>
                <c:pt idx="324">
                  <c:v>1.5255711738620961</c:v>
                </c:pt>
                <c:pt idx="325">
                  <c:v>1.1662418752010122</c:v>
                </c:pt>
                <c:pt idx="326">
                  <c:v>1.0807856323529881</c:v>
                </c:pt>
                <c:pt idx="327">
                  <c:v>1.4050573720195341</c:v>
                </c:pt>
                <c:pt idx="328">
                  <c:v>1.234657433500751</c:v>
                </c:pt>
                <c:pt idx="329">
                  <c:v>1.3756010499235478</c:v>
                </c:pt>
                <c:pt idx="330">
                  <c:v>1.0789940512895344</c:v>
                </c:pt>
                <c:pt idx="331">
                  <c:v>1.3406563265250426</c:v>
                </c:pt>
                <c:pt idx="332">
                  <c:v>1.424256128581062</c:v>
                </c:pt>
                <c:pt idx="333">
                  <c:v>1.209877796092063</c:v>
                </c:pt>
                <c:pt idx="334">
                  <c:v>1.2872899460246583</c:v>
                </c:pt>
                <c:pt idx="335">
                  <c:v>1.215730245895186</c:v>
                </c:pt>
                <c:pt idx="336">
                  <c:v>1.4366033397147797</c:v>
                </c:pt>
                <c:pt idx="337">
                  <c:v>1.2592629110006075</c:v>
                </c:pt>
                <c:pt idx="338">
                  <c:v>1.1587077450065895</c:v>
                </c:pt>
                <c:pt idx="339">
                  <c:v>1.3194210271988722</c:v>
                </c:pt>
                <c:pt idx="340">
                  <c:v>1.2780067331984679</c:v>
                </c:pt>
                <c:pt idx="341">
                  <c:v>1.324280526123218</c:v>
                </c:pt>
                <c:pt idx="342">
                  <c:v>1.0850096373166183</c:v>
                </c:pt>
                <c:pt idx="343">
                  <c:v>1.3363925904306562</c:v>
                </c:pt>
                <c:pt idx="344">
                  <c:v>1.3013577935870471</c:v>
                </c:pt>
                <c:pt idx="345">
                  <c:v>1.2793333954308961</c:v>
                </c:pt>
                <c:pt idx="346">
                  <c:v>1.1809530204079641</c:v>
                </c:pt>
                <c:pt idx="347">
                  <c:v>1.3187996372054465</c:v>
                </c:pt>
                <c:pt idx="348">
                  <c:v>1.3526560951301612</c:v>
                </c:pt>
                <c:pt idx="349">
                  <c:v>1.4019420665690425</c:v>
                </c:pt>
                <c:pt idx="350">
                  <c:v>1.2034340247522652</c:v>
                </c:pt>
                <c:pt idx="351">
                  <c:v>1.5738958157652465</c:v>
                </c:pt>
                <c:pt idx="352">
                  <c:v>1.5887531386118519</c:v>
                </c:pt>
                <c:pt idx="353">
                  <c:v>1.7005402353992907</c:v>
                </c:pt>
                <c:pt idx="354">
                  <c:v>2.1169240747536819</c:v>
                </c:pt>
                <c:pt idx="355">
                  <c:v>2.6101567041697038</c:v>
                </c:pt>
                <c:pt idx="356">
                  <c:v>3.6653267754311685</c:v>
                </c:pt>
                <c:pt idx="357">
                  <c:v>5.5610677634421748</c:v>
                </c:pt>
                <c:pt idx="358">
                  <c:v>10.252198273846057</c:v>
                </c:pt>
                <c:pt idx="359">
                  <c:v>33.56224465275848</c:v>
                </c:pt>
                <c:pt idx="360">
                  <c:v>-37.655803103741938</c:v>
                </c:pt>
                <c:pt idx="361">
                  <c:v>-14.306674781947315</c:v>
                </c:pt>
                <c:pt idx="362">
                  <c:v>-9.0658902789572853</c:v>
                </c:pt>
                <c:pt idx="363">
                  <c:v>-7.0536418658538231</c:v>
                </c:pt>
                <c:pt idx="364">
                  <c:v>-5.5795757262602992</c:v>
                </c:pt>
                <c:pt idx="365">
                  <c:v>-4.6904685540824609</c:v>
                </c:pt>
                <c:pt idx="366">
                  <c:v>-3.9103139275727301</c:v>
                </c:pt>
                <c:pt idx="367">
                  <c:v>-3.3578966368011551</c:v>
                </c:pt>
                <c:pt idx="368">
                  <c:v>-2.8672199295347118</c:v>
                </c:pt>
                <c:pt idx="369">
                  <c:v>-2.3983490860420038</c:v>
                </c:pt>
                <c:pt idx="370">
                  <c:v>-2.0440033134072664</c:v>
                </c:pt>
                <c:pt idx="371">
                  <c:v>-1.714150690189129</c:v>
                </c:pt>
                <c:pt idx="372">
                  <c:v>-1.3798865268857003</c:v>
                </c:pt>
                <c:pt idx="373">
                  <c:v>-1.1087286052474092</c:v>
                </c:pt>
                <c:pt idx="374">
                  <c:v>-0.81949033702565155</c:v>
                </c:pt>
                <c:pt idx="375">
                  <c:v>-0.58580981198225268</c:v>
                </c:pt>
                <c:pt idx="376">
                  <c:v>-0.36071026697249892</c:v>
                </c:pt>
                <c:pt idx="377">
                  <c:v>-0.17072697033898715</c:v>
                </c:pt>
                <c:pt idx="378">
                  <c:v>-1.6844638149470903E-3</c:v>
                </c:pt>
                <c:pt idx="379">
                  <c:v>0.16810947644811589</c:v>
                </c:pt>
                <c:pt idx="380">
                  <c:v>0.30075910685828955</c:v>
                </c:pt>
                <c:pt idx="381">
                  <c:v>0.44399048916636985</c:v>
                </c:pt>
                <c:pt idx="382">
                  <c:v>0.54639334816555418</c:v>
                </c:pt>
                <c:pt idx="383">
                  <c:v>0.6512950854983417</c:v>
                </c:pt>
                <c:pt idx="384">
                  <c:v>0.73350922660465612</c:v>
                </c:pt>
                <c:pt idx="385">
                  <c:v>0.83271769817079233</c:v>
                </c:pt>
                <c:pt idx="386">
                  <c:v>0.87787430160624025</c:v>
                </c:pt>
                <c:pt idx="387">
                  <c:v>0.9516269778977402</c:v>
                </c:pt>
                <c:pt idx="388">
                  <c:v>0.98595749761237272</c:v>
                </c:pt>
                <c:pt idx="389">
                  <c:v>1.0544266883774822</c:v>
                </c:pt>
                <c:pt idx="390">
                  <c:v>1.0624238111650735</c:v>
                </c:pt>
                <c:pt idx="391">
                  <c:v>1.1113527333636219</c:v>
                </c:pt>
                <c:pt idx="392">
                  <c:v>1.1102917193808306</c:v>
                </c:pt>
                <c:pt idx="393">
                  <c:v>1.1616461042797908</c:v>
                </c:pt>
                <c:pt idx="394">
                  <c:v>1.1649189270394704</c:v>
                </c:pt>
                <c:pt idx="395">
                  <c:v>1.1972185310509991</c:v>
                </c:pt>
                <c:pt idx="396">
                  <c:v>1.1957346648641662</c:v>
                </c:pt>
                <c:pt idx="397">
                  <c:v>1.2110447321415743</c:v>
                </c:pt>
                <c:pt idx="398">
                  <c:v>1.2172600021718012</c:v>
                </c:pt>
                <c:pt idx="399">
                  <c:v>1.2308338183213354</c:v>
                </c:pt>
                <c:pt idx="400">
                  <c:v>1.2358820600716875</c:v>
                </c:pt>
                <c:pt idx="401">
                  <c:v>1.2459946336268359</c:v>
                </c:pt>
                <c:pt idx="402">
                  <c:v>1.2622723996091803</c:v>
                </c:pt>
                <c:pt idx="403">
                  <c:v>1.2649452541780284</c:v>
                </c:pt>
                <c:pt idx="404">
                  <c:v>1.2953919700999847</c:v>
                </c:pt>
                <c:pt idx="405">
                  <c:v>1.2875890982071538</c:v>
                </c:pt>
                <c:pt idx="406">
                  <c:v>1.3134826897764849</c:v>
                </c:pt>
                <c:pt idx="407">
                  <c:v>1.2786650521653287</c:v>
                </c:pt>
                <c:pt idx="408">
                  <c:v>1.3105678086472379</c:v>
                </c:pt>
                <c:pt idx="409">
                  <c:v>1.2758231669619537</c:v>
                </c:pt>
                <c:pt idx="410">
                  <c:v>1.2906837488061047</c:v>
                </c:pt>
                <c:pt idx="411">
                  <c:v>1.2639391965319844</c:v>
                </c:pt>
                <c:pt idx="412">
                  <c:v>1.263586681821333</c:v>
                </c:pt>
                <c:pt idx="413">
                  <c:v>1.2551838204414463</c:v>
                </c:pt>
                <c:pt idx="414">
                  <c:v>1.2452797489201162</c:v>
                </c:pt>
                <c:pt idx="415">
                  <c:v>1.2544736453659817</c:v>
                </c:pt>
                <c:pt idx="416">
                  <c:v>1.2493044655464856</c:v>
                </c:pt>
                <c:pt idx="417">
                  <c:v>1.2947228006187408</c:v>
                </c:pt>
                <c:pt idx="418">
                  <c:v>1.2688245926437007</c:v>
                </c:pt>
                <c:pt idx="419">
                  <c:v>1.2971443801136875</c:v>
                </c:pt>
                <c:pt idx="420">
                  <c:v>1.3197658798153022</c:v>
                </c:pt>
                <c:pt idx="421">
                  <c:v>1.3338827198402978</c:v>
                </c:pt>
                <c:pt idx="422">
                  <c:v>1.3407784806615408</c:v>
                </c:pt>
                <c:pt idx="423">
                  <c:v>1.3321645764353902</c:v>
                </c:pt>
                <c:pt idx="424">
                  <c:v>1.3349031732607686</c:v>
                </c:pt>
                <c:pt idx="425">
                  <c:v>1.3233880290750311</c:v>
                </c:pt>
                <c:pt idx="426">
                  <c:v>1.3312618453820042</c:v>
                </c:pt>
                <c:pt idx="427">
                  <c:v>1.3536273925218989</c:v>
                </c:pt>
                <c:pt idx="428">
                  <c:v>1.3346288835082769</c:v>
                </c:pt>
                <c:pt idx="429">
                  <c:v>1.3270013928259998</c:v>
                </c:pt>
                <c:pt idx="430">
                  <c:v>1.3341066798081234</c:v>
                </c:pt>
                <c:pt idx="431">
                  <c:v>1.3385763478199517</c:v>
                </c:pt>
                <c:pt idx="432">
                  <c:v>1.3441460648163017</c:v>
                </c:pt>
                <c:pt idx="433">
                  <c:v>1.3302825019577769</c:v>
                </c:pt>
                <c:pt idx="434">
                  <c:v>1.3159757387256052</c:v>
                </c:pt>
                <c:pt idx="435">
                  <c:v>1.3204178861641933</c:v>
                </c:pt>
                <c:pt idx="436">
                  <c:v>1.3299754591496813</c:v>
                </c:pt>
                <c:pt idx="437">
                  <c:v>1.3371988493288627</c:v>
                </c:pt>
                <c:pt idx="438">
                  <c:v>1.2943194040694534</c:v>
                </c:pt>
                <c:pt idx="439">
                  <c:v>1.3027504983451765</c:v>
                </c:pt>
                <c:pt idx="440">
                  <c:v>1.3395882750213299</c:v>
                </c:pt>
                <c:pt idx="441">
                  <c:v>1.3436077242464128</c:v>
                </c:pt>
                <c:pt idx="442">
                  <c:v>1.3412055098496025</c:v>
                </c:pt>
                <c:pt idx="443">
                  <c:v>1.380302642704162</c:v>
                </c:pt>
                <c:pt idx="444">
                  <c:v>1.3951269276122391</c:v>
                </c:pt>
                <c:pt idx="445">
                  <c:v>1.388895899520302</c:v>
                </c:pt>
                <c:pt idx="446">
                  <c:v>1.3559502099828677</c:v>
                </c:pt>
                <c:pt idx="447">
                  <c:v>1.2956070199538077</c:v>
                </c:pt>
                <c:pt idx="448">
                  <c:v>1.2672590723027142</c:v>
                </c:pt>
                <c:pt idx="449">
                  <c:v>1.2000960465937387</c:v>
                </c:pt>
                <c:pt idx="450">
                  <c:v>1.2308367220359191</c:v>
                </c:pt>
                <c:pt idx="451">
                  <c:v>1.3343542736059442</c:v>
                </c:pt>
                <c:pt idx="452">
                  <c:v>1.3737680009210191</c:v>
                </c:pt>
                <c:pt idx="453">
                  <c:v>1.3621141532425578</c:v>
                </c:pt>
                <c:pt idx="454">
                  <c:v>1.3870882066537369</c:v>
                </c:pt>
                <c:pt idx="455">
                  <c:v>1.4219774209434048</c:v>
                </c:pt>
                <c:pt idx="456">
                  <c:v>1.4953702876481836</c:v>
                </c:pt>
                <c:pt idx="457">
                  <c:v>1.4022868936256478</c:v>
                </c:pt>
                <c:pt idx="458">
                  <c:v>1.2254676686868633</c:v>
                </c:pt>
                <c:pt idx="459">
                  <c:v>1.0819986378699076</c:v>
                </c:pt>
                <c:pt idx="460">
                  <c:v>1.160967156957164</c:v>
                </c:pt>
                <c:pt idx="461">
                  <c:v>1.2331504642780511</c:v>
                </c:pt>
                <c:pt idx="462">
                  <c:v>1.227004252968886</c:v>
                </c:pt>
                <c:pt idx="463">
                  <c:v>1.2428724653818763</c:v>
                </c:pt>
                <c:pt idx="464">
                  <c:v>1.3209244780916622</c:v>
                </c:pt>
                <c:pt idx="465">
                  <c:v>1.4292943245631153</c:v>
                </c:pt>
                <c:pt idx="466">
                  <c:v>1.4957697981973117</c:v>
                </c:pt>
                <c:pt idx="467">
                  <c:v>1.4998963500549931</c:v>
                </c:pt>
                <c:pt idx="468">
                  <c:v>1.5608164069542878</c:v>
                </c:pt>
                <c:pt idx="469">
                  <c:v>1.5190426426162607</c:v>
                </c:pt>
                <c:pt idx="470">
                  <c:v>1.5338206913044263</c:v>
                </c:pt>
                <c:pt idx="471">
                  <c:v>1.5151837633859608</c:v>
                </c:pt>
                <c:pt idx="472">
                  <c:v>1.4927541667086148</c:v>
                </c:pt>
                <c:pt idx="473">
                  <c:v>1.4211215738936052</c:v>
                </c:pt>
                <c:pt idx="474">
                  <c:v>1.3423635403387677</c:v>
                </c:pt>
                <c:pt idx="475">
                  <c:v>1.4655844297590548</c:v>
                </c:pt>
                <c:pt idx="476">
                  <c:v>1.416893532394834</c:v>
                </c:pt>
                <c:pt idx="477">
                  <c:v>1.3681780020315351</c:v>
                </c:pt>
                <c:pt idx="478">
                  <c:v>1.3538658308252569</c:v>
                </c:pt>
                <c:pt idx="479">
                  <c:v>1.3780696295753869</c:v>
                </c:pt>
                <c:pt idx="480">
                  <c:v>1.4024358006675417</c:v>
                </c:pt>
                <c:pt idx="481">
                  <c:v>1.4212714931206758</c:v>
                </c:pt>
                <c:pt idx="482">
                  <c:v>1.5656831168306433</c:v>
                </c:pt>
                <c:pt idx="483">
                  <c:v>1.6426944622154311</c:v>
                </c:pt>
                <c:pt idx="484">
                  <c:v>1.4311368728728615</c:v>
                </c:pt>
                <c:pt idx="485">
                  <c:v>1.3777098004663919</c:v>
                </c:pt>
                <c:pt idx="486">
                  <c:v>1.4226123864420566</c:v>
                </c:pt>
                <c:pt idx="487">
                  <c:v>1.6841179045232788</c:v>
                </c:pt>
                <c:pt idx="488">
                  <c:v>1.853301774493219</c:v>
                </c:pt>
                <c:pt idx="489">
                  <c:v>2.0145804841196342</c:v>
                </c:pt>
                <c:pt idx="490">
                  <c:v>2.0182533655833406</c:v>
                </c:pt>
                <c:pt idx="491">
                  <c:v>2.0393247419306419</c:v>
                </c:pt>
                <c:pt idx="492">
                  <c:v>2.2100993971959069</c:v>
                </c:pt>
                <c:pt idx="493">
                  <c:v>2.2704006569155735</c:v>
                </c:pt>
                <c:pt idx="494">
                  <c:v>2.2744658106842941</c:v>
                </c:pt>
                <c:pt idx="495">
                  <c:v>2.1916510147976536</c:v>
                </c:pt>
                <c:pt idx="496">
                  <c:v>2.2358015922647989</c:v>
                </c:pt>
                <c:pt idx="497">
                  <c:v>2.4105800938687301</c:v>
                </c:pt>
                <c:pt idx="498">
                  <c:v>2.5701564798452314</c:v>
                </c:pt>
                <c:pt idx="499">
                  <c:v>2.4754329588409139</c:v>
                </c:pt>
                <c:pt idx="500">
                  <c:v>2.4843313523561363</c:v>
                </c:pt>
                <c:pt idx="501">
                  <c:v>2.5057047074398908</c:v>
                </c:pt>
                <c:pt idx="502">
                  <c:v>2.79523394684584</c:v>
                </c:pt>
                <c:pt idx="503">
                  <c:v>2.8601155923801667</c:v>
                </c:pt>
                <c:pt idx="504">
                  <c:v>2.7721532212700439</c:v>
                </c:pt>
                <c:pt idx="505">
                  <c:v>3.1769054773199583</c:v>
                </c:pt>
                <c:pt idx="506">
                  <c:v>3.4840149019743949</c:v>
                </c:pt>
                <c:pt idx="507">
                  <c:v>3.7850848059415436</c:v>
                </c:pt>
                <c:pt idx="508">
                  <c:v>4.3641822628381108</c:v>
                </c:pt>
                <c:pt idx="509">
                  <c:v>5.0691075012149494</c:v>
                </c:pt>
                <c:pt idx="510">
                  <c:v>5.0941294938544797</c:v>
                </c:pt>
                <c:pt idx="511">
                  <c:v>5.5323915091560654</c:v>
                </c:pt>
                <c:pt idx="512">
                  <c:v>5.7244582841830702</c:v>
                </c:pt>
                <c:pt idx="513">
                  <c:v>5.6006109626899336</c:v>
                </c:pt>
                <c:pt idx="514">
                  <c:v>5.7705719103885205</c:v>
                </c:pt>
                <c:pt idx="515">
                  <c:v>6.7914171546604445</c:v>
                </c:pt>
                <c:pt idx="516">
                  <c:v>6.9078428419960414</c:v>
                </c:pt>
                <c:pt idx="517">
                  <c:v>7.0945357536565092</c:v>
                </c:pt>
                <c:pt idx="518">
                  <c:v>8.2008152873062929</c:v>
                </c:pt>
                <c:pt idx="519">
                  <c:v>10.277609018974459</c:v>
                </c:pt>
                <c:pt idx="520">
                  <c:v>11.409739264595235</c:v>
                </c:pt>
                <c:pt idx="521">
                  <c:v>11.99078486156508</c:v>
                </c:pt>
                <c:pt idx="522">
                  <c:v>13.402836547239669</c:v>
                </c:pt>
                <c:pt idx="523">
                  <c:v>15.546669846334462</c:v>
                </c:pt>
                <c:pt idx="524">
                  <c:v>15.632761151900294</c:v>
                </c:pt>
                <c:pt idx="525">
                  <c:v>15.973885581573457</c:v>
                </c:pt>
                <c:pt idx="526">
                  <c:v>14.989044778703743</c:v>
                </c:pt>
                <c:pt idx="527">
                  <c:v>14.529191926119617</c:v>
                </c:pt>
                <c:pt idx="528">
                  <c:v>14.496429114489279</c:v>
                </c:pt>
                <c:pt idx="529">
                  <c:v>16.353385589681221</c:v>
                </c:pt>
                <c:pt idx="530">
                  <c:v>22.716573059246898</c:v>
                </c:pt>
                <c:pt idx="531">
                  <c:v>26.942870850625301</c:v>
                </c:pt>
                <c:pt idx="532">
                  <c:v>33.214952450897364</c:v>
                </c:pt>
                <c:pt idx="533">
                  <c:v>35.35310820906988</c:v>
                </c:pt>
                <c:pt idx="534">
                  <c:v>40.879651290350608</c:v>
                </c:pt>
                <c:pt idx="535">
                  <c:v>42.739956751099704</c:v>
                </c:pt>
                <c:pt idx="536">
                  <c:v>49.111036443277648</c:v>
                </c:pt>
                <c:pt idx="537">
                  <c:v>69.538173930006408</c:v>
                </c:pt>
                <c:pt idx="538">
                  <c:v>116.69518600165672</c:v>
                </c:pt>
                <c:pt idx="539">
                  <c:v>231.89111217469201</c:v>
                </c:pt>
                <c:pt idx="540">
                  <c:v>-197.88947400232334</c:v>
                </c:pt>
                <c:pt idx="541">
                  <c:v>-105.75384301512099</c:v>
                </c:pt>
                <c:pt idx="542">
                  <c:v>-61.544417515525083</c:v>
                </c:pt>
                <c:pt idx="543">
                  <c:v>-51.465520742298729</c:v>
                </c:pt>
                <c:pt idx="544">
                  <c:v>-43.15808770042787</c:v>
                </c:pt>
                <c:pt idx="545">
                  <c:v>-39.373192459073138</c:v>
                </c:pt>
                <c:pt idx="546">
                  <c:v>-35.574533498079717</c:v>
                </c:pt>
                <c:pt idx="547">
                  <c:v>-31.831339351064646</c:v>
                </c:pt>
                <c:pt idx="548">
                  <c:v>-28.164487063695635</c:v>
                </c:pt>
                <c:pt idx="549">
                  <c:v>-24.257963247356486</c:v>
                </c:pt>
                <c:pt idx="550">
                  <c:v>-19.413473656769781</c:v>
                </c:pt>
                <c:pt idx="551">
                  <c:v>-18.173704361189355</c:v>
                </c:pt>
                <c:pt idx="552">
                  <c:v>-18.705574183985089</c:v>
                </c:pt>
                <c:pt idx="553">
                  <c:v>-19.5876132661055</c:v>
                </c:pt>
                <c:pt idx="554">
                  <c:v>-18.804199213860478</c:v>
                </c:pt>
                <c:pt idx="555">
                  <c:v>-18.513594341629435</c:v>
                </c:pt>
                <c:pt idx="556">
                  <c:v>-16.271048712274773</c:v>
                </c:pt>
                <c:pt idx="557">
                  <c:v>-13.717087235665279</c:v>
                </c:pt>
                <c:pt idx="558">
                  <c:v>-11.083292488413756</c:v>
                </c:pt>
                <c:pt idx="559">
                  <c:v>-7.7115443485504755</c:v>
                </c:pt>
                <c:pt idx="560">
                  <c:v>-5.9956041003398557</c:v>
                </c:pt>
                <c:pt idx="561">
                  <c:v>-3.6788134824142347</c:v>
                </c:pt>
                <c:pt idx="562">
                  <c:v>-1.5161756291108299</c:v>
                </c:pt>
                <c:pt idx="563">
                  <c:v>-1.6836406992404336</c:v>
                </c:pt>
                <c:pt idx="564">
                  <c:v>-0.46278298690959446</c:v>
                </c:pt>
                <c:pt idx="565">
                  <c:v>0.66075810260210799</c:v>
                </c:pt>
                <c:pt idx="566">
                  <c:v>-0.21371984904842664</c:v>
                </c:pt>
                <c:pt idx="567">
                  <c:v>-1.022277581452024</c:v>
                </c:pt>
                <c:pt idx="568">
                  <c:v>1.3683090912687168</c:v>
                </c:pt>
                <c:pt idx="569">
                  <c:v>0.94802065813571279</c:v>
                </c:pt>
                <c:pt idx="570">
                  <c:v>-0.54511603670555375</c:v>
                </c:pt>
                <c:pt idx="571">
                  <c:v>-2.1025778036609668</c:v>
                </c:pt>
                <c:pt idx="572">
                  <c:v>-3.1022288194169634</c:v>
                </c:pt>
                <c:pt idx="573">
                  <c:v>-5.7229416005227662</c:v>
                </c:pt>
                <c:pt idx="574">
                  <c:v>-6.6723659273347842</c:v>
                </c:pt>
                <c:pt idx="575">
                  <c:v>-6.9221114830909256</c:v>
                </c:pt>
                <c:pt idx="576">
                  <c:v>-6.8979772831893058</c:v>
                </c:pt>
                <c:pt idx="577">
                  <c:v>-6.3845820656690826</c:v>
                </c:pt>
                <c:pt idx="578">
                  <c:v>-6.1999695201811909</c:v>
                </c:pt>
                <c:pt idx="579">
                  <c:v>-6.1475430652517007</c:v>
                </c:pt>
                <c:pt idx="580">
                  <c:v>-4.020589634530694</c:v>
                </c:pt>
                <c:pt idx="581">
                  <c:v>-2.8440576578975731</c:v>
                </c:pt>
                <c:pt idx="582">
                  <c:v>-2.0332951576120308</c:v>
                </c:pt>
                <c:pt idx="583">
                  <c:v>-1.6811157581416931</c:v>
                </c:pt>
                <c:pt idx="584">
                  <c:v>-1.8018972266182653</c:v>
                </c:pt>
                <c:pt idx="585">
                  <c:v>-1.3205532488771463</c:v>
                </c:pt>
                <c:pt idx="586">
                  <c:v>-1.8844324413326867</c:v>
                </c:pt>
                <c:pt idx="587">
                  <c:v>-1.4187697462510622</c:v>
                </c:pt>
                <c:pt idx="588">
                  <c:v>-2.5176327745641292</c:v>
                </c:pt>
                <c:pt idx="589">
                  <c:v>-1.6486639344731016</c:v>
                </c:pt>
                <c:pt idx="590">
                  <c:v>-1.2222769302832295</c:v>
                </c:pt>
                <c:pt idx="591">
                  <c:v>0.13238425313707536</c:v>
                </c:pt>
                <c:pt idx="592">
                  <c:v>-0.12927039367916737</c:v>
                </c:pt>
                <c:pt idx="593">
                  <c:v>1.0073137042364284</c:v>
                </c:pt>
                <c:pt idx="594">
                  <c:v>0.97796621317990529</c:v>
                </c:pt>
                <c:pt idx="595">
                  <c:v>0.47554311152021039</c:v>
                </c:pt>
                <c:pt idx="596">
                  <c:v>0</c:v>
                </c:pt>
                <c:pt idx="597">
                  <c:v>0.45268715283630923</c:v>
                </c:pt>
                <c:pt idx="598">
                  <c:v>0.10995362409302864</c:v>
                </c:pt>
                <c:pt idx="599">
                  <c:v>0.64570454343743222</c:v>
                </c:pt>
                <c:pt idx="600">
                  <c:v>0.73280047786757063</c:v>
                </c:pt>
                <c:pt idx="601">
                  <c:v>0.81415081087983743</c:v>
                </c:pt>
                <c:pt idx="602">
                  <c:v>-9.9236290785031031E-2</c:v>
                </c:pt>
                <c:pt idx="603">
                  <c:v>-0.778797853280769</c:v>
                </c:pt>
                <c:pt idx="604">
                  <c:v>-0.76886508950810872</c:v>
                </c:pt>
                <c:pt idx="605">
                  <c:v>-9.39477262205453E-2</c:v>
                </c:pt>
                <c:pt idx="606">
                  <c:v>-0.36947044898680459</c:v>
                </c:pt>
                <c:pt idx="607">
                  <c:v>-0.36365443151166305</c:v>
                </c:pt>
                <c:pt idx="608">
                  <c:v>0</c:v>
                </c:pt>
                <c:pt idx="609">
                  <c:v>0</c:v>
                </c:pt>
                <c:pt idx="610">
                  <c:v>0.25508797758619933</c:v>
                </c:pt>
                <c:pt idx="611">
                  <c:v>0.50052568858223601</c:v>
                </c:pt>
                <c:pt idx="612">
                  <c:v>0.56628564422003158</c:v>
                </c:pt>
                <c:pt idx="613">
                  <c:v>0.39631597549473563</c:v>
                </c:pt>
                <c:pt idx="614">
                  <c:v>0.15458291412747333</c:v>
                </c:pt>
                <c:pt idx="615">
                  <c:v>0.15138679804684116</c:v>
                </c:pt>
                <c:pt idx="616">
                  <c:v>0.29626573509167159</c:v>
                </c:pt>
                <c:pt idx="617">
                  <c:v>0</c:v>
                </c:pt>
                <c:pt idx="618">
                  <c:v>-7.1130974870499755E-2</c:v>
                </c:pt>
                <c:pt idx="619">
                  <c:v>6.9733814365160268E-2</c:v>
                </c:pt>
                <c:pt idx="620">
                  <c:v>-6.8355558825728913E-2</c:v>
                </c:pt>
                <c:pt idx="621">
                  <c:v>-0.20190209098239559</c:v>
                </c:pt>
                <c:pt idx="622">
                  <c:v>-6.5850838365117945E-2</c:v>
                </c:pt>
                <c:pt idx="623">
                  <c:v>-0.12996884598361638</c:v>
                </c:pt>
                <c:pt idx="624">
                  <c:v>-6.3545343265064655E-2</c:v>
                </c:pt>
                <c:pt idx="625">
                  <c:v>-0.25092537401624959</c:v>
                </c:pt>
                <c:pt idx="626">
                  <c:v>6.1506258656821793E-2</c:v>
                </c:pt>
                <c:pt idx="627">
                  <c:v>0</c:v>
                </c:pt>
                <c:pt idx="628">
                  <c:v>0.35390020947976514</c:v>
                </c:pt>
                <c:pt idx="629">
                  <c:v>0.34687382741060663</c:v>
                </c:pt>
                <c:pt idx="630">
                  <c:v>0.39529350376717332</c:v>
                </c:pt>
                <c:pt idx="631">
                  <c:v>0.16563004949871341</c:v>
                </c:pt>
                <c:pt idx="632">
                  <c:v>-0.21735874448200462</c:v>
                </c:pt>
                <c:pt idx="633">
                  <c:v>-0.21382837623498599</c:v>
                </c:pt>
                <c:pt idx="634">
                  <c:v>-0.15767232682477644</c:v>
                </c:pt>
                <c:pt idx="635">
                  <c:v>0</c:v>
                </c:pt>
                <c:pt idx="636">
                  <c:v>0.15237080012013107</c:v>
                </c:pt>
                <c:pt idx="637">
                  <c:v>0.44721773528277126</c:v>
                </c:pt>
                <c:pt idx="638">
                  <c:v>0.14540383306367777</c:v>
                </c:pt>
                <c:pt idx="639">
                  <c:v>0.14289285681106628</c:v>
                </c:pt>
                <c:pt idx="640">
                  <c:v>-4.6865947433923943E-2</c:v>
                </c:pt>
                <c:pt idx="641">
                  <c:v>-0.27598290513799723</c:v>
                </c:pt>
                <c:pt idx="642">
                  <c:v>-0.41077634809540992</c:v>
                </c:pt>
                <c:pt idx="643">
                  <c:v>-0.17948595573682546</c:v>
                </c:pt>
                <c:pt idx="644">
                  <c:v>-0.35561436364969612</c:v>
                </c:pt>
                <c:pt idx="645">
                  <c:v>-0.44003134735859806</c:v>
                </c:pt>
                <c:pt idx="646">
                  <c:v>-0.21749515060432109</c:v>
                </c:pt>
                <c:pt idx="647">
                  <c:v>0.17105164764418415</c:v>
                </c:pt>
                <c:pt idx="648">
                  <c:v>-8.3957671105433548E-2</c:v>
                </c:pt>
                <c:pt idx="649">
                  <c:v>-0.24879984658748194</c:v>
                </c:pt>
                <c:pt idx="650">
                  <c:v>-8.1671186840714408E-2</c:v>
                </c:pt>
                <c:pt idx="651">
                  <c:v>-4.0349694719232901E-2</c:v>
                </c:pt>
                <c:pt idx="652">
                  <c:v>-0.19841291143908329</c:v>
                </c:pt>
                <c:pt idx="653">
                  <c:v>-0.11745560376379076</c:v>
                </c:pt>
                <c:pt idx="654">
                  <c:v>0.19289198560682472</c:v>
                </c:pt>
                <c:pt idx="655">
                  <c:v>-7.5763329156139106E-2</c:v>
                </c:pt>
                <c:pt idx="656">
                  <c:v>3.7347833216266044E-2</c:v>
                </c:pt>
                <c:pt idx="657">
                  <c:v>0.25606856773515019</c:v>
                </c:pt>
                <c:pt idx="658">
                  <c:v>0.14352005520827113</c:v>
                </c:pt>
                <c:pt idx="659">
                  <c:v>-0.21213272272785466</c:v>
                </c:pt>
                <c:pt idx="660">
                  <c:v>3.4867532640132169E-2</c:v>
                </c:pt>
                <c:pt idx="661">
                  <c:v>6.874515547817886E-2</c:v>
                </c:pt>
                <c:pt idx="662">
                  <c:v>-0.40732818617661315</c:v>
                </c:pt>
                <c:pt idx="663">
                  <c:v>-0.70993490006475468</c:v>
                </c:pt>
                <c:pt idx="664">
                  <c:v>-3.3619001760099909E-2</c:v>
                </c:pt>
                <c:pt idx="665">
                  <c:v>0.19847138502538642</c:v>
                </c:pt>
                <c:pt idx="666">
                  <c:v>-0.32752199120652842</c:v>
                </c:pt>
                <c:pt idx="667">
                  <c:v>-0.3568267999495206</c:v>
                </c:pt>
                <c:pt idx="668">
                  <c:v>-0.29075162426092049</c:v>
                </c:pt>
                <c:pt idx="669">
                  <c:v>-0.61126534495747864</c:v>
                </c:pt>
                <c:pt idx="670">
                  <c:v>-0.84127934788458192</c:v>
                </c:pt>
                <c:pt idx="671">
                  <c:v>-0.55106998286841669</c:v>
                </c:pt>
                <c:pt idx="672">
                  <c:v>-0.4553445646816866</c:v>
                </c:pt>
                <c:pt idx="673">
                  <c:v>-0.51856334577845098</c:v>
                </c:pt>
                <c:pt idx="674">
                  <c:v>-0.42242187240746681</c:v>
                </c:pt>
                <c:pt idx="675">
                  <c:v>-9.6870779052783837E-2</c:v>
                </c:pt>
                <c:pt idx="676">
                  <c:v>-0.22478341949298267</c:v>
                </c:pt>
                <c:pt idx="677">
                  <c:v>-0.57659599668117434</c:v>
                </c:pt>
                <c:pt idx="678">
                  <c:v>-0.28885126529842786</c:v>
                </c:pt>
                <c:pt idx="679">
                  <c:v>-9.5493979359905737E-2</c:v>
                </c:pt>
                <c:pt idx="680">
                  <c:v>-0.15871720194699576</c:v>
                </c:pt>
                <c:pt idx="681">
                  <c:v>0</c:v>
                </c:pt>
                <c:pt idx="682">
                  <c:v>0.403230321377751</c:v>
                </c:pt>
                <c:pt idx="683">
                  <c:v>0.39633792673726154</c:v>
                </c:pt>
                <c:pt idx="684">
                  <c:v>0.26921786986855745</c:v>
                </c:pt>
                <c:pt idx="685">
                  <c:v>0.11836788579120189</c:v>
                </c:pt>
                <c:pt idx="686">
                  <c:v>-5.8856247264868392E-2</c:v>
                </c:pt>
                <c:pt idx="687">
                  <c:v>-0.41135581903410007</c:v>
                </c:pt>
                <c:pt idx="688">
                  <c:v>-0.38502443754857729</c:v>
                </c:pt>
                <c:pt idx="689">
                  <c:v>-0.2995836478374973</c:v>
                </c:pt>
                <c:pt idx="690">
                  <c:v>-0.30155147120507736</c:v>
                </c:pt>
                <c:pt idx="691">
                  <c:v>-0.33430210351484846</c:v>
                </c:pt>
                <c:pt idx="692">
                  <c:v>-0.27577190440730603</c:v>
                </c:pt>
                <c:pt idx="693">
                  <c:v>-0.27947855960740864</c:v>
                </c:pt>
                <c:pt idx="694">
                  <c:v>-0.31532689402640696</c:v>
                </c:pt>
                <c:pt idx="695">
                  <c:v>-0.1591775841679271</c:v>
                </c:pt>
                <c:pt idx="696">
                  <c:v>-0.19382164293310586</c:v>
                </c:pt>
                <c:pt idx="697">
                  <c:v>-0.2301035937677624</c:v>
                </c:pt>
                <c:pt idx="698">
                  <c:v>-3.3440193732478571E-2</c:v>
                </c:pt>
                <c:pt idx="699">
                  <c:v>-6.8028759329018751E-2</c:v>
                </c:pt>
                <c:pt idx="700">
                  <c:v>-0.10415364554443986</c:v>
                </c:pt>
                <c:pt idx="701">
                  <c:v>0.24766592922109434</c:v>
                </c:pt>
                <c:pt idx="702">
                  <c:v>0.14527308047718682</c:v>
                </c:pt>
                <c:pt idx="703">
                  <c:v>-0.44983636945520372</c:v>
                </c:pt>
                <c:pt idx="704">
                  <c:v>3.8894914100466721E-2</c:v>
                </c:pt>
                <c:pt idx="705">
                  <c:v>0</c:v>
                </c:pt>
                <c:pt idx="706">
                  <c:v>-8.5649033058180946E-2</c:v>
                </c:pt>
                <c:pt idx="707">
                  <c:v>0.13330867251692868</c:v>
                </c:pt>
                <c:pt idx="708">
                  <c:v>1.1822370444375652</c:v>
                </c:pt>
                <c:pt idx="709">
                  <c:v>0.39650778176311696</c:v>
                </c:pt>
                <c:pt idx="710">
                  <c:v>-0.53263950185629205</c:v>
                </c:pt>
                <c:pt idx="711">
                  <c:v>0</c:v>
                </c:pt>
                <c:pt idx="712">
                  <c:v>0</c:v>
                </c:pt>
                <c:pt idx="713">
                  <c:v>-0.30153378446512974</c:v>
                </c:pt>
                <c:pt idx="714">
                  <c:v>0.70573542716719107</c:v>
                </c:pt>
                <c:pt idx="715">
                  <c:v>1.1376396555302883</c:v>
                </c:pt>
                <c:pt idx="716">
                  <c:v>-2.3323380798062399</c:v>
                </c:pt>
                <c:pt idx="717">
                  <c:v>-8.7268307127259099</c:v>
                </c:pt>
                <c:pt idx="718">
                  <c:v>-16.506654119272127</c:v>
                </c:pt>
                <c:pt idx="719">
                  <c:v>8.5771068310220178E-3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FFA-4C75-A169-406E18E1476E}"/>
            </c:ext>
          </c:extLst>
        </c:ser>
        <c:ser>
          <c:idx val="2"/>
          <c:order val="2"/>
          <c:tx>
            <c:v>4000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'!$Y$3:$Y$722</c:f>
              <c:numCache>
                <c:formatCode>0.00000000</c:formatCode>
                <c:ptCount val="720"/>
                <c:pt idx="0">
                  <c:v>7.6610409599062974</c:v>
                </c:pt>
                <c:pt idx="1">
                  <c:v>-1.099106821355335</c:v>
                </c:pt>
                <c:pt idx="2">
                  <c:v>-0.87942115440638213</c:v>
                </c:pt>
                <c:pt idx="3">
                  <c:v>0.49119738233959148</c:v>
                </c:pt>
                <c:pt idx="4">
                  <c:v>1.2467385024915016</c:v>
                </c:pt>
                <c:pt idx="5">
                  <c:v>1.0660025787200058</c:v>
                </c:pt>
                <c:pt idx="6">
                  <c:v>0.36659093712987634</c:v>
                </c:pt>
                <c:pt idx="7">
                  <c:v>-0.32113902180859272</c:v>
                </c:pt>
                <c:pt idx="8">
                  <c:v>0.36446059084955162</c:v>
                </c:pt>
                <c:pt idx="9">
                  <c:v>0.98960086315040607</c:v>
                </c:pt>
                <c:pt idx="10">
                  <c:v>1.4450638341916968</c:v>
                </c:pt>
                <c:pt idx="11">
                  <c:v>1.890071884983443</c:v>
                </c:pt>
                <c:pt idx="12">
                  <c:v>1.2260569027833672</c:v>
                </c:pt>
                <c:pt idx="13">
                  <c:v>0.631334592408759</c:v>
                </c:pt>
                <c:pt idx="14">
                  <c:v>0.27309381797360321</c:v>
                </c:pt>
                <c:pt idx="15">
                  <c:v>0.21201588090170412</c:v>
                </c:pt>
                <c:pt idx="16">
                  <c:v>0.1031110312726734</c:v>
                </c:pt>
                <c:pt idx="17">
                  <c:v>-0.25020897630794953</c:v>
                </c:pt>
                <c:pt idx="18">
                  <c:v>-0.48023913666433193</c:v>
                </c:pt>
                <c:pt idx="19">
                  <c:v>-0.51042535527040833</c:v>
                </c:pt>
                <c:pt idx="20">
                  <c:v>-0.49432149025925626</c:v>
                </c:pt>
                <c:pt idx="21">
                  <c:v>-0.26263823532065628</c:v>
                </c:pt>
                <c:pt idx="22">
                  <c:v>0.25915919970720186</c:v>
                </c:pt>
                <c:pt idx="23">
                  <c:v>0.60549241665797127</c:v>
                </c:pt>
                <c:pt idx="24">
                  <c:v>0.56664341335268209</c:v>
                </c:pt>
                <c:pt idx="25">
                  <c:v>0.57481617023388865</c:v>
                </c:pt>
                <c:pt idx="26">
                  <c:v>0.53592328364074393</c:v>
                </c:pt>
                <c:pt idx="27">
                  <c:v>0.67871337009596355</c:v>
                </c:pt>
                <c:pt idx="28">
                  <c:v>0.97487495321939266</c:v>
                </c:pt>
                <c:pt idx="29">
                  <c:v>0.66720553882141598</c:v>
                </c:pt>
                <c:pt idx="30">
                  <c:v>0.29076462340849518</c:v>
                </c:pt>
                <c:pt idx="31">
                  <c:v>0.29293796378323511</c:v>
                </c:pt>
                <c:pt idx="32">
                  <c:v>-0.29408041309111937</c:v>
                </c:pt>
                <c:pt idx="33">
                  <c:v>-0.34278636127319512</c:v>
                </c:pt>
                <c:pt idx="34">
                  <c:v>-0.29245472362524833</c:v>
                </c:pt>
                <c:pt idx="35">
                  <c:v>-0.33979941730451863</c:v>
                </c:pt>
                <c:pt idx="36">
                  <c:v>0.29379142714543255</c:v>
                </c:pt>
                <c:pt idx="37">
                  <c:v>0.29800751007869675</c:v>
                </c:pt>
                <c:pt idx="38">
                  <c:v>0.40528492071625305</c:v>
                </c:pt>
                <c:pt idx="39">
                  <c:v>0.20642487768591897</c:v>
                </c:pt>
                <c:pt idx="40">
                  <c:v>0.36647134257681491</c:v>
                </c:pt>
                <c:pt idx="41">
                  <c:v>0.64581587280917085</c:v>
                </c:pt>
                <c:pt idx="42">
                  <c:v>0.66412211910915342</c:v>
                </c:pt>
                <c:pt idx="43">
                  <c:v>-0.33805487747792312</c:v>
                </c:pt>
                <c:pt idx="44">
                  <c:v>0.34140542230044357</c:v>
                </c:pt>
                <c:pt idx="45">
                  <c:v>1.3560664523774111</c:v>
                </c:pt>
                <c:pt idx="46">
                  <c:v>0.6109903393203342</c:v>
                </c:pt>
                <c:pt idx="47">
                  <c:v>-0.8665560148113729</c:v>
                </c:pt>
                <c:pt idx="48">
                  <c:v>0.3102116518906835</c:v>
                </c:pt>
                <c:pt idx="49">
                  <c:v>0.19027963713718063</c:v>
                </c:pt>
                <c:pt idx="50">
                  <c:v>6.4419411469445326E-2</c:v>
                </c:pt>
                <c:pt idx="51">
                  <c:v>-0.45569042529405535</c:v>
                </c:pt>
                <c:pt idx="52">
                  <c:v>0.39497249693782044</c:v>
                </c:pt>
                <c:pt idx="53">
                  <c:v>0.74718675892416231</c:v>
                </c:pt>
                <c:pt idx="54">
                  <c:v>-0.55099643473396764</c:v>
                </c:pt>
                <c:pt idx="55">
                  <c:v>-2.1002459761099286</c:v>
                </c:pt>
                <c:pt idx="56">
                  <c:v>-0.73165581085802656</c:v>
                </c:pt>
                <c:pt idx="57">
                  <c:v>0.33662990577102786</c:v>
                </c:pt>
                <c:pt idx="58">
                  <c:v>-1.2199664713996414</c:v>
                </c:pt>
                <c:pt idx="59">
                  <c:v>-0.27024970247713448</c:v>
                </c:pt>
                <c:pt idx="60">
                  <c:v>1.3186939829345308</c:v>
                </c:pt>
                <c:pt idx="61">
                  <c:v>1.2311376431165344</c:v>
                </c:pt>
                <c:pt idx="62">
                  <c:v>0.37388887031390011</c:v>
                </c:pt>
                <c:pt idx="63">
                  <c:v>0.4606071757647478</c:v>
                </c:pt>
                <c:pt idx="64">
                  <c:v>0.1567682455076595</c:v>
                </c:pt>
                <c:pt idx="65">
                  <c:v>0.32045125195204982</c:v>
                </c:pt>
                <c:pt idx="66">
                  <c:v>-0.24391803590298447</c:v>
                </c:pt>
                <c:pt idx="67">
                  <c:v>-1.4636590555256024</c:v>
                </c:pt>
                <c:pt idx="68">
                  <c:v>-1.2119196312083718</c:v>
                </c:pt>
                <c:pt idx="69">
                  <c:v>8.0997230806420961E-2</c:v>
                </c:pt>
                <c:pt idx="70">
                  <c:v>0</c:v>
                </c:pt>
                <c:pt idx="71">
                  <c:v>-0.74943193375735162</c:v>
                </c:pt>
                <c:pt idx="72">
                  <c:v>-0.9186835417563709</c:v>
                </c:pt>
                <c:pt idx="73">
                  <c:v>-0.2523577490137705</c:v>
                </c:pt>
                <c:pt idx="74">
                  <c:v>-0.42539532321301632</c:v>
                </c:pt>
                <c:pt idx="75">
                  <c:v>-0.938344232180783</c:v>
                </c:pt>
                <c:pt idx="76">
                  <c:v>-0.51555154593584984</c:v>
                </c:pt>
                <c:pt idx="77">
                  <c:v>0.70161066435924069</c:v>
                </c:pt>
                <c:pt idx="78">
                  <c:v>0.90018741816644177</c:v>
                </c:pt>
                <c:pt idx="79">
                  <c:v>0.37153743204816281</c:v>
                </c:pt>
                <c:pt idx="80">
                  <c:v>-0.28319928144380002</c:v>
                </c:pt>
                <c:pt idx="81">
                  <c:v>9.5709273939517878E-2</c:v>
                </c:pt>
                <c:pt idx="82">
                  <c:v>0.19581021459640763</c:v>
                </c:pt>
                <c:pt idx="83">
                  <c:v>-0.69489715870303148</c:v>
                </c:pt>
                <c:pt idx="84">
                  <c:v>-1.3928485682287535</c:v>
                </c:pt>
                <c:pt idx="85">
                  <c:v>-1.9761401008262138</c:v>
                </c:pt>
                <c:pt idx="86">
                  <c:v>-2.0573501894881727</c:v>
                </c:pt>
                <c:pt idx="87">
                  <c:v>-2.2309809317278959</c:v>
                </c:pt>
                <c:pt idx="88">
                  <c:v>-1.8229352013911591</c:v>
                </c:pt>
                <c:pt idx="89">
                  <c:v>-1.150490672248762</c:v>
                </c:pt>
                <c:pt idx="90">
                  <c:v>-0.28948691228193213</c:v>
                </c:pt>
                <c:pt idx="91">
                  <c:v>-9.8336127500869466E-2</c:v>
                </c:pt>
                <c:pt idx="92">
                  <c:v>0</c:v>
                </c:pt>
                <c:pt idx="93">
                  <c:v>-0.81131415689489783</c:v>
                </c:pt>
                <c:pt idx="94">
                  <c:v>-1.2275124012675405</c:v>
                </c:pt>
                <c:pt idx="95">
                  <c:v>-1.532080087579855</c:v>
                </c:pt>
                <c:pt idx="96">
                  <c:v>-1.4347218462394176</c:v>
                </c:pt>
                <c:pt idx="97">
                  <c:v>-0.92874159693403546</c:v>
                </c:pt>
                <c:pt idx="98">
                  <c:v>0.20975125533092448</c:v>
                </c:pt>
                <c:pt idx="99">
                  <c:v>0.10686239888854862</c:v>
                </c:pt>
                <c:pt idx="100">
                  <c:v>-0.21790817988647684</c:v>
                </c:pt>
                <c:pt idx="101">
                  <c:v>-0.11094462645279411</c:v>
                </c:pt>
                <c:pt idx="102">
                  <c:v>0</c:v>
                </c:pt>
                <c:pt idx="103">
                  <c:v>0.3465847922100222</c:v>
                </c:pt>
                <c:pt idx="104">
                  <c:v>0.94846255813696356</c:v>
                </c:pt>
                <c:pt idx="105">
                  <c:v>0.85361058397595968</c:v>
                </c:pt>
                <c:pt idx="106">
                  <c:v>0</c:v>
                </c:pt>
                <c:pt idx="107">
                  <c:v>-1.0132685177379035</c:v>
                </c:pt>
                <c:pt idx="108">
                  <c:v>-1.66912390896697</c:v>
                </c:pt>
                <c:pt idx="109">
                  <c:v>-2.5596850457182807</c:v>
                </c:pt>
                <c:pt idx="110">
                  <c:v>-3.327875560431071</c:v>
                </c:pt>
                <c:pt idx="111">
                  <c:v>-3.0358009973523865</c:v>
                </c:pt>
                <c:pt idx="112">
                  <c:v>-2.5361029134236093</c:v>
                </c:pt>
                <c:pt idx="113">
                  <c:v>-1.7772704404428559</c:v>
                </c:pt>
                <c:pt idx="114">
                  <c:v>-1.1505676660878577</c:v>
                </c:pt>
                <c:pt idx="115">
                  <c:v>-0.26097587496944258</c:v>
                </c:pt>
                <c:pt idx="116">
                  <c:v>0.1328975767302773</c:v>
                </c:pt>
                <c:pt idx="117">
                  <c:v>0.27226892808556713</c:v>
                </c:pt>
                <c:pt idx="118">
                  <c:v>0</c:v>
                </c:pt>
                <c:pt idx="119">
                  <c:v>0.28545762091679172</c:v>
                </c:pt>
                <c:pt idx="120">
                  <c:v>-0.87429700934795862</c:v>
                </c:pt>
                <c:pt idx="121">
                  <c:v>-1.1795088756905732</c:v>
                </c:pt>
                <c:pt idx="122">
                  <c:v>-1.5010386148087249</c:v>
                </c:pt>
                <c:pt idx="123">
                  <c:v>-1.3694161084050358</c:v>
                </c:pt>
                <c:pt idx="124">
                  <c:v>-0.92745147051830201</c:v>
                </c:pt>
                <c:pt idx="125">
                  <c:v>-0.15767799252416692</c:v>
                </c:pt>
                <c:pt idx="126">
                  <c:v>0.9709135101292129</c:v>
                </c:pt>
                <c:pt idx="127">
                  <c:v>2.0060230954469254</c:v>
                </c:pt>
                <c:pt idx="128">
                  <c:v>0.517430269246692</c:v>
                </c:pt>
                <c:pt idx="129">
                  <c:v>-0.88651694444798035</c:v>
                </c:pt>
                <c:pt idx="130">
                  <c:v>-1.7946331692494022</c:v>
                </c:pt>
                <c:pt idx="131">
                  <c:v>-2.5565396166781569</c:v>
                </c:pt>
                <c:pt idx="132">
                  <c:v>-3.134489872025195</c:v>
                </c:pt>
                <c:pt idx="133">
                  <c:v>-2.0620260388554503</c:v>
                </c:pt>
                <c:pt idx="134">
                  <c:v>-0.9491914807745917</c:v>
                </c:pt>
                <c:pt idx="135">
                  <c:v>-1.1685193108041843</c:v>
                </c:pt>
                <c:pt idx="136">
                  <c:v>-2.1811476942338119</c:v>
                </c:pt>
                <c:pt idx="137">
                  <c:v>-2.0269405684905069</c:v>
                </c:pt>
                <c:pt idx="138">
                  <c:v>-2.6630244609474913</c:v>
                </c:pt>
                <c:pt idx="139">
                  <c:v>-3.5496228642818108</c:v>
                </c:pt>
                <c:pt idx="140">
                  <c:v>-2.96334892108597</c:v>
                </c:pt>
                <c:pt idx="141">
                  <c:v>-2.8130342478720158</c:v>
                </c:pt>
                <c:pt idx="142">
                  <c:v>-0.88400176388834872</c:v>
                </c:pt>
                <c:pt idx="143">
                  <c:v>0.45463126375220037</c:v>
                </c:pt>
                <c:pt idx="144">
                  <c:v>0</c:v>
                </c:pt>
                <c:pt idx="145">
                  <c:v>-0.48587397844823632</c:v>
                </c:pt>
                <c:pt idx="146">
                  <c:v>-0.99966212886892736</c:v>
                </c:pt>
                <c:pt idx="147">
                  <c:v>-1.5519985027789318</c:v>
                </c:pt>
                <c:pt idx="148">
                  <c:v>-2.3718404075707604</c:v>
                </c:pt>
                <c:pt idx="149">
                  <c:v>-2.4512901642795746</c:v>
                </c:pt>
                <c:pt idx="150">
                  <c:v>-0.28283605293903219</c:v>
                </c:pt>
                <c:pt idx="151">
                  <c:v>-0.87030454685650804</c:v>
                </c:pt>
                <c:pt idx="152">
                  <c:v>-1.2094506274472516</c:v>
                </c:pt>
                <c:pt idx="153">
                  <c:v>0</c:v>
                </c:pt>
                <c:pt idx="154">
                  <c:v>-3.5644920744494706</c:v>
                </c:pt>
                <c:pt idx="155">
                  <c:v>-4.3802206180043539</c:v>
                </c:pt>
                <c:pt idx="156">
                  <c:v>-1.7426045201476514</c:v>
                </c:pt>
                <c:pt idx="157">
                  <c:v>-3.6526030339985893</c:v>
                </c:pt>
                <c:pt idx="158">
                  <c:v>-0.38026156120254917</c:v>
                </c:pt>
                <c:pt idx="159">
                  <c:v>3.1961982382993224</c:v>
                </c:pt>
                <c:pt idx="160">
                  <c:v>2.1335344212582021</c:v>
                </c:pt>
                <c:pt idx="161">
                  <c:v>4.911398131462831</c:v>
                </c:pt>
                <c:pt idx="162">
                  <c:v>2.4014769439130257</c:v>
                </c:pt>
                <c:pt idx="163">
                  <c:v>-3.0915106018410872</c:v>
                </c:pt>
                <c:pt idx="164">
                  <c:v>-3.2189445112643034</c:v>
                </c:pt>
                <c:pt idx="165">
                  <c:v>-4.6181358575500875</c:v>
                </c:pt>
                <c:pt idx="166">
                  <c:v>-6.2413231276209347</c:v>
                </c:pt>
                <c:pt idx="167">
                  <c:v>-3.9321110928365623</c:v>
                </c:pt>
                <c:pt idx="168">
                  <c:v>-2.1613221149067567</c:v>
                </c:pt>
                <c:pt idx="169">
                  <c:v>0</c:v>
                </c:pt>
                <c:pt idx="170">
                  <c:v>-1.7651297113657862</c:v>
                </c:pt>
                <c:pt idx="171">
                  <c:v>-3.8106175703735281</c:v>
                </c:pt>
                <c:pt idx="172">
                  <c:v>2.2029741694933467</c:v>
                </c:pt>
                <c:pt idx="173">
                  <c:v>0</c:v>
                </c:pt>
                <c:pt idx="174">
                  <c:v>-1.5350685362726195</c:v>
                </c:pt>
                <c:pt idx="175">
                  <c:v>-3.7137714737202492</c:v>
                </c:pt>
                <c:pt idx="176">
                  <c:v>-9.3891827030748356</c:v>
                </c:pt>
                <c:pt idx="177">
                  <c:v>-19.13396201766226</c:v>
                </c:pt>
                <c:pt idx="178">
                  <c:v>-34.917994741900763</c:v>
                </c:pt>
                <c:pt idx="179">
                  <c:v>-11.60813197951915</c:v>
                </c:pt>
                <c:pt idx="180">
                  <c:v>-58.133118205575727</c:v>
                </c:pt>
                <c:pt idx="181">
                  <c:v>-35.029643433827346</c:v>
                </c:pt>
                <c:pt idx="182">
                  <c:v>-25.614528364167878</c:v>
                </c:pt>
                <c:pt idx="183">
                  <c:v>-14.163487613935558</c:v>
                </c:pt>
                <c:pt idx="184">
                  <c:v>-16.868356986069209</c:v>
                </c:pt>
                <c:pt idx="185">
                  <c:v>-10.903854181695904</c:v>
                </c:pt>
                <c:pt idx="186">
                  <c:v>-3.8521244206638858</c:v>
                </c:pt>
                <c:pt idx="187">
                  <c:v>-3.3766239422123046</c:v>
                </c:pt>
                <c:pt idx="188">
                  <c:v>-6.8368948874704136</c:v>
                </c:pt>
                <c:pt idx="189">
                  <c:v>-10.917688366940084</c:v>
                </c:pt>
                <c:pt idx="190">
                  <c:v>-11.435039020205011</c:v>
                </c:pt>
                <c:pt idx="191">
                  <c:v>-12.142469649322219</c:v>
                </c:pt>
                <c:pt idx="192">
                  <c:v>-11.157592421995181</c:v>
                </c:pt>
                <c:pt idx="193">
                  <c:v>-7.3436172626148464</c:v>
                </c:pt>
                <c:pt idx="194">
                  <c:v>0</c:v>
                </c:pt>
                <c:pt idx="195">
                  <c:v>1.7049768661155325</c:v>
                </c:pt>
                <c:pt idx="196">
                  <c:v>5.4002579822529313</c:v>
                </c:pt>
                <c:pt idx="197">
                  <c:v>9.4408940383472704</c:v>
                </c:pt>
                <c:pt idx="198">
                  <c:v>10.052133575870441</c:v>
                </c:pt>
                <c:pt idx="199">
                  <c:v>8.2089759765517893</c:v>
                </c:pt>
                <c:pt idx="200">
                  <c:v>9.1930735812785151</c:v>
                </c:pt>
                <c:pt idx="201">
                  <c:v>7.8699944877320958</c:v>
                </c:pt>
                <c:pt idx="202">
                  <c:v>6.3507389100946448</c:v>
                </c:pt>
                <c:pt idx="203">
                  <c:v>4.9538989372228768</c:v>
                </c:pt>
                <c:pt idx="204">
                  <c:v>5.6317480448004913</c:v>
                </c:pt>
                <c:pt idx="205">
                  <c:v>4.4122384669687174</c:v>
                </c:pt>
                <c:pt idx="206">
                  <c:v>3.3921200187112852</c:v>
                </c:pt>
                <c:pt idx="207">
                  <c:v>2.143495147224411</c:v>
                </c:pt>
                <c:pt idx="208">
                  <c:v>0.51070838317695288</c:v>
                </c:pt>
                <c:pt idx="209">
                  <c:v>0.99192756073313715</c:v>
                </c:pt>
                <c:pt idx="210">
                  <c:v>-1.4277836032358053</c:v>
                </c:pt>
                <c:pt idx="211">
                  <c:v>-2.0679153343684402</c:v>
                </c:pt>
                <c:pt idx="212">
                  <c:v>-2.0303053198689032</c:v>
                </c:pt>
                <c:pt idx="213">
                  <c:v>-1.5283280100927525</c:v>
                </c:pt>
                <c:pt idx="214">
                  <c:v>-1.0632555504736092</c:v>
                </c:pt>
                <c:pt idx="215">
                  <c:v>0.20526446787528899</c:v>
                </c:pt>
                <c:pt idx="216">
                  <c:v>0.59693113193656644</c:v>
                </c:pt>
                <c:pt idx="217">
                  <c:v>0.77106446949331153</c:v>
                </c:pt>
                <c:pt idx="218">
                  <c:v>0</c:v>
                </c:pt>
                <c:pt idx="219">
                  <c:v>0.72213301576389133</c:v>
                </c:pt>
                <c:pt idx="220">
                  <c:v>1.7470713256497201</c:v>
                </c:pt>
                <c:pt idx="221">
                  <c:v>1.6781780366782217</c:v>
                </c:pt>
                <c:pt idx="222">
                  <c:v>1.7933090027298171</c:v>
                </c:pt>
                <c:pt idx="223">
                  <c:v>3.4325916129189631</c:v>
                </c:pt>
                <c:pt idx="224">
                  <c:v>2.2499338883680049</c:v>
                </c:pt>
                <c:pt idx="225">
                  <c:v>2.8727217332212889</c:v>
                </c:pt>
                <c:pt idx="226">
                  <c:v>2.9133010634316134</c:v>
                </c:pt>
                <c:pt idx="227">
                  <c:v>1.8618822978078133</c:v>
                </c:pt>
                <c:pt idx="228">
                  <c:v>1.6709827049882473</c:v>
                </c:pt>
                <c:pt idx="229">
                  <c:v>0.49644172172778905</c:v>
                </c:pt>
                <c:pt idx="230">
                  <c:v>0.96966234212377855</c:v>
                </c:pt>
                <c:pt idx="231">
                  <c:v>2.3335428691441038</c:v>
                </c:pt>
                <c:pt idx="232">
                  <c:v>2.916918841633525</c:v>
                </c:pt>
                <c:pt idx="233">
                  <c:v>2.4796377007154118</c:v>
                </c:pt>
                <c:pt idx="234">
                  <c:v>2.1800829512787518</c:v>
                </c:pt>
                <c:pt idx="235">
                  <c:v>2.6965977607610281</c:v>
                </c:pt>
                <c:pt idx="236">
                  <c:v>1.922953289732112</c:v>
                </c:pt>
                <c:pt idx="237">
                  <c:v>0.55917717560843061</c:v>
                </c:pt>
                <c:pt idx="238">
                  <c:v>-0.72618771221156697</c:v>
                </c:pt>
                <c:pt idx="239">
                  <c:v>-8.9328689303137365E-2</c:v>
                </c:pt>
                <c:pt idx="240">
                  <c:v>0.52310240630465432</c:v>
                </c:pt>
                <c:pt idx="241">
                  <c:v>2.3614902685463042</c:v>
                </c:pt>
                <c:pt idx="242">
                  <c:v>1.4634182145012566</c:v>
                </c:pt>
                <c:pt idx="243">
                  <c:v>0.63092420290843287</c:v>
                </c:pt>
                <c:pt idx="244">
                  <c:v>-0.30921167570153435</c:v>
                </c:pt>
                <c:pt idx="245">
                  <c:v>0.67678104624693458</c:v>
                </c:pt>
                <c:pt idx="246">
                  <c:v>0.80688734139622686</c:v>
                </c:pt>
                <c:pt idx="247">
                  <c:v>1.2845429193749007</c:v>
                </c:pt>
                <c:pt idx="248">
                  <c:v>1.5801751857356539</c:v>
                </c:pt>
                <c:pt idx="249">
                  <c:v>1.3361038143688113</c:v>
                </c:pt>
                <c:pt idx="250">
                  <c:v>1.6703977880950427</c:v>
                </c:pt>
                <c:pt idx="251">
                  <c:v>1.2485070199150428</c:v>
                </c:pt>
                <c:pt idx="252">
                  <c:v>1.501816839864458</c:v>
                </c:pt>
                <c:pt idx="253">
                  <c:v>1.8624485445930103</c:v>
                </c:pt>
                <c:pt idx="254">
                  <c:v>1.7895136333465309</c:v>
                </c:pt>
                <c:pt idx="255">
                  <c:v>1.7254180512242003</c:v>
                </c:pt>
                <c:pt idx="256">
                  <c:v>1.5607436406544568</c:v>
                </c:pt>
                <c:pt idx="257">
                  <c:v>1.4570564492504117</c:v>
                </c:pt>
                <c:pt idx="258">
                  <c:v>1.600241625357905</c:v>
                </c:pt>
                <c:pt idx="259">
                  <c:v>1.5894912261964149</c:v>
                </c:pt>
                <c:pt idx="260">
                  <c:v>1.5769164503896265</c:v>
                </c:pt>
                <c:pt idx="261">
                  <c:v>1.3946109443294359</c:v>
                </c:pt>
                <c:pt idx="262">
                  <c:v>1.3042594339466371</c:v>
                </c:pt>
                <c:pt idx="263">
                  <c:v>1.0575802449978353</c:v>
                </c:pt>
                <c:pt idx="264">
                  <c:v>1.180083817544906</c:v>
                </c:pt>
                <c:pt idx="265">
                  <c:v>1.0329626609304607</c:v>
                </c:pt>
                <c:pt idx="266">
                  <c:v>1.0729453373759035</c:v>
                </c:pt>
                <c:pt idx="267">
                  <c:v>1.1826065686430063</c:v>
                </c:pt>
                <c:pt idx="268">
                  <c:v>1.31644857796679</c:v>
                </c:pt>
                <c:pt idx="269">
                  <c:v>1.333771152183433</c:v>
                </c:pt>
                <c:pt idx="270">
                  <c:v>1.226692219789852</c:v>
                </c:pt>
                <c:pt idx="271">
                  <c:v>1.2466024852576756</c:v>
                </c:pt>
                <c:pt idx="272">
                  <c:v>1.4156181341204757</c:v>
                </c:pt>
                <c:pt idx="273">
                  <c:v>1.4485550035679131</c:v>
                </c:pt>
                <c:pt idx="274">
                  <c:v>1.4202702808019632</c:v>
                </c:pt>
                <c:pt idx="275">
                  <c:v>1.5548505046994743</c:v>
                </c:pt>
                <c:pt idx="276">
                  <c:v>1.5715207373714346</c:v>
                </c:pt>
                <c:pt idx="277">
                  <c:v>1.5587331452725843</c:v>
                </c:pt>
                <c:pt idx="278">
                  <c:v>1.4692128529351627</c:v>
                </c:pt>
                <c:pt idx="279">
                  <c:v>1.4155869085257904</c:v>
                </c:pt>
                <c:pt idx="280">
                  <c:v>1.3424654130871343</c:v>
                </c:pt>
                <c:pt idx="281">
                  <c:v>1.3081682862463886</c:v>
                </c:pt>
                <c:pt idx="282">
                  <c:v>1.3251438960121638</c:v>
                </c:pt>
                <c:pt idx="283">
                  <c:v>1.3697684764469782</c:v>
                </c:pt>
                <c:pt idx="284">
                  <c:v>1.3139333413384238</c:v>
                </c:pt>
                <c:pt idx="285">
                  <c:v>1.3034065456956168</c:v>
                </c:pt>
                <c:pt idx="286">
                  <c:v>1.3051229158613944</c:v>
                </c:pt>
                <c:pt idx="287">
                  <c:v>1.2542483534689715</c:v>
                </c:pt>
                <c:pt idx="288">
                  <c:v>1.1100774876548476</c:v>
                </c:pt>
                <c:pt idx="289">
                  <c:v>1.1180550155278284</c:v>
                </c:pt>
                <c:pt idx="290">
                  <c:v>1.223584945425279</c:v>
                </c:pt>
                <c:pt idx="291">
                  <c:v>1.3373268599762338</c:v>
                </c:pt>
                <c:pt idx="292">
                  <c:v>1.2936915668172269</c:v>
                </c:pt>
                <c:pt idx="293">
                  <c:v>1.2026147447131172</c:v>
                </c:pt>
                <c:pt idx="294">
                  <c:v>1.1210175864037888</c:v>
                </c:pt>
                <c:pt idx="295">
                  <c:v>1.0539464431824577</c:v>
                </c:pt>
                <c:pt idx="296">
                  <c:v>1.0522999848215782</c:v>
                </c:pt>
                <c:pt idx="297">
                  <c:v>1.0796299689844764</c:v>
                </c:pt>
                <c:pt idx="298">
                  <c:v>1.2130411036099924</c:v>
                </c:pt>
                <c:pt idx="299">
                  <c:v>1.3405276707623197</c:v>
                </c:pt>
                <c:pt idx="300">
                  <c:v>1.4209588102980641</c:v>
                </c:pt>
                <c:pt idx="301">
                  <c:v>1.426442986335553</c:v>
                </c:pt>
                <c:pt idx="302">
                  <c:v>1.4504943929211707</c:v>
                </c:pt>
                <c:pt idx="303">
                  <c:v>1.467173507857952</c:v>
                </c:pt>
                <c:pt idx="304">
                  <c:v>1.481492954423919</c:v>
                </c:pt>
                <c:pt idx="305">
                  <c:v>1.404507345613857</c:v>
                </c:pt>
                <c:pt idx="306">
                  <c:v>1.3517777889682847</c:v>
                </c:pt>
                <c:pt idx="307">
                  <c:v>1.3151147613546883</c:v>
                </c:pt>
                <c:pt idx="308">
                  <c:v>1.3002623028208604</c:v>
                </c:pt>
                <c:pt idx="309">
                  <c:v>1.2541939804437721</c:v>
                </c:pt>
                <c:pt idx="310">
                  <c:v>1.18911974828109</c:v>
                </c:pt>
                <c:pt idx="311">
                  <c:v>1.2846245857539491</c:v>
                </c:pt>
                <c:pt idx="312">
                  <c:v>1.2944807127735423</c:v>
                </c:pt>
                <c:pt idx="313">
                  <c:v>1.2543255943261635</c:v>
                </c:pt>
                <c:pt idx="314">
                  <c:v>1.2853893197812174</c:v>
                </c:pt>
                <c:pt idx="315">
                  <c:v>1.3598057397563397</c:v>
                </c:pt>
                <c:pt idx="316">
                  <c:v>1.3227299362841998</c:v>
                </c:pt>
                <c:pt idx="317">
                  <c:v>1.2557346959083526</c:v>
                </c:pt>
                <c:pt idx="318">
                  <c:v>1.274773868445862</c:v>
                </c:pt>
                <c:pt idx="319">
                  <c:v>1.1985288611667191</c:v>
                </c:pt>
                <c:pt idx="320">
                  <c:v>1.2032686145782441</c:v>
                </c:pt>
                <c:pt idx="321">
                  <c:v>1.2424372463309281</c:v>
                </c:pt>
                <c:pt idx="322">
                  <c:v>1.3028783274357776</c:v>
                </c:pt>
                <c:pt idx="323">
                  <c:v>1.2452808945075355</c:v>
                </c:pt>
                <c:pt idx="324">
                  <c:v>1.3184398676974283</c:v>
                </c:pt>
                <c:pt idx="325">
                  <c:v>1.3225654064808012</c:v>
                </c:pt>
                <c:pt idx="326">
                  <c:v>1.3331338696103439</c:v>
                </c:pt>
                <c:pt idx="327">
                  <c:v>1.2718906342629652</c:v>
                </c:pt>
                <c:pt idx="328">
                  <c:v>1.3221835806440576</c:v>
                </c:pt>
                <c:pt idx="329">
                  <c:v>1.2868046409379352</c:v>
                </c:pt>
                <c:pt idx="330">
                  <c:v>1.2970856584365851</c:v>
                </c:pt>
                <c:pt idx="331">
                  <c:v>1.2709265612651552</c:v>
                </c:pt>
                <c:pt idx="332">
                  <c:v>1.3004376796658121</c:v>
                </c:pt>
                <c:pt idx="333">
                  <c:v>1.2490239977827582</c:v>
                </c:pt>
                <c:pt idx="334">
                  <c:v>1.275728680038299</c:v>
                </c:pt>
                <c:pt idx="335">
                  <c:v>1.2557655205601543</c:v>
                </c:pt>
                <c:pt idx="336">
                  <c:v>1.2759457580884246</c:v>
                </c:pt>
                <c:pt idx="337">
                  <c:v>1.2600929443269024</c:v>
                </c:pt>
                <c:pt idx="338">
                  <c:v>1.3145809690476633</c:v>
                </c:pt>
                <c:pt idx="339">
                  <c:v>1.3196232185059682</c:v>
                </c:pt>
                <c:pt idx="340">
                  <c:v>1.3107654891237384</c:v>
                </c:pt>
                <c:pt idx="341">
                  <c:v>1.3436585255962434</c:v>
                </c:pt>
                <c:pt idx="342">
                  <c:v>1.3139049467523509</c:v>
                </c:pt>
                <c:pt idx="343">
                  <c:v>1.3079151027375775</c:v>
                </c:pt>
                <c:pt idx="344">
                  <c:v>1.3009352584574629</c:v>
                </c:pt>
                <c:pt idx="345">
                  <c:v>1.2658481270381228</c:v>
                </c:pt>
                <c:pt idx="346">
                  <c:v>1.3084970302944297</c:v>
                </c:pt>
                <c:pt idx="347">
                  <c:v>1.3139187291329364</c:v>
                </c:pt>
                <c:pt idx="348">
                  <c:v>1.3375086412373245</c:v>
                </c:pt>
                <c:pt idx="349">
                  <c:v>1.3614933814373862</c:v>
                </c:pt>
                <c:pt idx="350">
                  <c:v>1.4186978836081758</c:v>
                </c:pt>
                <c:pt idx="351">
                  <c:v>1.5160268046424838</c:v>
                </c:pt>
                <c:pt idx="352">
                  <c:v>1.6164770367185723</c:v>
                </c:pt>
                <c:pt idx="353">
                  <c:v>1.9793848490192822</c:v>
                </c:pt>
                <c:pt idx="354">
                  <c:v>2.4719598698349099</c:v>
                </c:pt>
                <c:pt idx="355">
                  <c:v>3.2759622144189104</c:v>
                </c:pt>
                <c:pt idx="356">
                  <c:v>5.0075593808684209</c:v>
                </c:pt>
                <c:pt idx="357">
                  <c:v>7.648138815245793</c:v>
                </c:pt>
                <c:pt idx="358">
                  <c:v>14.464780404803154</c:v>
                </c:pt>
                <c:pt idx="359">
                  <c:v>48.800628933982409</c:v>
                </c:pt>
                <c:pt idx="360">
                  <c:v>-53.424761357988686</c:v>
                </c:pt>
                <c:pt idx="361">
                  <c:v>-19.116874671067492</c:v>
                </c:pt>
                <c:pt idx="362">
                  <c:v>-12.058086967384545</c:v>
                </c:pt>
                <c:pt idx="363">
                  <c:v>-9.1137600683401718</c:v>
                </c:pt>
                <c:pt idx="364">
                  <c:v>-6.8419139568016831</c:v>
                </c:pt>
                <c:pt idx="365">
                  <c:v>-5.6103207230262697</c:v>
                </c:pt>
                <c:pt idx="366">
                  <c:v>-4.5631604514762234</c:v>
                </c:pt>
                <c:pt idx="367">
                  <c:v>-3.7178570776135693</c:v>
                </c:pt>
                <c:pt idx="368">
                  <c:v>-3.0730007566788822</c:v>
                </c:pt>
                <c:pt idx="369">
                  <c:v>-2.4424092713995331</c:v>
                </c:pt>
                <c:pt idx="370">
                  <c:v>-1.9537961973239815</c:v>
                </c:pt>
                <c:pt idx="371">
                  <c:v>-1.5208257033100903</c:v>
                </c:pt>
                <c:pt idx="372">
                  <c:v>-1.1080443445809491</c:v>
                </c:pt>
                <c:pt idx="373">
                  <c:v>-0.7880259704501571</c:v>
                </c:pt>
                <c:pt idx="374">
                  <c:v>-0.47660665757748172</c:v>
                </c:pt>
                <c:pt idx="375">
                  <c:v>-0.22679033711835389</c:v>
                </c:pt>
                <c:pt idx="376">
                  <c:v>-4.5527696722994643E-3</c:v>
                </c:pt>
                <c:pt idx="377">
                  <c:v>0.20421092436919031</c:v>
                </c:pt>
                <c:pt idx="378">
                  <c:v>0.35596648645346635</c:v>
                </c:pt>
                <c:pt idx="379">
                  <c:v>0.50794634369547775</c:v>
                </c:pt>
                <c:pt idx="380">
                  <c:v>0.66085472175507043</c:v>
                </c:pt>
                <c:pt idx="381">
                  <c:v>0.74389864285712559</c:v>
                </c:pt>
                <c:pt idx="382">
                  <c:v>0.84279202110511853</c:v>
                </c:pt>
                <c:pt idx="383">
                  <c:v>0.93118506163056336</c:v>
                </c:pt>
                <c:pt idx="384">
                  <c:v>0.9784624888035196</c:v>
                </c:pt>
                <c:pt idx="385">
                  <c:v>1.0424952478355507</c:v>
                </c:pt>
                <c:pt idx="386">
                  <c:v>1.0771225045531729</c:v>
                </c:pt>
                <c:pt idx="387">
                  <c:v>1.1127628743772</c:v>
                </c:pt>
                <c:pt idx="388">
                  <c:v>1.1374290945053593</c:v>
                </c:pt>
                <c:pt idx="389">
                  <c:v>1.1701801298371663</c:v>
                </c:pt>
                <c:pt idx="390">
                  <c:v>1.1919914251530515</c:v>
                </c:pt>
                <c:pt idx="391">
                  <c:v>1.1957206467240913</c:v>
                </c:pt>
                <c:pt idx="392">
                  <c:v>1.2150103229928881</c:v>
                </c:pt>
                <c:pt idx="393">
                  <c:v>1.2292706014602546</c:v>
                </c:pt>
                <c:pt idx="394">
                  <c:v>1.247385383046957</c:v>
                </c:pt>
                <c:pt idx="395">
                  <c:v>1.2540529048173361</c:v>
                </c:pt>
                <c:pt idx="396">
                  <c:v>1.2678901401367284</c:v>
                </c:pt>
                <c:pt idx="397">
                  <c:v>1.2830197329967374</c:v>
                </c:pt>
                <c:pt idx="398">
                  <c:v>1.275509820814829</c:v>
                </c:pt>
                <c:pt idx="399">
                  <c:v>1.2819074297971684</c:v>
                </c:pt>
                <c:pt idx="400">
                  <c:v>1.2781741556368642</c:v>
                </c:pt>
                <c:pt idx="401">
                  <c:v>1.2793632799113874</c:v>
                </c:pt>
                <c:pt idx="402">
                  <c:v>1.2895946667193803</c:v>
                </c:pt>
                <c:pt idx="403">
                  <c:v>1.2792102338155789</c:v>
                </c:pt>
                <c:pt idx="404">
                  <c:v>1.2884439289256882</c:v>
                </c:pt>
                <c:pt idx="405">
                  <c:v>1.2840129796399029</c:v>
                </c:pt>
                <c:pt idx="406">
                  <c:v>1.2891058388475218</c:v>
                </c:pt>
                <c:pt idx="407">
                  <c:v>1.3074037880721863</c:v>
                </c:pt>
                <c:pt idx="408">
                  <c:v>1.2955026172736865</c:v>
                </c:pt>
                <c:pt idx="409">
                  <c:v>1.3112126679528822</c:v>
                </c:pt>
                <c:pt idx="410">
                  <c:v>1.3004967578057498</c:v>
                </c:pt>
                <c:pt idx="411">
                  <c:v>1.3186867121372425</c:v>
                </c:pt>
                <c:pt idx="412">
                  <c:v>1.3145801811848503</c:v>
                </c:pt>
                <c:pt idx="413">
                  <c:v>1.314422565085406</c:v>
                </c:pt>
                <c:pt idx="414">
                  <c:v>1.3199561485241731</c:v>
                </c:pt>
                <c:pt idx="415">
                  <c:v>1.3058693313634642</c:v>
                </c:pt>
                <c:pt idx="416">
                  <c:v>1.3039191921795916</c:v>
                </c:pt>
                <c:pt idx="417">
                  <c:v>1.2835849574619713</c:v>
                </c:pt>
                <c:pt idx="418">
                  <c:v>1.29040686529064</c:v>
                </c:pt>
                <c:pt idx="419">
                  <c:v>1.3056210475304129</c:v>
                </c:pt>
                <c:pt idx="420">
                  <c:v>1.3153515821675128</c:v>
                </c:pt>
                <c:pt idx="421">
                  <c:v>1.3225760010399021</c:v>
                </c:pt>
                <c:pt idx="422">
                  <c:v>1.3242107364966413</c:v>
                </c:pt>
                <c:pt idx="423">
                  <c:v>1.3322004694891068</c:v>
                </c:pt>
                <c:pt idx="424">
                  <c:v>1.3334784336079564</c:v>
                </c:pt>
                <c:pt idx="425">
                  <c:v>1.319078892693812</c:v>
                </c:pt>
                <c:pt idx="426">
                  <c:v>1.3227449820166037</c:v>
                </c:pt>
                <c:pt idx="427">
                  <c:v>1.3098479404889429</c:v>
                </c:pt>
                <c:pt idx="428">
                  <c:v>1.3324313279371385</c:v>
                </c:pt>
                <c:pt idx="429">
                  <c:v>1.3082571534163001</c:v>
                </c:pt>
                <c:pt idx="430">
                  <c:v>1.2899298847137946</c:v>
                </c:pt>
                <c:pt idx="431">
                  <c:v>1.2709571670353907</c:v>
                </c:pt>
                <c:pt idx="432">
                  <c:v>1.2808082961482805</c:v>
                </c:pt>
                <c:pt idx="433">
                  <c:v>1.2930793340672706</c:v>
                </c:pt>
                <c:pt idx="434">
                  <c:v>1.2849628023735997</c:v>
                </c:pt>
                <c:pt idx="435">
                  <c:v>1.2888990685229849</c:v>
                </c:pt>
                <c:pt idx="436">
                  <c:v>1.292817493452425</c:v>
                </c:pt>
                <c:pt idx="437">
                  <c:v>1.3096498703002342</c:v>
                </c:pt>
                <c:pt idx="438">
                  <c:v>1.3178651530708383</c:v>
                </c:pt>
                <c:pt idx="439">
                  <c:v>1.3355042409757145</c:v>
                </c:pt>
                <c:pt idx="440">
                  <c:v>1.3382914488176594</c:v>
                </c:pt>
                <c:pt idx="441">
                  <c:v>1.3387728619332302</c:v>
                </c:pt>
                <c:pt idx="442">
                  <c:v>1.3568248646738044</c:v>
                </c:pt>
                <c:pt idx="443">
                  <c:v>1.35001282895411</c:v>
                </c:pt>
                <c:pt idx="444">
                  <c:v>1.3329732309486275</c:v>
                </c:pt>
                <c:pt idx="445">
                  <c:v>1.3257793357847765</c:v>
                </c:pt>
                <c:pt idx="446">
                  <c:v>1.3337291400785025</c:v>
                </c:pt>
                <c:pt idx="447">
                  <c:v>1.3092608857902668</c:v>
                </c:pt>
                <c:pt idx="448">
                  <c:v>1.3468471158739075</c:v>
                </c:pt>
                <c:pt idx="449">
                  <c:v>1.3323838309465501</c:v>
                </c:pt>
                <c:pt idx="450">
                  <c:v>1.3439070845166756</c:v>
                </c:pt>
                <c:pt idx="451">
                  <c:v>1.3533049968924136</c:v>
                </c:pt>
                <c:pt idx="452">
                  <c:v>1.347755383863583</c:v>
                </c:pt>
                <c:pt idx="453">
                  <c:v>1.3674395891764024</c:v>
                </c:pt>
                <c:pt idx="454">
                  <c:v>1.3808318163182454</c:v>
                </c:pt>
                <c:pt idx="455">
                  <c:v>1.3644667556206254</c:v>
                </c:pt>
                <c:pt idx="456">
                  <c:v>1.3528994054944692</c:v>
                </c:pt>
                <c:pt idx="457">
                  <c:v>1.3269989511471825</c:v>
                </c:pt>
                <c:pt idx="458">
                  <c:v>1.3411059023608769</c:v>
                </c:pt>
                <c:pt idx="459">
                  <c:v>1.2463455520761013</c:v>
                </c:pt>
                <c:pt idx="460">
                  <c:v>1.229354639739406</c:v>
                </c:pt>
                <c:pt idx="461">
                  <c:v>1.2459663399117937</c:v>
                </c:pt>
                <c:pt idx="462">
                  <c:v>1.2239603583992773</c:v>
                </c:pt>
                <c:pt idx="463">
                  <c:v>1.2770904767108588</c:v>
                </c:pt>
                <c:pt idx="464">
                  <c:v>1.4410928633307323</c:v>
                </c:pt>
                <c:pt idx="465">
                  <c:v>1.3782246819685982</c:v>
                </c:pt>
                <c:pt idx="466">
                  <c:v>1.3415120815499753</c:v>
                </c:pt>
                <c:pt idx="467">
                  <c:v>1.3505973952771344</c:v>
                </c:pt>
                <c:pt idx="468">
                  <c:v>1.3569335107700029</c:v>
                </c:pt>
                <c:pt idx="469">
                  <c:v>1.1723239563760757</c:v>
                </c:pt>
                <c:pt idx="470">
                  <c:v>1.2487253481180534</c:v>
                </c:pt>
                <c:pt idx="471">
                  <c:v>1.2651314786792076</c:v>
                </c:pt>
                <c:pt idx="472">
                  <c:v>1.0137473438495557</c:v>
                </c:pt>
                <c:pt idx="473">
                  <c:v>1.1140153691131383</c:v>
                </c:pt>
                <c:pt idx="474">
                  <c:v>1.4615591742612042</c:v>
                </c:pt>
                <c:pt idx="475">
                  <c:v>1.4213468077804403</c:v>
                </c:pt>
                <c:pt idx="476">
                  <c:v>1.5043526743632432</c:v>
                </c:pt>
                <c:pt idx="477">
                  <c:v>1.6802013442433024</c:v>
                </c:pt>
                <c:pt idx="478">
                  <c:v>1.5270171556452168</c:v>
                </c:pt>
                <c:pt idx="479">
                  <c:v>1.5134739831728987</c:v>
                </c:pt>
                <c:pt idx="480">
                  <c:v>1.3828629157284502</c:v>
                </c:pt>
                <c:pt idx="481">
                  <c:v>1.2823321194336574</c:v>
                </c:pt>
                <c:pt idx="482">
                  <c:v>1.4747563987884631</c:v>
                </c:pt>
                <c:pt idx="483">
                  <c:v>1.3233882713751186</c:v>
                </c:pt>
                <c:pt idx="484">
                  <c:v>1.1333675026964722</c:v>
                </c:pt>
                <c:pt idx="485">
                  <c:v>1.3819130275803617</c:v>
                </c:pt>
                <c:pt idx="486">
                  <c:v>1.5924420269528372</c:v>
                </c:pt>
                <c:pt idx="487">
                  <c:v>1.6464465716845265</c:v>
                </c:pt>
                <c:pt idx="488">
                  <c:v>1.8503216215901277</c:v>
                </c:pt>
                <c:pt idx="489">
                  <c:v>1.8018160505708587</c:v>
                </c:pt>
                <c:pt idx="490">
                  <c:v>1.9195065971751977</c:v>
                </c:pt>
                <c:pt idx="491">
                  <c:v>1.9975519973926701</c:v>
                </c:pt>
                <c:pt idx="492">
                  <c:v>1.6948267082431339</c:v>
                </c:pt>
                <c:pt idx="493">
                  <c:v>1.6558500474417501</c:v>
                </c:pt>
                <c:pt idx="494">
                  <c:v>1.5947977587753113</c:v>
                </c:pt>
                <c:pt idx="495">
                  <c:v>1.4309054246993687</c:v>
                </c:pt>
                <c:pt idx="496">
                  <c:v>1.2055369422733322</c:v>
                </c:pt>
                <c:pt idx="497">
                  <c:v>1.3729896732338223</c:v>
                </c:pt>
                <c:pt idx="498">
                  <c:v>1.5360732134748865</c:v>
                </c:pt>
                <c:pt idx="499">
                  <c:v>1.5114453081674102</c:v>
                </c:pt>
                <c:pt idx="500">
                  <c:v>1.6534846656706934</c:v>
                </c:pt>
                <c:pt idx="501">
                  <c:v>2.1434395724512179</c:v>
                </c:pt>
                <c:pt idx="502">
                  <c:v>2.1277192744186095</c:v>
                </c:pt>
                <c:pt idx="503">
                  <c:v>2.5116486417591832</c:v>
                </c:pt>
                <c:pt idx="504">
                  <c:v>2.8222825124660273</c:v>
                </c:pt>
                <c:pt idx="505">
                  <c:v>2.1341754552501602</c:v>
                </c:pt>
                <c:pt idx="506">
                  <c:v>2.7897243724719361</c:v>
                </c:pt>
                <c:pt idx="507">
                  <c:v>3.4693381788989668</c:v>
                </c:pt>
                <c:pt idx="508">
                  <c:v>3.0380617928671927</c:v>
                </c:pt>
                <c:pt idx="509">
                  <c:v>3.2613341791628629</c:v>
                </c:pt>
                <c:pt idx="510">
                  <c:v>3.5744513362186425</c:v>
                </c:pt>
                <c:pt idx="511">
                  <c:v>3.4253421713116241</c:v>
                </c:pt>
                <c:pt idx="512">
                  <c:v>4.1474497596551663</c:v>
                </c:pt>
                <c:pt idx="513">
                  <c:v>5.4398636122633306</c:v>
                </c:pt>
                <c:pt idx="514">
                  <c:v>5.8540199396831989</c:v>
                </c:pt>
                <c:pt idx="515">
                  <c:v>6.4228525085185693</c:v>
                </c:pt>
                <c:pt idx="516">
                  <c:v>7.5637038413003355</c:v>
                </c:pt>
                <c:pt idx="517">
                  <c:v>7.4049403132157989</c:v>
                </c:pt>
                <c:pt idx="518">
                  <c:v>7.5485946630922873</c:v>
                </c:pt>
                <c:pt idx="519">
                  <c:v>7.9228392733357875</c:v>
                </c:pt>
                <c:pt idx="520">
                  <c:v>8.5558109691531126</c:v>
                </c:pt>
                <c:pt idx="521">
                  <c:v>8.7785117011167042</c:v>
                </c:pt>
                <c:pt idx="522">
                  <c:v>9.2490328072789669</c:v>
                </c:pt>
                <c:pt idx="523">
                  <c:v>10.244920265258692</c:v>
                </c:pt>
                <c:pt idx="524">
                  <c:v>11.234619917468297</c:v>
                </c:pt>
                <c:pt idx="525">
                  <c:v>13.476141017438596</c:v>
                </c:pt>
                <c:pt idx="526">
                  <c:v>14.35414553334582</c:v>
                </c:pt>
                <c:pt idx="527">
                  <c:v>17.002854458600549</c:v>
                </c:pt>
                <c:pt idx="528">
                  <c:v>19.66149163225646</c:v>
                </c:pt>
                <c:pt idx="529">
                  <c:v>23.303654625278472</c:v>
                </c:pt>
                <c:pt idx="530">
                  <c:v>28.49160600515771</c:v>
                </c:pt>
                <c:pt idx="531">
                  <c:v>30.586785445077897</c:v>
                </c:pt>
                <c:pt idx="532">
                  <c:v>36.335547763787645</c:v>
                </c:pt>
                <c:pt idx="533">
                  <c:v>39.212241977609239</c:v>
                </c:pt>
                <c:pt idx="534">
                  <c:v>39.094123335451549</c:v>
                </c:pt>
                <c:pt idx="535">
                  <c:v>48.340435637986545</c:v>
                </c:pt>
                <c:pt idx="536">
                  <c:v>59.604556220436891</c:v>
                </c:pt>
                <c:pt idx="537">
                  <c:v>91.255160621429638</c:v>
                </c:pt>
                <c:pt idx="538">
                  <c:v>184.20030555230511</c:v>
                </c:pt>
                <c:pt idx="539">
                  <c:v>377.97149623713511</c:v>
                </c:pt>
                <c:pt idx="540">
                  <c:v>-393.47327134023772</c:v>
                </c:pt>
                <c:pt idx="541">
                  <c:v>-176.93320428721606</c:v>
                </c:pt>
                <c:pt idx="542">
                  <c:v>-86.390119444536793</c:v>
                </c:pt>
                <c:pt idx="543">
                  <c:v>-62.401186874037386</c:v>
                </c:pt>
                <c:pt idx="544">
                  <c:v>-56.924569661490274</c:v>
                </c:pt>
                <c:pt idx="545">
                  <c:v>-48.192635683655269</c:v>
                </c:pt>
                <c:pt idx="546">
                  <c:v>-41.26623072651774</c:v>
                </c:pt>
                <c:pt idx="547">
                  <c:v>-35.850973931559714</c:v>
                </c:pt>
                <c:pt idx="548">
                  <c:v>-33.968898760366663</c:v>
                </c:pt>
                <c:pt idx="549">
                  <c:v>-33.349561131269972</c:v>
                </c:pt>
                <c:pt idx="550">
                  <c:v>-28.670061423375024</c:v>
                </c:pt>
                <c:pt idx="551">
                  <c:v>-26.659709358168069</c:v>
                </c:pt>
                <c:pt idx="552">
                  <c:v>-23.252702225976893</c:v>
                </c:pt>
                <c:pt idx="553">
                  <c:v>-20.640421769489883</c:v>
                </c:pt>
                <c:pt idx="554">
                  <c:v>-17.202187725574891</c:v>
                </c:pt>
                <c:pt idx="555">
                  <c:v>-15.936797688168676</c:v>
                </c:pt>
                <c:pt idx="556">
                  <c:v>-13.860044682751218</c:v>
                </c:pt>
                <c:pt idx="557">
                  <c:v>-9.8795306396939697</c:v>
                </c:pt>
                <c:pt idx="558">
                  <c:v>-6.5675322919114878</c:v>
                </c:pt>
                <c:pt idx="559">
                  <c:v>-5.7835906006529205</c:v>
                </c:pt>
                <c:pt idx="560">
                  <c:v>-3.7602523234236394</c:v>
                </c:pt>
                <c:pt idx="561">
                  <c:v>-3.8965102347961849</c:v>
                </c:pt>
                <c:pt idx="562">
                  <c:v>-4.8367986994443619</c:v>
                </c:pt>
                <c:pt idx="563">
                  <c:v>-6.454305986833111</c:v>
                </c:pt>
                <c:pt idx="564">
                  <c:v>-7.3050330496640665</c:v>
                </c:pt>
                <c:pt idx="565">
                  <c:v>-7.3296538904459378</c:v>
                </c:pt>
                <c:pt idx="566">
                  <c:v>-7.987348142660359</c:v>
                </c:pt>
                <c:pt idx="567">
                  <c:v>-7.5555481298195524</c:v>
                </c:pt>
                <c:pt idx="568">
                  <c:v>-6.4519672418414853</c:v>
                </c:pt>
                <c:pt idx="569">
                  <c:v>-5.2484175891115425</c:v>
                </c:pt>
                <c:pt idx="570">
                  <c:v>-7.8138448019156561</c:v>
                </c:pt>
                <c:pt idx="571">
                  <c:v>-9.2523101440812088</c:v>
                </c:pt>
                <c:pt idx="572">
                  <c:v>-6.1700758018499569</c:v>
                </c:pt>
                <c:pt idx="573">
                  <c:v>-5.18696226587649</c:v>
                </c:pt>
                <c:pt idx="574">
                  <c:v>-5.1213361293991548</c:v>
                </c:pt>
                <c:pt idx="575">
                  <c:v>-3.5519325477194044</c:v>
                </c:pt>
                <c:pt idx="576">
                  <c:v>-1.8442357987022735</c:v>
                </c:pt>
                <c:pt idx="577">
                  <c:v>-2.2068677085566164</c:v>
                </c:pt>
                <c:pt idx="578">
                  <c:v>-3.7491552070859662</c:v>
                </c:pt>
                <c:pt idx="579">
                  <c:v>-3.0950645894236817</c:v>
                </c:pt>
                <c:pt idx="580">
                  <c:v>-0.7589214316283206</c:v>
                </c:pt>
                <c:pt idx="581">
                  <c:v>-0.55245253150364892</c:v>
                </c:pt>
                <c:pt idx="582">
                  <c:v>0.36074963565807794</c:v>
                </c:pt>
                <c:pt idx="583">
                  <c:v>0.17452609592269477</c:v>
                </c:pt>
                <c:pt idx="584">
                  <c:v>-0.68107497740938128</c:v>
                </c:pt>
                <c:pt idx="585">
                  <c:v>-1.8275265208901694</c:v>
                </c:pt>
                <c:pt idx="586">
                  <c:v>-2.9662404965570714</c:v>
                </c:pt>
                <c:pt idx="587">
                  <c:v>-3.0863745475014666</c:v>
                </c:pt>
                <c:pt idx="588">
                  <c:v>-3.7112110656604278</c:v>
                </c:pt>
                <c:pt idx="589">
                  <c:v>-4.6494215434076267</c:v>
                </c:pt>
                <c:pt idx="590">
                  <c:v>-4.6795077681667845</c:v>
                </c:pt>
                <c:pt idx="591">
                  <c:v>-1.9173848985752571</c:v>
                </c:pt>
                <c:pt idx="592">
                  <c:v>-1.734730762252426</c:v>
                </c:pt>
                <c:pt idx="593">
                  <c:v>-0.62043188518196324</c:v>
                </c:pt>
                <c:pt idx="594">
                  <c:v>0.15172507071598107</c:v>
                </c:pt>
                <c:pt idx="595">
                  <c:v>-0.44510561467256093</c:v>
                </c:pt>
                <c:pt idx="596">
                  <c:v>-0.7275957889985889</c:v>
                </c:pt>
                <c:pt idx="597">
                  <c:v>0.42701264402093181</c:v>
                </c:pt>
                <c:pt idx="598">
                  <c:v>0.41447286462312466</c:v>
                </c:pt>
                <c:pt idx="599">
                  <c:v>-0.13545017430635914</c:v>
                </c:pt>
                <c:pt idx="600">
                  <c:v>-0.39796402317837015</c:v>
                </c:pt>
                <c:pt idx="601">
                  <c:v>0.25948576782341337</c:v>
                </c:pt>
                <c:pt idx="602">
                  <c:v>0.1266636459838402</c:v>
                </c:pt>
                <c:pt idx="603">
                  <c:v>-0.2477986593777339</c:v>
                </c:pt>
                <c:pt idx="604">
                  <c:v>-0.12176396007992012</c:v>
                </c:pt>
                <c:pt idx="605">
                  <c:v>0.59200958382520463</c:v>
                </c:pt>
                <c:pt idx="606">
                  <c:v>0.11586264570083571</c:v>
                </c:pt>
                <c:pt idx="607">
                  <c:v>0.11358835254924086</c:v>
                </c:pt>
                <c:pt idx="608">
                  <c:v>0.88171503625168501</c:v>
                </c:pt>
                <c:pt idx="609">
                  <c:v>0.86167551247932539</c:v>
                </c:pt>
                <c:pt idx="610">
                  <c:v>0.83346388874106259</c:v>
                </c:pt>
                <c:pt idx="611">
                  <c:v>0.40797194781261303</c:v>
                </c:pt>
                <c:pt idx="612">
                  <c:v>0.79077362196959289</c:v>
                </c:pt>
                <c:pt idx="613">
                  <c:v>0.77262067910363763</c:v>
                </c:pt>
                <c:pt idx="614">
                  <c:v>0.84327899571036902</c:v>
                </c:pt>
                <c:pt idx="615">
                  <c:v>1.0018382410874056</c:v>
                </c:pt>
                <c:pt idx="616">
                  <c:v>0.1776014897501495</c:v>
                </c:pt>
                <c:pt idx="617">
                  <c:v>0.26065069664111157</c:v>
                </c:pt>
                <c:pt idx="618">
                  <c:v>8.5036279893755021E-2</c:v>
                </c:pt>
                <c:pt idx="619">
                  <c:v>0.24965642629547236</c:v>
                </c:pt>
                <c:pt idx="620">
                  <c:v>0.325290947138966</c:v>
                </c:pt>
                <c:pt idx="621">
                  <c:v>0.39816921813466227</c:v>
                </c:pt>
                <c:pt idx="622">
                  <c:v>0.61889702071509878</c:v>
                </c:pt>
                <c:pt idx="623">
                  <c:v>0.6058484290973587</c:v>
                </c:pt>
                <c:pt idx="624">
                  <c:v>0.66088029636289325</c:v>
                </c:pt>
                <c:pt idx="625">
                  <c:v>0.57464660431677883</c:v>
                </c:pt>
                <c:pt idx="626">
                  <c:v>0.41958938345601654</c:v>
                </c:pt>
                <c:pt idx="627">
                  <c:v>0.40998201026087949</c:v>
                </c:pt>
                <c:pt idx="628">
                  <c:v>0.33294259467326393</c:v>
                </c:pt>
                <c:pt idx="629">
                  <c:v>0.261243700642038</c:v>
                </c:pt>
                <c:pt idx="630">
                  <c:v>6.3968324379004057E-2</c:v>
                </c:pt>
                <c:pt idx="631">
                  <c:v>0</c:v>
                </c:pt>
                <c:pt idx="632">
                  <c:v>-0.12356938476247872</c:v>
                </c:pt>
                <c:pt idx="633">
                  <c:v>-0.18218818478918444</c:v>
                </c:pt>
                <c:pt idx="634">
                  <c:v>5.9603245209616525E-2</c:v>
                </c:pt>
                <c:pt idx="635">
                  <c:v>0.29226362795751143</c:v>
                </c:pt>
                <c:pt idx="636">
                  <c:v>0.11457435626130738</c:v>
                </c:pt>
                <c:pt idx="637">
                  <c:v>0.16853516451664718</c:v>
                </c:pt>
                <c:pt idx="638">
                  <c:v>0</c:v>
                </c:pt>
                <c:pt idx="639">
                  <c:v>0</c:v>
                </c:pt>
                <c:pt idx="640">
                  <c:v>-0.16012377242934905</c:v>
                </c:pt>
                <c:pt idx="641">
                  <c:v>-5.2338201319514013E-2</c:v>
                </c:pt>
                <c:pt idx="642">
                  <c:v>0</c:v>
                </c:pt>
                <c:pt idx="643">
                  <c:v>0.10102618285893911</c:v>
                </c:pt>
                <c:pt idx="644">
                  <c:v>-0.1994399864992463</c:v>
                </c:pt>
                <c:pt idx="645">
                  <c:v>-0.19676244720579547</c:v>
                </c:pt>
                <c:pt idx="646">
                  <c:v>-4.8455714927288757E-2</c:v>
                </c:pt>
                <c:pt idx="647">
                  <c:v>-0.19087126934643261</c:v>
                </c:pt>
                <c:pt idx="648">
                  <c:v>-0.23527991314004437</c:v>
                </c:pt>
                <c:pt idx="649">
                  <c:v>-0.27934694604793847</c:v>
                </c:pt>
                <c:pt idx="650">
                  <c:v>-0.22962452402335468</c:v>
                </c:pt>
                <c:pt idx="651">
                  <c:v>-0.36463286416959617</c:v>
                </c:pt>
                <c:pt idx="652">
                  <c:v>-0.45070744138483887</c:v>
                </c:pt>
                <c:pt idx="653">
                  <c:v>-0.49211816842332856</c:v>
                </c:pt>
                <c:pt idx="654">
                  <c:v>-0.35586982445814813</c:v>
                </c:pt>
                <c:pt idx="655">
                  <c:v>-0.30813857655806293</c:v>
                </c:pt>
                <c:pt idx="656">
                  <c:v>-0.34937798591724667</c:v>
                </c:pt>
                <c:pt idx="657">
                  <c:v>-8.6194329714123122E-2</c:v>
                </c:pt>
                <c:pt idx="658">
                  <c:v>0</c:v>
                </c:pt>
                <c:pt idx="659">
                  <c:v>-0.12566595655792348</c:v>
                </c:pt>
                <c:pt idx="660">
                  <c:v>0.123697905659371</c:v>
                </c:pt>
                <c:pt idx="661">
                  <c:v>0</c:v>
                </c:pt>
                <c:pt idx="662">
                  <c:v>-0.12010182621450112</c:v>
                </c:pt>
                <c:pt idx="663">
                  <c:v>0.11811579173022183</c:v>
                </c:pt>
                <c:pt idx="664">
                  <c:v>-0.23325496830968379</c:v>
                </c:pt>
                <c:pt idx="665">
                  <c:v>-0.54140604853138319</c:v>
                </c:pt>
                <c:pt idx="666">
                  <c:v>-0.3089173751854517</c:v>
                </c:pt>
                <c:pt idx="667">
                  <c:v>-0.6136787958347707</c:v>
                </c:pt>
                <c:pt idx="668">
                  <c:v>-0.57674390643316387</c:v>
                </c:pt>
                <c:pt idx="669">
                  <c:v>-0.11456740444297031</c:v>
                </c:pt>
                <c:pt idx="670">
                  <c:v>-0.30333999625393021</c:v>
                </c:pt>
                <c:pt idx="671">
                  <c:v>-0.22545154892607266</c:v>
                </c:pt>
                <c:pt idx="672">
                  <c:v>-0.11214078748553301</c:v>
                </c:pt>
                <c:pt idx="673">
                  <c:v>-0.25871586557594484</c:v>
                </c:pt>
                <c:pt idx="674">
                  <c:v>-0.33196816025771397</c:v>
                </c:pt>
                <c:pt idx="675">
                  <c:v>-0.18326289755286168</c:v>
                </c:pt>
                <c:pt idx="676">
                  <c:v>-0.18235695735471677</c:v>
                </c:pt>
                <c:pt idx="677">
                  <c:v>0</c:v>
                </c:pt>
                <c:pt idx="678">
                  <c:v>0</c:v>
                </c:pt>
                <c:pt idx="679">
                  <c:v>0.10555588969534244</c:v>
                </c:pt>
                <c:pt idx="680">
                  <c:v>0.13937202960101863</c:v>
                </c:pt>
                <c:pt idx="681">
                  <c:v>-0.10345689921195099</c:v>
                </c:pt>
                <c:pt idx="682">
                  <c:v>-0.30918109816787398</c:v>
                </c:pt>
                <c:pt idx="683">
                  <c:v>-0.48369550914938569</c:v>
                </c:pt>
                <c:pt idx="684">
                  <c:v>-0.52094959956477527</c:v>
                </c:pt>
                <c:pt idx="685">
                  <c:v>-0.31479011577933746</c:v>
                </c:pt>
                <c:pt idx="686">
                  <c:v>-0.28095338048850171</c:v>
                </c:pt>
                <c:pt idx="687">
                  <c:v>-3.4983892253953507E-2</c:v>
                </c:pt>
                <c:pt idx="688">
                  <c:v>6.9659804168835604E-2</c:v>
                </c:pt>
                <c:pt idx="689">
                  <c:v>0.1043494497212875</c:v>
                </c:pt>
                <c:pt idx="690">
                  <c:v>0.20723040670212464</c:v>
                </c:pt>
                <c:pt idx="691">
                  <c:v>0.27386132498988519</c:v>
                </c:pt>
                <c:pt idx="692">
                  <c:v>0.13596833716714002</c:v>
                </c:pt>
                <c:pt idx="693">
                  <c:v>-0.17091035918561714</c:v>
                </c:pt>
                <c:pt idx="694">
                  <c:v>0.10331989067205573</c:v>
                </c:pt>
                <c:pt idx="695">
                  <c:v>0</c:v>
                </c:pt>
                <c:pt idx="696">
                  <c:v>3.4783356800310215E-2</c:v>
                </c:pt>
                <c:pt idx="697">
                  <c:v>-0.24700068165664027</c:v>
                </c:pt>
                <c:pt idx="698">
                  <c:v>-0.5789529348701371</c:v>
                </c:pt>
                <c:pt idx="699">
                  <c:v>0.14792563191151961</c:v>
                </c:pt>
                <c:pt idx="700">
                  <c:v>-3.7597517791345687E-2</c:v>
                </c:pt>
                <c:pt idx="701">
                  <c:v>3.8388721288326474E-2</c:v>
                </c:pt>
                <c:pt idx="702">
                  <c:v>1.0543161594200701</c:v>
                </c:pt>
                <c:pt idx="703">
                  <c:v>0.62857789568518374</c:v>
                </c:pt>
                <c:pt idx="704">
                  <c:v>0.32053878260974916</c:v>
                </c:pt>
                <c:pt idx="705">
                  <c:v>-0.24893848124690449</c:v>
                </c:pt>
                <c:pt idx="706">
                  <c:v>-0.71256017123874615</c:v>
                </c:pt>
                <c:pt idx="707">
                  <c:v>-0.18679352620087364</c:v>
                </c:pt>
                <c:pt idx="708">
                  <c:v>-0.20226345900526263</c:v>
                </c:pt>
                <c:pt idx="709">
                  <c:v>-0.65120846177761049</c:v>
                </c:pt>
                <c:pt idx="710">
                  <c:v>-0.64851904795254711</c:v>
                </c:pt>
                <c:pt idx="711">
                  <c:v>-1.0692082733937411</c:v>
                </c:pt>
                <c:pt idx="712">
                  <c:v>-0.44700991742325036</c:v>
                </c:pt>
                <c:pt idx="713">
                  <c:v>0.8486683227929156</c:v>
                </c:pt>
                <c:pt idx="714">
                  <c:v>1.1802915985881877</c:v>
                </c:pt>
                <c:pt idx="715">
                  <c:v>0.23098054929610012</c:v>
                </c:pt>
                <c:pt idx="716">
                  <c:v>-1.5341514967727921</c:v>
                </c:pt>
                <c:pt idx="717">
                  <c:v>-4.1832160085691692</c:v>
                </c:pt>
                <c:pt idx="718">
                  <c:v>-7.8118709443438155</c:v>
                </c:pt>
                <c:pt idx="719">
                  <c:v>2.4790935720635222E-2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FFA-4C75-A169-406E18E1476E}"/>
            </c:ext>
          </c:extLst>
        </c:ser>
        <c:ser>
          <c:idx val="3"/>
          <c:order val="3"/>
          <c:tx>
            <c:v>3000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'!$AE$3:$AE$722</c:f>
              <c:numCache>
                <c:formatCode>0.00000000</c:formatCode>
                <c:ptCount val="720"/>
                <c:pt idx="0">
                  <c:v>0</c:v>
                </c:pt>
                <c:pt idx="1">
                  <c:v>-0.7710534203102789</c:v>
                </c:pt>
                <c:pt idx="2">
                  <c:v>-1.1565251159647045</c:v>
                </c:pt>
                <c:pt idx="3">
                  <c:v>-0.3433036798103854</c:v>
                </c:pt>
                <c:pt idx="4">
                  <c:v>-0.38814421008760092</c:v>
                </c:pt>
                <c:pt idx="5">
                  <c:v>-0.32701951243252148</c:v>
                </c:pt>
                <c:pt idx="6">
                  <c:v>0.55881856064076985</c:v>
                </c:pt>
                <c:pt idx="7">
                  <c:v>0.16393789142627443</c:v>
                </c:pt>
                <c:pt idx="8">
                  <c:v>7.4508912146168449E-2</c:v>
                </c:pt>
                <c:pt idx="9">
                  <c:v>0.26744095985938293</c:v>
                </c:pt>
                <c:pt idx="10">
                  <c:v>0</c:v>
                </c:pt>
                <c:pt idx="11">
                  <c:v>-0.23400045653113988</c:v>
                </c:pt>
                <c:pt idx="12">
                  <c:v>-0.21596650645361298</c:v>
                </c:pt>
                <c:pt idx="13">
                  <c:v>-0.20706827191075061</c:v>
                </c:pt>
                <c:pt idx="14">
                  <c:v>-0.1941296324918601</c:v>
                </c:pt>
                <c:pt idx="15">
                  <c:v>0</c:v>
                </c:pt>
                <c:pt idx="16">
                  <c:v>-9.0414954437214326E-2</c:v>
                </c:pt>
                <c:pt idx="17">
                  <c:v>-0.21895059424560093</c:v>
                </c:pt>
                <c:pt idx="18">
                  <c:v>4.2339533905576349E-2</c:v>
                </c:pt>
                <c:pt idx="19">
                  <c:v>-8.2886442169612926E-2</c:v>
                </c:pt>
                <c:pt idx="20">
                  <c:v>8.1401280421928582E-2</c:v>
                </c:pt>
                <c:pt idx="21">
                  <c:v>0.12055727798643061</c:v>
                </c:pt>
                <c:pt idx="22">
                  <c:v>-0.11896031681638682</c:v>
                </c:pt>
                <c:pt idx="23">
                  <c:v>3.9163631599470013E-2</c:v>
                </c:pt>
                <c:pt idx="24">
                  <c:v>0.15563216957412745</c:v>
                </c:pt>
                <c:pt idx="25">
                  <c:v>-3.8876137597009967E-2</c:v>
                </c:pt>
                <c:pt idx="26">
                  <c:v>7.7293044701775643E-2</c:v>
                </c:pt>
                <c:pt idx="27">
                  <c:v>-0.23017890852434381</c:v>
                </c:pt>
                <c:pt idx="28">
                  <c:v>-0.26680015226708964</c:v>
                </c:pt>
                <c:pt idx="29">
                  <c:v>3.8049001549709895E-2</c:v>
                </c:pt>
                <c:pt idx="30">
                  <c:v>3.8184318173669525E-2</c:v>
                </c:pt>
                <c:pt idx="31">
                  <c:v>7.6403640443288345E-2</c:v>
                </c:pt>
                <c:pt idx="32">
                  <c:v>0.30856567150600167</c:v>
                </c:pt>
                <c:pt idx="33">
                  <c:v>0.23528994471571871</c:v>
                </c:pt>
                <c:pt idx="34">
                  <c:v>-0.15777835680933852</c:v>
                </c:pt>
                <c:pt idx="35">
                  <c:v>-0.58826809739246999</c:v>
                </c:pt>
                <c:pt idx="36">
                  <c:v>0.51404348273208766</c:v>
                </c:pt>
                <c:pt idx="37">
                  <c:v>-0.23956744656922038</c:v>
                </c:pt>
                <c:pt idx="38">
                  <c:v>0.24191433205582352</c:v>
                </c:pt>
                <c:pt idx="39">
                  <c:v>0.28715910738156003</c:v>
                </c:pt>
                <c:pt idx="40">
                  <c:v>-0.16541993747770684</c:v>
                </c:pt>
                <c:pt idx="41">
                  <c:v>8.3742343061661659E-2</c:v>
                </c:pt>
                <c:pt idx="42">
                  <c:v>0</c:v>
                </c:pt>
                <c:pt idx="43">
                  <c:v>-0.12850305649763671</c:v>
                </c:pt>
                <c:pt idx="44">
                  <c:v>8.6467787202752916E-2</c:v>
                </c:pt>
                <c:pt idx="45">
                  <c:v>-0.43605470401912816</c:v>
                </c:pt>
                <c:pt idx="46">
                  <c:v>0.21953230398490348</c:v>
                </c:pt>
                <c:pt idx="47">
                  <c:v>-0.53331678475821587</c:v>
                </c:pt>
                <c:pt idx="48">
                  <c:v>0.22344353677251572</c:v>
                </c:pt>
                <c:pt idx="49">
                  <c:v>1.7210545454149941</c:v>
                </c:pt>
                <c:pt idx="50">
                  <c:v>-0.47838631867247977</c:v>
                </c:pt>
                <c:pt idx="51">
                  <c:v>9.6688539385141034E-2</c:v>
                </c:pt>
                <c:pt idx="52">
                  <c:v>-0.34147390863165972</c:v>
                </c:pt>
                <c:pt idx="53">
                  <c:v>-0.39378983255752198</c:v>
                </c:pt>
                <c:pt idx="54">
                  <c:v>-0.44373258007964916</c:v>
                </c:pt>
                <c:pt idx="55">
                  <c:v>9.9621902785847927E-2</c:v>
                </c:pt>
                <c:pt idx="56">
                  <c:v>-0.30239367139642009</c:v>
                </c:pt>
                <c:pt idx="57">
                  <c:v>-0.35607387942961627</c:v>
                </c:pt>
                <c:pt idx="58">
                  <c:v>-5.1471326025379162E-2</c:v>
                </c:pt>
                <c:pt idx="59">
                  <c:v>-0.62127829562906656</c:v>
                </c:pt>
                <c:pt idx="60">
                  <c:v>0.36714337779295259</c:v>
                </c:pt>
                <c:pt idx="61">
                  <c:v>0.16070206462061451</c:v>
                </c:pt>
                <c:pt idx="62">
                  <c:v>-0.91737786552745659</c:v>
                </c:pt>
                <c:pt idx="63">
                  <c:v>-0.64860443266835921</c:v>
                </c:pt>
                <c:pt idx="64">
                  <c:v>-0.48795424793366027</c:v>
                </c:pt>
                <c:pt idx="65">
                  <c:v>-0.38272817044565749</c:v>
                </c:pt>
                <c:pt idx="66">
                  <c:v>0.1105934967284728</c:v>
                </c:pt>
                <c:pt idx="67">
                  <c:v>-5.6247169938392329E-2</c:v>
                </c:pt>
                <c:pt idx="68">
                  <c:v>0</c:v>
                </c:pt>
                <c:pt idx="69">
                  <c:v>0.17442549650936548</c:v>
                </c:pt>
                <c:pt idx="70">
                  <c:v>-0.53125700507823992</c:v>
                </c:pt>
                <c:pt idx="71">
                  <c:v>-0.53428006533357197</c:v>
                </c:pt>
                <c:pt idx="72">
                  <c:v>-0.59823570315207242</c:v>
                </c:pt>
                <c:pt idx="73">
                  <c:v>-0.1209872666841967</c:v>
                </c:pt>
                <c:pt idx="74">
                  <c:v>-6.1443260807312605E-2</c:v>
                </c:pt>
                <c:pt idx="75">
                  <c:v>-0.12443994725456058</c:v>
                </c:pt>
                <c:pt idx="76">
                  <c:v>-6.3336516214171856E-2</c:v>
                </c:pt>
                <c:pt idx="77">
                  <c:v>0</c:v>
                </c:pt>
                <c:pt idx="78">
                  <c:v>6.5415942453409107E-2</c:v>
                </c:pt>
                <c:pt idx="79">
                  <c:v>0.13385387992022293</c:v>
                </c:pt>
                <c:pt idx="80">
                  <c:v>0.27273233126827218</c:v>
                </c:pt>
                <c:pt idx="81">
                  <c:v>0.48740952517356828</c:v>
                </c:pt>
                <c:pt idx="82">
                  <c:v>0.71714555372460476</c:v>
                </c:pt>
                <c:pt idx="83">
                  <c:v>0.44161563761413924</c:v>
                </c:pt>
                <c:pt idx="84">
                  <c:v>7.5162376275333273E-2</c:v>
                </c:pt>
                <c:pt idx="85">
                  <c:v>0</c:v>
                </c:pt>
                <c:pt idx="86">
                  <c:v>-0.15583512784181142</c:v>
                </c:pt>
                <c:pt idx="87">
                  <c:v>-7.930966934312228E-2</c:v>
                </c:pt>
                <c:pt idx="88">
                  <c:v>0.24208847672721287</c:v>
                </c:pt>
                <c:pt idx="89">
                  <c:v>0.16491301093319644</c:v>
                </c:pt>
                <c:pt idx="90">
                  <c:v>0.16790436253993782</c:v>
                </c:pt>
                <c:pt idx="91">
                  <c:v>-8.5811933801493809E-2</c:v>
                </c:pt>
                <c:pt idx="92">
                  <c:v>-0.86879882904493366</c:v>
                </c:pt>
                <c:pt idx="93">
                  <c:v>-1.1360421031701784</c:v>
                </c:pt>
                <c:pt idx="94">
                  <c:v>-0.88153057471938734</c:v>
                </c:pt>
                <c:pt idx="95">
                  <c:v>-0.70902241010089218</c:v>
                </c:pt>
                <c:pt idx="96">
                  <c:v>-0.4492983934876012</c:v>
                </c:pt>
                <c:pt idx="97">
                  <c:v>0.18313503463791042</c:v>
                </c:pt>
                <c:pt idx="98">
                  <c:v>0</c:v>
                </c:pt>
                <c:pt idx="99">
                  <c:v>0.19047951807549468</c:v>
                </c:pt>
                <c:pt idx="100">
                  <c:v>9.7310536074015477E-2</c:v>
                </c:pt>
                <c:pt idx="101">
                  <c:v>-0.49527934462220108</c:v>
                </c:pt>
                <c:pt idx="102">
                  <c:v>-0.60275627930490072</c:v>
                </c:pt>
                <c:pt idx="103">
                  <c:v>-0.71239719884808894</c:v>
                </c:pt>
                <c:pt idx="104">
                  <c:v>-0.61855997456337208</c:v>
                </c:pt>
                <c:pt idx="105">
                  <c:v>-0.10474256865488708</c:v>
                </c:pt>
                <c:pt idx="106">
                  <c:v>-0.10702713850791659</c:v>
                </c:pt>
                <c:pt idx="107">
                  <c:v>-0.65018629796951832</c:v>
                </c:pt>
                <c:pt idx="108">
                  <c:v>-0.22151106612030161</c:v>
                </c:pt>
                <c:pt idx="109">
                  <c:v>-0.56058499993721944</c:v>
                </c:pt>
                <c:pt idx="110">
                  <c:v>-0.45816390128875217</c:v>
                </c:pt>
                <c:pt idx="111">
                  <c:v>-0.46348633673276329</c:v>
                </c:pt>
                <c:pt idx="112">
                  <c:v>-0.35551557222540653</c:v>
                </c:pt>
                <c:pt idx="113">
                  <c:v>-0.60145374609958802</c:v>
                </c:pt>
                <c:pt idx="114">
                  <c:v>0</c:v>
                </c:pt>
                <c:pt idx="115">
                  <c:v>0</c:v>
                </c:pt>
                <c:pt idx="116">
                  <c:v>0.64104808809387237</c:v>
                </c:pt>
                <c:pt idx="117">
                  <c:v>1.0557856105177548</c:v>
                </c:pt>
                <c:pt idx="118">
                  <c:v>0.67930016113655622</c:v>
                </c:pt>
                <c:pt idx="119">
                  <c:v>0</c:v>
                </c:pt>
                <c:pt idx="120">
                  <c:v>-0.71086274264800053</c:v>
                </c:pt>
                <c:pt idx="121">
                  <c:v>-1.438074973146285</c:v>
                </c:pt>
                <c:pt idx="122">
                  <c:v>-0.29373663749771406</c:v>
                </c:pt>
                <c:pt idx="123">
                  <c:v>0.60176416101243413</c:v>
                </c:pt>
                <c:pt idx="124">
                  <c:v>0.92836522112849962</c:v>
                </c:pt>
                <c:pt idx="125">
                  <c:v>0.63664519051091717</c:v>
                </c:pt>
                <c:pt idx="126">
                  <c:v>-0.32620300595856028</c:v>
                </c:pt>
                <c:pt idx="127">
                  <c:v>-1.8252698895985597</c:v>
                </c:pt>
                <c:pt idx="128">
                  <c:v>-1.5144571018523858</c:v>
                </c:pt>
                <c:pt idx="129">
                  <c:v>-0.85989986517048633</c:v>
                </c:pt>
                <c:pt idx="130">
                  <c:v>0.35024576602408752</c:v>
                </c:pt>
                <c:pt idx="131">
                  <c:v>0.90462021589204733</c:v>
                </c:pt>
                <c:pt idx="132">
                  <c:v>0.18599262498010721</c:v>
                </c:pt>
                <c:pt idx="133">
                  <c:v>-0.38311624413704976</c:v>
                </c:pt>
                <c:pt idx="134">
                  <c:v>-0.77960704130510095</c:v>
                </c:pt>
                <c:pt idx="135">
                  <c:v>-0.40080646022520777</c:v>
                </c:pt>
                <c:pt idx="136">
                  <c:v>0.82346680219305346</c:v>
                </c:pt>
                <c:pt idx="137">
                  <c:v>-0.85001501715722683</c:v>
                </c:pt>
                <c:pt idx="138">
                  <c:v>-0.21651719589871479</c:v>
                </c:pt>
                <c:pt idx="139">
                  <c:v>-0.66986232645204025</c:v>
                </c:pt>
                <c:pt idx="140">
                  <c:v>0</c:v>
                </c:pt>
                <c:pt idx="141">
                  <c:v>0.47467106628895583</c:v>
                </c:pt>
                <c:pt idx="142">
                  <c:v>1.2251703352156784</c:v>
                </c:pt>
                <c:pt idx="143">
                  <c:v>1.5216269315669757</c:v>
                </c:pt>
                <c:pt idx="144">
                  <c:v>0.78709809572211231</c:v>
                </c:pt>
                <c:pt idx="145">
                  <c:v>0.54577628589963789</c:v>
                </c:pt>
                <c:pt idx="146">
                  <c:v>0</c:v>
                </c:pt>
                <c:pt idx="147">
                  <c:v>-0.29272416133287188</c:v>
                </c:pt>
                <c:pt idx="148">
                  <c:v>2.4096369842872116</c:v>
                </c:pt>
                <c:pt idx="149">
                  <c:v>3.1650117075944375</c:v>
                </c:pt>
                <c:pt idx="150">
                  <c:v>1.9962463303544526</c:v>
                </c:pt>
                <c:pt idx="151">
                  <c:v>1.0301298895477058</c:v>
                </c:pt>
                <c:pt idx="152">
                  <c:v>-3.2208843346586509</c:v>
                </c:pt>
                <c:pt idx="153">
                  <c:v>-5.186647031359624</c:v>
                </c:pt>
                <c:pt idx="154">
                  <c:v>-6.0160675171024991</c:v>
                </c:pt>
                <c:pt idx="155">
                  <c:v>-6.9924998229252742</c:v>
                </c:pt>
                <c:pt idx="156">
                  <c:v>-5.9779074385625481</c:v>
                </c:pt>
                <c:pt idx="157">
                  <c:v>-3.3258777449854704</c:v>
                </c:pt>
                <c:pt idx="158">
                  <c:v>-1.7293622694701249</c:v>
                </c:pt>
                <c:pt idx="159">
                  <c:v>0</c:v>
                </c:pt>
                <c:pt idx="160">
                  <c:v>2.4070399935874667</c:v>
                </c:pt>
                <c:pt idx="161">
                  <c:v>3.0178641692222574</c:v>
                </c:pt>
                <c:pt idx="162">
                  <c:v>4.8713959716282984</c:v>
                </c:pt>
                <c:pt idx="163">
                  <c:v>1.7525843793420894</c:v>
                </c:pt>
                <c:pt idx="164">
                  <c:v>2.4533996062632428</c:v>
                </c:pt>
                <c:pt idx="165">
                  <c:v>5.3408277837332827</c:v>
                </c:pt>
                <c:pt idx="166">
                  <c:v>2.1929836548254733</c:v>
                </c:pt>
                <c:pt idx="167">
                  <c:v>2.3244628614562095</c:v>
                </c:pt>
                <c:pt idx="168">
                  <c:v>1.7139121446333554</c:v>
                </c:pt>
                <c:pt idx="169">
                  <c:v>-4.6639469679555505</c:v>
                </c:pt>
                <c:pt idx="170">
                  <c:v>-6.2692696904483238</c:v>
                </c:pt>
                <c:pt idx="171">
                  <c:v>-5.6233444487307276</c:v>
                </c:pt>
                <c:pt idx="172">
                  <c:v>-6.4762742910099584</c:v>
                </c:pt>
                <c:pt idx="173">
                  <c:v>1.4785004993443414</c:v>
                </c:pt>
                <c:pt idx="174">
                  <c:v>3.6070481845294466</c:v>
                </c:pt>
                <c:pt idx="175">
                  <c:v>0</c:v>
                </c:pt>
                <c:pt idx="176">
                  <c:v>0</c:v>
                </c:pt>
                <c:pt idx="177">
                  <c:v>-15.087311348607679</c:v>
                </c:pt>
                <c:pt idx="178">
                  <c:v>-34.435078664376007</c:v>
                </c:pt>
                <c:pt idx="179">
                  <c:v>-27.460221107127882</c:v>
                </c:pt>
                <c:pt idx="180">
                  <c:v>-41.209712312744635</c:v>
                </c:pt>
                <c:pt idx="181">
                  <c:v>-13.767518978207756</c:v>
                </c:pt>
                <c:pt idx="182">
                  <c:v>0</c:v>
                </c:pt>
                <c:pt idx="183">
                  <c:v>-13.806329761942253</c:v>
                </c:pt>
                <c:pt idx="184">
                  <c:v>-10.947263821961165</c:v>
                </c:pt>
                <c:pt idx="185">
                  <c:v>-7.262288768686413</c:v>
                </c:pt>
                <c:pt idx="186">
                  <c:v>-11.992655154028583</c:v>
                </c:pt>
                <c:pt idx="187">
                  <c:v>-1.3164759467261196</c:v>
                </c:pt>
                <c:pt idx="188">
                  <c:v>3.4097407455072992</c:v>
                </c:pt>
                <c:pt idx="189">
                  <c:v>3.1421526966259221</c:v>
                </c:pt>
                <c:pt idx="190">
                  <c:v>9.2433899240693407</c:v>
                </c:pt>
                <c:pt idx="191">
                  <c:v>8.3995254012759588</c:v>
                </c:pt>
                <c:pt idx="192">
                  <c:v>3.0250770677081431</c:v>
                </c:pt>
                <c:pt idx="193">
                  <c:v>4.2732520991054237</c:v>
                </c:pt>
                <c:pt idx="194">
                  <c:v>6.4902602914611993</c:v>
                </c:pt>
                <c:pt idx="195">
                  <c:v>3.571666656163027</c:v>
                </c:pt>
                <c:pt idx="196">
                  <c:v>7.3311791692274779</c:v>
                </c:pt>
                <c:pt idx="197">
                  <c:v>6.2343554001850148</c:v>
                </c:pt>
                <c:pt idx="198">
                  <c:v>5.2930848355877833</c:v>
                </c:pt>
                <c:pt idx="199">
                  <c:v>6.4093457465721873</c:v>
                </c:pt>
                <c:pt idx="200">
                  <c:v>2.9888286731963545</c:v>
                </c:pt>
                <c:pt idx="201">
                  <c:v>1.6224067139241922</c:v>
                </c:pt>
                <c:pt idx="202">
                  <c:v>3.4709992286527886</c:v>
                </c:pt>
                <c:pt idx="203">
                  <c:v>1.4547214248658678</c:v>
                </c:pt>
                <c:pt idx="204">
                  <c:v>2.4313533972591479</c:v>
                </c:pt>
                <c:pt idx="205">
                  <c:v>2.9561256624935655</c:v>
                </c:pt>
                <c:pt idx="206">
                  <c:v>1.5850384438154819</c:v>
                </c:pt>
                <c:pt idx="207">
                  <c:v>2.1085221274444494</c:v>
                </c:pt>
                <c:pt idx="208">
                  <c:v>3.7146662870917866</c:v>
                </c:pt>
                <c:pt idx="209">
                  <c:v>2.7546842933200573</c:v>
                </c:pt>
                <c:pt idx="210">
                  <c:v>1.3125668592953426</c:v>
                </c:pt>
                <c:pt idx="211">
                  <c:v>0.75368672495994793</c:v>
                </c:pt>
                <c:pt idx="212">
                  <c:v>0.24459527492387198</c:v>
                </c:pt>
                <c:pt idx="213">
                  <c:v>1.173614390463253</c:v>
                </c:pt>
                <c:pt idx="214">
                  <c:v>1.8109907341959424</c:v>
                </c:pt>
                <c:pt idx="215">
                  <c:v>0.21738279196974222</c:v>
                </c:pt>
                <c:pt idx="216">
                  <c:v>1.472561711366311</c:v>
                </c:pt>
                <c:pt idx="217">
                  <c:v>1.0167973877926579</c:v>
                </c:pt>
                <c:pt idx="218">
                  <c:v>0.39416681559016736</c:v>
                </c:pt>
                <c:pt idx="219">
                  <c:v>0.38038854647031245</c:v>
                </c:pt>
                <c:pt idx="220">
                  <c:v>-2.9772047973348337</c:v>
                </c:pt>
                <c:pt idx="221">
                  <c:v>2.7023654471264225</c:v>
                </c:pt>
                <c:pt idx="222">
                  <c:v>0.70021145142353347</c:v>
                </c:pt>
                <c:pt idx="223">
                  <c:v>1.3502269863724157</c:v>
                </c:pt>
                <c:pt idx="224">
                  <c:v>1.3073663261685593</c:v>
                </c:pt>
                <c:pt idx="225">
                  <c:v>3.1349069960855354</c:v>
                </c:pt>
                <c:pt idx="226">
                  <c:v>0.6087228568145463</c:v>
                </c:pt>
                <c:pt idx="227">
                  <c:v>0.88271476605080434</c:v>
                </c:pt>
                <c:pt idx="228">
                  <c:v>0.99969065638501076</c:v>
                </c:pt>
                <c:pt idx="229">
                  <c:v>0.27645349580429895</c:v>
                </c:pt>
                <c:pt idx="230">
                  <c:v>0.67593905429832546</c:v>
                </c:pt>
                <c:pt idx="231">
                  <c:v>2.6028074970290755</c:v>
                </c:pt>
                <c:pt idx="232">
                  <c:v>2.3795081760857029</c:v>
                </c:pt>
                <c:pt idx="233">
                  <c:v>3.1278744408761048</c:v>
                </c:pt>
                <c:pt idx="234">
                  <c:v>0.9285380357578219</c:v>
                </c:pt>
                <c:pt idx="235">
                  <c:v>1.3509588044538827</c:v>
                </c:pt>
                <c:pt idx="236">
                  <c:v>1.9589584905198076</c:v>
                </c:pt>
                <c:pt idx="237">
                  <c:v>0.52744516390073803</c:v>
                </c:pt>
                <c:pt idx="238">
                  <c:v>1.5294945650798155</c:v>
                </c:pt>
                <c:pt idx="239">
                  <c:v>1.4853767603863954</c:v>
                </c:pt>
                <c:pt idx="240">
                  <c:v>0.95968103291465257</c:v>
                </c:pt>
                <c:pt idx="241">
                  <c:v>1.7650026225067901</c:v>
                </c:pt>
                <c:pt idx="242">
                  <c:v>2.0595006931676147</c:v>
                </c:pt>
                <c:pt idx="243">
                  <c:v>0.95218030800570275</c:v>
                </c:pt>
                <c:pt idx="244">
                  <c:v>1.5981874456494878</c:v>
                </c:pt>
                <c:pt idx="245">
                  <c:v>1.4573919208455817</c:v>
                </c:pt>
                <c:pt idx="246">
                  <c:v>1.4917822320603911</c:v>
                </c:pt>
                <c:pt idx="247">
                  <c:v>2.050116833269211</c:v>
                </c:pt>
                <c:pt idx="248">
                  <c:v>1.6752928086405758</c:v>
                </c:pt>
                <c:pt idx="249">
                  <c:v>1.4154701458349785</c:v>
                </c:pt>
                <c:pt idx="250">
                  <c:v>1.8357031452199741</c:v>
                </c:pt>
                <c:pt idx="251">
                  <c:v>1.2542311691556109</c:v>
                </c:pt>
                <c:pt idx="252">
                  <c:v>1.3350085953389881</c:v>
                </c:pt>
                <c:pt idx="253">
                  <c:v>1.6045677558831326</c:v>
                </c:pt>
                <c:pt idx="254">
                  <c:v>1.0723452280786581</c:v>
                </c:pt>
                <c:pt idx="255">
                  <c:v>1.0985197306327705</c:v>
                </c:pt>
                <c:pt idx="256">
                  <c:v>1.1216002341070379</c:v>
                </c:pt>
                <c:pt idx="257">
                  <c:v>0.65401940761026323</c:v>
                </c:pt>
                <c:pt idx="258">
                  <c:v>0.90117541013635383</c:v>
                </c:pt>
                <c:pt idx="259">
                  <c:v>0.97770992628196773</c:v>
                </c:pt>
                <c:pt idx="260">
                  <c:v>1.0974296102426613</c:v>
                </c:pt>
                <c:pt idx="261">
                  <c:v>1.3548589499395547</c:v>
                </c:pt>
                <c:pt idx="262">
                  <c:v>1.3082128812824485</c:v>
                </c:pt>
                <c:pt idx="263">
                  <c:v>1.173632752824771</c:v>
                </c:pt>
                <c:pt idx="264">
                  <c:v>1.3942046878086307</c:v>
                </c:pt>
                <c:pt idx="265">
                  <c:v>1.2259200408098347</c:v>
                </c:pt>
                <c:pt idx="266">
                  <c:v>1.3048602463867478</c:v>
                </c:pt>
                <c:pt idx="267">
                  <c:v>1.4568528856572165</c:v>
                </c:pt>
                <c:pt idx="268">
                  <c:v>1.1034576361585859</c:v>
                </c:pt>
                <c:pt idx="269">
                  <c:v>1.2475532702782157</c:v>
                </c:pt>
                <c:pt idx="270">
                  <c:v>1.279099433461012</c:v>
                </c:pt>
                <c:pt idx="271">
                  <c:v>1.2685505446742473</c:v>
                </c:pt>
                <c:pt idx="272">
                  <c:v>1.4901026493071852</c:v>
                </c:pt>
                <c:pt idx="273">
                  <c:v>1.558718150574206</c:v>
                </c:pt>
                <c:pt idx="274">
                  <c:v>1.4963792703449306</c:v>
                </c:pt>
                <c:pt idx="275">
                  <c:v>1.5281307030226536</c:v>
                </c:pt>
                <c:pt idx="276">
                  <c:v>1.4699240483729648</c:v>
                </c:pt>
                <c:pt idx="277">
                  <c:v>1.2795306578633094</c:v>
                </c:pt>
                <c:pt idx="278">
                  <c:v>1.3080060397509068</c:v>
                </c:pt>
                <c:pt idx="279">
                  <c:v>1.1631087793162735</c:v>
                </c:pt>
                <c:pt idx="280">
                  <c:v>1.1736630973780267</c:v>
                </c:pt>
                <c:pt idx="281">
                  <c:v>1.2679534839883952</c:v>
                </c:pt>
                <c:pt idx="282">
                  <c:v>1.316390033232109</c:v>
                </c:pt>
                <c:pt idx="283">
                  <c:v>1.329416262216824</c:v>
                </c:pt>
                <c:pt idx="284">
                  <c:v>1.4207560035414084</c:v>
                </c:pt>
                <c:pt idx="285">
                  <c:v>1.4080105123623099</c:v>
                </c:pt>
                <c:pt idx="286">
                  <c:v>1.3326355469661997</c:v>
                </c:pt>
                <c:pt idx="287">
                  <c:v>1.3717424440904782</c:v>
                </c:pt>
                <c:pt idx="288">
                  <c:v>1.3860939694295964</c:v>
                </c:pt>
                <c:pt idx="289">
                  <c:v>1.4162855296919443</c:v>
                </c:pt>
                <c:pt idx="290">
                  <c:v>1.371734451994707</c:v>
                </c:pt>
                <c:pt idx="291">
                  <c:v>1.3047965357952287</c:v>
                </c:pt>
                <c:pt idx="292">
                  <c:v>1.3240399893807764</c:v>
                </c:pt>
                <c:pt idx="293">
                  <c:v>1.3271951088741185</c:v>
                </c:pt>
                <c:pt idx="294">
                  <c:v>1.2621253161530019</c:v>
                </c:pt>
                <c:pt idx="295">
                  <c:v>1.3025325259670955</c:v>
                </c:pt>
                <c:pt idx="296">
                  <c:v>1.3139821028052874</c:v>
                </c:pt>
                <c:pt idx="297">
                  <c:v>1.2813861418011565</c:v>
                </c:pt>
                <c:pt idx="298">
                  <c:v>1.3102674817019933</c:v>
                </c:pt>
                <c:pt idx="299">
                  <c:v>1.3549745001996589</c:v>
                </c:pt>
                <c:pt idx="300">
                  <c:v>1.3173530343356441</c:v>
                </c:pt>
                <c:pt idx="301">
                  <c:v>1.3652223244751958</c:v>
                </c:pt>
                <c:pt idx="302">
                  <c:v>1.3522340543057143</c:v>
                </c:pt>
                <c:pt idx="303">
                  <c:v>1.3092857348913973</c:v>
                </c:pt>
                <c:pt idx="304">
                  <c:v>1.3066698559201926</c:v>
                </c:pt>
                <c:pt idx="305">
                  <c:v>1.267366998780896</c:v>
                </c:pt>
                <c:pt idx="306">
                  <c:v>1.2897380255126727</c:v>
                </c:pt>
                <c:pt idx="307">
                  <c:v>1.3373901864010704</c:v>
                </c:pt>
                <c:pt idx="308">
                  <c:v>1.3539290724876427</c:v>
                </c:pt>
                <c:pt idx="309">
                  <c:v>1.3539786288695517</c:v>
                </c:pt>
                <c:pt idx="310">
                  <c:v>1.3341983355776961</c:v>
                </c:pt>
                <c:pt idx="311">
                  <c:v>1.2964108065163453</c:v>
                </c:pt>
                <c:pt idx="312">
                  <c:v>1.2859284544071352</c:v>
                </c:pt>
                <c:pt idx="313">
                  <c:v>1.2888878550046481</c:v>
                </c:pt>
                <c:pt idx="314">
                  <c:v>1.2459688568383873</c:v>
                </c:pt>
                <c:pt idx="315">
                  <c:v>1.3075801498354431</c:v>
                </c:pt>
                <c:pt idx="316">
                  <c:v>1.3120017863648166</c:v>
                </c:pt>
                <c:pt idx="317">
                  <c:v>1.3035301389210003</c:v>
                </c:pt>
                <c:pt idx="318">
                  <c:v>1.3200879874387244</c:v>
                </c:pt>
                <c:pt idx="319">
                  <c:v>1.3311203716353177</c:v>
                </c:pt>
                <c:pt idx="320">
                  <c:v>1.3088115892802494</c:v>
                </c:pt>
                <c:pt idx="321">
                  <c:v>1.3261073214865413</c:v>
                </c:pt>
                <c:pt idx="322">
                  <c:v>1.3304504850136498</c:v>
                </c:pt>
                <c:pt idx="323">
                  <c:v>1.2485450477936226</c:v>
                </c:pt>
                <c:pt idx="324">
                  <c:v>1.3161976218761526</c:v>
                </c:pt>
                <c:pt idx="325">
                  <c:v>1.2610522707596863</c:v>
                </c:pt>
                <c:pt idx="326">
                  <c:v>1.2970782809043975</c:v>
                </c:pt>
                <c:pt idx="327">
                  <c:v>1.3366500396258034</c:v>
                </c:pt>
                <c:pt idx="328">
                  <c:v>1.2923287665152186</c:v>
                </c:pt>
                <c:pt idx="329">
                  <c:v>1.2995597732835218</c:v>
                </c:pt>
                <c:pt idx="330">
                  <c:v>1.2806331798232355</c:v>
                </c:pt>
                <c:pt idx="331">
                  <c:v>1.2912528403334955</c:v>
                </c:pt>
                <c:pt idx="332">
                  <c:v>1.302131460730019</c:v>
                </c:pt>
                <c:pt idx="333">
                  <c:v>1.2983367268235861</c:v>
                </c:pt>
                <c:pt idx="334">
                  <c:v>1.3096748742002211</c:v>
                </c:pt>
                <c:pt idx="335">
                  <c:v>1.2730674358651486</c:v>
                </c:pt>
                <c:pt idx="336">
                  <c:v>1.2583682314485374</c:v>
                </c:pt>
                <c:pt idx="337">
                  <c:v>1.2810941086914922</c:v>
                </c:pt>
                <c:pt idx="338">
                  <c:v>1.2812494249172519</c:v>
                </c:pt>
                <c:pt idx="339">
                  <c:v>1.2965294040721766</c:v>
                </c:pt>
                <c:pt idx="340">
                  <c:v>1.2999988175990811</c:v>
                </c:pt>
                <c:pt idx="341">
                  <c:v>1.2873726855185526</c:v>
                </c:pt>
                <c:pt idx="342">
                  <c:v>1.2580161963930487</c:v>
                </c:pt>
                <c:pt idx="343">
                  <c:v>1.2680891137754351</c:v>
                </c:pt>
                <c:pt idx="344">
                  <c:v>1.2896370321463331</c:v>
                </c:pt>
                <c:pt idx="345">
                  <c:v>1.2737032524527756</c:v>
                </c:pt>
                <c:pt idx="346">
                  <c:v>1.3227713103591818</c:v>
                </c:pt>
                <c:pt idx="347">
                  <c:v>1.3150967456685905</c:v>
                </c:pt>
                <c:pt idx="348">
                  <c:v>1.37261667286195</c:v>
                </c:pt>
                <c:pt idx="349">
                  <c:v>1.3951277650212841</c:v>
                </c:pt>
                <c:pt idx="350">
                  <c:v>1.515990035357105</c:v>
                </c:pt>
                <c:pt idx="351">
                  <c:v>1.7016769870004598</c:v>
                </c:pt>
                <c:pt idx="352">
                  <c:v>1.9280932035437315</c:v>
                </c:pt>
                <c:pt idx="353">
                  <c:v>2.2761611175339698</c:v>
                </c:pt>
                <c:pt idx="354">
                  <c:v>2.8755907713026985</c:v>
                </c:pt>
                <c:pt idx="355">
                  <c:v>3.7521222702391932</c:v>
                </c:pt>
                <c:pt idx="356">
                  <c:v>5.5794077819273085</c:v>
                </c:pt>
                <c:pt idx="357">
                  <c:v>8.4163961687936819</c:v>
                </c:pt>
                <c:pt idx="358">
                  <c:v>15.642460537933829</c:v>
                </c:pt>
                <c:pt idx="359">
                  <c:v>51.539293869634953</c:v>
                </c:pt>
                <c:pt idx="360">
                  <c:v>-55.238955668995459</c:v>
                </c:pt>
                <c:pt idx="361">
                  <c:v>-19.527826110139447</c:v>
                </c:pt>
                <c:pt idx="362">
                  <c:v>-12.087721019501831</c:v>
                </c:pt>
                <c:pt idx="363">
                  <c:v>-9.1082268023777875</c:v>
                </c:pt>
                <c:pt idx="364">
                  <c:v>-6.8245632960829621</c:v>
                </c:pt>
                <c:pt idx="365">
                  <c:v>-5.6314704778170235</c:v>
                </c:pt>
                <c:pt idx="366">
                  <c:v>-4.5869268702620554</c:v>
                </c:pt>
                <c:pt idx="367">
                  <c:v>-3.7619232363254622</c:v>
                </c:pt>
                <c:pt idx="368">
                  <c:v>-3.1288879117256339</c:v>
                </c:pt>
                <c:pt idx="369">
                  <c:v>-2.4992388227231199</c:v>
                </c:pt>
                <c:pt idx="370">
                  <c:v>-2.011902954663972</c:v>
                </c:pt>
                <c:pt idx="371">
                  <c:v>-1.558897346109785</c:v>
                </c:pt>
                <c:pt idx="372">
                  <c:v>-1.1226374055196375</c:v>
                </c:pt>
                <c:pt idx="373">
                  <c:v>-0.78155141697057406</c:v>
                </c:pt>
                <c:pt idx="374">
                  <c:v>-0.46923561007022618</c:v>
                </c:pt>
                <c:pt idx="375">
                  <c:v>-0.20066099988933053</c:v>
                </c:pt>
                <c:pt idx="376">
                  <c:v>2.337227088729979E-2</c:v>
                </c:pt>
                <c:pt idx="377">
                  <c:v>0.22004827714150124</c:v>
                </c:pt>
                <c:pt idx="378">
                  <c:v>0.39939883540220389</c:v>
                </c:pt>
                <c:pt idx="379">
                  <c:v>0.55047696379594047</c:v>
                </c:pt>
                <c:pt idx="380">
                  <c:v>0.68138295375826097</c:v>
                </c:pt>
                <c:pt idx="381">
                  <c:v>0.8134507274886118</c:v>
                </c:pt>
                <c:pt idx="382">
                  <c:v>0.91211191900503008</c:v>
                </c:pt>
                <c:pt idx="383">
                  <c:v>1.0032843002285807</c:v>
                </c:pt>
                <c:pt idx="384">
                  <c:v>1.068909270778909</c:v>
                </c:pt>
                <c:pt idx="385">
                  <c:v>1.1113031711584695</c:v>
                </c:pt>
                <c:pt idx="386">
                  <c:v>1.1611046335889617</c:v>
                </c:pt>
                <c:pt idx="387">
                  <c:v>1.1791318673819189</c:v>
                </c:pt>
                <c:pt idx="388">
                  <c:v>1.2119771252467417</c:v>
                </c:pt>
                <c:pt idx="389">
                  <c:v>1.2268699268817929</c:v>
                </c:pt>
                <c:pt idx="390">
                  <c:v>1.235907622323726</c:v>
                </c:pt>
                <c:pt idx="391">
                  <c:v>1.2491537651652735</c:v>
                </c:pt>
                <c:pt idx="392">
                  <c:v>1.257804576498003</c:v>
                </c:pt>
                <c:pt idx="393">
                  <c:v>1.2717767468682264</c:v>
                </c:pt>
                <c:pt idx="394">
                  <c:v>1.280320002098486</c:v>
                </c:pt>
                <c:pt idx="395">
                  <c:v>1.2852057527441034</c:v>
                </c:pt>
                <c:pt idx="396">
                  <c:v>1.279408549166309</c:v>
                </c:pt>
                <c:pt idx="397">
                  <c:v>1.2901811560375789</c:v>
                </c:pt>
                <c:pt idx="398">
                  <c:v>1.2904601722601328</c:v>
                </c:pt>
                <c:pt idx="399">
                  <c:v>1.2874037419256688</c:v>
                </c:pt>
                <c:pt idx="400">
                  <c:v>1.2839000942651415</c:v>
                </c:pt>
                <c:pt idx="401">
                  <c:v>1.2911633820807913</c:v>
                </c:pt>
                <c:pt idx="402">
                  <c:v>1.2907967564104439</c:v>
                </c:pt>
                <c:pt idx="403">
                  <c:v>1.2992089637561692</c:v>
                </c:pt>
                <c:pt idx="404">
                  <c:v>1.2949522789515819</c:v>
                </c:pt>
                <c:pt idx="405">
                  <c:v>1.2968457606790844</c:v>
                </c:pt>
                <c:pt idx="406">
                  <c:v>1.2982670798070977</c:v>
                </c:pt>
                <c:pt idx="407">
                  <c:v>1.2988805590578694</c:v>
                </c:pt>
                <c:pt idx="408">
                  <c:v>1.3079313205336294</c:v>
                </c:pt>
                <c:pt idx="409">
                  <c:v>1.2961442479633234</c:v>
                </c:pt>
                <c:pt idx="410">
                  <c:v>1.2940436851096093</c:v>
                </c:pt>
                <c:pt idx="411">
                  <c:v>1.3014723584618173</c:v>
                </c:pt>
                <c:pt idx="412">
                  <c:v>1.303811364755106</c:v>
                </c:pt>
                <c:pt idx="413">
                  <c:v>1.308910512995316</c:v>
                </c:pt>
                <c:pt idx="414">
                  <c:v>1.3023724313165173</c:v>
                </c:pt>
                <c:pt idx="415">
                  <c:v>1.3068987577432729</c:v>
                </c:pt>
                <c:pt idx="416">
                  <c:v>1.3106690459688068</c:v>
                </c:pt>
                <c:pt idx="417">
                  <c:v>1.3127035635551829</c:v>
                </c:pt>
                <c:pt idx="418">
                  <c:v>1.321118124089963</c:v>
                </c:pt>
                <c:pt idx="419">
                  <c:v>1.3387855339676522</c:v>
                </c:pt>
                <c:pt idx="420">
                  <c:v>1.3173822521446494</c:v>
                </c:pt>
                <c:pt idx="421">
                  <c:v>1.2954435938201339</c:v>
                </c:pt>
                <c:pt idx="422">
                  <c:v>1.3248870591906372</c:v>
                </c:pt>
                <c:pt idx="423">
                  <c:v>1.3264712755810151</c:v>
                </c:pt>
                <c:pt idx="424">
                  <c:v>1.3140318047174366</c:v>
                </c:pt>
                <c:pt idx="425">
                  <c:v>1.3418702016964623</c:v>
                </c:pt>
                <c:pt idx="426">
                  <c:v>1.333241971768832</c:v>
                </c:pt>
                <c:pt idx="427">
                  <c:v>1.3391645107032364</c:v>
                </c:pt>
                <c:pt idx="428">
                  <c:v>1.330330017965486</c:v>
                </c:pt>
                <c:pt idx="429">
                  <c:v>1.3337142233285235</c:v>
                </c:pt>
                <c:pt idx="430">
                  <c:v>1.3293277665242331</c:v>
                </c:pt>
                <c:pt idx="431">
                  <c:v>1.356833992808262</c:v>
                </c:pt>
                <c:pt idx="432">
                  <c:v>1.3696181385538506</c:v>
                </c:pt>
                <c:pt idx="433">
                  <c:v>1.3611468391433164</c:v>
                </c:pt>
                <c:pt idx="434">
                  <c:v>1.3682457816321931</c:v>
                </c:pt>
                <c:pt idx="435">
                  <c:v>1.3535583414764263</c:v>
                </c:pt>
                <c:pt idx="436">
                  <c:v>1.3850884443663996</c:v>
                </c:pt>
                <c:pt idx="437">
                  <c:v>1.3884185328856968</c:v>
                </c:pt>
                <c:pt idx="438">
                  <c:v>1.3635279102606743</c:v>
                </c:pt>
                <c:pt idx="439">
                  <c:v>1.3266241364426032</c:v>
                </c:pt>
                <c:pt idx="440">
                  <c:v>1.2688681339060845</c:v>
                </c:pt>
                <c:pt idx="441">
                  <c:v>1.1969241106435125</c:v>
                </c:pt>
                <c:pt idx="442">
                  <c:v>1.2307294573654886</c:v>
                </c:pt>
                <c:pt idx="443">
                  <c:v>1.2896490369119529</c:v>
                </c:pt>
                <c:pt idx="444">
                  <c:v>1.2863456994104872</c:v>
                </c:pt>
                <c:pt idx="445">
                  <c:v>1.3479284095739485</c:v>
                </c:pt>
                <c:pt idx="446">
                  <c:v>1.3542144002602743</c:v>
                </c:pt>
                <c:pt idx="447">
                  <c:v>1.2933537448576815</c:v>
                </c:pt>
                <c:pt idx="448">
                  <c:v>1.3211832647722619</c:v>
                </c:pt>
                <c:pt idx="449">
                  <c:v>1.3096161655460477</c:v>
                </c:pt>
                <c:pt idx="450">
                  <c:v>1.3177181295696454</c:v>
                </c:pt>
                <c:pt idx="451">
                  <c:v>1.3787028749487951</c:v>
                </c:pt>
                <c:pt idx="452">
                  <c:v>1.4192391473006374</c:v>
                </c:pt>
                <c:pt idx="453">
                  <c:v>1.4107799675561143</c:v>
                </c:pt>
                <c:pt idx="454">
                  <c:v>1.4343388814190332</c:v>
                </c:pt>
                <c:pt idx="455">
                  <c:v>1.3412966075544754</c:v>
                </c:pt>
                <c:pt idx="456">
                  <c:v>1.3019748127258888</c:v>
                </c:pt>
                <c:pt idx="457">
                  <c:v>1.325877488151193</c:v>
                </c:pt>
                <c:pt idx="458">
                  <c:v>1.3615009727286551</c:v>
                </c:pt>
                <c:pt idx="459">
                  <c:v>1.4182880322899829</c:v>
                </c:pt>
                <c:pt idx="460">
                  <c:v>1.4949821477329388</c:v>
                </c:pt>
                <c:pt idx="461">
                  <c:v>1.4436702566754729</c:v>
                </c:pt>
                <c:pt idx="462">
                  <c:v>1.412742199697671</c:v>
                </c:pt>
                <c:pt idx="463">
                  <c:v>1.4051610174928026</c:v>
                </c:pt>
                <c:pt idx="464">
                  <c:v>1.3216149815196232</c:v>
                </c:pt>
                <c:pt idx="465">
                  <c:v>1.2897310825290826</c:v>
                </c:pt>
                <c:pt idx="466">
                  <c:v>1.2420226263567304</c:v>
                </c:pt>
                <c:pt idx="467">
                  <c:v>1.1966337029353826</c:v>
                </c:pt>
                <c:pt idx="468">
                  <c:v>1.2417017542433155</c:v>
                </c:pt>
                <c:pt idx="469">
                  <c:v>1.3269731959574327</c:v>
                </c:pt>
                <c:pt idx="470">
                  <c:v>1.3602022259326212</c:v>
                </c:pt>
                <c:pt idx="471">
                  <c:v>1.3796493404069066</c:v>
                </c:pt>
                <c:pt idx="472">
                  <c:v>1.4327232054430954</c:v>
                </c:pt>
                <c:pt idx="473">
                  <c:v>1.3212282580722496</c:v>
                </c:pt>
                <c:pt idx="474">
                  <c:v>1.2805372638877488</c:v>
                </c:pt>
                <c:pt idx="475">
                  <c:v>1.0987722775865525</c:v>
                </c:pt>
                <c:pt idx="476">
                  <c:v>1.1292954419910144</c:v>
                </c:pt>
                <c:pt idx="477">
                  <c:v>1.4745562966045103</c:v>
                </c:pt>
                <c:pt idx="478">
                  <c:v>1.4106639975249073</c:v>
                </c:pt>
                <c:pt idx="479">
                  <c:v>1.4107617036635458</c:v>
                </c:pt>
                <c:pt idx="480">
                  <c:v>1.3114506035911413</c:v>
                </c:pt>
                <c:pt idx="481">
                  <c:v>1.0729901212973081</c:v>
                </c:pt>
                <c:pt idx="482">
                  <c:v>1.3179882832101284</c:v>
                </c:pt>
                <c:pt idx="483">
                  <c:v>1.5483917974711592</c:v>
                </c:pt>
                <c:pt idx="484">
                  <c:v>1.739626320802528</c:v>
                </c:pt>
                <c:pt idx="485">
                  <c:v>1.9443822310692138</c:v>
                </c:pt>
                <c:pt idx="486">
                  <c:v>1.3306372588512769</c:v>
                </c:pt>
                <c:pt idx="487">
                  <c:v>1.0979481734819589</c:v>
                </c:pt>
                <c:pt idx="488">
                  <c:v>1.4158761076043458</c:v>
                </c:pt>
                <c:pt idx="489">
                  <c:v>1.4690044038413226</c:v>
                </c:pt>
                <c:pt idx="490">
                  <c:v>1.4431197126026918</c:v>
                </c:pt>
                <c:pt idx="491">
                  <c:v>1.4978128218930042</c:v>
                </c:pt>
                <c:pt idx="492">
                  <c:v>1.5115918915193696</c:v>
                </c:pt>
                <c:pt idx="493">
                  <c:v>0.93301457290752043</c:v>
                </c:pt>
                <c:pt idx="494">
                  <c:v>1.6097025693984439</c:v>
                </c:pt>
                <c:pt idx="495">
                  <c:v>1.0741803134917394</c:v>
                </c:pt>
                <c:pt idx="496">
                  <c:v>1.5200337737240464</c:v>
                </c:pt>
                <c:pt idx="497">
                  <c:v>1.4946198458296442</c:v>
                </c:pt>
                <c:pt idx="498">
                  <c:v>1.4929393831733149</c:v>
                </c:pt>
                <c:pt idx="499">
                  <c:v>1.4612975546743954</c:v>
                </c:pt>
                <c:pt idx="500">
                  <c:v>1.4642153767533299</c:v>
                </c:pt>
                <c:pt idx="501">
                  <c:v>1.4748849112773639</c:v>
                </c:pt>
                <c:pt idx="502">
                  <c:v>1.7309901493295872</c:v>
                </c:pt>
                <c:pt idx="503">
                  <c:v>1.7942601523332589</c:v>
                </c:pt>
                <c:pt idx="504">
                  <c:v>1.6413269457649264</c:v>
                </c:pt>
                <c:pt idx="505">
                  <c:v>1.5416300925764377</c:v>
                </c:pt>
                <c:pt idx="506">
                  <c:v>1.6582853556534074</c:v>
                </c:pt>
                <c:pt idx="507">
                  <c:v>1.5475539507442879</c:v>
                </c:pt>
                <c:pt idx="508">
                  <c:v>2.1714818435972045</c:v>
                </c:pt>
                <c:pt idx="509">
                  <c:v>2.5467477171044566</c:v>
                </c:pt>
                <c:pt idx="510">
                  <c:v>2.8895783270647817</c:v>
                </c:pt>
                <c:pt idx="511">
                  <c:v>2.7747981812111826</c:v>
                </c:pt>
                <c:pt idx="512">
                  <c:v>3.0789489205816265</c:v>
                </c:pt>
                <c:pt idx="513">
                  <c:v>3.170331893900006</c:v>
                </c:pt>
                <c:pt idx="514">
                  <c:v>3.2932514629537737</c:v>
                </c:pt>
                <c:pt idx="515">
                  <c:v>3.5784419936279179</c:v>
                </c:pt>
                <c:pt idx="516">
                  <c:v>4.1404898183694785</c:v>
                </c:pt>
                <c:pt idx="517">
                  <c:v>4.2080628568111402</c:v>
                </c:pt>
                <c:pt idx="518">
                  <c:v>5.40020675876589</c:v>
                </c:pt>
                <c:pt idx="519">
                  <c:v>6.0627184494013804</c:v>
                </c:pt>
                <c:pt idx="520">
                  <c:v>6.5218008385380415</c:v>
                </c:pt>
                <c:pt idx="521">
                  <c:v>6.993560753530045</c:v>
                </c:pt>
                <c:pt idx="522">
                  <c:v>7.8487262473669102</c:v>
                </c:pt>
                <c:pt idx="523">
                  <c:v>9.5968621781398031</c:v>
                </c:pt>
                <c:pt idx="524">
                  <c:v>10.361595584516508</c:v>
                </c:pt>
                <c:pt idx="525">
                  <c:v>12.457958738386857</c:v>
                </c:pt>
                <c:pt idx="526">
                  <c:v>12.83420112611911</c:v>
                </c:pt>
                <c:pt idx="527">
                  <c:v>13.586069755811671</c:v>
                </c:pt>
                <c:pt idx="528">
                  <c:v>15.957412038925034</c:v>
                </c:pt>
                <c:pt idx="529">
                  <c:v>17.449831769275811</c:v>
                </c:pt>
                <c:pt idx="530">
                  <c:v>22.726862106399121</c:v>
                </c:pt>
                <c:pt idx="531">
                  <c:v>25.114516975862596</c:v>
                </c:pt>
                <c:pt idx="532">
                  <c:v>30.483613726551333</c:v>
                </c:pt>
                <c:pt idx="533">
                  <c:v>36.583303501998444</c:v>
                </c:pt>
                <c:pt idx="534">
                  <c:v>45.630900236235384</c:v>
                </c:pt>
                <c:pt idx="535">
                  <c:v>55.189247160140418</c:v>
                </c:pt>
                <c:pt idx="536">
                  <c:v>69.79028151292205</c:v>
                </c:pt>
                <c:pt idx="537">
                  <c:v>97.52789210236584</c:v>
                </c:pt>
                <c:pt idx="538">
                  <c:v>188.21193412849993</c:v>
                </c:pt>
                <c:pt idx="539">
                  <c:v>391.44204928056831</c:v>
                </c:pt>
                <c:pt idx="540">
                  <c:v>-412.54806950510817</c:v>
                </c:pt>
                <c:pt idx="541">
                  <c:v>-206.93141926691274</c:v>
                </c:pt>
                <c:pt idx="542">
                  <c:v>-110.1779293673964</c:v>
                </c:pt>
                <c:pt idx="543">
                  <c:v>-90.946481855194193</c:v>
                </c:pt>
                <c:pt idx="544">
                  <c:v>-74.079434850808752</c:v>
                </c:pt>
                <c:pt idx="545">
                  <c:v>-59.284276019788457</c:v>
                </c:pt>
                <c:pt idx="546">
                  <c:v>-50.234751343380438</c:v>
                </c:pt>
                <c:pt idx="547">
                  <c:v>-44.785772565788918</c:v>
                </c:pt>
                <c:pt idx="548">
                  <c:v>-36.272418257357543</c:v>
                </c:pt>
                <c:pt idx="549">
                  <c:v>-33.567261505907119</c:v>
                </c:pt>
                <c:pt idx="550">
                  <c:v>-28.425794746015921</c:v>
                </c:pt>
                <c:pt idx="551">
                  <c:v>-24.229902903361886</c:v>
                </c:pt>
                <c:pt idx="552">
                  <c:v>-25.032792340331046</c:v>
                </c:pt>
                <c:pt idx="553">
                  <c:v>-22.843857760032162</c:v>
                </c:pt>
                <c:pt idx="554">
                  <c:v>-19.730590435175341</c:v>
                </c:pt>
                <c:pt idx="555">
                  <c:v>-16.608779555411331</c:v>
                </c:pt>
                <c:pt idx="556">
                  <c:v>-13.48703863184579</c:v>
                </c:pt>
                <c:pt idx="557">
                  <c:v>-14.181311377083384</c:v>
                </c:pt>
                <c:pt idx="558">
                  <c:v>-15.211006244002016</c:v>
                </c:pt>
                <c:pt idx="559">
                  <c:v>-14.740500299654515</c:v>
                </c:pt>
                <c:pt idx="560">
                  <c:v>-13.665263614359471</c:v>
                </c:pt>
                <c:pt idx="561">
                  <c:v>-13.722320278578067</c:v>
                </c:pt>
                <c:pt idx="562">
                  <c:v>-9.6574563664683222</c:v>
                </c:pt>
                <c:pt idx="563">
                  <c:v>-10.222670900177302</c:v>
                </c:pt>
                <c:pt idx="564">
                  <c:v>-9.7702468469118049</c:v>
                </c:pt>
                <c:pt idx="565">
                  <c:v>-8.9813530080422712</c:v>
                </c:pt>
                <c:pt idx="566">
                  <c:v>-11.124544689057148</c:v>
                </c:pt>
                <c:pt idx="567">
                  <c:v>-9.0560452829906897</c:v>
                </c:pt>
                <c:pt idx="568">
                  <c:v>-7.0392676292024321</c:v>
                </c:pt>
                <c:pt idx="569">
                  <c:v>-7.7816491601995441</c:v>
                </c:pt>
                <c:pt idx="570">
                  <c:v>-6.3541106839178152</c:v>
                </c:pt>
                <c:pt idx="571">
                  <c:v>-7.4851087431204517</c:v>
                </c:pt>
                <c:pt idx="572">
                  <c:v>-9.2551555056152957</c:v>
                </c:pt>
                <c:pt idx="573">
                  <c:v>-4.9298976677566078</c:v>
                </c:pt>
                <c:pt idx="574">
                  <c:v>-6.5854157285925234</c:v>
                </c:pt>
                <c:pt idx="575">
                  <c:v>-7.2325567237061739</c:v>
                </c:pt>
                <c:pt idx="576">
                  <c:v>-4.0644804686772877</c:v>
                </c:pt>
                <c:pt idx="577">
                  <c:v>-5.4413724673077386</c:v>
                </c:pt>
                <c:pt idx="578">
                  <c:v>-4.4558377362066137</c:v>
                </c:pt>
                <c:pt idx="579">
                  <c:v>-3.2241541997518341</c:v>
                </c:pt>
                <c:pt idx="580">
                  <c:v>-3.6375320040345889</c:v>
                </c:pt>
                <c:pt idx="581">
                  <c:v>-3.5766028881268959</c:v>
                </c:pt>
                <c:pt idx="582">
                  <c:v>-1.7720871525280031</c:v>
                </c:pt>
                <c:pt idx="583">
                  <c:v>-1.5136009515705546</c:v>
                </c:pt>
                <c:pt idx="584">
                  <c:v>-0.42332369233764505</c:v>
                </c:pt>
                <c:pt idx="585">
                  <c:v>0.20535869221265338</c:v>
                </c:pt>
                <c:pt idx="586">
                  <c:v>-1.0083057737411683</c:v>
                </c:pt>
                <c:pt idx="587">
                  <c:v>0.39201533147418344</c:v>
                </c:pt>
                <c:pt idx="588">
                  <c:v>-0.95758741952907434</c:v>
                </c:pt>
                <c:pt idx="589">
                  <c:v>-1.4980602885064271</c:v>
                </c:pt>
                <c:pt idx="590">
                  <c:v>-0.55403781341400182</c:v>
                </c:pt>
                <c:pt idx="591">
                  <c:v>-1.4440491423702486</c:v>
                </c:pt>
                <c:pt idx="592">
                  <c:v>-0.3543722649877572</c:v>
                </c:pt>
                <c:pt idx="593">
                  <c:v>1.0361169332633771</c:v>
                </c:pt>
                <c:pt idx="594">
                  <c:v>-0.33665499317891617</c:v>
                </c:pt>
                <c:pt idx="595">
                  <c:v>0</c:v>
                </c:pt>
                <c:pt idx="596">
                  <c:v>1.6001152747697573</c:v>
                </c:pt>
                <c:pt idx="597">
                  <c:v>-0.62350403965909351</c:v>
                </c:pt>
                <c:pt idx="598">
                  <c:v>0.1519661033480641</c:v>
                </c:pt>
                <c:pt idx="599">
                  <c:v>0.74332574005096841</c:v>
                </c:pt>
                <c:pt idx="600">
                  <c:v>-0.14502012126233901</c:v>
                </c:pt>
                <c:pt idx="601">
                  <c:v>1.2706726773856558</c:v>
                </c:pt>
                <c:pt idx="602">
                  <c:v>0.54844393156317484</c:v>
                </c:pt>
                <c:pt idx="603">
                  <c:v>0</c:v>
                </c:pt>
                <c:pt idx="604">
                  <c:v>1.046035001417821</c:v>
                </c:pt>
                <c:pt idx="605">
                  <c:v>1.0108450286021415</c:v>
                </c:pt>
                <c:pt idx="606">
                  <c:v>0.73875727882464393</c:v>
                </c:pt>
                <c:pt idx="607">
                  <c:v>1.079294378510973</c:v>
                </c:pt>
                <c:pt idx="608">
                  <c:v>0.69591762508849075</c:v>
                </c:pt>
                <c:pt idx="609">
                  <c:v>0.45455984947170891</c:v>
                </c:pt>
                <c:pt idx="610">
                  <c:v>0.44122012930389354</c:v>
                </c:pt>
                <c:pt idx="611">
                  <c:v>0.10832072352814273</c:v>
                </c:pt>
                <c:pt idx="612">
                  <c:v>0.31605765233585081</c:v>
                </c:pt>
                <c:pt idx="613">
                  <c:v>0.61940827464840398</c:v>
                </c:pt>
                <c:pt idx="614">
                  <c:v>0</c:v>
                </c:pt>
                <c:pt idx="615">
                  <c:v>0</c:v>
                </c:pt>
                <c:pt idx="616">
                  <c:v>0.19340356598720079</c:v>
                </c:pt>
                <c:pt idx="617">
                  <c:v>-0.37966376956012043</c:v>
                </c:pt>
                <c:pt idx="618">
                  <c:v>9.3197785439516609E-2</c:v>
                </c:pt>
                <c:pt idx="619">
                  <c:v>9.1278695575632687E-2</c:v>
                </c:pt>
                <c:pt idx="620">
                  <c:v>-0.35841959037505933</c:v>
                </c:pt>
                <c:pt idx="621">
                  <c:v>-0.17669704637710559</c:v>
                </c:pt>
                <c:pt idx="622">
                  <c:v>-0.17297081622321922</c:v>
                </c:pt>
                <c:pt idx="623">
                  <c:v>-8.5377280818321633E-2</c:v>
                </c:pt>
                <c:pt idx="624">
                  <c:v>0.24993692153629488</c:v>
                </c:pt>
                <c:pt idx="625">
                  <c:v>-0.24627633552706366</c:v>
                </c:pt>
                <c:pt idx="626">
                  <c:v>-0.4845212919740296</c:v>
                </c:pt>
                <c:pt idx="627">
                  <c:v>-0.23897097730762024</c:v>
                </c:pt>
                <c:pt idx="628">
                  <c:v>-0.86381109073808859</c:v>
                </c:pt>
                <c:pt idx="629">
                  <c:v>-0.70277447762410816</c:v>
                </c:pt>
                <c:pt idx="630">
                  <c:v>-0.54081359072882895</c:v>
                </c:pt>
                <c:pt idx="631">
                  <c:v>-0.38137274629435736</c:v>
                </c:pt>
                <c:pt idx="632">
                  <c:v>-0.15062379865384923</c:v>
                </c:pt>
                <c:pt idx="633">
                  <c:v>7.3908538347472644E-2</c:v>
                </c:pt>
                <c:pt idx="634">
                  <c:v>-0.36312722545143611</c:v>
                </c:pt>
                <c:pt idx="635">
                  <c:v>-7.1621700465894292E-2</c:v>
                </c:pt>
                <c:pt idx="636">
                  <c:v>-0.14101460912562963</c:v>
                </c:pt>
                <c:pt idx="637">
                  <c:v>-0.34768206822552078</c:v>
                </c:pt>
                <c:pt idx="638">
                  <c:v>-0.27376647679403432</c:v>
                </c:pt>
                <c:pt idx="639">
                  <c:v>-0.47455282361076456</c:v>
                </c:pt>
                <c:pt idx="640">
                  <c:v>-0.53822463965281198</c:v>
                </c:pt>
                <c:pt idx="641">
                  <c:v>-6.617378921407438E-2</c:v>
                </c:pt>
                <c:pt idx="642">
                  <c:v>-0.3932625077906205</c:v>
                </c:pt>
                <c:pt idx="643">
                  <c:v>-0.12880303943948596</c:v>
                </c:pt>
                <c:pt idx="644">
                  <c:v>-0.12730204919367871</c:v>
                </c:pt>
                <c:pt idx="645">
                  <c:v>-0.31410601509591879</c:v>
                </c:pt>
                <c:pt idx="646">
                  <c:v>-0.24820592770094491</c:v>
                </c:pt>
                <c:pt idx="647">
                  <c:v>-0.18362493204758987</c:v>
                </c:pt>
                <c:pt idx="648">
                  <c:v>-0.18097857261211106</c:v>
                </c:pt>
                <c:pt idx="649">
                  <c:v>-0.17881209996219005</c:v>
                </c:pt>
                <c:pt idx="650">
                  <c:v>0.11710339560447805</c:v>
                </c:pt>
                <c:pt idx="651">
                  <c:v>0</c:v>
                </c:pt>
                <c:pt idx="652">
                  <c:v>5.6612609121251253E-2</c:v>
                </c:pt>
                <c:pt idx="653">
                  <c:v>5.562570164753481E-2</c:v>
                </c:pt>
                <c:pt idx="654">
                  <c:v>-0.27485835240886158</c:v>
                </c:pt>
                <c:pt idx="655">
                  <c:v>-0.2172215244644965</c:v>
                </c:pt>
                <c:pt idx="656">
                  <c:v>-5.3665840649959995E-2</c:v>
                </c:pt>
                <c:pt idx="657">
                  <c:v>-0.2644873018305115</c:v>
                </c:pt>
                <c:pt idx="658">
                  <c:v>0.20851341400519455</c:v>
                </c:pt>
                <c:pt idx="659">
                  <c:v>0.45868071549217937</c:v>
                </c:pt>
                <c:pt idx="660">
                  <c:v>0.39765029698464377</c:v>
                </c:pt>
                <c:pt idx="661">
                  <c:v>0.38909252721054927</c:v>
                </c:pt>
                <c:pt idx="662">
                  <c:v>9.5187064411951267E-2</c:v>
                </c:pt>
                <c:pt idx="663">
                  <c:v>-4.678161631098763E-2</c:v>
                </c:pt>
                <c:pt idx="664">
                  <c:v>4.6130062400697863E-2</c:v>
                </c:pt>
                <c:pt idx="665">
                  <c:v>0.18142341825834341</c:v>
                </c:pt>
                <c:pt idx="666">
                  <c:v>0.22312915974857039</c:v>
                </c:pt>
                <c:pt idx="667">
                  <c:v>0.348325965351232</c:v>
                </c:pt>
                <c:pt idx="668">
                  <c:v>0</c:v>
                </c:pt>
                <c:pt idx="669">
                  <c:v>0.1263883431146772</c:v>
                </c:pt>
                <c:pt idx="670">
                  <c:v>0.24850869618021953</c:v>
                </c:pt>
                <c:pt idx="671">
                  <c:v>0.12174592778693702</c:v>
                </c:pt>
                <c:pt idx="672">
                  <c:v>0.12022093898376342</c:v>
                </c:pt>
                <c:pt idx="673">
                  <c:v>3.9351089445226611E-2</c:v>
                </c:pt>
                <c:pt idx="674">
                  <c:v>0</c:v>
                </c:pt>
                <c:pt idx="675">
                  <c:v>0</c:v>
                </c:pt>
                <c:pt idx="676">
                  <c:v>-3.8082278316685612E-2</c:v>
                </c:pt>
                <c:pt idx="677">
                  <c:v>-0.1506945707407964</c:v>
                </c:pt>
                <c:pt idx="678">
                  <c:v>7.4677443443332228E-2</c:v>
                </c:pt>
                <c:pt idx="679">
                  <c:v>-0.2585174054843597</c:v>
                </c:pt>
                <c:pt idx="680">
                  <c:v>-0.18463369194476559</c:v>
                </c:pt>
                <c:pt idx="681">
                  <c:v>3.6642085178102926E-2</c:v>
                </c:pt>
                <c:pt idx="682">
                  <c:v>0.10863346785279579</c:v>
                </c:pt>
                <c:pt idx="683">
                  <c:v>-0.39770710971325934</c:v>
                </c:pt>
                <c:pt idx="684">
                  <c:v>7.1973141206966448E-2</c:v>
                </c:pt>
                <c:pt idx="685">
                  <c:v>-0.28732387781700525</c:v>
                </c:pt>
                <c:pt idx="686">
                  <c:v>-0.17996886936491666</c:v>
                </c:pt>
                <c:pt idx="687">
                  <c:v>-0.28748941568857361</c:v>
                </c:pt>
                <c:pt idx="688">
                  <c:v>-0.36143866618028436</c:v>
                </c:pt>
                <c:pt idx="689">
                  <c:v>-0.32906952233955444</c:v>
                </c:pt>
                <c:pt idx="690">
                  <c:v>0.10978319686233352</c:v>
                </c:pt>
                <c:pt idx="691">
                  <c:v>-0.51455057126006709</c:v>
                </c:pt>
                <c:pt idx="692">
                  <c:v>-0.29734721473232767</c:v>
                </c:pt>
                <c:pt idx="693">
                  <c:v>-0.22590093985593915</c:v>
                </c:pt>
                <c:pt idx="694">
                  <c:v>0</c:v>
                </c:pt>
                <c:pt idx="695">
                  <c:v>-0.38336206738261591</c:v>
                </c:pt>
                <c:pt idx="696">
                  <c:v>-0.78736337431270464</c:v>
                </c:pt>
                <c:pt idx="697">
                  <c:v>-0.89762937063930626</c:v>
                </c:pt>
                <c:pt idx="698">
                  <c:v>-0.67673107700487267</c:v>
                </c:pt>
                <c:pt idx="699">
                  <c:v>-0.39255437524421427</c:v>
                </c:pt>
                <c:pt idx="700">
                  <c:v>-0.13422397555684212</c:v>
                </c:pt>
                <c:pt idx="701">
                  <c:v>9.1422067103496152E-2</c:v>
                </c:pt>
                <c:pt idx="702">
                  <c:v>-9.433776184139446E-2</c:v>
                </c:pt>
                <c:pt idx="703">
                  <c:v>0.29028664367543455</c:v>
                </c:pt>
                <c:pt idx="704">
                  <c:v>0.59267235188876755</c:v>
                </c:pt>
                <c:pt idx="705">
                  <c:v>0.45491835164996203</c:v>
                </c:pt>
                <c:pt idx="706">
                  <c:v>0.2660898315401381</c:v>
                </c:pt>
                <c:pt idx="707">
                  <c:v>-0.27623654739802783</c:v>
                </c:pt>
                <c:pt idx="708">
                  <c:v>-0.72231146603996699</c:v>
                </c:pt>
                <c:pt idx="709">
                  <c:v>-0.19397477993574747</c:v>
                </c:pt>
                <c:pt idx="710">
                  <c:v>-0.20902478697350124</c:v>
                </c:pt>
                <c:pt idx="711">
                  <c:v>0.38889136801527147</c:v>
                </c:pt>
                <c:pt idx="712">
                  <c:v>0.68033733512271999</c:v>
                </c:pt>
                <c:pt idx="713">
                  <c:v>0.67344065358919003</c:v>
                </c:pt>
                <c:pt idx="714">
                  <c:v>0.67153926921572682</c:v>
                </c:pt>
                <c:pt idx="715">
                  <c:v>0</c:v>
                </c:pt>
                <c:pt idx="716">
                  <c:v>-0.34941229189316109</c:v>
                </c:pt>
                <c:pt idx="717">
                  <c:v>0.46891974160646316</c:v>
                </c:pt>
                <c:pt idx="718">
                  <c:v>1.5512231230856446</c:v>
                </c:pt>
                <c:pt idx="719">
                  <c:v>4.490687428964571E-2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FFA-4C75-A169-406E18E1476E}"/>
            </c:ext>
          </c:extLst>
        </c:ser>
        <c:ser>
          <c:idx val="4"/>
          <c:order val="4"/>
          <c:tx>
            <c:v>2000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'!$AK$3:$AK$722</c:f>
              <c:numCache>
                <c:formatCode>0.00000000</c:formatCode>
                <c:ptCount val="720"/>
                <c:pt idx="0">
                  <c:v>6.893010148592456</c:v>
                </c:pt>
                <c:pt idx="1">
                  <c:v>-0.98869912895507717</c:v>
                </c:pt>
                <c:pt idx="2">
                  <c:v>0.79457223946614075</c:v>
                </c:pt>
                <c:pt idx="3">
                  <c:v>-0.29633251838775115</c:v>
                </c:pt>
                <c:pt idx="4">
                  <c:v>0.44847023311323247</c:v>
                </c:pt>
                <c:pt idx="5">
                  <c:v>9.502981286726947E-2</c:v>
                </c:pt>
                <c:pt idx="6">
                  <c:v>0.40649846711703458</c:v>
                </c:pt>
                <c:pt idx="7">
                  <c:v>7.1436596875234237E-2</c:v>
                </c:pt>
                <c:pt idx="8">
                  <c:v>-0.19426765688085168</c:v>
                </c:pt>
                <c:pt idx="9">
                  <c:v>-5.7821311819432231E-2</c:v>
                </c:pt>
                <c:pt idx="10">
                  <c:v>-0.16123719235116937</c:v>
                </c:pt>
                <c:pt idx="11">
                  <c:v>-0.10072383680823414</c:v>
                </c:pt>
                <c:pt idx="12">
                  <c:v>-0.27906549291906402</c:v>
                </c:pt>
                <c:pt idx="13">
                  <c:v>-0.17831445315756964</c:v>
                </c:pt>
                <c:pt idx="14">
                  <c:v>-0.12552221588348447</c:v>
                </c:pt>
                <c:pt idx="15">
                  <c:v>-0.20103137282031341</c:v>
                </c:pt>
                <c:pt idx="16">
                  <c:v>-0.42512769418437485</c:v>
                </c:pt>
                <c:pt idx="17">
                  <c:v>-0.44599853684069873</c:v>
                </c:pt>
                <c:pt idx="18">
                  <c:v>-0.1072697564380153</c:v>
                </c:pt>
                <c:pt idx="19">
                  <c:v>-6.9870546975118894E-2</c:v>
                </c:pt>
                <c:pt idx="20">
                  <c:v>-6.8486645490401968E-2</c:v>
                </c:pt>
                <c:pt idx="21">
                  <c:v>-0.20150653435575033</c:v>
                </c:pt>
                <c:pt idx="22">
                  <c:v>-3.3028729370510344E-2</c:v>
                </c:pt>
                <c:pt idx="23">
                  <c:v>-0.13032178985866361</c:v>
                </c:pt>
                <c:pt idx="24">
                  <c:v>3.2229051752901194E-2</c:v>
                </c:pt>
                <c:pt idx="25">
                  <c:v>-3.2147218699402083E-2</c:v>
                </c:pt>
                <c:pt idx="26">
                  <c:v>3.1938959229677759E-2</c:v>
                </c:pt>
                <c:pt idx="27">
                  <c:v>6.3646062580447291E-2</c:v>
                </c:pt>
                <c:pt idx="28">
                  <c:v>6.3826598457668304E-2</c:v>
                </c:pt>
                <c:pt idx="29">
                  <c:v>0.16037437165759727</c:v>
                </c:pt>
                <c:pt idx="30">
                  <c:v>3.2244941714603161E-2</c:v>
                </c:pt>
                <c:pt idx="31">
                  <c:v>0.22630282046379233</c:v>
                </c:pt>
                <c:pt idx="32">
                  <c:v>0.13051176519583998</c:v>
                </c:pt>
                <c:pt idx="33">
                  <c:v>-0.16445575078900629</c:v>
                </c:pt>
                <c:pt idx="34">
                  <c:v>-0.22998311632041549</c:v>
                </c:pt>
                <c:pt idx="35">
                  <c:v>9.8880959988615805E-2</c:v>
                </c:pt>
                <c:pt idx="36">
                  <c:v>6.6701784395003211E-2</c:v>
                </c:pt>
                <c:pt idx="37">
                  <c:v>-3.3558555080907576E-2</c:v>
                </c:pt>
                <c:pt idx="38">
                  <c:v>0.10176006393680131</c:v>
                </c:pt>
                <c:pt idx="39">
                  <c:v>0.10306242055195595</c:v>
                </c:pt>
                <c:pt idx="40">
                  <c:v>0.17353430262185102</c:v>
                </c:pt>
                <c:pt idx="41">
                  <c:v>0.21221865739139689</c:v>
                </c:pt>
                <c:pt idx="42">
                  <c:v>0.36005266374231099</c:v>
                </c:pt>
                <c:pt idx="43">
                  <c:v>-7.326700938291951E-2</c:v>
                </c:pt>
                <c:pt idx="44">
                  <c:v>0.18525785060058542</c:v>
                </c:pt>
                <c:pt idx="45">
                  <c:v>0.15084052305928808</c:v>
                </c:pt>
                <c:pt idx="46">
                  <c:v>0.46062617747650436</c:v>
                </c:pt>
                <c:pt idx="47">
                  <c:v>0</c:v>
                </c:pt>
                <c:pt idx="48">
                  <c:v>0</c:v>
                </c:pt>
                <c:pt idx="49">
                  <c:v>0.20175351144121351</c:v>
                </c:pt>
                <c:pt idx="50">
                  <c:v>0.24648352065879323</c:v>
                </c:pt>
                <c:pt idx="51">
                  <c:v>0.20973099282733701</c:v>
                </c:pt>
                <c:pt idx="52">
                  <c:v>4.2580862726957172E-2</c:v>
                </c:pt>
                <c:pt idx="53">
                  <c:v>0.30466435830985644</c:v>
                </c:pt>
                <c:pt idx="54">
                  <c:v>8.8460231584204546E-2</c:v>
                </c:pt>
                <c:pt idx="55">
                  <c:v>0.3607947578599226</c:v>
                </c:pt>
                <c:pt idx="56">
                  <c:v>0.36895902582467716</c:v>
                </c:pt>
                <c:pt idx="57">
                  <c:v>0.42585316846789584</c:v>
                </c:pt>
                <c:pt idx="58">
                  <c:v>4.8351851114073079E-2</c:v>
                </c:pt>
                <c:pt idx="59">
                  <c:v>0.19649258853760532</c:v>
                </c:pt>
                <c:pt idx="60">
                  <c:v>5.0037995897334486E-2</c:v>
                </c:pt>
                <c:pt idx="61">
                  <c:v>0.45983038725892894</c:v>
                </c:pt>
                <c:pt idx="62">
                  <c:v>-0.25992960935728782</c:v>
                </c:pt>
                <c:pt idx="63">
                  <c:v>0.10565826057050819</c:v>
                </c:pt>
                <c:pt idx="64">
                  <c:v>-0.26759195215042203</c:v>
                </c:pt>
                <c:pt idx="65">
                  <c:v>0.21764514899271559</c:v>
                </c:pt>
                <c:pt idx="66">
                  <c:v>-0.22071259698671575</c:v>
                </c:pt>
                <c:pt idx="67">
                  <c:v>-5.5946221941057486E-2</c:v>
                </c:pt>
                <c:pt idx="68">
                  <c:v>0</c:v>
                </c:pt>
                <c:pt idx="69">
                  <c:v>0.28946259273669933</c:v>
                </c:pt>
                <c:pt idx="70">
                  <c:v>0.23700326469984376</c:v>
                </c:pt>
                <c:pt idx="71">
                  <c:v>0</c:v>
                </c:pt>
                <c:pt idx="72">
                  <c:v>0.1844194166494991</c:v>
                </c:pt>
                <c:pt idx="73">
                  <c:v>0.18827545348122834</c:v>
                </c:pt>
                <c:pt idx="74">
                  <c:v>0.12803469008791291</c:v>
                </c:pt>
                <c:pt idx="75">
                  <c:v>-0.19467858405371422</c:v>
                </c:pt>
                <c:pt idx="76">
                  <c:v>-6.60170638075811E-2</c:v>
                </c:pt>
                <c:pt idx="77">
                  <c:v>-6.7213210779370799E-2</c:v>
                </c:pt>
                <c:pt idx="78">
                  <c:v>0.13629507958475731</c:v>
                </c:pt>
                <c:pt idx="79">
                  <c:v>-0.13922546057762966</c:v>
                </c:pt>
                <c:pt idx="80">
                  <c:v>0</c:v>
                </c:pt>
                <c:pt idx="81">
                  <c:v>0</c:v>
                </c:pt>
                <c:pt idx="82">
                  <c:v>0.14653905255517205</c:v>
                </c:pt>
                <c:pt idx="83">
                  <c:v>0.14944483677614118</c:v>
                </c:pt>
                <c:pt idx="84">
                  <c:v>0.30507609722753676</c:v>
                </c:pt>
                <c:pt idx="85">
                  <c:v>0.2336175137300783</c:v>
                </c:pt>
                <c:pt idx="86">
                  <c:v>0.15925631887755218</c:v>
                </c:pt>
                <c:pt idx="87">
                  <c:v>0.24421461786790172</c:v>
                </c:pt>
                <c:pt idx="88">
                  <c:v>-0.16556924546661275</c:v>
                </c:pt>
                <c:pt idx="89">
                  <c:v>8.4317085004335643E-2</c:v>
                </c:pt>
                <c:pt idx="90">
                  <c:v>0.34359279586525876</c:v>
                </c:pt>
                <c:pt idx="91">
                  <c:v>0.4409592499020204</c:v>
                </c:pt>
                <c:pt idx="92">
                  <c:v>-0.17993623857683361</c:v>
                </c:pt>
                <c:pt idx="93">
                  <c:v>-0.27406940218985082</c:v>
                </c:pt>
                <c:pt idx="94">
                  <c:v>-0.92614136095556598</c:v>
                </c:pt>
                <c:pt idx="95">
                  <c:v>-0.55902081717621566</c:v>
                </c:pt>
                <c:pt idx="96">
                  <c:v>-0.56690530256297855</c:v>
                </c:pt>
                <c:pt idx="97">
                  <c:v>0</c:v>
                </c:pt>
                <c:pt idx="98">
                  <c:v>0</c:v>
                </c:pt>
                <c:pt idx="99">
                  <c:v>0.50017736442706739</c:v>
                </c:pt>
                <c:pt idx="100">
                  <c:v>-0.20443662206077673</c:v>
                </c:pt>
                <c:pt idx="101">
                  <c:v>-0.20808126771482655</c:v>
                </c:pt>
                <c:pt idx="102">
                  <c:v>-0.63393354011021319</c:v>
                </c:pt>
                <c:pt idx="103">
                  <c:v>-0.10734258941963234</c:v>
                </c:pt>
                <c:pt idx="104">
                  <c:v>-0.4366558697669895</c:v>
                </c:pt>
                <c:pt idx="105">
                  <c:v>-0.22189334058533619</c:v>
                </c:pt>
                <c:pt idx="106">
                  <c:v>-0.33953659440363937</c:v>
                </c:pt>
                <c:pt idx="107">
                  <c:v>-0.57254486815277361</c:v>
                </c:pt>
                <c:pt idx="108">
                  <c:v>-0.46779078563361021</c:v>
                </c:pt>
                <c:pt idx="109">
                  <c:v>-0.59118925233468189</c:v>
                </c:pt>
                <c:pt idx="110">
                  <c:v>-0.12095416356860557</c:v>
                </c:pt>
                <c:pt idx="111">
                  <c:v>-0.49009575278594719</c:v>
                </c:pt>
                <c:pt idx="112">
                  <c:v>-0.50087572767818711</c:v>
                </c:pt>
                <c:pt idx="113">
                  <c:v>-1.1407497435318088</c:v>
                </c:pt>
                <c:pt idx="114">
                  <c:v>-1.024295521189251</c:v>
                </c:pt>
                <c:pt idx="115">
                  <c:v>-1.0428490729327284</c:v>
                </c:pt>
                <c:pt idx="116">
                  <c:v>-0.39627789922721834</c:v>
                </c:pt>
                <c:pt idx="117">
                  <c:v>-0.67280248303835122</c:v>
                </c:pt>
                <c:pt idx="118">
                  <c:v>-0.41125329344516387</c:v>
                </c:pt>
                <c:pt idx="119">
                  <c:v>-1.2545153421065007</c:v>
                </c:pt>
                <c:pt idx="120">
                  <c:v>-1.2719836304540293</c:v>
                </c:pt>
                <c:pt idx="121">
                  <c:v>-1.0002427821250242</c:v>
                </c:pt>
                <c:pt idx="122">
                  <c:v>-0.29230517149391977</c:v>
                </c:pt>
                <c:pt idx="123">
                  <c:v>-0.29854029728502235</c:v>
                </c:pt>
                <c:pt idx="124">
                  <c:v>-0.1525478435471668</c:v>
                </c:pt>
                <c:pt idx="125">
                  <c:v>-0.46753120834711487</c:v>
                </c:pt>
                <c:pt idx="126">
                  <c:v>-0.79463873671056373</c:v>
                </c:pt>
                <c:pt idx="127">
                  <c:v>-1.1325320110652939</c:v>
                </c:pt>
                <c:pt idx="128">
                  <c:v>-1.3160244184679981</c:v>
                </c:pt>
                <c:pt idx="129">
                  <c:v>-1.3439532472989155</c:v>
                </c:pt>
                <c:pt idx="130">
                  <c:v>-1.1907408169591778</c:v>
                </c:pt>
                <c:pt idx="131">
                  <c:v>0</c:v>
                </c:pt>
                <c:pt idx="132">
                  <c:v>0</c:v>
                </c:pt>
                <c:pt idx="133">
                  <c:v>0.3691129241401872</c:v>
                </c:pt>
                <c:pt idx="134">
                  <c:v>-0.37665139957684451</c:v>
                </c:pt>
                <c:pt idx="135">
                  <c:v>-0.1939325132960725</c:v>
                </c:pt>
                <c:pt idx="136">
                  <c:v>-0.99234914528379525</c:v>
                </c:pt>
                <c:pt idx="137">
                  <c:v>0.20448637146487014</c:v>
                </c:pt>
                <c:pt idx="138">
                  <c:v>-0.62597585269102685</c:v>
                </c:pt>
                <c:pt idx="139">
                  <c:v>1.0789985031210929</c:v>
                </c:pt>
                <c:pt idx="140">
                  <c:v>0.22244109927035216</c:v>
                </c:pt>
                <c:pt idx="141">
                  <c:v>-0.23013005614460763</c:v>
                </c:pt>
                <c:pt idx="142">
                  <c:v>-0.47292410899062637</c:v>
                </c:pt>
                <c:pt idx="143">
                  <c:v>-1.2131973472988211</c:v>
                </c:pt>
                <c:pt idx="144">
                  <c:v>-0.24922932487484156</c:v>
                </c:pt>
                <c:pt idx="145">
                  <c:v>0</c:v>
                </c:pt>
                <c:pt idx="146">
                  <c:v>0.80088911526022433</c:v>
                </c:pt>
                <c:pt idx="147">
                  <c:v>0</c:v>
                </c:pt>
                <c:pt idx="148">
                  <c:v>-0.2848348818143816</c:v>
                </c:pt>
                <c:pt idx="149">
                  <c:v>-1.1838644412400123</c:v>
                </c:pt>
                <c:pt idx="150">
                  <c:v>-0.61559986532983291</c:v>
                </c:pt>
                <c:pt idx="151">
                  <c:v>-0.94654155298869136</c:v>
                </c:pt>
                <c:pt idx="152">
                  <c:v>0.32952068869473938</c:v>
                </c:pt>
                <c:pt idx="153">
                  <c:v>0</c:v>
                </c:pt>
                <c:pt idx="154">
                  <c:v>0.35571465061245688</c:v>
                </c:pt>
                <c:pt idx="155">
                  <c:v>-1.1197606233456996</c:v>
                </c:pt>
                <c:pt idx="156">
                  <c:v>-1.5509015633477079</c:v>
                </c:pt>
                <c:pt idx="157">
                  <c:v>-0.81547607564335323</c:v>
                </c:pt>
                <c:pt idx="158">
                  <c:v>-2.1251988321367974</c:v>
                </c:pt>
                <c:pt idx="159">
                  <c:v>-1.7738856310219266</c:v>
                </c:pt>
                <c:pt idx="160">
                  <c:v>-2.8139514148805098</c:v>
                </c:pt>
                <c:pt idx="161">
                  <c:v>-2.9092096557022762</c:v>
                </c:pt>
                <c:pt idx="162">
                  <c:v>-4.1190386029934825</c:v>
                </c:pt>
                <c:pt idx="163">
                  <c:v>-1.1002417501058601</c:v>
                </c:pt>
                <c:pt idx="164">
                  <c:v>-2.2965211374612844</c:v>
                </c:pt>
                <c:pt idx="165">
                  <c:v>1.2416064344241697</c:v>
                </c:pt>
                <c:pt idx="166">
                  <c:v>-2.7023478465354303</c:v>
                </c:pt>
                <c:pt idx="167">
                  <c:v>-2.8460306025261026</c:v>
                </c:pt>
                <c:pt idx="168">
                  <c:v>-3.1290989073799489</c:v>
                </c:pt>
                <c:pt idx="169">
                  <c:v>0</c:v>
                </c:pt>
                <c:pt idx="170">
                  <c:v>0.95898900559392941</c:v>
                </c:pt>
                <c:pt idx="171">
                  <c:v>-3.1102462456037663</c:v>
                </c:pt>
                <c:pt idx="172">
                  <c:v>-1.1975833200276873</c:v>
                </c:pt>
                <c:pt idx="173">
                  <c:v>-5.466447087035907</c:v>
                </c:pt>
                <c:pt idx="174">
                  <c:v>0</c:v>
                </c:pt>
                <c:pt idx="175">
                  <c:v>-2.0116934500480239</c:v>
                </c:pt>
                <c:pt idx="176">
                  <c:v>-7.6340783476996714</c:v>
                </c:pt>
                <c:pt idx="177">
                  <c:v>-6.9270372826741653</c:v>
                </c:pt>
                <c:pt idx="178">
                  <c:v>-12.679980016949504</c:v>
                </c:pt>
                <c:pt idx="179">
                  <c:v>-37.961476521202854</c:v>
                </c:pt>
                <c:pt idx="180">
                  <c:v>-76.021854091674015</c:v>
                </c:pt>
                <c:pt idx="181">
                  <c:v>19.0282347888696</c:v>
                </c:pt>
                <c:pt idx="182">
                  <c:v>13.794110526775567</c:v>
                </c:pt>
                <c:pt idx="183">
                  <c:v>27.630628832438134</c:v>
                </c:pt>
                <c:pt idx="184">
                  <c:v>-9.885878313565069</c:v>
                </c:pt>
                <c:pt idx="185">
                  <c:v>-4.914468545735839</c:v>
                </c:pt>
                <c:pt idx="186">
                  <c:v>-1.347163223595204</c:v>
                </c:pt>
                <c:pt idx="187">
                  <c:v>1.1779592700707426</c:v>
                </c:pt>
                <c:pt idx="188">
                  <c:v>2.0333127633544072</c:v>
                </c:pt>
                <c:pt idx="189">
                  <c:v>0.93836558354758004</c:v>
                </c:pt>
                <c:pt idx="190">
                  <c:v>3.3260115557882286</c:v>
                </c:pt>
                <c:pt idx="191">
                  <c:v>-0.76182016798621743</c:v>
                </c:pt>
                <c:pt idx="192">
                  <c:v>2.0696178131912988</c:v>
                </c:pt>
                <c:pt idx="193">
                  <c:v>-0.65217059535025046</c:v>
                </c:pt>
                <c:pt idx="194">
                  <c:v>-1.1990492089572655</c:v>
                </c:pt>
                <c:pt idx="195">
                  <c:v>2.7662430754965439</c:v>
                </c:pt>
                <c:pt idx="196">
                  <c:v>0</c:v>
                </c:pt>
                <c:pt idx="197">
                  <c:v>0.98230943388490288</c:v>
                </c:pt>
                <c:pt idx="198">
                  <c:v>0.45904335568885879</c:v>
                </c:pt>
                <c:pt idx="199">
                  <c:v>2.6418142798205637</c:v>
                </c:pt>
                <c:pt idx="200">
                  <c:v>1.2386414043515463</c:v>
                </c:pt>
                <c:pt idx="201">
                  <c:v>3.1382107387616114</c:v>
                </c:pt>
                <c:pt idx="202">
                  <c:v>1.8653140513015982</c:v>
                </c:pt>
                <c:pt idx="203">
                  <c:v>2.8148935982536787</c:v>
                </c:pt>
                <c:pt idx="204">
                  <c:v>2.0140876321170538</c:v>
                </c:pt>
                <c:pt idx="205">
                  <c:v>1.9081943832674231</c:v>
                </c:pt>
                <c:pt idx="206">
                  <c:v>0.92290155598124723</c:v>
                </c:pt>
                <c:pt idx="207">
                  <c:v>0.87921719551329114</c:v>
                </c:pt>
                <c:pt idx="208">
                  <c:v>0.83900627211290024</c:v>
                </c:pt>
                <c:pt idx="209">
                  <c:v>0.2717580177873557</c:v>
                </c:pt>
                <c:pt idx="210">
                  <c:v>0</c:v>
                </c:pt>
                <c:pt idx="211">
                  <c:v>-0.50061191238242786</c:v>
                </c:pt>
                <c:pt idx="212">
                  <c:v>1.218989486493681</c:v>
                </c:pt>
                <c:pt idx="213">
                  <c:v>1.6337304902038099</c:v>
                </c:pt>
                <c:pt idx="214">
                  <c:v>2.247325561474995</c:v>
                </c:pt>
                <c:pt idx="215">
                  <c:v>1.9345499488285456</c:v>
                </c:pt>
                <c:pt idx="216">
                  <c:v>1.2446364423514833</c:v>
                </c:pt>
                <c:pt idx="217">
                  <c:v>1.4032544671055978</c:v>
                </c:pt>
                <c:pt idx="218">
                  <c:v>1.7423945833320833</c:v>
                </c:pt>
                <c:pt idx="219">
                  <c:v>0</c:v>
                </c:pt>
                <c:pt idx="220">
                  <c:v>-0.18148105888459548</c:v>
                </c:pt>
                <c:pt idx="221">
                  <c:v>2.6202503795751828</c:v>
                </c:pt>
                <c:pt idx="222">
                  <c:v>0.50951536351112992</c:v>
                </c:pt>
                <c:pt idx="223">
                  <c:v>1.6371138274818238</c:v>
                </c:pt>
                <c:pt idx="224">
                  <c:v>0.47617839874124074</c:v>
                </c:pt>
                <c:pt idx="225">
                  <c:v>1.5315886863754558</c:v>
                </c:pt>
                <c:pt idx="226">
                  <c:v>2.0822728935563544</c:v>
                </c:pt>
                <c:pt idx="227">
                  <c:v>1.0024390534797398</c:v>
                </c:pt>
                <c:pt idx="228">
                  <c:v>0.55654328110248807</c:v>
                </c:pt>
                <c:pt idx="229">
                  <c:v>0</c:v>
                </c:pt>
                <c:pt idx="230">
                  <c:v>2.1045458219465569</c:v>
                </c:pt>
                <c:pt idx="231">
                  <c:v>1.6440705170104284</c:v>
                </c:pt>
                <c:pt idx="232">
                  <c:v>1.4684533012352841</c:v>
                </c:pt>
                <c:pt idx="233">
                  <c:v>1.1856633608063305</c:v>
                </c:pt>
                <c:pt idx="234">
                  <c:v>0.92056200312124048</c:v>
                </c:pt>
                <c:pt idx="235">
                  <c:v>0.55948756210467798</c:v>
                </c:pt>
                <c:pt idx="236">
                  <c:v>1.0875287505111757</c:v>
                </c:pt>
                <c:pt idx="237">
                  <c:v>1.1603839546824162</c:v>
                </c:pt>
                <c:pt idx="238">
                  <c:v>1.4250378232171084</c:v>
                </c:pt>
                <c:pt idx="239">
                  <c:v>1.6799470435237724</c:v>
                </c:pt>
                <c:pt idx="240">
                  <c:v>1.3380557829256881</c:v>
                </c:pt>
                <c:pt idx="241">
                  <c:v>1.0190677980499845</c:v>
                </c:pt>
                <c:pt idx="242">
                  <c:v>1.0784756719102839</c:v>
                </c:pt>
                <c:pt idx="243">
                  <c:v>1.3062103801647702</c:v>
                </c:pt>
                <c:pt idx="244">
                  <c:v>1.3533731227832051</c:v>
                </c:pt>
                <c:pt idx="245">
                  <c:v>1.3047460303493725</c:v>
                </c:pt>
                <c:pt idx="246">
                  <c:v>1.424655804599434</c:v>
                </c:pt>
                <c:pt idx="247">
                  <c:v>1.2291988183381319</c:v>
                </c:pt>
                <c:pt idx="248">
                  <c:v>1.1856440433161035</c:v>
                </c:pt>
                <c:pt idx="249">
                  <c:v>1.0838312574587623</c:v>
                </c:pt>
                <c:pt idx="250">
                  <c:v>1.0463496817586744</c:v>
                </c:pt>
                <c:pt idx="251">
                  <c:v>1.2235516774781001</c:v>
                </c:pt>
                <c:pt idx="252">
                  <c:v>1.0489302177491358</c:v>
                </c:pt>
                <c:pt idx="253">
                  <c:v>1.2765033632265634</c:v>
                </c:pt>
                <c:pt idx="254">
                  <c:v>1.3557120369075264</c:v>
                </c:pt>
                <c:pt idx="255">
                  <c:v>1.3718000232372323</c:v>
                </c:pt>
                <c:pt idx="256">
                  <c:v>1.2700929854886491</c:v>
                </c:pt>
                <c:pt idx="257">
                  <c:v>1.2298091740744812</c:v>
                </c:pt>
                <c:pt idx="258">
                  <c:v>1.1370471452844944</c:v>
                </c:pt>
                <c:pt idx="259">
                  <c:v>1.1538237649104883</c:v>
                </c:pt>
                <c:pt idx="260">
                  <c:v>1.2686622546119566</c:v>
                </c:pt>
                <c:pt idx="261">
                  <c:v>1.2303392319558886</c:v>
                </c:pt>
                <c:pt idx="262">
                  <c:v>1.2368416469176617</c:v>
                </c:pt>
                <c:pt idx="263">
                  <c:v>1.2865573206231886</c:v>
                </c:pt>
                <c:pt idx="264">
                  <c:v>1.2861206230498368</c:v>
                </c:pt>
                <c:pt idx="265">
                  <c:v>1.2912124387227011</c:v>
                </c:pt>
                <c:pt idx="266">
                  <c:v>1.2042646434126396</c:v>
                </c:pt>
                <c:pt idx="267">
                  <c:v>1.1257359443632644</c:v>
                </c:pt>
                <c:pt idx="268">
                  <c:v>1.1674915949762461</c:v>
                </c:pt>
                <c:pt idx="269">
                  <c:v>1.2007743225740077</c:v>
                </c:pt>
                <c:pt idx="270">
                  <c:v>1.3802547115625898</c:v>
                </c:pt>
                <c:pt idx="271">
                  <c:v>1.5037679931040808</c:v>
                </c:pt>
                <c:pt idx="272">
                  <c:v>1.6506523132266355</c:v>
                </c:pt>
                <c:pt idx="273">
                  <c:v>1.4557255886686926</c:v>
                </c:pt>
                <c:pt idx="274">
                  <c:v>1.4610144495599475</c:v>
                </c:pt>
                <c:pt idx="275">
                  <c:v>1.2591083932171792</c:v>
                </c:pt>
                <c:pt idx="276">
                  <c:v>1.30174598749154</c:v>
                </c:pt>
                <c:pt idx="277">
                  <c:v>1.2277896725050563</c:v>
                </c:pt>
                <c:pt idx="278">
                  <c:v>1.3143145676224401</c:v>
                </c:pt>
                <c:pt idx="279">
                  <c:v>1.2692487941746529</c:v>
                </c:pt>
                <c:pt idx="280">
                  <c:v>1.300204740324137</c:v>
                </c:pt>
                <c:pt idx="281">
                  <c:v>1.27131513031459</c:v>
                </c:pt>
                <c:pt idx="282">
                  <c:v>1.2756125784225838</c:v>
                </c:pt>
                <c:pt idx="283">
                  <c:v>1.3145533936960743</c:v>
                </c:pt>
                <c:pt idx="284">
                  <c:v>1.3889546207698553</c:v>
                </c:pt>
                <c:pt idx="285">
                  <c:v>1.3586700794889348</c:v>
                </c:pt>
                <c:pt idx="286">
                  <c:v>1.3445284833281272</c:v>
                </c:pt>
                <c:pt idx="287">
                  <c:v>1.3100292161678464</c:v>
                </c:pt>
                <c:pt idx="288">
                  <c:v>1.2760035799701201</c:v>
                </c:pt>
                <c:pt idx="289">
                  <c:v>1.3152757324715858</c:v>
                </c:pt>
                <c:pt idx="290">
                  <c:v>1.2611843830228355</c:v>
                </c:pt>
                <c:pt idx="291">
                  <c:v>1.3604595076823112</c:v>
                </c:pt>
                <c:pt idx="292">
                  <c:v>1.3475820326047683</c:v>
                </c:pt>
                <c:pt idx="293">
                  <c:v>1.4094249634527432</c:v>
                </c:pt>
                <c:pt idx="294">
                  <c:v>1.3948961677795426</c:v>
                </c:pt>
                <c:pt idx="295">
                  <c:v>1.3882771583300169</c:v>
                </c:pt>
                <c:pt idx="296">
                  <c:v>1.3697323020800567</c:v>
                </c:pt>
                <c:pt idx="297">
                  <c:v>1.3829409248576805</c:v>
                </c:pt>
                <c:pt idx="298">
                  <c:v>1.3359107794914122</c:v>
                </c:pt>
                <c:pt idx="299">
                  <c:v>1.3244841419752071</c:v>
                </c:pt>
                <c:pt idx="300">
                  <c:v>1.310968716553554</c:v>
                </c:pt>
                <c:pt idx="301">
                  <c:v>1.3509948335961843</c:v>
                </c:pt>
                <c:pt idx="302">
                  <c:v>1.3400373845874807</c:v>
                </c:pt>
                <c:pt idx="303">
                  <c:v>1.3359809383707038</c:v>
                </c:pt>
                <c:pt idx="304">
                  <c:v>1.3414975499191928</c:v>
                </c:pt>
                <c:pt idx="305">
                  <c:v>1.3257825374962853</c:v>
                </c:pt>
                <c:pt idx="306">
                  <c:v>1.3535686888535661</c:v>
                </c:pt>
                <c:pt idx="307">
                  <c:v>1.3432451667158429</c:v>
                </c:pt>
                <c:pt idx="308">
                  <c:v>1.3605400113523147</c:v>
                </c:pt>
                <c:pt idx="309">
                  <c:v>1.3397172152444465</c:v>
                </c:pt>
                <c:pt idx="310">
                  <c:v>1.3284835796587462</c:v>
                </c:pt>
                <c:pt idx="311">
                  <c:v>1.2850846113293199</c:v>
                </c:pt>
                <c:pt idx="312">
                  <c:v>1.3258324309502723</c:v>
                </c:pt>
                <c:pt idx="313">
                  <c:v>1.3029854481826377</c:v>
                </c:pt>
                <c:pt idx="314">
                  <c:v>1.3044146850835538</c:v>
                </c:pt>
                <c:pt idx="315">
                  <c:v>1.2661330377743347</c:v>
                </c:pt>
                <c:pt idx="316">
                  <c:v>1.2952387823940543</c:v>
                </c:pt>
                <c:pt idx="317">
                  <c:v>1.3036611245804803</c:v>
                </c:pt>
                <c:pt idx="318">
                  <c:v>1.3072917987231316</c:v>
                </c:pt>
                <c:pt idx="319">
                  <c:v>1.2938252973307329</c:v>
                </c:pt>
                <c:pt idx="320">
                  <c:v>1.3005666345202251</c:v>
                </c:pt>
                <c:pt idx="321">
                  <c:v>1.2953785665550734</c:v>
                </c:pt>
                <c:pt idx="322">
                  <c:v>1.2956104188006812</c:v>
                </c:pt>
                <c:pt idx="323">
                  <c:v>1.3165271478656102</c:v>
                </c:pt>
                <c:pt idx="324">
                  <c:v>1.3026429406251063</c:v>
                </c:pt>
                <c:pt idx="325">
                  <c:v>1.3097845385799662</c:v>
                </c:pt>
                <c:pt idx="326">
                  <c:v>1.2913111102686523</c:v>
                </c:pt>
                <c:pt idx="327">
                  <c:v>1.2956628995515129</c:v>
                </c:pt>
                <c:pt idx="328">
                  <c:v>1.2875177061904337</c:v>
                </c:pt>
                <c:pt idx="329">
                  <c:v>1.3103840020816104</c:v>
                </c:pt>
                <c:pt idx="330">
                  <c:v>1.304951274895809</c:v>
                </c:pt>
                <c:pt idx="331">
                  <c:v>1.3173423821646035</c:v>
                </c:pt>
                <c:pt idx="332">
                  <c:v>1.2814845080132387</c:v>
                </c:pt>
                <c:pt idx="333">
                  <c:v>1.3018611820925419</c:v>
                </c:pt>
                <c:pt idx="334">
                  <c:v>1.2971431868772283</c:v>
                </c:pt>
                <c:pt idx="335">
                  <c:v>1.286835875956523</c:v>
                </c:pt>
                <c:pt idx="336">
                  <c:v>1.2827480063217116</c:v>
                </c:pt>
                <c:pt idx="337">
                  <c:v>1.2721787726863063</c:v>
                </c:pt>
                <c:pt idx="338">
                  <c:v>1.288195644257174</c:v>
                </c:pt>
                <c:pt idx="339">
                  <c:v>1.264149790927906</c:v>
                </c:pt>
                <c:pt idx="340">
                  <c:v>1.263582008075083</c:v>
                </c:pt>
                <c:pt idx="341">
                  <c:v>1.2709949699192147</c:v>
                </c:pt>
                <c:pt idx="342">
                  <c:v>1.2720354397435116</c:v>
                </c:pt>
                <c:pt idx="343">
                  <c:v>1.2557495287331912</c:v>
                </c:pt>
                <c:pt idx="344">
                  <c:v>1.2479160787241619</c:v>
                </c:pt>
                <c:pt idx="345">
                  <c:v>1.2407073537699345</c:v>
                </c:pt>
                <c:pt idx="346">
                  <c:v>1.2607140945390058</c:v>
                </c:pt>
                <c:pt idx="347">
                  <c:v>1.2411636411026592</c:v>
                </c:pt>
                <c:pt idx="348">
                  <c:v>1.2614366407530202</c:v>
                </c:pt>
                <c:pt idx="349">
                  <c:v>1.2358806677860319</c:v>
                </c:pt>
                <c:pt idx="350">
                  <c:v>1.1973148621960195</c:v>
                </c:pt>
                <c:pt idx="351">
                  <c:v>1.2415498839870096</c:v>
                </c:pt>
                <c:pt idx="352">
                  <c:v>1.2182947872912844</c:v>
                </c:pt>
                <c:pt idx="353">
                  <c:v>1.2796499298295296</c:v>
                </c:pt>
                <c:pt idx="354">
                  <c:v>1.4431221287492313</c:v>
                </c:pt>
                <c:pt idx="355">
                  <c:v>1.5634512069380211</c:v>
                </c:pt>
                <c:pt idx="356">
                  <c:v>2.1703860450862593</c:v>
                </c:pt>
                <c:pt idx="357">
                  <c:v>3.0658043394907382</c:v>
                </c:pt>
                <c:pt idx="358">
                  <c:v>5.7717118836688766</c:v>
                </c:pt>
                <c:pt idx="359">
                  <c:v>20.687350720418028</c:v>
                </c:pt>
                <c:pt idx="360">
                  <c:v>-24.998594634821156</c:v>
                </c:pt>
                <c:pt idx="361">
                  <c:v>-10.144205928419444</c:v>
                </c:pt>
                <c:pt idx="362">
                  <c:v>-7.2953580414182877</c:v>
                </c:pt>
                <c:pt idx="363">
                  <c:v>-6.4870026555119598</c:v>
                </c:pt>
                <c:pt idx="364">
                  <c:v>-5.5440735963870447</c:v>
                </c:pt>
                <c:pt idx="365">
                  <c:v>-5.1645682552972287</c:v>
                </c:pt>
                <c:pt idx="366">
                  <c:v>-4.7143604123145755</c:v>
                </c:pt>
                <c:pt idx="367">
                  <c:v>-4.2582015192502691</c:v>
                </c:pt>
                <c:pt idx="368">
                  <c:v>-3.8716474495068263</c:v>
                </c:pt>
                <c:pt idx="369">
                  <c:v>-3.4182338596215716</c:v>
                </c:pt>
                <c:pt idx="370">
                  <c:v>-3.0832491462344298</c:v>
                </c:pt>
                <c:pt idx="371">
                  <c:v>-2.7366601898727132</c:v>
                </c:pt>
                <c:pt idx="372">
                  <c:v>-2.3516071785343451</c:v>
                </c:pt>
                <c:pt idx="373">
                  <c:v>-2.0381998867541236</c:v>
                </c:pt>
                <c:pt idx="374">
                  <c:v>-1.6622649844580464</c:v>
                </c:pt>
                <c:pt idx="375">
                  <c:v>-1.3269338947270672</c:v>
                </c:pt>
                <c:pt idx="376">
                  <c:v>-1.0021657843820952</c:v>
                </c:pt>
                <c:pt idx="377">
                  <c:v>-0.69133071127441803</c:v>
                </c:pt>
                <c:pt idx="378">
                  <c:v>-0.39360558494155395</c:v>
                </c:pt>
                <c:pt idx="379">
                  <c:v>-0.13031470233538719</c:v>
                </c:pt>
                <c:pt idx="380">
                  <c:v>9.4074845752655623E-2</c:v>
                </c:pt>
                <c:pt idx="381">
                  <c:v>0.32896204742776808</c:v>
                </c:pt>
                <c:pt idx="382">
                  <c:v>0.54901292123390188</c:v>
                </c:pt>
                <c:pt idx="383">
                  <c:v>0.73207401843680875</c:v>
                </c:pt>
                <c:pt idx="384">
                  <c:v>0.87596935395317477</c:v>
                </c:pt>
                <c:pt idx="385">
                  <c:v>1.0006239825403149</c:v>
                </c:pt>
                <c:pt idx="386">
                  <c:v>1.0900913016572624</c:v>
                </c:pt>
                <c:pt idx="387">
                  <c:v>1.1535060691794385</c:v>
                </c:pt>
                <c:pt idx="388">
                  <c:v>1.1918897873802625</c:v>
                </c:pt>
                <c:pt idx="389">
                  <c:v>1.2291034344091161</c:v>
                </c:pt>
                <c:pt idx="390">
                  <c:v>1.2575201389466635</c:v>
                </c:pt>
                <c:pt idx="391">
                  <c:v>1.2669277146947306</c:v>
                </c:pt>
                <c:pt idx="392">
                  <c:v>1.2691293670322195</c:v>
                </c:pt>
                <c:pt idx="393">
                  <c:v>1.2822637622382203</c:v>
                </c:pt>
                <c:pt idx="394">
                  <c:v>1.2880573632979255</c:v>
                </c:pt>
                <c:pt idx="395">
                  <c:v>1.2942462922112132</c:v>
                </c:pt>
                <c:pt idx="396">
                  <c:v>1.2965643067959567</c:v>
                </c:pt>
                <c:pt idx="397">
                  <c:v>1.2957936040411941</c:v>
                </c:pt>
                <c:pt idx="398">
                  <c:v>1.2983071991257751</c:v>
                </c:pt>
                <c:pt idx="399">
                  <c:v>1.2988028956009636</c:v>
                </c:pt>
                <c:pt idx="400">
                  <c:v>1.302442026568178</c:v>
                </c:pt>
                <c:pt idx="401">
                  <c:v>1.3026907282140128</c:v>
                </c:pt>
                <c:pt idx="402">
                  <c:v>1.3063703310769357</c:v>
                </c:pt>
                <c:pt idx="403">
                  <c:v>1.3064935478752959</c:v>
                </c:pt>
                <c:pt idx="404">
                  <c:v>1.3074801119003494</c:v>
                </c:pt>
                <c:pt idx="405">
                  <c:v>1.306830779742697</c:v>
                </c:pt>
                <c:pt idx="406">
                  <c:v>1.308127040808535</c:v>
                </c:pt>
                <c:pt idx="407">
                  <c:v>1.3101952693325727</c:v>
                </c:pt>
                <c:pt idx="408">
                  <c:v>1.3077142846138348</c:v>
                </c:pt>
                <c:pt idx="409">
                  <c:v>1.3100672137398715</c:v>
                </c:pt>
                <c:pt idx="410">
                  <c:v>1.3148880550791577</c:v>
                </c:pt>
                <c:pt idx="411">
                  <c:v>1.3152316043706562</c:v>
                </c:pt>
                <c:pt idx="412">
                  <c:v>1.3094126141063749</c:v>
                </c:pt>
                <c:pt idx="413">
                  <c:v>1.3194821532203331</c:v>
                </c:pt>
                <c:pt idx="414">
                  <c:v>1.3205422351344742</c:v>
                </c:pt>
                <c:pt idx="415">
                  <c:v>1.3334960012618111</c:v>
                </c:pt>
                <c:pt idx="416">
                  <c:v>1.3165339432105168</c:v>
                </c:pt>
                <c:pt idx="417">
                  <c:v>1.3145470611085215</c:v>
                </c:pt>
                <c:pt idx="418">
                  <c:v>1.3208839379141979</c:v>
                </c:pt>
                <c:pt idx="419">
                  <c:v>1.3308395603220378</c:v>
                </c:pt>
                <c:pt idx="420">
                  <c:v>1.3341893614050317</c:v>
                </c:pt>
                <c:pt idx="421">
                  <c:v>1.3341420950007281</c:v>
                </c:pt>
                <c:pt idx="422">
                  <c:v>1.333419960663397</c:v>
                </c:pt>
                <c:pt idx="423">
                  <c:v>1.3359255578051434</c:v>
                </c:pt>
                <c:pt idx="424">
                  <c:v>1.3310270822295314</c:v>
                </c:pt>
                <c:pt idx="425">
                  <c:v>1.3293753109696169</c:v>
                </c:pt>
                <c:pt idx="426">
                  <c:v>1.3344422698114866</c:v>
                </c:pt>
                <c:pt idx="427">
                  <c:v>1.3332373196077816</c:v>
                </c:pt>
                <c:pt idx="428">
                  <c:v>1.3359529628846958</c:v>
                </c:pt>
                <c:pt idx="429">
                  <c:v>1.3278033004696415</c:v>
                </c:pt>
                <c:pt idx="430">
                  <c:v>1.3317153729690618</c:v>
                </c:pt>
                <c:pt idx="431">
                  <c:v>1.3332059896441188</c:v>
                </c:pt>
                <c:pt idx="432">
                  <c:v>1.358307696000117</c:v>
                </c:pt>
                <c:pt idx="433">
                  <c:v>1.3399038020616563</c:v>
                </c:pt>
                <c:pt idx="434">
                  <c:v>1.3359786640995353</c:v>
                </c:pt>
                <c:pt idx="435">
                  <c:v>1.3197137642752066</c:v>
                </c:pt>
                <c:pt idx="436">
                  <c:v>1.3331271746781157</c:v>
                </c:pt>
                <c:pt idx="437">
                  <c:v>1.3501866049530209</c:v>
                </c:pt>
                <c:pt idx="438">
                  <c:v>1.3467370225364139</c:v>
                </c:pt>
                <c:pt idx="439">
                  <c:v>1.3456279653079628</c:v>
                </c:pt>
                <c:pt idx="440">
                  <c:v>1.3521737183828981</c:v>
                </c:pt>
                <c:pt idx="441">
                  <c:v>1.3567276199539795</c:v>
                </c:pt>
                <c:pt idx="442">
                  <c:v>1.3666689749617829</c:v>
                </c:pt>
                <c:pt idx="443">
                  <c:v>1.3565265667282629</c:v>
                </c:pt>
                <c:pt idx="444">
                  <c:v>1.371599954887621</c:v>
                </c:pt>
                <c:pt idx="445">
                  <c:v>1.4380524816563693</c:v>
                </c:pt>
                <c:pt idx="446">
                  <c:v>1.4888726841510069</c:v>
                </c:pt>
                <c:pt idx="447">
                  <c:v>1.4926495892631129</c:v>
                </c:pt>
                <c:pt idx="448">
                  <c:v>1.4300701231506283</c:v>
                </c:pt>
                <c:pt idx="449">
                  <c:v>1.3191119809052252</c:v>
                </c:pt>
                <c:pt idx="450">
                  <c:v>1.2370293363376457</c:v>
                </c:pt>
                <c:pt idx="451">
                  <c:v>1.2372719845373028</c:v>
                </c:pt>
                <c:pt idx="452">
                  <c:v>1.270314641575337</c:v>
                </c:pt>
                <c:pt idx="453">
                  <c:v>1.3542674621349104</c:v>
                </c:pt>
                <c:pt idx="454">
                  <c:v>1.3746126148208357</c:v>
                </c:pt>
                <c:pt idx="455">
                  <c:v>1.4182019789602227</c:v>
                </c:pt>
                <c:pt idx="456">
                  <c:v>1.3828003494152301</c:v>
                </c:pt>
                <c:pt idx="457">
                  <c:v>1.3993121530870893</c:v>
                </c:pt>
                <c:pt idx="458">
                  <c:v>1.3908005074660443</c:v>
                </c:pt>
                <c:pt idx="459">
                  <c:v>1.4243203304405077</c:v>
                </c:pt>
                <c:pt idx="460">
                  <c:v>1.373268569776867</c:v>
                </c:pt>
                <c:pt idx="461">
                  <c:v>1.3949802424397622</c:v>
                </c:pt>
                <c:pt idx="462">
                  <c:v>1.3203032100068601</c:v>
                </c:pt>
                <c:pt idx="463">
                  <c:v>1.2940178273382399</c:v>
                </c:pt>
                <c:pt idx="464">
                  <c:v>1.2783172288327826</c:v>
                </c:pt>
                <c:pt idx="465">
                  <c:v>1.3803122592697188</c:v>
                </c:pt>
                <c:pt idx="466">
                  <c:v>1.4151817280515422</c:v>
                </c:pt>
                <c:pt idx="467">
                  <c:v>1.3767190118351811</c:v>
                </c:pt>
                <c:pt idx="468">
                  <c:v>1.3472773089258669</c:v>
                </c:pt>
                <c:pt idx="469">
                  <c:v>1.2994251244431425</c:v>
                </c:pt>
                <c:pt idx="470">
                  <c:v>1.2954812911920113</c:v>
                </c:pt>
                <c:pt idx="471">
                  <c:v>1.2573380485630694</c:v>
                </c:pt>
                <c:pt idx="472">
                  <c:v>1.3233389093172032</c:v>
                </c:pt>
                <c:pt idx="473">
                  <c:v>1.2656421353723548</c:v>
                </c:pt>
                <c:pt idx="474">
                  <c:v>1.3434645821481419</c:v>
                </c:pt>
                <c:pt idx="475">
                  <c:v>1.2058386882442036</c:v>
                </c:pt>
                <c:pt idx="476">
                  <c:v>1.2403793253151321</c:v>
                </c:pt>
                <c:pt idx="477">
                  <c:v>1.2142469285529474</c:v>
                </c:pt>
                <c:pt idx="478">
                  <c:v>1.4137189629849818</c:v>
                </c:pt>
                <c:pt idx="479">
                  <c:v>1.3664892314932631</c:v>
                </c:pt>
                <c:pt idx="480">
                  <c:v>1.3383466388673715</c:v>
                </c:pt>
                <c:pt idx="481">
                  <c:v>1.225854839932969</c:v>
                </c:pt>
                <c:pt idx="482">
                  <c:v>1.2179739920886774</c:v>
                </c:pt>
                <c:pt idx="483">
                  <c:v>1.2029039734029574</c:v>
                </c:pt>
                <c:pt idx="484">
                  <c:v>1.2962152170946095</c:v>
                </c:pt>
                <c:pt idx="485">
                  <c:v>1.3378345339830038</c:v>
                </c:pt>
                <c:pt idx="486">
                  <c:v>1.2041356241956662</c:v>
                </c:pt>
                <c:pt idx="487">
                  <c:v>1.0596815530112305</c:v>
                </c:pt>
                <c:pt idx="488">
                  <c:v>1.1860037441371318</c:v>
                </c:pt>
                <c:pt idx="489">
                  <c:v>1.3262340512613013</c:v>
                </c:pt>
                <c:pt idx="490">
                  <c:v>1.2959048206581927</c:v>
                </c:pt>
                <c:pt idx="491">
                  <c:v>1.3093365044439293</c:v>
                </c:pt>
                <c:pt idx="492">
                  <c:v>1.2088694896376235</c:v>
                </c:pt>
                <c:pt idx="493">
                  <c:v>1.4756283914411004</c:v>
                </c:pt>
                <c:pt idx="494">
                  <c:v>1.3649042406601339</c:v>
                </c:pt>
                <c:pt idx="495">
                  <c:v>1.4566459502890967</c:v>
                </c:pt>
                <c:pt idx="496">
                  <c:v>1.3422213795425162</c:v>
                </c:pt>
                <c:pt idx="497">
                  <c:v>1.3519125340578459</c:v>
                </c:pt>
                <c:pt idx="498">
                  <c:v>1.0411947764781708</c:v>
                </c:pt>
                <c:pt idx="499">
                  <c:v>1.2614764105498937</c:v>
                </c:pt>
                <c:pt idx="500">
                  <c:v>1.537335853665887</c:v>
                </c:pt>
                <c:pt idx="501">
                  <c:v>1.6981647254290217</c:v>
                </c:pt>
                <c:pt idx="502">
                  <c:v>1.5073617196364351</c:v>
                </c:pt>
                <c:pt idx="503">
                  <c:v>1.3523879707896267</c:v>
                </c:pt>
                <c:pt idx="504">
                  <c:v>1.400251413096868</c:v>
                </c:pt>
                <c:pt idx="505">
                  <c:v>1.404149542938069</c:v>
                </c:pt>
                <c:pt idx="506">
                  <c:v>1.6891659665069008</c:v>
                </c:pt>
                <c:pt idx="507">
                  <c:v>1.6441296053722136</c:v>
                </c:pt>
                <c:pt idx="508">
                  <c:v>2.1993875399256004</c:v>
                </c:pt>
                <c:pt idx="509">
                  <c:v>1.9765716120062582</c:v>
                </c:pt>
                <c:pt idx="510">
                  <c:v>1.589030489575364</c:v>
                </c:pt>
                <c:pt idx="511">
                  <c:v>1.1403453277381546</c:v>
                </c:pt>
                <c:pt idx="512">
                  <c:v>1.7955846898091845</c:v>
                </c:pt>
                <c:pt idx="513">
                  <c:v>2.0475544386785782</c:v>
                </c:pt>
                <c:pt idx="514">
                  <c:v>2.1205307712041388</c:v>
                </c:pt>
                <c:pt idx="515">
                  <c:v>2.0667409454849368</c:v>
                </c:pt>
                <c:pt idx="516">
                  <c:v>2.52672464336157</c:v>
                </c:pt>
                <c:pt idx="517">
                  <c:v>3.1608702875669707</c:v>
                </c:pt>
                <c:pt idx="518">
                  <c:v>3.0255483696146519</c:v>
                </c:pt>
                <c:pt idx="519">
                  <c:v>3.5106452602386282</c:v>
                </c:pt>
                <c:pt idx="520">
                  <c:v>4.4425277831967795</c:v>
                </c:pt>
                <c:pt idx="521">
                  <c:v>5.8586039495733591</c:v>
                </c:pt>
                <c:pt idx="522">
                  <c:v>6.5890726434989535</c:v>
                </c:pt>
                <c:pt idx="523">
                  <c:v>7.1534604566911186</c:v>
                </c:pt>
                <c:pt idx="524">
                  <c:v>7.2746274564471474</c:v>
                </c:pt>
                <c:pt idx="525">
                  <c:v>8.2895375929667683</c:v>
                </c:pt>
                <c:pt idx="526">
                  <c:v>10.400056721287944</c:v>
                </c:pt>
                <c:pt idx="527">
                  <c:v>12.305623145198222</c:v>
                </c:pt>
                <c:pt idx="528">
                  <c:v>14.656916205782469</c:v>
                </c:pt>
                <c:pt idx="529">
                  <c:v>17.932757837268412</c:v>
                </c:pt>
                <c:pt idx="530">
                  <c:v>21.683225914959159</c:v>
                </c:pt>
                <c:pt idx="531">
                  <c:v>23.325796460383685</c:v>
                </c:pt>
                <c:pt idx="532">
                  <c:v>27.897227390323248</c:v>
                </c:pt>
                <c:pt idx="533">
                  <c:v>31.726026526253865</c:v>
                </c:pt>
                <c:pt idx="534">
                  <c:v>43.121446881020823</c:v>
                </c:pt>
                <c:pt idx="535">
                  <c:v>55.390577419413624</c:v>
                </c:pt>
                <c:pt idx="536">
                  <c:v>77.00161402838576</c:v>
                </c:pt>
                <c:pt idx="537">
                  <c:v>104.31405184995454</c:v>
                </c:pt>
                <c:pt idx="538">
                  <c:v>200.89937165365865</c:v>
                </c:pt>
                <c:pt idx="539">
                  <c:v>422.42069340390924</c:v>
                </c:pt>
                <c:pt idx="540">
                  <c:v>-449.25000646682952</c:v>
                </c:pt>
                <c:pt idx="541">
                  <c:v>-224.37470476433367</c:v>
                </c:pt>
                <c:pt idx="542">
                  <c:v>-131.76151394444366</c:v>
                </c:pt>
                <c:pt idx="543">
                  <c:v>-90.487145611512332</c:v>
                </c:pt>
                <c:pt idx="544">
                  <c:v>-82.218651966082732</c:v>
                </c:pt>
                <c:pt idx="545">
                  <c:v>-74.795194632341008</c:v>
                </c:pt>
                <c:pt idx="546">
                  <c:v>-62.035123721650898</c:v>
                </c:pt>
                <c:pt idx="547">
                  <c:v>-52.495957268407302</c:v>
                </c:pt>
                <c:pt idx="548">
                  <c:v>-46.155933557389233</c:v>
                </c:pt>
                <c:pt idx="549">
                  <c:v>-45.871216178198523</c:v>
                </c:pt>
                <c:pt idx="550">
                  <c:v>-38.869356527713052</c:v>
                </c:pt>
                <c:pt idx="551">
                  <c:v>-37.148668879098054</c:v>
                </c:pt>
                <c:pt idx="552">
                  <c:v>-35.138210195913942</c:v>
                </c:pt>
                <c:pt idx="553">
                  <c:v>-32.721794154829652</c:v>
                </c:pt>
                <c:pt idx="554">
                  <c:v>-29.044598212929277</c:v>
                </c:pt>
                <c:pt idx="555">
                  <c:v>-26.871110673856808</c:v>
                </c:pt>
                <c:pt idx="556">
                  <c:v>-26.417660047198805</c:v>
                </c:pt>
                <c:pt idx="557">
                  <c:v>-24.255792094470454</c:v>
                </c:pt>
                <c:pt idx="558">
                  <c:v>-23.341544736496729</c:v>
                </c:pt>
                <c:pt idx="559">
                  <c:v>-20.613335430815603</c:v>
                </c:pt>
                <c:pt idx="560">
                  <c:v>-17.765644380227183</c:v>
                </c:pt>
                <c:pt idx="561">
                  <c:v>-16.9092747318596</c:v>
                </c:pt>
                <c:pt idx="562">
                  <c:v>-16.09511914469844</c:v>
                </c:pt>
                <c:pt idx="563">
                  <c:v>-13.823342099379319</c:v>
                </c:pt>
                <c:pt idx="564">
                  <c:v>-12.387389220097267</c:v>
                </c:pt>
                <c:pt idx="565">
                  <c:v>-11.191864818457958</c:v>
                </c:pt>
                <c:pt idx="566">
                  <c:v>-9.8947934106519533</c:v>
                </c:pt>
                <c:pt idx="567">
                  <c:v>-8.7552020363177547</c:v>
                </c:pt>
                <c:pt idx="568">
                  <c:v>-7.3457107925101175</c:v>
                </c:pt>
                <c:pt idx="569">
                  <c:v>-7.614401915024005</c:v>
                </c:pt>
                <c:pt idx="570">
                  <c:v>-7.4721955292061564</c:v>
                </c:pt>
                <c:pt idx="571">
                  <c:v>-7.0491547776434258</c:v>
                </c:pt>
                <c:pt idx="572">
                  <c:v>-6.1474234110501342</c:v>
                </c:pt>
                <c:pt idx="573">
                  <c:v>-4.2998182986990514</c:v>
                </c:pt>
                <c:pt idx="574">
                  <c:v>-2.8142680083570437</c:v>
                </c:pt>
                <c:pt idx="575">
                  <c:v>-2.1897783644640905</c:v>
                </c:pt>
                <c:pt idx="576">
                  <c:v>-1.8745159674957146</c:v>
                </c:pt>
                <c:pt idx="577">
                  <c:v>-1.0463884782141015</c:v>
                </c:pt>
                <c:pt idx="578">
                  <c:v>-1.0211587975982801</c:v>
                </c:pt>
                <c:pt idx="579">
                  <c:v>-0.99114890007975587</c:v>
                </c:pt>
                <c:pt idx="580">
                  <c:v>-1.2109832061851236</c:v>
                </c:pt>
                <c:pt idx="581">
                  <c:v>0</c:v>
                </c:pt>
                <c:pt idx="582">
                  <c:v>0.22998022417213515</c:v>
                </c:pt>
                <c:pt idx="583">
                  <c:v>0.22256416049891894</c:v>
                </c:pt>
                <c:pt idx="584">
                  <c:v>-0.43396220118749551</c:v>
                </c:pt>
                <c:pt idx="585">
                  <c:v>0</c:v>
                </c:pt>
                <c:pt idx="586">
                  <c:v>0.61827896119761883</c:v>
                </c:pt>
                <c:pt idx="587">
                  <c:v>0.19958999942896663</c:v>
                </c:pt>
                <c:pt idx="588">
                  <c:v>0.19451421767030802</c:v>
                </c:pt>
                <c:pt idx="589">
                  <c:v>0.75370350056271473</c:v>
                </c:pt>
                <c:pt idx="590">
                  <c:v>0.91957209730940448</c:v>
                </c:pt>
                <c:pt idx="591">
                  <c:v>1.0663032826590026</c:v>
                </c:pt>
                <c:pt idx="592">
                  <c:v>1.0348279190937297</c:v>
                </c:pt>
                <c:pt idx="593">
                  <c:v>0.50301423560198189</c:v>
                </c:pt>
                <c:pt idx="594">
                  <c:v>0.16344963328843914</c:v>
                </c:pt>
                <c:pt idx="595">
                  <c:v>0</c:v>
                </c:pt>
                <c:pt idx="596">
                  <c:v>-0.46854895763890636</c:v>
                </c:pt>
                <c:pt idx="597">
                  <c:v>-0.30602562762976898</c:v>
                </c:pt>
                <c:pt idx="598">
                  <c:v>0</c:v>
                </c:pt>
                <c:pt idx="599">
                  <c:v>0</c:v>
                </c:pt>
                <c:pt idx="600">
                  <c:v>-0.42971976817831981</c:v>
                </c:pt>
                <c:pt idx="601">
                  <c:v>-0.84406455464507069</c:v>
                </c:pt>
                <c:pt idx="602">
                  <c:v>-0.69157844872895058</c:v>
                </c:pt>
                <c:pt idx="603">
                  <c:v>-0.13565335900707476</c:v>
                </c:pt>
                <c:pt idx="604">
                  <c:v>0.13312607338920721</c:v>
                </c:pt>
                <c:pt idx="605">
                  <c:v>-0.25952580176856399</c:v>
                </c:pt>
                <c:pt idx="606">
                  <c:v>-0.51095376165292294</c:v>
                </c:pt>
                <c:pt idx="607">
                  <c:v>-0.50349264085628398</c:v>
                </c:pt>
                <c:pt idx="608">
                  <c:v>-0.98741076306297526</c:v>
                </c:pt>
                <c:pt idx="609">
                  <c:v>-0.48919308061775701</c:v>
                </c:pt>
                <c:pt idx="610">
                  <c:v>-0.83911943029119784</c:v>
                </c:pt>
                <c:pt idx="611">
                  <c:v>-0.83224386736243461</c:v>
                </c:pt>
                <c:pt idx="612">
                  <c:v>-1.0517667422586345</c:v>
                </c:pt>
                <c:pt idx="613">
                  <c:v>-1.045320355424102</c:v>
                </c:pt>
                <c:pt idx="614">
                  <c:v>-1.0321242149315852</c:v>
                </c:pt>
                <c:pt idx="615">
                  <c:v>-0.56675515445373403</c:v>
                </c:pt>
                <c:pt idx="616">
                  <c:v>-0.5589148842359527</c:v>
                </c:pt>
                <c:pt idx="617">
                  <c:v>-0.44066611694735602</c:v>
                </c:pt>
                <c:pt idx="618">
                  <c:v>-0.76081183651432238</c:v>
                </c:pt>
                <c:pt idx="619">
                  <c:v>-0.64404746641567445</c:v>
                </c:pt>
                <c:pt idx="620">
                  <c:v>-0.6356621423703428</c:v>
                </c:pt>
                <c:pt idx="621">
                  <c:v>-0.10457370549727511</c:v>
                </c:pt>
                <c:pt idx="622">
                  <c:v>0.10216926934693436</c:v>
                </c:pt>
                <c:pt idx="623">
                  <c:v>0.20107828913680173</c:v>
                </c:pt>
                <c:pt idx="624">
                  <c:v>0</c:v>
                </c:pt>
                <c:pt idx="625">
                  <c:v>0</c:v>
                </c:pt>
                <c:pt idx="626">
                  <c:v>9.460601830426997E-2</c:v>
                </c:pt>
                <c:pt idx="627">
                  <c:v>9.2803762638187223E-2</c:v>
                </c:pt>
                <c:pt idx="628">
                  <c:v>9.0753891152899308E-2</c:v>
                </c:pt>
                <c:pt idx="629">
                  <c:v>-0.17880072584363385</c:v>
                </c:pt>
                <c:pt idx="630">
                  <c:v>-0.35219401808170897</c:v>
                </c:pt>
                <c:pt idx="631">
                  <c:v>-0.43424965977332275</c:v>
                </c:pt>
                <c:pt idx="632">
                  <c:v>0.76727643386686295</c:v>
                </c:pt>
                <c:pt idx="633">
                  <c:v>1.3189676835061466</c:v>
                </c:pt>
                <c:pt idx="634">
                  <c:v>1.9750427137829747</c:v>
                </c:pt>
                <c:pt idx="635">
                  <c:v>1.2902763502104271</c:v>
                </c:pt>
                <c:pt idx="636">
                  <c:v>0.88135307013489594</c:v>
                </c:pt>
                <c:pt idx="637">
                  <c:v>0.14327572017236218</c:v>
                </c:pt>
                <c:pt idx="638">
                  <c:v>0.27984376321882742</c:v>
                </c:pt>
                <c:pt idx="639">
                  <c:v>0.20594940380359708</c:v>
                </c:pt>
                <c:pt idx="640">
                  <c:v>0.40366744481315658</c:v>
                </c:pt>
                <c:pt idx="641">
                  <c:v>0.13117334002439832</c:v>
                </c:pt>
                <c:pt idx="642">
                  <c:v>-0.12944510102786375</c:v>
                </c:pt>
                <c:pt idx="643">
                  <c:v>-0.12691680107411368</c:v>
                </c:pt>
                <c:pt idx="644">
                  <c:v>0.12517146939712662</c:v>
                </c:pt>
                <c:pt idx="645">
                  <c:v>6.1443260807312605E-2</c:v>
                </c:pt>
                <c:pt idx="646">
                  <c:v>0</c:v>
                </c:pt>
                <c:pt idx="647">
                  <c:v>5.9292511405721865E-2</c:v>
                </c:pt>
                <c:pt idx="648">
                  <c:v>-0.23336226560822124</c:v>
                </c:pt>
                <c:pt idx="649">
                  <c:v>-0.28863411307952302</c:v>
                </c:pt>
                <c:pt idx="650">
                  <c:v>-0.45653248148112763</c:v>
                </c:pt>
                <c:pt idx="651">
                  <c:v>-0.28356516812825139</c:v>
                </c:pt>
                <c:pt idx="652">
                  <c:v>-0.33585815338994979</c:v>
                </c:pt>
                <c:pt idx="653">
                  <c:v>0</c:v>
                </c:pt>
                <c:pt idx="654">
                  <c:v>0</c:v>
                </c:pt>
                <c:pt idx="655">
                  <c:v>0.10697914188913685</c:v>
                </c:pt>
                <c:pt idx="656">
                  <c:v>-0.1582322534531227</c:v>
                </c:pt>
                <c:pt idx="657">
                  <c:v>-0.15595752441096214</c:v>
                </c:pt>
                <c:pt idx="658">
                  <c:v>-0.46381813924248155</c:v>
                </c:pt>
                <c:pt idx="659">
                  <c:v>-0.40972288451476663</c:v>
                </c:pt>
                <c:pt idx="660">
                  <c:v>-0.45797945187398897</c:v>
                </c:pt>
                <c:pt idx="661">
                  <c:v>-0.45652832409357946</c:v>
                </c:pt>
                <c:pt idx="662">
                  <c:v>-0.65680766846593786</c:v>
                </c:pt>
                <c:pt idx="663">
                  <c:v>-0.65557130075243508</c:v>
                </c:pt>
                <c:pt idx="664">
                  <c:v>-0.45324599847963987</c:v>
                </c:pt>
                <c:pt idx="665">
                  <c:v>-0.40113313232369457</c:v>
                </c:pt>
                <c:pt idx="666">
                  <c:v>0</c:v>
                </c:pt>
                <c:pt idx="667">
                  <c:v>-4.895419300004443E-2</c:v>
                </c:pt>
                <c:pt idx="668">
                  <c:v>0.19314984345066544</c:v>
                </c:pt>
                <c:pt idx="669">
                  <c:v>0.18933604704358842</c:v>
                </c:pt>
                <c:pt idx="670">
                  <c:v>0.23253959126212895</c:v>
                </c:pt>
                <c:pt idx="671">
                  <c:v>0.18217234125080756</c:v>
                </c:pt>
                <c:pt idx="672">
                  <c:v>0.3584054446803307</c:v>
                </c:pt>
                <c:pt idx="673">
                  <c:v>0.13141790660677719</c:v>
                </c:pt>
                <c:pt idx="674">
                  <c:v>0.3019395029345342</c:v>
                </c:pt>
                <c:pt idx="675">
                  <c:v>4.2377520333548371E-2</c:v>
                </c:pt>
                <c:pt idx="676">
                  <c:v>0.20909866306099373</c:v>
                </c:pt>
                <c:pt idx="677">
                  <c:v>0.28691170855127218</c:v>
                </c:pt>
                <c:pt idx="678">
                  <c:v>0.28185782121982789</c:v>
                </c:pt>
                <c:pt idx="679">
                  <c:v>0.35435638546225035</c:v>
                </c:pt>
                <c:pt idx="680">
                  <c:v>0.46412398087762952</c:v>
                </c:pt>
                <c:pt idx="681">
                  <c:v>0.34079178827593604</c:v>
                </c:pt>
                <c:pt idx="682">
                  <c:v>0.11177216084297424</c:v>
                </c:pt>
                <c:pt idx="683">
                  <c:v>0.18443418899617381</c:v>
                </c:pt>
                <c:pt idx="684">
                  <c:v>0</c:v>
                </c:pt>
                <c:pt idx="685">
                  <c:v>0</c:v>
                </c:pt>
                <c:pt idx="686">
                  <c:v>-7.225544464416124E-2</c:v>
                </c:pt>
                <c:pt idx="687">
                  <c:v>-7.1795322009238216E-2</c:v>
                </c:pt>
                <c:pt idx="688">
                  <c:v>-0.1075613438662192</c:v>
                </c:pt>
                <c:pt idx="689">
                  <c:v>0.14351775780393616</c:v>
                </c:pt>
                <c:pt idx="690">
                  <c:v>-0.25095354991896535</c:v>
                </c:pt>
                <c:pt idx="691">
                  <c:v>-0.2162408014050807</c:v>
                </c:pt>
                <c:pt idx="692">
                  <c:v>-0.14480704246170406</c:v>
                </c:pt>
                <c:pt idx="693">
                  <c:v>-0.10957208120722466</c:v>
                </c:pt>
                <c:pt idx="694">
                  <c:v>-0.11064755514502617</c:v>
                </c:pt>
                <c:pt idx="695">
                  <c:v>-0.11129351665673931</c:v>
                </c:pt>
                <c:pt idx="696">
                  <c:v>-0.18806769997229369</c:v>
                </c:pt>
                <c:pt idx="697">
                  <c:v>-0.30651444237102604</c:v>
                </c:pt>
                <c:pt idx="698">
                  <c:v>0</c:v>
                </c:pt>
                <c:pt idx="699">
                  <c:v>7.9140131855927345E-2</c:v>
                </c:pt>
                <c:pt idx="700">
                  <c:v>4.0224965479360039E-2</c:v>
                </c:pt>
                <c:pt idx="701">
                  <c:v>-8.2188531784672267E-2</c:v>
                </c:pt>
                <c:pt idx="702">
                  <c:v>0.12714412443849754</c:v>
                </c:pt>
                <c:pt idx="703">
                  <c:v>4.3481222327174232E-2</c:v>
                </c:pt>
                <c:pt idx="704">
                  <c:v>0.2236516692820677</c:v>
                </c:pt>
                <c:pt idx="705">
                  <c:v>0.36827390689374884</c:v>
                </c:pt>
                <c:pt idx="706">
                  <c:v>0.48398665911093952</c:v>
                </c:pt>
                <c:pt idx="707">
                  <c:v>0.59582469903319624</c:v>
                </c:pt>
                <c:pt idx="708">
                  <c:v>0.63440860283509448</c:v>
                </c:pt>
                <c:pt idx="709">
                  <c:v>0.33447506399553889</c:v>
                </c:pt>
                <c:pt idx="710">
                  <c:v>0.23815901281618571</c:v>
                </c:pt>
                <c:pt idx="711">
                  <c:v>0.52905485182249001</c:v>
                </c:pt>
                <c:pt idx="712">
                  <c:v>0.43413300553646617</c:v>
                </c:pt>
                <c:pt idx="713">
                  <c:v>0.57433349707893222</c:v>
                </c:pt>
                <c:pt idx="714">
                  <c:v>0.28711874316387775</c:v>
                </c:pt>
                <c:pt idx="715">
                  <c:v>0.67611089264293323</c:v>
                </c:pt>
                <c:pt idx="716">
                  <c:v>0.59326248177336571</c:v>
                </c:pt>
                <c:pt idx="717">
                  <c:v>0.99072677802842957</c:v>
                </c:pt>
                <c:pt idx="718">
                  <c:v>0.327919147072048</c:v>
                </c:pt>
                <c:pt idx="719">
                  <c:v>-2.7223371005842415E-4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FFA-4C75-A169-406E18E1476E}"/>
            </c:ext>
          </c:extLst>
        </c:ser>
        <c:ser>
          <c:idx val="5"/>
          <c:order val="5"/>
          <c:tx>
            <c:v>1000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'!$AQ$3:$AQ$722</c:f>
              <c:numCache>
                <c:formatCode>0.00000000</c:formatCode>
                <c:ptCount val="720"/>
                <c:pt idx="0">
                  <c:v>2.8932271732849486</c:v>
                </c:pt>
                <c:pt idx="1">
                  <c:v>0.64583304188277024</c:v>
                </c:pt>
                <c:pt idx="2">
                  <c:v>0.97604928417571124</c:v>
                </c:pt>
                <c:pt idx="3">
                  <c:v>0.73090577781300647</c:v>
                </c:pt>
                <c:pt idx="4">
                  <c:v>0</c:v>
                </c:pt>
                <c:pt idx="5">
                  <c:v>0.46946242778946645</c:v>
                </c:pt>
                <c:pt idx="6">
                  <c:v>0</c:v>
                </c:pt>
                <c:pt idx="7">
                  <c:v>0</c:v>
                </c:pt>
                <c:pt idx="8">
                  <c:v>0.19173837960080253</c:v>
                </c:pt>
                <c:pt idx="9">
                  <c:v>0.11465574242629122</c:v>
                </c:pt>
                <c:pt idx="10">
                  <c:v>0.10700478433645549</c:v>
                </c:pt>
                <c:pt idx="11">
                  <c:v>-0.15070601514052923</c:v>
                </c:pt>
                <c:pt idx="12">
                  <c:v>-4.6487441664492694E-2</c:v>
                </c:pt>
                <c:pt idx="13">
                  <c:v>-8.9425145206233514E-2</c:v>
                </c:pt>
                <c:pt idx="14">
                  <c:v>-0.16794823831583144</c:v>
                </c:pt>
                <c:pt idx="15">
                  <c:v>-0.12109897953142912</c:v>
                </c:pt>
                <c:pt idx="16">
                  <c:v>7.8179688213502102E-2</c:v>
                </c:pt>
                <c:pt idx="17">
                  <c:v>-3.80356170135654E-2</c:v>
                </c:pt>
                <c:pt idx="18">
                  <c:v>-0.11036049412145234</c:v>
                </c:pt>
                <c:pt idx="19">
                  <c:v>7.2021478811217857E-2</c:v>
                </c:pt>
                <c:pt idx="20">
                  <c:v>-3.5383057733854667E-2</c:v>
                </c:pt>
                <c:pt idx="21">
                  <c:v>-6.9567563439094232E-2</c:v>
                </c:pt>
                <c:pt idx="22">
                  <c:v>6.8646037179026412E-2</c:v>
                </c:pt>
                <c:pt idx="23">
                  <c:v>0</c:v>
                </c:pt>
                <c:pt idx="24">
                  <c:v>-0.20132046551162722</c:v>
                </c:pt>
                <c:pt idx="25">
                  <c:v>-6.6672206850704477E-2</c:v>
                </c:pt>
                <c:pt idx="26">
                  <c:v>9.940948481537222E-2</c:v>
                </c:pt>
                <c:pt idx="27">
                  <c:v>0</c:v>
                </c:pt>
                <c:pt idx="28">
                  <c:v>-9.8998969495884909E-2</c:v>
                </c:pt>
                <c:pt idx="29">
                  <c:v>6.6079197484392158E-2</c:v>
                </c:pt>
                <c:pt idx="30">
                  <c:v>6.6369792779084016E-2</c:v>
                </c:pt>
                <c:pt idx="31">
                  <c:v>-3.3159848129666512E-2</c:v>
                </c:pt>
                <c:pt idx="32">
                  <c:v>6.6611284365209078E-2</c:v>
                </c:pt>
                <c:pt idx="33">
                  <c:v>6.731428600690316E-2</c:v>
                </c:pt>
                <c:pt idx="34">
                  <c:v>6.7764687337900559E-2</c:v>
                </c:pt>
                <c:pt idx="35">
                  <c:v>3.4107600223525228E-2</c:v>
                </c:pt>
                <c:pt idx="36">
                  <c:v>0</c:v>
                </c:pt>
                <c:pt idx="37">
                  <c:v>6.9356593056480093E-2</c:v>
                </c:pt>
                <c:pt idx="38">
                  <c:v>7.0175826783681575E-2</c:v>
                </c:pt>
                <c:pt idx="39">
                  <c:v>7.1009981569397404E-2</c:v>
                </c:pt>
                <c:pt idx="40">
                  <c:v>3.5784322145397993E-2</c:v>
                </c:pt>
                <c:pt idx="41">
                  <c:v>3.6309323581150028E-2</c:v>
                </c:pt>
                <c:pt idx="42">
                  <c:v>0</c:v>
                </c:pt>
                <c:pt idx="43">
                  <c:v>-7.4294803784904884E-2</c:v>
                </c:pt>
                <c:pt idx="44">
                  <c:v>-7.4881095395496866E-2</c:v>
                </c:pt>
                <c:pt idx="45">
                  <c:v>-7.5721265796586751E-2</c:v>
                </c:pt>
                <c:pt idx="46">
                  <c:v>-3.8174674017475207E-2</c:v>
                </c:pt>
                <c:pt idx="47">
                  <c:v>-7.7475680236802291E-2</c:v>
                </c:pt>
                <c:pt idx="48">
                  <c:v>3.9088628046101165E-2</c:v>
                </c:pt>
                <c:pt idx="49">
                  <c:v>-3.9708541272023848E-2</c:v>
                </c:pt>
                <c:pt idx="50">
                  <c:v>8.0444150214326132E-2</c:v>
                </c:pt>
                <c:pt idx="51">
                  <c:v>8.1843030085398616E-2</c:v>
                </c:pt>
                <c:pt idx="52">
                  <c:v>4.1475418276320529E-2</c:v>
                </c:pt>
                <c:pt idx="53">
                  <c:v>8.4565783489177052E-2</c:v>
                </c:pt>
                <c:pt idx="54">
                  <c:v>0</c:v>
                </c:pt>
                <c:pt idx="55">
                  <c:v>4.3450498975263215E-2</c:v>
                </c:pt>
                <c:pt idx="56">
                  <c:v>4.4108380631872647E-2</c:v>
                </c:pt>
                <c:pt idx="57">
                  <c:v>-4.4850032223902762E-2</c:v>
                </c:pt>
                <c:pt idx="58">
                  <c:v>0</c:v>
                </c:pt>
                <c:pt idx="59">
                  <c:v>0.13871794376268748</c:v>
                </c:pt>
                <c:pt idx="60">
                  <c:v>4.7069426494490266E-2</c:v>
                </c:pt>
                <c:pt idx="61">
                  <c:v>0.23974323213110155</c:v>
                </c:pt>
                <c:pt idx="62">
                  <c:v>0.14663954107542207</c:v>
                </c:pt>
                <c:pt idx="63">
                  <c:v>4.9853958849042888E-2</c:v>
                </c:pt>
                <c:pt idx="64">
                  <c:v>-0.15160354609982224</c:v>
                </c:pt>
                <c:pt idx="65">
                  <c:v>-0.10255057463187474</c:v>
                </c:pt>
                <c:pt idx="66">
                  <c:v>-5.1919192859371265E-2</c:v>
                </c:pt>
                <c:pt idx="67">
                  <c:v>-0.10540676839603</c:v>
                </c:pt>
                <c:pt idx="68">
                  <c:v>0.21506293307430524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5.7493041855574425E-2</c:v>
                </c:pt>
                <c:pt idx="73">
                  <c:v>0.11718725870493468</c:v>
                </c:pt>
                <c:pt idx="74">
                  <c:v>5.9697536198326059E-2</c:v>
                </c:pt>
                <c:pt idx="75">
                  <c:v>0.12127836102358447</c:v>
                </c:pt>
                <c:pt idx="76">
                  <c:v>0</c:v>
                </c:pt>
                <c:pt idx="77">
                  <c:v>0</c:v>
                </c:pt>
                <c:pt idx="78">
                  <c:v>-0.12770737536920063</c:v>
                </c:pt>
                <c:pt idx="79">
                  <c:v>-6.512726297931283E-2</c:v>
                </c:pt>
                <c:pt idx="80">
                  <c:v>-6.6074949477596304E-2</c:v>
                </c:pt>
                <c:pt idx="81">
                  <c:v>-0.13397363156944231</c:v>
                </c:pt>
                <c:pt idx="82">
                  <c:v>-6.8271331468651997E-2</c:v>
                </c:pt>
                <c:pt idx="83">
                  <c:v>0.13901844544211431</c:v>
                </c:pt>
                <c:pt idx="84">
                  <c:v>-7.0752241130449284E-2</c:v>
                </c:pt>
                <c:pt idx="85">
                  <c:v>0</c:v>
                </c:pt>
                <c:pt idx="86">
                  <c:v>-7.3310995742281268E-2</c:v>
                </c:pt>
                <c:pt idx="87">
                  <c:v>7.4741046861471261E-2</c:v>
                </c:pt>
                <c:pt idx="88">
                  <c:v>-7.5966057047683333E-2</c:v>
                </c:pt>
                <c:pt idx="89">
                  <c:v>0</c:v>
                </c:pt>
                <c:pt idx="90">
                  <c:v>7.8649467885958557E-2</c:v>
                </c:pt>
                <c:pt idx="91">
                  <c:v>-8.0348414063212026E-2</c:v>
                </c:pt>
                <c:pt idx="92">
                  <c:v>-8.1747885831095587E-2</c:v>
                </c:pt>
                <c:pt idx="93">
                  <c:v>-8.3155968628301449E-2</c:v>
                </c:pt>
                <c:pt idx="94">
                  <c:v>-8.4821569549692791E-2</c:v>
                </c:pt>
                <c:pt idx="95">
                  <c:v>0</c:v>
                </c:pt>
                <c:pt idx="96">
                  <c:v>-8.7779197423486846E-2</c:v>
                </c:pt>
                <c:pt idx="97">
                  <c:v>-0.17890175959610591</c:v>
                </c:pt>
                <c:pt idx="98">
                  <c:v>9.1232808465640955E-2</c:v>
                </c:pt>
                <c:pt idx="99">
                  <c:v>-9.2800141945222472E-2</c:v>
                </c:pt>
                <c:pt idx="100">
                  <c:v>0</c:v>
                </c:pt>
                <c:pt idx="101">
                  <c:v>9.6568072561786122E-2</c:v>
                </c:pt>
                <c:pt idx="102">
                  <c:v>9.8590300893284175E-2</c:v>
                </c:pt>
                <c:pt idx="103">
                  <c:v>-0.10054260519482329</c:v>
                </c:pt>
                <c:pt idx="104">
                  <c:v>0.10252287415184702</c:v>
                </c:pt>
                <c:pt idx="105">
                  <c:v>-0.10453192494181841</c:v>
                </c:pt>
                <c:pt idx="106">
                  <c:v>0.10691951944652621</c:v>
                </c:pt>
                <c:pt idx="107">
                  <c:v>-0.10863647348103744</c:v>
                </c:pt>
                <c:pt idx="108">
                  <c:v>0.33477504565562061</c:v>
                </c:pt>
                <c:pt idx="109">
                  <c:v>0.11358679122846636</c:v>
                </c:pt>
                <c:pt idx="110">
                  <c:v>0.23347824655954166</c:v>
                </c:pt>
                <c:pt idx="111">
                  <c:v>0</c:v>
                </c:pt>
                <c:pt idx="112">
                  <c:v>-0.24335450489206845</c:v>
                </c:pt>
                <c:pt idx="113">
                  <c:v>0</c:v>
                </c:pt>
                <c:pt idx="114">
                  <c:v>0.1262911683069487</c:v>
                </c:pt>
                <c:pt idx="115">
                  <c:v>0</c:v>
                </c:pt>
                <c:pt idx="116">
                  <c:v>-0.52757189644150038</c:v>
                </c:pt>
                <c:pt idx="117">
                  <c:v>-0.26898528049706943</c:v>
                </c:pt>
                <c:pt idx="118">
                  <c:v>-0.68542307239000144</c:v>
                </c:pt>
                <c:pt idx="119">
                  <c:v>0</c:v>
                </c:pt>
                <c:pt idx="120">
                  <c:v>-0.28590538165865081</c:v>
                </c:pt>
                <c:pt idx="121">
                  <c:v>-0.43592893252939618</c:v>
                </c:pt>
                <c:pt idx="122">
                  <c:v>-0.29782036700118436</c:v>
                </c:pt>
                <c:pt idx="123">
                  <c:v>0</c:v>
                </c:pt>
                <c:pt idx="124">
                  <c:v>0.15587891362477951</c:v>
                </c:pt>
                <c:pt idx="125">
                  <c:v>0.47962054621340544</c:v>
                </c:pt>
                <c:pt idx="126">
                  <c:v>0</c:v>
                </c:pt>
                <c:pt idx="127">
                  <c:v>0.16791625694140258</c:v>
                </c:pt>
                <c:pt idx="128">
                  <c:v>0.34443697164145198</c:v>
                </c:pt>
                <c:pt idx="129">
                  <c:v>0.1774802498012108</c:v>
                </c:pt>
                <c:pt idx="130">
                  <c:v>-0.18098652639106788</c:v>
                </c:pt>
                <c:pt idx="131">
                  <c:v>0.18634870189597974</c:v>
                </c:pt>
                <c:pt idx="132">
                  <c:v>-0.19101191703364601</c:v>
                </c:pt>
                <c:pt idx="133">
                  <c:v>-0.58929227230525727</c:v>
                </c:pt>
                <c:pt idx="134">
                  <c:v>-0.59953340200224603</c:v>
                </c:pt>
                <c:pt idx="135">
                  <c:v>-0.20567433483261144</c:v>
                </c:pt>
                <c:pt idx="136">
                  <c:v>0</c:v>
                </c:pt>
                <c:pt idx="137">
                  <c:v>-0.65235145749451495</c:v>
                </c:pt>
                <c:pt idx="138">
                  <c:v>0</c:v>
                </c:pt>
                <c:pt idx="139">
                  <c:v>-0.45782734232889266</c:v>
                </c:pt>
                <c:pt idx="140">
                  <c:v>0</c:v>
                </c:pt>
                <c:pt idx="141">
                  <c:v>-0.24307274511551624</c:v>
                </c:pt>
                <c:pt idx="142">
                  <c:v>-0.24986423796608104</c:v>
                </c:pt>
                <c:pt idx="143">
                  <c:v>0.51471077710279134</c:v>
                </c:pt>
                <c:pt idx="144">
                  <c:v>-0.26521344788051854</c:v>
                </c:pt>
                <c:pt idx="145">
                  <c:v>0</c:v>
                </c:pt>
                <c:pt idx="146">
                  <c:v>0.56792217475897178</c:v>
                </c:pt>
                <c:pt idx="147">
                  <c:v>-0.59036091619358533</c:v>
                </c:pt>
                <c:pt idx="148">
                  <c:v>0.30254045693110637</c:v>
                </c:pt>
                <c:pt idx="149">
                  <c:v>0.31540453654760264</c:v>
                </c:pt>
                <c:pt idx="150">
                  <c:v>0.65883193062249978</c:v>
                </c:pt>
                <c:pt idx="151">
                  <c:v>0</c:v>
                </c:pt>
                <c:pt idx="152">
                  <c:v>-0.35397794307032432</c:v>
                </c:pt>
                <c:pt idx="153">
                  <c:v>0.7416715795700437</c:v>
                </c:pt>
                <c:pt idx="154">
                  <c:v>0.38252111340017031</c:v>
                </c:pt>
                <c:pt idx="155">
                  <c:v>0</c:v>
                </c:pt>
                <c:pt idx="156">
                  <c:v>-0.83693283280135489</c:v>
                </c:pt>
                <c:pt idx="157">
                  <c:v>0</c:v>
                </c:pt>
                <c:pt idx="158">
                  <c:v>-0.9211284028978286</c:v>
                </c:pt>
                <c:pt idx="159">
                  <c:v>-0.96311583306778314</c:v>
                </c:pt>
                <c:pt idx="160">
                  <c:v>-2.0402970407334333</c:v>
                </c:pt>
                <c:pt idx="161">
                  <c:v>-2.1125021006428399</c:v>
                </c:pt>
                <c:pt idx="162">
                  <c:v>-3.369569749823512</c:v>
                </c:pt>
                <c:pt idx="163">
                  <c:v>-2.9975099048704195</c:v>
                </c:pt>
                <c:pt idx="164">
                  <c:v>-1.8747331273126591</c:v>
                </c:pt>
                <c:pt idx="165">
                  <c:v>-3.3685430607157092</c:v>
                </c:pt>
                <c:pt idx="166">
                  <c:v>-3.6514746151516286</c:v>
                </c:pt>
                <c:pt idx="167">
                  <c:v>-3.0741480925337443</c:v>
                </c:pt>
                <c:pt idx="168">
                  <c:v>-3.3789514911674745</c:v>
                </c:pt>
                <c:pt idx="169">
                  <c:v>-4.5844851965178268</c:v>
                </c:pt>
                <c:pt idx="170">
                  <c:v>-3.0858575701880788</c:v>
                </c:pt>
                <c:pt idx="171">
                  <c:v>-5.544104919273261</c:v>
                </c:pt>
                <c:pt idx="172">
                  <c:v>-3.8348467559318644</c:v>
                </c:pt>
                <c:pt idx="173">
                  <c:v>-2.9169675347717403</c:v>
                </c:pt>
                <c:pt idx="174">
                  <c:v>-3.5465384871971031</c:v>
                </c:pt>
                <c:pt idx="175">
                  <c:v>-2.144620630069336</c:v>
                </c:pt>
                <c:pt idx="176">
                  <c:v>0</c:v>
                </c:pt>
                <c:pt idx="177">
                  <c:v>0</c:v>
                </c:pt>
                <c:pt idx="178">
                  <c:v>-6.7909504244175452</c:v>
                </c:pt>
                <c:pt idx="179">
                  <c:v>-13.570677545843854</c:v>
                </c:pt>
                <c:pt idx="180">
                  <c:v>-13.570677545843854</c:v>
                </c:pt>
                <c:pt idx="181">
                  <c:v>67.564465683815968</c:v>
                </c:pt>
                <c:pt idx="182">
                  <c:v>-29.449638291105227</c:v>
                </c:pt>
                <c:pt idx="183">
                  <c:v>0</c:v>
                </c:pt>
                <c:pt idx="184">
                  <c:v>12.790382701335131</c:v>
                </c:pt>
                <c:pt idx="185">
                  <c:v>-5.2731230447593411</c:v>
                </c:pt>
                <c:pt idx="186">
                  <c:v>1.4443234139883372</c:v>
                </c:pt>
                <c:pt idx="187">
                  <c:v>5.0400193314022079</c:v>
                </c:pt>
                <c:pt idx="188">
                  <c:v>-1.0873678956361295</c:v>
                </c:pt>
                <c:pt idx="189">
                  <c:v>-1.0058552336539646</c:v>
                </c:pt>
                <c:pt idx="190">
                  <c:v>0.89322266722865185</c:v>
                </c:pt>
                <c:pt idx="191">
                  <c:v>-0.81942206961446307</c:v>
                </c:pt>
                <c:pt idx="192">
                  <c:v>0.74267024391641734</c:v>
                </c:pt>
                <c:pt idx="193">
                  <c:v>-2.1100003165795438</c:v>
                </c:pt>
                <c:pt idx="194">
                  <c:v>-0.64692102822959208</c:v>
                </c:pt>
                <c:pt idx="195">
                  <c:v>0</c:v>
                </c:pt>
                <c:pt idx="196">
                  <c:v>0</c:v>
                </c:pt>
                <c:pt idx="197">
                  <c:v>-0.53274708898949641</c:v>
                </c:pt>
                <c:pt idx="198">
                  <c:v>-0.99849397504072035</c:v>
                </c:pt>
                <c:pt idx="199">
                  <c:v>0.48051443308766312</c:v>
                </c:pt>
                <c:pt idx="200">
                  <c:v>-1.8117681401496537</c:v>
                </c:pt>
                <c:pt idx="201">
                  <c:v>-2.1707743550660443</c:v>
                </c:pt>
                <c:pt idx="202">
                  <c:v>-0.83302140825931736</c:v>
                </c:pt>
                <c:pt idx="203">
                  <c:v>1.1843835981999544</c:v>
                </c:pt>
                <c:pt idx="204">
                  <c:v>0.75590779573313049</c:v>
                </c:pt>
                <c:pt idx="205">
                  <c:v>-0.71972504319701114</c:v>
                </c:pt>
                <c:pt idx="206">
                  <c:v>-1.0506150655833804</c:v>
                </c:pt>
                <c:pt idx="207">
                  <c:v>-0.33507701024678943</c:v>
                </c:pt>
                <c:pt idx="208">
                  <c:v>-0.9634203076206127</c:v>
                </c:pt>
                <c:pt idx="209">
                  <c:v>-0.3131541672375136</c:v>
                </c:pt>
                <c:pt idx="210">
                  <c:v>0</c:v>
                </c:pt>
                <c:pt idx="211">
                  <c:v>0.28831664392628381</c:v>
                </c:pt>
                <c:pt idx="212">
                  <c:v>-0.84428585104051934</c:v>
                </c:pt>
                <c:pt idx="213">
                  <c:v>-0.54274070455285861</c:v>
                </c:pt>
                <c:pt idx="214">
                  <c:v>-0.79118235498131906</c:v>
                </c:pt>
                <c:pt idx="215">
                  <c:v>0.50859770636768797</c:v>
                </c:pt>
                <c:pt idx="216">
                  <c:v>0.49283920104628065</c:v>
                </c:pt>
                <c:pt idx="217">
                  <c:v>0.47782718935243879</c:v>
                </c:pt>
                <c:pt idx="218">
                  <c:v>0.69493475472125765</c:v>
                </c:pt>
                <c:pt idx="219">
                  <c:v>0.44676031764151702</c:v>
                </c:pt>
                <c:pt idx="220">
                  <c:v>0.21701224989181581</c:v>
                </c:pt>
                <c:pt idx="221">
                  <c:v>0.20983018745287491</c:v>
                </c:pt>
                <c:pt idx="222">
                  <c:v>0.2052511639892465</c:v>
                </c:pt>
                <c:pt idx="223">
                  <c:v>0.39712436553792246</c:v>
                </c:pt>
                <c:pt idx="224">
                  <c:v>0.57908805829093979</c:v>
                </c:pt>
                <c:pt idx="225">
                  <c:v>1.4898564104614773</c:v>
                </c:pt>
                <c:pt idx="226">
                  <c:v>1.2687129128004029</c:v>
                </c:pt>
                <c:pt idx="227">
                  <c:v>0.87463496868852397</c:v>
                </c:pt>
                <c:pt idx="228">
                  <c:v>1.1880723180538841</c:v>
                </c:pt>
                <c:pt idx="229">
                  <c:v>1.3097851290065354</c:v>
                </c:pt>
                <c:pt idx="230">
                  <c:v>0.95724746724874443</c:v>
                </c:pt>
                <c:pt idx="231">
                  <c:v>1.2325971370860072</c:v>
                </c:pt>
                <c:pt idx="232">
                  <c:v>1.4925159570648014</c:v>
                </c:pt>
                <c:pt idx="233">
                  <c:v>1.8758657415374982</c:v>
                </c:pt>
                <c:pt idx="234">
                  <c:v>1.5343107412600652</c:v>
                </c:pt>
                <c:pt idx="235">
                  <c:v>1.619065809727841</c:v>
                </c:pt>
                <c:pt idx="236">
                  <c:v>1.6955936545397656</c:v>
                </c:pt>
                <c:pt idx="237">
                  <c:v>1.2622339301597132</c:v>
                </c:pt>
                <c:pt idx="238">
                  <c:v>1.7029259883847352</c:v>
                </c:pt>
                <c:pt idx="239">
                  <c:v>1.4170458388656446</c:v>
                </c:pt>
                <c:pt idx="240">
                  <c:v>1.2578165928305856</c:v>
                </c:pt>
                <c:pt idx="241">
                  <c:v>1.5491691809699031</c:v>
                </c:pt>
                <c:pt idx="242">
                  <c:v>1.4976030384302128</c:v>
                </c:pt>
                <c:pt idx="243">
                  <c:v>1.3451201825917534</c:v>
                </c:pt>
                <c:pt idx="244">
                  <c:v>1.3066266349832976</c:v>
                </c:pt>
                <c:pt idx="245">
                  <c:v>1.3565427148363112</c:v>
                </c:pt>
                <c:pt idx="246">
                  <c:v>1.3169402137941952</c:v>
                </c:pt>
                <c:pt idx="247">
                  <c:v>1.3694020792455142</c:v>
                </c:pt>
                <c:pt idx="248">
                  <c:v>1.1442992085988546</c:v>
                </c:pt>
                <c:pt idx="249">
                  <c:v>1.3717869390512489</c:v>
                </c:pt>
                <c:pt idx="250">
                  <c:v>1.5670736798381586</c:v>
                </c:pt>
                <c:pt idx="251">
                  <c:v>1.5214820098982615</c:v>
                </c:pt>
                <c:pt idx="252">
                  <c:v>1.4626089507585474</c:v>
                </c:pt>
                <c:pt idx="253">
                  <c:v>1.3459857336921015</c:v>
                </c:pt>
                <c:pt idx="254">
                  <c:v>1.2277105802966037</c:v>
                </c:pt>
                <c:pt idx="255">
                  <c:v>1.1204397341226586</c:v>
                </c:pt>
                <c:pt idx="256">
                  <c:v>1.2893308177593201</c:v>
                </c:pt>
                <c:pt idx="257">
                  <c:v>1.1828996207476321</c:v>
                </c:pt>
                <c:pt idx="258">
                  <c:v>1.2724673954708754</c:v>
                </c:pt>
                <c:pt idx="259">
                  <c:v>1.1087803866394026</c:v>
                </c:pt>
                <c:pt idx="260">
                  <c:v>1.192818811895701</c:v>
                </c:pt>
                <c:pt idx="261">
                  <c:v>1.272689341422917</c:v>
                </c:pt>
                <c:pt idx="262">
                  <c:v>1.2299687570196147</c:v>
                </c:pt>
                <c:pt idx="263">
                  <c:v>1.2960034218036425</c:v>
                </c:pt>
                <c:pt idx="264">
                  <c:v>1.2510785123537453</c:v>
                </c:pt>
                <c:pt idx="265">
                  <c:v>1.4157638275773716</c:v>
                </c:pt>
                <c:pt idx="266">
                  <c:v>1.170202530487314</c:v>
                </c:pt>
                <c:pt idx="267">
                  <c:v>1.4139697030429348</c:v>
                </c:pt>
                <c:pt idx="268">
                  <c:v>1.3194223953106601</c:v>
                </c:pt>
                <c:pt idx="269">
                  <c:v>1.4440561525689297</c:v>
                </c:pt>
                <c:pt idx="270">
                  <c:v>1.3535780391730512</c:v>
                </c:pt>
                <c:pt idx="271">
                  <c:v>1.3860077269541098</c:v>
                </c:pt>
                <c:pt idx="272">
                  <c:v>1.3779845465397966</c:v>
                </c:pt>
                <c:pt idx="273">
                  <c:v>1.3268950269499546</c:v>
                </c:pt>
                <c:pt idx="274">
                  <c:v>1.3139998451663273</c:v>
                </c:pt>
                <c:pt idx="275">
                  <c:v>1.3033505477188982</c:v>
                </c:pt>
                <c:pt idx="276">
                  <c:v>1.358633111462513</c:v>
                </c:pt>
                <c:pt idx="277">
                  <c:v>1.3092362633948829</c:v>
                </c:pt>
                <c:pt idx="278">
                  <c:v>1.3827900262122448</c:v>
                </c:pt>
                <c:pt idx="279">
                  <c:v>1.3340228454182113</c:v>
                </c:pt>
                <c:pt idx="280">
                  <c:v>1.2872118464974023</c:v>
                </c:pt>
                <c:pt idx="281">
                  <c:v>1.2909218375470908</c:v>
                </c:pt>
                <c:pt idx="282">
                  <c:v>1.275125446340142</c:v>
                </c:pt>
                <c:pt idx="283">
                  <c:v>1.3032785993629705</c:v>
                </c:pt>
                <c:pt idx="284">
                  <c:v>1.3257529031815862</c:v>
                </c:pt>
                <c:pt idx="285">
                  <c:v>1.3264572662236054</c:v>
                </c:pt>
                <c:pt idx="286">
                  <c:v>1.3210022814309081</c:v>
                </c:pt>
                <c:pt idx="287">
                  <c:v>1.3131894815745713</c:v>
                </c:pt>
                <c:pt idx="288">
                  <c:v>1.3031937677280168</c:v>
                </c:pt>
                <c:pt idx="289">
                  <c:v>1.3150922186099367</c:v>
                </c:pt>
                <c:pt idx="290">
                  <c:v>1.3194058743675341</c:v>
                </c:pt>
                <c:pt idx="291">
                  <c:v>1.3460974314872811</c:v>
                </c:pt>
                <c:pt idx="292">
                  <c:v>1.3241182938949521</c:v>
                </c:pt>
                <c:pt idx="293">
                  <c:v>1.3218085351289315</c:v>
                </c:pt>
                <c:pt idx="294">
                  <c:v>1.3202881537619617</c:v>
                </c:pt>
                <c:pt idx="295">
                  <c:v>1.3281920768643392</c:v>
                </c:pt>
                <c:pt idx="296">
                  <c:v>1.3204770479431602</c:v>
                </c:pt>
                <c:pt idx="297">
                  <c:v>1.3357890227294158</c:v>
                </c:pt>
                <c:pt idx="298">
                  <c:v>1.3495685310831955</c:v>
                </c:pt>
                <c:pt idx="299">
                  <c:v>1.35848195022978</c:v>
                </c:pt>
                <c:pt idx="300">
                  <c:v>1.3121766398532022</c:v>
                </c:pt>
                <c:pt idx="301">
                  <c:v>1.405027731345603</c:v>
                </c:pt>
                <c:pt idx="302">
                  <c:v>1.3060512706504579</c:v>
                </c:pt>
                <c:pt idx="303">
                  <c:v>1.3697888458981111</c:v>
                </c:pt>
                <c:pt idx="304">
                  <c:v>1.2358264038940949</c:v>
                </c:pt>
                <c:pt idx="305">
                  <c:v>1.3569287252801394</c:v>
                </c:pt>
                <c:pt idx="306">
                  <c:v>1.2516764005808547</c:v>
                </c:pt>
                <c:pt idx="307">
                  <c:v>1.2961016814419299</c:v>
                </c:pt>
                <c:pt idx="308">
                  <c:v>1.3305044446910188</c:v>
                </c:pt>
                <c:pt idx="309">
                  <c:v>1.2776655147464486</c:v>
                </c:pt>
                <c:pt idx="310">
                  <c:v>1.2798716235355871</c:v>
                </c:pt>
                <c:pt idx="311">
                  <c:v>1.320794423221709</c:v>
                </c:pt>
                <c:pt idx="312">
                  <c:v>1.3099410064789414</c:v>
                </c:pt>
                <c:pt idx="313">
                  <c:v>1.3310486687985057</c:v>
                </c:pt>
                <c:pt idx="314">
                  <c:v>1.3207237739086397</c:v>
                </c:pt>
                <c:pt idx="315">
                  <c:v>1.3170254445576364</c:v>
                </c:pt>
                <c:pt idx="316">
                  <c:v>1.2841793545933058</c:v>
                </c:pt>
                <c:pt idx="317">
                  <c:v>1.3118825124112707</c:v>
                </c:pt>
                <c:pt idx="318">
                  <c:v>1.2872035453205655</c:v>
                </c:pt>
                <c:pt idx="319">
                  <c:v>1.2896669489367505</c:v>
                </c:pt>
                <c:pt idx="320">
                  <c:v>1.2976001398120343</c:v>
                </c:pt>
                <c:pt idx="321">
                  <c:v>1.3216847089163333</c:v>
                </c:pt>
                <c:pt idx="322">
                  <c:v>1.3028606899826958</c:v>
                </c:pt>
                <c:pt idx="323">
                  <c:v>1.2971847850821381</c:v>
                </c:pt>
                <c:pt idx="324">
                  <c:v>1.305948023972797</c:v>
                </c:pt>
                <c:pt idx="325">
                  <c:v>1.2918609746325083</c:v>
                </c:pt>
                <c:pt idx="326">
                  <c:v>1.312211294147982</c:v>
                </c:pt>
                <c:pt idx="327">
                  <c:v>1.3262238870003333</c:v>
                </c:pt>
                <c:pt idx="328">
                  <c:v>1.2850949830598908</c:v>
                </c:pt>
                <c:pt idx="329">
                  <c:v>1.3105071929009198</c:v>
                </c:pt>
                <c:pt idx="330">
                  <c:v>1.2810422471853484</c:v>
                </c:pt>
                <c:pt idx="331">
                  <c:v>1.3068655374438143</c:v>
                </c:pt>
                <c:pt idx="332">
                  <c:v>1.2986337195203463</c:v>
                </c:pt>
                <c:pt idx="333">
                  <c:v>1.2767444292402588</c:v>
                </c:pt>
                <c:pt idx="334">
                  <c:v>1.2830961454454248</c:v>
                </c:pt>
                <c:pt idx="335">
                  <c:v>1.2828456180653558</c:v>
                </c:pt>
                <c:pt idx="336">
                  <c:v>1.2847719197081966</c:v>
                </c:pt>
                <c:pt idx="337">
                  <c:v>1.267779742256901</c:v>
                </c:pt>
                <c:pt idx="338">
                  <c:v>1.2671006536227303</c:v>
                </c:pt>
                <c:pt idx="339">
                  <c:v>1.274229253211788</c:v>
                </c:pt>
                <c:pt idx="340">
                  <c:v>1.2526531407731361</c:v>
                </c:pt>
                <c:pt idx="341">
                  <c:v>1.2458949459389856</c:v>
                </c:pt>
                <c:pt idx="342">
                  <c:v>1.2533520071742354</c:v>
                </c:pt>
                <c:pt idx="343">
                  <c:v>1.2454101268625273</c:v>
                </c:pt>
                <c:pt idx="344">
                  <c:v>1.2220587828749301</c:v>
                </c:pt>
                <c:pt idx="345">
                  <c:v>1.2200145674636105</c:v>
                </c:pt>
                <c:pt idx="346">
                  <c:v>1.2488444112138632</c:v>
                </c:pt>
                <c:pt idx="347">
                  <c:v>1.2009280496646373</c:v>
                </c:pt>
                <c:pt idx="348">
                  <c:v>1.2095647470936595</c:v>
                </c:pt>
                <c:pt idx="349">
                  <c:v>1.1938861645369649</c:v>
                </c:pt>
                <c:pt idx="350">
                  <c:v>1.1726880018332624</c:v>
                </c:pt>
                <c:pt idx="351">
                  <c:v>1.1763960274120413</c:v>
                </c:pt>
                <c:pt idx="352">
                  <c:v>1.1422365084968746</c:v>
                </c:pt>
                <c:pt idx="353">
                  <c:v>1.1242809139011134</c:v>
                </c:pt>
                <c:pt idx="354">
                  <c:v>1.1069908127112931</c:v>
                </c:pt>
                <c:pt idx="355">
                  <c:v>1.0522857021886287</c:v>
                </c:pt>
                <c:pt idx="356">
                  <c:v>0.98532118270683156</c:v>
                </c:pt>
                <c:pt idx="357">
                  <c:v>0.92593431957997185</c:v>
                </c:pt>
                <c:pt idx="358">
                  <c:v>0.85757388459016737</c:v>
                </c:pt>
                <c:pt idx="359">
                  <c:v>0.36623785478746534</c:v>
                </c:pt>
                <c:pt idx="360">
                  <c:v>0.27466558835670546</c:v>
                </c:pt>
                <c:pt idx="361">
                  <c:v>0.16825950307760035</c:v>
                </c:pt>
                <c:pt idx="362">
                  <c:v>8.297437934245433E-2</c:v>
                </c:pt>
                <c:pt idx="363">
                  <c:v>-0.4322504024260041</c:v>
                </c:pt>
                <c:pt idx="364">
                  <c:v>-0.8050038888374943</c:v>
                </c:pt>
                <c:pt idx="365">
                  <c:v>-1.1836229360650035</c:v>
                </c:pt>
                <c:pt idx="366">
                  <c:v>-1.5878813817441697</c:v>
                </c:pt>
                <c:pt idx="367">
                  <c:v>-1.9690085983847674</c:v>
                </c:pt>
                <c:pt idx="368">
                  <c:v>-2.2463068116446308</c:v>
                </c:pt>
                <c:pt idx="369">
                  <c:v>-2.3891338735390026</c:v>
                </c:pt>
                <c:pt idx="370">
                  <c:v>-2.523115730322675</c:v>
                </c:pt>
                <c:pt idx="371">
                  <c:v>-2.606270678522606</c:v>
                </c:pt>
                <c:pt idx="372">
                  <c:v>-2.5627149231273552</c:v>
                </c:pt>
                <c:pt idx="373">
                  <c:v>-2.5663112203605429</c:v>
                </c:pt>
                <c:pt idx="374">
                  <c:v>-2.4175841393352044</c:v>
                </c:pt>
                <c:pt idx="375">
                  <c:v>-2.2715258673088941</c:v>
                </c:pt>
                <c:pt idx="376">
                  <c:v>-2.1045758322637491</c:v>
                </c:pt>
                <c:pt idx="377">
                  <c:v>-1.9467013294345323</c:v>
                </c:pt>
                <c:pt idx="378">
                  <c:v>-1.8264302593062216</c:v>
                </c:pt>
                <c:pt idx="379">
                  <c:v>-1.7821716296025849</c:v>
                </c:pt>
                <c:pt idx="380">
                  <c:v>-1.6601747024649329</c:v>
                </c:pt>
                <c:pt idx="381">
                  <c:v>-1.2972561034098065</c:v>
                </c:pt>
                <c:pt idx="382">
                  <c:v>-0.77544360310437799</c:v>
                </c:pt>
                <c:pt idx="383">
                  <c:v>-0.19211471709129313</c:v>
                </c:pt>
                <c:pt idx="384">
                  <c:v>0.33012511969299613</c:v>
                </c:pt>
                <c:pt idx="385">
                  <c:v>0.74969102904467333</c:v>
                </c:pt>
                <c:pt idx="386">
                  <c:v>1.02913181140321</c:v>
                </c:pt>
                <c:pt idx="387">
                  <c:v>1.1811451206022414</c:v>
                </c:pt>
                <c:pt idx="388">
                  <c:v>1.274299791423025</c:v>
                </c:pt>
                <c:pt idx="389">
                  <c:v>1.3117959101936072</c:v>
                </c:pt>
                <c:pt idx="390">
                  <c:v>1.3393983189123311</c:v>
                </c:pt>
                <c:pt idx="391">
                  <c:v>1.3409260849257663</c:v>
                </c:pt>
                <c:pt idx="392">
                  <c:v>1.3455732831998248</c:v>
                </c:pt>
                <c:pt idx="393">
                  <c:v>1.3470730879460591</c:v>
                </c:pt>
                <c:pt idx="394">
                  <c:v>1.3419137276033299</c:v>
                </c:pt>
                <c:pt idx="395">
                  <c:v>1.3413175819324925</c:v>
                </c:pt>
                <c:pt idx="396">
                  <c:v>1.3420821551754438</c:v>
                </c:pt>
                <c:pt idx="397">
                  <c:v>1.3378469621362528</c:v>
                </c:pt>
                <c:pt idx="398">
                  <c:v>1.345429118507133</c:v>
                </c:pt>
                <c:pt idx="399">
                  <c:v>1.3423776223696138</c:v>
                </c:pt>
                <c:pt idx="400">
                  <c:v>1.3332353315869054</c:v>
                </c:pt>
                <c:pt idx="401">
                  <c:v>1.3469101103804157</c:v>
                </c:pt>
                <c:pt idx="402">
                  <c:v>1.3364771393360597</c:v>
                </c:pt>
                <c:pt idx="403">
                  <c:v>1.341552594396811</c:v>
                </c:pt>
                <c:pt idx="404">
                  <c:v>1.3300535411655254</c:v>
                </c:pt>
                <c:pt idx="405">
                  <c:v>1.3373157000038765</c:v>
                </c:pt>
                <c:pt idx="406">
                  <c:v>1.3333526590449023</c:v>
                </c:pt>
                <c:pt idx="407">
                  <c:v>1.3379320733302675</c:v>
                </c:pt>
                <c:pt idx="408">
                  <c:v>1.3420398372325333</c:v>
                </c:pt>
                <c:pt idx="409">
                  <c:v>1.3348575929680302</c:v>
                </c:pt>
                <c:pt idx="410">
                  <c:v>1.342489343963845</c:v>
                </c:pt>
                <c:pt idx="411">
                  <c:v>1.3468139959599466</c:v>
                </c:pt>
                <c:pt idx="412">
                  <c:v>1.3334893089122231</c:v>
                </c:pt>
                <c:pt idx="413">
                  <c:v>1.3433884561680656</c:v>
                </c:pt>
                <c:pt idx="414">
                  <c:v>1.3338035551515637</c:v>
                </c:pt>
                <c:pt idx="415">
                  <c:v>1.3320677269991612</c:v>
                </c:pt>
                <c:pt idx="416">
                  <c:v>1.335082154317929</c:v>
                </c:pt>
                <c:pt idx="417">
                  <c:v>1.3355589814888966</c:v>
                </c:pt>
                <c:pt idx="418">
                  <c:v>1.341502770369722</c:v>
                </c:pt>
                <c:pt idx="419">
                  <c:v>1.336915593584215</c:v>
                </c:pt>
                <c:pt idx="420">
                  <c:v>1.3322093974756202</c:v>
                </c:pt>
                <c:pt idx="421">
                  <c:v>1.3414045253681472</c:v>
                </c:pt>
                <c:pt idx="422">
                  <c:v>1.340363559037113</c:v>
                </c:pt>
                <c:pt idx="423">
                  <c:v>1.3433344830927256</c:v>
                </c:pt>
                <c:pt idx="424">
                  <c:v>1.3264058492921023</c:v>
                </c:pt>
                <c:pt idx="425">
                  <c:v>1.3383088681420072</c:v>
                </c:pt>
                <c:pt idx="426">
                  <c:v>1.3215488085275966</c:v>
                </c:pt>
                <c:pt idx="427">
                  <c:v>1.3223622364311483</c:v>
                </c:pt>
                <c:pt idx="428">
                  <c:v>1.3530441959820967</c:v>
                </c:pt>
                <c:pt idx="429">
                  <c:v>1.3348948437373844</c:v>
                </c:pt>
                <c:pt idx="430">
                  <c:v>1.3673624910237139</c:v>
                </c:pt>
                <c:pt idx="431">
                  <c:v>1.3515008840679228</c:v>
                </c:pt>
                <c:pt idx="432">
                  <c:v>1.3576367498502731</c:v>
                </c:pt>
                <c:pt idx="433">
                  <c:v>1.3609536561866769</c:v>
                </c:pt>
                <c:pt idx="434">
                  <c:v>1.3486594868356068</c:v>
                </c:pt>
                <c:pt idx="435">
                  <c:v>1.3412211621743195</c:v>
                </c:pt>
                <c:pt idx="436">
                  <c:v>1.3580642543627444</c:v>
                </c:pt>
                <c:pt idx="437">
                  <c:v>1.3449242527031984</c:v>
                </c:pt>
                <c:pt idx="438">
                  <c:v>1.3344325777103423</c:v>
                </c:pt>
                <c:pt idx="439">
                  <c:v>1.316230772606821</c:v>
                </c:pt>
                <c:pt idx="440">
                  <c:v>1.3171885045749823</c:v>
                </c:pt>
                <c:pt idx="441">
                  <c:v>1.3075405554483039</c:v>
                </c:pt>
                <c:pt idx="442">
                  <c:v>1.3273755183571796</c:v>
                </c:pt>
                <c:pt idx="443">
                  <c:v>1.3069542072849609</c:v>
                </c:pt>
                <c:pt idx="444">
                  <c:v>1.3462387942448715</c:v>
                </c:pt>
                <c:pt idx="445">
                  <c:v>1.3295160836448783</c:v>
                </c:pt>
                <c:pt idx="446">
                  <c:v>1.3618105584069604</c:v>
                </c:pt>
                <c:pt idx="447">
                  <c:v>1.3327645912984705</c:v>
                </c:pt>
                <c:pt idx="448">
                  <c:v>1.3475929690518242</c:v>
                </c:pt>
                <c:pt idx="449">
                  <c:v>1.3322433881529954</c:v>
                </c:pt>
                <c:pt idx="450">
                  <c:v>1.354666786476334</c:v>
                </c:pt>
                <c:pt idx="451">
                  <c:v>1.3492607640834502</c:v>
                </c:pt>
                <c:pt idx="452">
                  <c:v>1.3365909946191505</c:v>
                </c:pt>
                <c:pt idx="453">
                  <c:v>1.3584604300674754</c:v>
                </c:pt>
                <c:pt idx="454">
                  <c:v>1.357647917637983</c:v>
                </c:pt>
                <c:pt idx="455">
                  <c:v>1.3054299614013862</c:v>
                </c:pt>
                <c:pt idx="456">
                  <c:v>1.3672404946012269</c:v>
                </c:pt>
                <c:pt idx="457">
                  <c:v>1.3010339816469481</c:v>
                </c:pt>
                <c:pt idx="458">
                  <c:v>1.4076607918357955</c:v>
                </c:pt>
                <c:pt idx="459">
                  <c:v>1.3297129788718942</c:v>
                </c:pt>
                <c:pt idx="460">
                  <c:v>1.4085828832744947</c:v>
                </c:pt>
                <c:pt idx="461">
                  <c:v>1.3918227749214864</c:v>
                </c:pt>
                <c:pt idx="462">
                  <c:v>1.3368058130702241</c:v>
                </c:pt>
                <c:pt idx="463">
                  <c:v>1.3821219120846855</c:v>
                </c:pt>
                <c:pt idx="464">
                  <c:v>1.4475506311345121</c:v>
                </c:pt>
                <c:pt idx="465">
                  <c:v>1.3064614804712478</c:v>
                </c:pt>
                <c:pt idx="466">
                  <c:v>1.3335731443898011</c:v>
                </c:pt>
                <c:pt idx="467">
                  <c:v>1.4128218264816628</c:v>
                </c:pt>
                <c:pt idx="468">
                  <c:v>1.5323989822948443</c:v>
                </c:pt>
                <c:pt idx="469">
                  <c:v>1.3826689713388269</c:v>
                </c:pt>
                <c:pt idx="470">
                  <c:v>1.4591162108913649</c:v>
                </c:pt>
                <c:pt idx="471">
                  <c:v>1.454399377176997</c:v>
                </c:pt>
                <c:pt idx="472">
                  <c:v>1.4871848023932766</c:v>
                </c:pt>
                <c:pt idx="473">
                  <c:v>1.4348964085259521</c:v>
                </c:pt>
                <c:pt idx="474">
                  <c:v>1.4538259921585062</c:v>
                </c:pt>
                <c:pt idx="475">
                  <c:v>1.536474906016406</c:v>
                </c:pt>
                <c:pt idx="476">
                  <c:v>1.4197881304535285</c:v>
                </c:pt>
                <c:pt idx="477">
                  <c:v>1.4680836824589338</c:v>
                </c:pt>
                <c:pt idx="478">
                  <c:v>1.6064045646976177</c:v>
                </c:pt>
                <c:pt idx="479">
                  <c:v>1.6323400305569051</c:v>
                </c:pt>
                <c:pt idx="480">
                  <c:v>1.6266618429900415</c:v>
                </c:pt>
                <c:pt idx="481">
                  <c:v>1.8064212942017044</c:v>
                </c:pt>
                <c:pt idx="482">
                  <c:v>2.0141673608760682</c:v>
                </c:pt>
                <c:pt idx="483">
                  <c:v>2.2295008588252783</c:v>
                </c:pt>
                <c:pt idx="484">
                  <c:v>2.4612772707508639</c:v>
                </c:pt>
                <c:pt idx="485">
                  <c:v>2.7112833937390968</c:v>
                </c:pt>
                <c:pt idx="486">
                  <c:v>3.060748759625886</c:v>
                </c:pt>
                <c:pt idx="487">
                  <c:v>3.4414840272696039</c:v>
                </c:pt>
                <c:pt idx="488">
                  <c:v>3.5978669140954929</c:v>
                </c:pt>
                <c:pt idx="489">
                  <c:v>4.1454168126415265</c:v>
                </c:pt>
                <c:pt idx="490">
                  <c:v>4.6142763125724224</c:v>
                </c:pt>
                <c:pt idx="491">
                  <c:v>5.2283825019766024</c:v>
                </c:pt>
                <c:pt idx="492">
                  <c:v>5.7270835210758637</c:v>
                </c:pt>
                <c:pt idx="493">
                  <c:v>6.310521745457808</c:v>
                </c:pt>
                <c:pt idx="494">
                  <c:v>6.8322647260853113</c:v>
                </c:pt>
                <c:pt idx="495">
                  <c:v>7.4216100244491221</c:v>
                </c:pt>
                <c:pt idx="496">
                  <c:v>8.2408119642466957</c:v>
                </c:pt>
                <c:pt idx="497">
                  <c:v>8.7026789168693064</c:v>
                </c:pt>
                <c:pt idx="498">
                  <c:v>9.5680818007724575</c:v>
                </c:pt>
                <c:pt idx="499">
                  <c:v>10.327104766553207</c:v>
                </c:pt>
                <c:pt idx="500">
                  <c:v>11.201587618571601</c:v>
                </c:pt>
                <c:pt idx="501">
                  <c:v>12.160960872680338</c:v>
                </c:pt>
                <c:pt idx="502">
                  <c:v>13.270238031337273</c:v>
                </c:pt>
                <c:pt idx="503">
                  <c:v>14.532967553460518</c:v>
                </c:pt>
                <c:pt idx="504">
                  <c:v>15.342605175091524</c:v>
                </c:pt>
                <c:pt idx="505">
                  <c:v>16.462170357430487</c:v>
                </c:pt>
                <c:pt idx="506">
                  <c:v>18.35273908564994</c:v>
                </c:pt>
                <c:pt idx="507">
                  <c:v>20.378516936701207</c:v>
                </c:pt>
                <c:pt idx="508">
                  <c:v>20.916404568466888</c:v>
                </c:pt>
                <c:pt idx="509">
                  <c:v>22.958193555152388</c:v>
                </c:pt>
                <c:pt idx="510">
                  <c:v>25.086692744295309</c:v>
                </c:pt>
                <c:pt idx="511">
                  <c:v>26.032467293979749</c:v>
                </c:pt>
                <c:pt idx="512">
                  <c:v>27.374859078720242</c:v>
                </c:pt>
                <c:pt idx="513">
                  <c:v>28.353923863651335</c:v>
                </c:pt>
                <c:pt idx="514">
                  <c:v>28.615338475870203</c:v>
                </c:pt>
                <c:pt idx="515">
                  <c:v>28.260109130138328</c:v>
                </c:pt>
                <c:pt idx="516">
                  <c:v>27.918924078625281</c:v>
                </c:pt>
                <c:pt idx="517">
                  <c:v>27.330725904614042</c:v>
                </c:pt>
                <c:pt idx="518">
                  <c:v>23.510366977210246</c:v>
                </c:pt>
                <c:pt idx="519">
                  <c:v>22.779237904844624</c:v>
                </c:pt>
                <c:pt idx="520">
                  <c:v>16.323704760947205</c:v>
                </c:pt>
                <c:pt idx="521">
                  <c:v>13.086166070281815</c:v>
                </c:pt>
                <c:pt idx="522">
                  <c:v>8.715878935481312</c:v>
                </c:pt>
                <c:pt idx="523">
                  <c:v>2.5758991289534845</c:v>
                </c:pt>
                <c:pt idx="524">
                  <c:v>-0.89974965164023601</c:v>
                </c:pt>
                <c:pt idx="525">
                  <c:v>-3.8815358485512279</c:v>
                </c:pt>
                <c:pt idx="526">
                  <c:v>-10.46803951858343</c:v>
                </c:pt>
                <c:pt idx="527">
                  <c:v>-13.0789205018375</c:v>
                </c:pt>
                <c:pt idx="528">
                  <c:v>-11.849017830183092</c:v>
                </c:pt>
                <c:pt idx="529">
                  <c:v>-11.479132648667305</c:v>
                </c:pt>
                <c:pt idx="530">
                  <c:v>-14.185504499641723</c:v>
                </c:pt>
                <c:pt idx="531">
                  <c:v>-15.152169145184837</c:v>
                </c:pt>
                <c:pt idx="532">
                  <c:v>-12.140912731584129</c:v>
                </c:pt>
                <c:pt idx="533">
                  <c:v>-7.8791373160008753</c:v>
                </c:pt>
                <c:pt idx="534">
                  <c:v>-9.5494170208928253</c:v>
                </c:pt>
                <c:pt idx="535">
                  <c:v>-2.8822951858781738</c:v>
                </c:pt>
                <c:pt idx="536">
                  <c:v>18.307478807883292</c:v>
                </c:pt>
                <c:pt idx="537">
                  <c:v>20.091066223486322</c:v>
                </c:pt>
                <c:pt idx="538">
                  <c:v>18.490305205530809</c:v>
                </c:pt>
                <c:pt idx="539">
                  <c:v>148.88111864224905</c:v>
                </c:pt>
                <c:pt idx="540">
                  <c:v>-188.26076675107691</c:v>
                </c:pt>
                <c:pt idx="541">
                  <c:v>18.921426788117216</c:v>
                </c:pt>
                <c:pt idx="542">
                  <c:v>-78.050415812019381</c:v>
                </c:pt>
                <c:pt idx="543">
                  <c:v>-3.8548300051091231</c:v>
                </c:pt>
                <c:pt idx="544">
                  <c:v>6.0802006268569899</c:v>
                </c:pt>
                <c:pt idx="545">
                  <c:v>-5.0203653070396568</c:v>
                </c:pt>
                <c:pt idx="546">
                  <c:v>6.1781319600770042</c:v>
                </c:pt>
                <c:pt idx="547">
                  <c:v>8.9563841521322658</c:v>
                </c:pt>
                <c:pt idx="548">
                  <c:v>9.2214357093708177</c:v>
                </c:pt>
                <c:pt idx="549">
                  <c:v>9.8592659079944784</c:v>
                </c:pt>
                <c:pt idx="550">
                  <c:v>12.371814575033602</c:v>
                </c:pt>
                <c:pt idx="551">
                  <c:v>15.649818785880989</c:v>
                </c:pt>
                <c:pt idx="552">
                  <c:v>8.9881061732218228</c:v>
                </c:pt>
                <c:pt idx="553">
                  <c:v>8.4103265007253558</c:v>
                </c:pt>
                <c:pt idx="554">
                  <c:v>9.3230882437264651</c:v>
                </c:pt>
                <c:pt idx="555">
                  <c:v>5.4227881091393524</c:v>
                </c:pt>
                <c:pt idx="556">
                  <c:v>8.0565947649763867</c:v>
                </c:pt>
                <c:pt idx="557">
                  <c:v>4.0537716024437458</c:v>
                </c:pt>
                <c:pt idx="558">
                  <c:v>3.1410429828948421</c:v>
                </c:pt>
                <c:pt idx="559">
                  <c:v>1.8046499221753274</c:v>
                </c:pt>
                <c:pt idx="560">
                  <c:v>-0.56558616305562193</c:v>
                </c:pt>
                <c:pt idx="561">
                  <c:v>0</c:v>
                </c:pt>
                <c:pt idx="562">
                  <c:v>-0.51683094931213591</c:v>
                </c:pt>
                <c:pt idx="563">
                  <c:v>-1.4737623196247662</c:v>
                </c:pt>
                <c:pt idx="564">
                  <c:v>-1.8933046647626028</c:v>
                </c:pt>
                <c:pt idx="565">
                  <c:v>-4.0870924979083947</c:v>
                </c:pt>
                <c:pt idx="566">
                  <c:v>-4.0106227685258187</c:v>
                </c:pt>
                <c:pt idx="567">
                  <c:v>-3.4393984444824861</c:v>
                </c:pt>
                <c:pt idx="568">
                  <c:v>-3.7396498263266076</c:v>
                </c:pt>
                <c:pt idx="569">
                  <c:v>-2.8587251261531175</c:v>
                </c:pt>
                <c:pt idx="570">
                  <c:v>-2.764926945471994</c:v>
                </c:pt>
                <c:pt idx="571">
                  <c:v>-1.9104406239734009</c:v>
                </c:pt>
                <c:pt idx="572">
                  <c:v>-2.2510849622372628</c:v>
                </c:pt>
                <c:pt idx="573">
                  <c:v>-1.0889066179699614</c:v>
                </c:pt>
                <c:pt idx="574">
                  <c:v>-1.0597540038048809</c:v>
                </c:pt>
                <c:pt idx="575">
                  <c:v>0.34089263620506238</c:v>
                </c:pt>
                <c:pt idx="576">
                  <c:v>0.33053618021424402</c:v>
                </c:pt>
                <c:pt idx="577">
                  <c:v>1.5992939415960965</c:v>
                </c:pt>
                <c:pt idx="578">
                  <c:v>1.5445455433417337</c:v>
                </c:pt>
                <c:pt idx="579">
                  <c:v>1.4836383163612861</c:v>
                </c:pt>
                <c:pt idx="580">
                  <c:v>1.7202595866803767</c:v>
                </c:pt>
                <c:pt idx="581">
                  <c:v>2.4743744098632585</c:v>
                </c:pt>
                <c:pt idx="582">
                  <c:v>2.6608338379512859</c:v>
                </c:pt>
                <c:pt idx="583">
                  <c:v>2.7998733529714088</c:v>
                </c:pt>
                <c:pt idx="584">
                  <c:v>2.4494005683390538</c:v>
                </c:pt>
                <c:pt idx="585">
                  <c:v>2.1139776098578644</c:v>
                </c:pt>
                <c:pt idx="586">
                  <c:v>1.5963628958321929</c:v>
                </c:pt>
                <c:pt idx="587">
                  <c:v>1.5367708883159841</c:v>
                </c:pt>
                <c:pt idx="588">
                  <c:v>1.698798639025481</c:v>
                </c:pt>
                <c:pt idx="589">
                  <c:v>2.0414760152794749</c:v>
                </c:pt>
                <c:pt idx="590">
                  <c:v>1.3880392576906373</c:v>
                </c:pt>
                <c:pt idx="591">
                  <c:v>0.76609611065718197</c:v>
                </c:pt>
                <c:pt idx="592">
                  <c:v>0.55888591830943446</c:v>
                </c:pt>
                <c:pt idx="593">
                  <c:v>0</c:v>
                </c:pt>
                <c:pt idx="594">
                  <c:v>0</c:v>
                </c:pt>
                <c:pt idx="595">
                  <c:v>0.17324656206294825</c:v>
                </c:pt>
                <c:pt idx="596">
                  <c:v>0</c:v>
                </c:pt>
                <c:pt idx="597">
                  <c:v>-0.33102111785356086</c:v>
                </c:pt>
                <c:pt idx="598">
                  <c:v>0</c:v>
                </c:pt>
                <c:pt idx="599">
                  <c:v>0</c:v>
                </c:pt>
                <c:pt idx="600">
                  <c:v>-0.30977206122418705</c:v>
                </c:pt>
                <c:pt idx="601">
                  <c:v>0</c:v>
                </c:pt>
                <c:pt idx="602">
                  <c:v>0</c:v>
                </c:pt>
                <c:pt idx="603">
                  <c:v>0.14481202700428994</c:v>
                </c:pt>
                <c:pt idx="604">
                  <c:v>0.42540100628716776</c:v>
                </c:pt>
                <c:pt idx="605">
                  <c:v>0.27553181092004436</c:v>
                </c:pt>
                <c:pt idx="606">
                  <c:v>0.40446976956887121</c:v>
                </c:pt>
                <c:pt idx="607">
                  <c:v>0.65861530362635967</c:v>
                </c:pt>
                <c:pt idx="608">
                  <c:v>0.63827107936074656</c:v>
                </c:pt>
                <c:pt idx="609">
                  <c:v>0.99846575881016275</c:v>
                </c:pt>
                <c:pt idx="610">
                  <c:v>0.96464224837722579</c:v>
                </c:pt>
                <c:pt idx="611">
                  <c:v>0.94154495167217211</c:v>
                </c:pt>
                <c:pt idx="612">
                  <c:v>0.90980717674088163</c:v>
                </c:pt>
                <c:pt idx="613">
                  <c:v>0.9984247359149141</c:v>
                </c:pt>
                <c:pt idx="614">
                  <c:v>0.64569766961722097</c:v>
                </c:pt>
                <c:pt idx="615">
                  <c:v>0.73389821056557758</c:v>
                </c:pt>
                <c:pt idx="616">
                  <c:v>0.61280853167880966</c:v>
                </c:pt>
                <c:pt idx="617">
                  <c:v>0.3985698414394625</c:v>
                </c:pt>
                <c:pt idx="618">
                  <c:v>0.389205018066477</c:v>
                </c:pt>
                <c:pt idx="619">
                  <c:v>0.28515981154578018</c:v>
                </c:pt>
                <c:pt idx="620">
                  <c:v>0.27868055382700407</c:v>
                </c:pt>
                <c:pt idx="621">
                  <c:v>0.18219114071617265</c:v>
                </c:pt>
                <c:pt idx="622">
                  <c:v>0</c:v>
                </c:pt>
                <c:pt idx="623">
                  <c:v>-0.1754644866315648</c:v>
                </c:pt>
                <c:pt idx="624">
                  <c:v>-0.25772782766099878</c:v>
                </c:pt>
                <c:pt idx="625">
                  <c:v>-8.4821569549692791E-2</c:v>
                </c:pt>
                <c:pt idx="626">
                  <c:v>-0.24971993619793525</c:v>
                </c:pt>
                <c:pt idx="627">
                  <c:v>-0.32815150906875445</c:v>
                </c:pt>
                <c:pt idx="628">
                  <c:v>-0.32257833021271448</c:v>
                </c:pt>
                <c:pt idx="629">
                  <c:v>-0.23903995009548201</c:v>
                </c:pt>
                <c:pt idx="630">
                  <c:v>-0.39263060839310232</c:v>
                </c:pt>
                <c:pt idx="631">
                  <c:v>-0.23212084441676681</c:v>
                </c:pt>
                <c:pt idx="632">
                  <c:v>-7.6282894411352262E-2</c:v>
                </c:pt>
                <c:pt idx="633">
                  <c:v>-0.22493420848211179</c:v>
                </c:pt>
                <c:pt idx="634">
                  <c:v>-7.3678379446183079E-2</c:v>
                </c:pt>
                <c:pt idx="635">
                  <c:v>0.14480043348998842</c:v>
                </c:pt>
                <c:pt idx="636">
                  <c:v>0.14203434359221526</c:v>
                </c:pt>
                <c:pt idx="637">
                  <c:v>0.20882389654244105</c:v>
                </c:pt>
                <c:pt idx="638">
                  <c:v>0.13603900246144837</c:v>
                </c:pt>
                <c:pt idx="639">
                  <c:v>0.20046022588968471</c:v>
                </c:pt>
                <c:pt idx="640">
                  <c:v>0.26223902532030324</c:v>
                </c:pt>
                <c:pt idx="641">
                  <c:v>0.25567484740554491</c:v>
                </c:pt>
                <c:pt idx="642">
                  <c:v>0.18855822196754204</c:v>
                </c:pt>
                <c:pt idx="643">
                  <c:v>0.24511632855717147</c:v>
                </c:pt>
                <c:pt idx="644">
                  <c:v>0.12050747386889107</c:v>
                </c:pt>
                <c:pt idx="645">
                  <c:v>5.9157286910505147E-2</c:v>
                </c:pt>
                <c:pt idx="646">
                  <c:v>0</c:v>
                </c:pt>
                <c:pt idx="647">
                  <c:v>0</c:v>
                </c:pt>
                <c:pt idx="648">
                  <c:v>-0.2812693140829004</c:v>
                </c:pt>
                <c:pt idx="649">
                  <c:v>-0.16687318507872381</c:v>
                </c:pt>
                <c:pt idx="650">
                  <c:v>-0.21922728281812801</c:v>
                </c:pt>
                <c:pt idx="651">
                  <c:v>-0.38077996193077057</c:v>
                </c:pt>
                <c:pt idx="652">
                  <c:v>-0.32239612591918076</c:v>
                </c:pt>
                <c:pt idx="653">
                  <c:v>-0.21250425345285048</c:v>
                </c:pt>
                <c:pt idx="654">
                  <c:v>-0.52769718491894413</c:v>
                </c:pt>
                <c:pt idx="655">
                  <c:v>-0.31386626860087879</c:v>
                </c:pt>
                <c:pt idx="656">
                  <c:v>-0.10354286704883195</c:v>
                </c:pt>
                <c:pt idx="657">
                  <c:v>-0.35773766998158696</c:v>
                </c:pt>
                <c:pt idx="658">
                  <c:v>-0.25328233687925444</c:v>
                </c:pt>
                <c:pt idx="659">
                  <c:v>-0.10012953701183547</c:v>
                </c:pt>
                <c:pt idx="660">
                  <c:v>-9.877268988098982E-2</c:v>
                </c:pt>
                <c:pt idx="661">
                  <c:v>0</c:v>
                </c:pt>
                <c:pt idx="662">
                  <c:v>-9.6107240819544984E-2</c:v>
                </c:pt>
                <c:pt idx="663">
                  <c:v>0</c:v>
                </c:pt>
                <c:pt idx="664">
                  <c:v>-4.6675980403626686E-2</c:v>
                </c:pt>
                <c:pt idx="665">
                  <c:v>4.6014535610366926E-2</c:v>
                </c:pt>
                <c:pt idx="666">
                  <c:v>4.5441033551724574E-2</c:v>
                </c:pt>
                <c:pt idx="667">
                  <c:v>-0.17884905113156824</c:v>
                </c:pt>
                <c:pt idx="668">
                  <c:v>-4.4300345356371687E-2</c:v>
                </c:pt>
                <c:pt idx="669">
                  <c:v>8.7212918710208032E-2</c:v>
                </c:pt>
                <c:pt idx="670">
                  <c:v>-0.1292832266905688</c:v>
                </c:pt>
                <c:pt idx="671">
                  <c:v>-4.2513375979326924E-2</c:v>
                </c:pt>
                <c:pt idx="672">
                  <c:v>-0.12660666920778213</c:v>
                </c:pt>
                <c:pt idx="673">
                  <c:v>-0.16673924998907569</c:v>
                </c:pt>
                <c:pt idx="674">
                  <c:v>-0.16584219447100565</c:v>
                </c:pt>
                <c:pt idx="675">
                  <c:v>-0.16439339349682527</c:v>
                </c:pt>
                <c:pt idx="676">
                  <c:v>-0.2044853208598133</c:v>
                </c:pt>
                <c:pt idx="677">
                  <c:v>-0.16222224064166435</c:v>
                </c:pt>
                <c:pt idx="678">
                  <c:v>-0.16133009854735789</c:v>
                </c:pt>
                <c:pt idx="679">
                  <c:v>-0.11983457630325599</c:v>
                </c:pt>
                <c:pt idx="680">
                  <c:v>-3.9781493181093579E-2</c:v>
                </c:pt>
                <c:pt idx="681">
                  <c:v>0</c:v>
                </c:pt>
                <c:pt idx="682">
                  <c:v>3.9010646323162146E-2</c:v>
                </c:pt>
                <c:pt idx="683">
                  <c:v>0.15471853861178922</c:v>
                </c:pt>
                <c:pt idx="684">
                  <c:v>0.19063522792823009</c:v>
                </c:pt>
                <c:pt idx="685">
                  <c:v>0.22620751714421888</c:v>
                </c:pt>
                <c:pt idx="686">
                  <c:v>0.26080251403945898</c:v>
                </c:pt>
                <c:pt idx="687">
                  <c:v>0.29312039959790959</c:v>
                </c:pt>
                <c:pt idx="688">
                  <c:v>0.21733024406385984</c:v>
                </c:pt>
                <c:pt idx="689">
                  <c:v>0.21620098843598073</c:v>
                </c:pt>
                <c:pt idx="690">
                  <c:v>0.21430014816358045</c:v>
                </c:pt>
                <c:pt idx="691">
                  <c:v>0.2831350449503981</c:v>
                </c:pt>
                <c:pt idx="692">
                  <c:v>0.31539568697049142</c:v>
                </c:pt>
                <c:pt idx="693">
                  <c:v>0.27928487853876915</c:v>
                </c:pt>
                <c:pt idx="694">
                  <c:v>0.24406458314173637</c:v>
                </c:pt>
                <c:pt idx="695">
                  <c:v>0.20833372188054919</c:v>
                </c:pt>
                <c:pt idx="696">
                  <c:v>0.17427153564846445</c:v>
                </c:pt>
                <c:pt idx="697">
                  <c:v>0.17535562824565343</c:v>
                </c:pt>
                <c:pt idx="698">
                  <c:v>0.17681348852608628</c:v>
                </c:pt>
                <c:pt idx="699">
                  <c:v>0.14302446805591043</c:v>
                </c:pt>
                <c:pt idx="700">
                  <c:v>0.18122377877862486</c:v>
                </c:pt>
                <c:pt idx="701">
                  <c:v>0.14736703380613028</c:v>
                </c:pt>
                <c:pt idx="702">
                  <c:v>0.15146411961327319</c:v>
                </c:pt>
                <c:pt idx="703">
                  <c:v>0.15512470446936366</c:v>
                </c:pt>
                <c:pt idx="704">
                  <c:v>0.23898661427131213</c:v>
                </c:pt>
                <c:pt idx="705">
                  <c:v>0.20532034341801714</c:v>
                </c:pt>
                <c:pt idx="706">
                  <c:v>0.21693349736626619</c:v>
                </c:pt>
                <c:pt idx="707">
                  <c:v>0.22411621715586752</c:v>
                </c:pt>
                <c:pt idx="708">
                  <c:v>0.19252049309607708</c:v>
                </c:pt>
                <c:pt idx="709">
                  <c:v>0.20415134426498288</c:v>
                </c:pt>
                <c:pt idx="710">
                  <c:v>0.16384097480612028</c:v>
                </c:pt>
                <c:pt idx="711">
                  <c:v>0.12178796826746859</c:v>
                </c:pt>
                <c:pt idx="712">
                  <c:v>0</c:v>
                </c:pt>
                <c:pt idx="713">
                  <c:v>-7.6569653621957334E-2</c:v>
                </c:pt>
                <c:pt idx="714">
                  <c:v>-0.17980334340386434</c:v>
                </c:pt>
                <c:pt idx="715">
                  <c:v>-0.5334585425738505</c:v>
                </c:pt>
                <c:pt idx="716">
                  <c:v>-0.9936813441436062</c:v>
                </c:pt>
                <c:pt idx="717">
                  <c:v>-0.95807060293061308</c:v>
                </c:pt>
                <c:pt idx="718">
                  <c:v>-1.2778324988476046</c:v>
                </c:pt>
                <c:pt idx="719">
                  <c:v>-6.7255220573809458E-3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FFA-4C75-A169-406E18E147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7418928"/>
        <c:axId val="707419584"/>
      </c:scatterChart>
      <c:valAx>
        <c:axId val="707418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(Degrees)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7419584"/>
        <c:crosses val="autoZero"/>
        <c:crossBetween val="midCat"/>
      </c:valAx>
      <c:valAx>
        <c:axId val="707419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Polytropic</a:t>
                </a:r>
                <a:r>
                  <a:rPr lang="en-GB" baseline="0"/>
                  <a:t> Index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6666666666666666E-2"/>
              <c:y val="0.3498611111111111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7418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Crank Angle vs Work Done</a:t>
            </a:r>
          </a:p>
        </c:rich>
      </c:tx>
      <c:layout>
        <c:manualLayout>
          <c:xMode val="edge"/>
          <c:yMode val="edge"/>
          <c:x val="0.25311653307910509"/>
          <c:y val="4.4526892996772871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6000</c:v>
          </c:tx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'!$N$3:$N$722</c:f>
              <c:numCache>
                <c:formatCode>General</c:formatCode>
                <c:ptCount val="720"/>
                <c:pt idx="0">
                  <c:v>4.3159999999999081E-2</c:v>
                </c:pt>
                <c:pt idx="1">
                  <c:v>0.12719999999999729</c:v>
                </c:pt>
                <c:pt idx="2">
                  <c:v>0.2050000000000029</c:v>
                </c:pt>
                <c:pt idx="3">
                  <c:v>0.26378999999999608</c:v>
                </c:pt>
                <c:pt idx="4">
                  <c:v>0.33695999999999948</c:v>
                </c:pt>
                <c:pt idx="5">
                  <c:v>0.39559999999999973</c:v>
                </c:pt>
                <c:pt idx="6">
                  <c:v>0.47124000000000477</c:v>
                </c:pt>
                <c:pt idx="7">
                  <c:v>0.5368999999999966</c:v>
                </c:pt>
                <c:pt idx="8">
                  <c:v>0.57684000000000324</c:v>
                </c:pt>
                <c:pt idx="9">
                  <c:v>0.62775000000000003</c:v>
                </c:pt>
                <c:pt idx="10">
                  <c:v>0.66502000000000028</c:v>
                </c:pt>
                <c:pt idx="11">
                  <c:v>0.7057699999999949</c:v>
                </c:pt>
                <c:pt idx="12">
                  <c:v>0.77224000000000315</c:v>
                </c:pt>
                <c:pt idx="13">
                  <c:v>0.83823999999999932</c:v>
                </c:pt>
                <c:pt idx="14">
                  <c:v>0.94468000000000207</c:v>
                </c:pt>
                <c:pt idx="15">
                  <c:v>1.0391999999999963</c:v>
                </c:pt>
                <c:pt idx="16">
                  <c:v>1.1137900000000027</c:v>
                </c:pt>
                <c:pt idx="17">
                  <c:v>1.1738399999999967</c:v>
                </c:pt>
                <c:pt idx="18">
                  <c:v>1.2382400000000016</c:v>
                </c:pt>
                <c:pt idx="19">
                  <c:v>1.2754400000000017</c:v>
                </c:pt>
                <c:pt idx="20">
                  <c:v>1.2994800000000017</c:v>
                </c:pt>
                <c:pt idx="21">
                  <c:v>1.3088899999999963</c:v>
                </c:pt>
                <c:pt idx="22">
                  <c:v>1.2937000000000021</c:v>
                </c:pt>
                <c:pt idx="23">
                  <c:v>1.288559999999997</c:v>
                </c:pt>
                <c:pt idx="24">
                  <c:v>1.2880000000000023</c:v>
                </c:pt>
                <c:pt idx="25">
                  <c:v>1.292000000000004</c:v>
                </c:pt>
                <c:pt idx="26">
                  <c:v>1.3120199999999993</c:v>
                </c:pt>
                <c:pt idx="27">
                  <c:v>1.3402799999999948</c:v>
                </c:pt>
                <c:pt idx="28">
                  <c:v>1.3797000000000057</c:v>
                </c:pt>
                <c:pt idx="29">
                  <c:v>1.4234399999999978</c:v>
                </c:pt>
                <c:pt idx="30">
                  <c:v>1.4962799999999994</c:v>
                </c:pt>
                <c:pt idx="31">
                  <c:v>1.5411699999999948</c:v>
                </c:pt>
                <c:pt idx="32">
                  <c:v>1.5862500000000059</c:v>
                </c:pt>
                <c:pt idx="33">
                  <c:v>1.6223999999999943</c:v>
                </c:pt>
                <c:pt idx="34">
                  <c:v>1.6629600000000055</c:v>
                </c:pt>
                <c:pt idx="35">
                  <c:v>1.6732799999999974</c:v>
                </c:pt>
                <c:pt idx="36">
                  <c:v>1.6782100000000049</c:v>
                </c:pt>
                <c:pt idx="37">
                  <c:v>1.6753099999999972</c:v>
                </c:pt>
                <c:pt idx="38">
                  <c:v>1.6910799999999953</c:v>
                </c:pt>
                <c:pt idx="39">
                  <c:v>1.7035200000000026</c:v>
                </c:pt>
                <c:pt idx="40">
                  <c:v>1.6991100000000037</c:v>
                </c:pt>
                <c:pt idx="41">
                  <c:v>1.7178099999999989</c:v>
                </c:pt>
                <c:pt idx="42">
                  <c:v>1.6502399999999973</c:v>
                </c:pt>
                <c:pt idx="43">
                  <c:v>1.5943200000000011</c:v>
                </c:pt>
                <c:pt idx="44">
                  <c:v>1.5117299999999994</c:v>
                </c:pt>
                <c:pt idx="45">
                  <c:v>1.5080100000000025</c:v>
                </c:pt>
                <c:pt idx="46">
                  <c:v>1.4443200000000009</c:v>
                </c:pt>
                <c:pt idx="47">
                  <c:v>1.3688699999999951</c:v>
                </c:pt>
                <c:pt idx="48">
                  <c:v>1.3062400000000001</c:v>
                </c:pt>
                <c:pt idx="49">
                  <c:v>1.3060400000000005</c:v>
                </c:pt>
                <c:pt idx="50">
                  <c:v>1.3417800000000033</c:v>
                </c:pt>
                <c:pt idx="51">
                  <c:v>1.3381200000000038</c:v>
                </c:pt>
                <c:pt idx="52">
                  <c:v>1.3513599999999888</c:v>
                </c:pt>
                <c:pt idx="53">
                  <c:v>1.3794000000000046</c:v>
                </c:pt>
                <c:pt idx="54">
                  <c:v>1.3894400000000013</c:v>
                </c:pt>
                <c:pt idx="55">
                  <c:v>1.4052900000000019</c:v>
                </c:pt>
                <c:pt idx="56">
                  <c:v>1.3906000000000023</c:v>
                </c:pt>
                <c:pt idx="57">
                  <c:v>1.361159999999995</c:v>
                </c:pt>
                <c:pt idx="58">
                  <c:v>1.3175199999999991</c:v>
                </c:pt>
                <c:pt idx="59">
                  <c:v>1.3047199999999997</c:v>
                </c:pt>
                <c:pt idx="60">
                  <c:v>1.2878100000000032</c:v>
                </c:pt>
                <c:pt idx="61">
                  <c:v>1.2916799999999966</c:v>
                </c:pt>
                <c:pt idx="62">
                  <c:v>1.3096300000000005</c:v>
                </c:pt>
                <c:pt idx="63">
                  <c:v>1.3062599999999971</c:v>
                </c:pt>
                <c:pt idx="64">
                  <c:v>1.3207600000000008</c:v>
                </c:pt>
                <c:pt idx="65">
                  <c:v>1.3280400000000081</c:v>
                </c:pt>
                <c:pt idx="66">
                  <c:v>1.3641999999999905</c:v>
                </c:pt>
                <c:pt idx="67">
                  <c:v>1.3860000000000088</c:v>
                </c:pt>
                <c:pt idx="68">
                  <c:v>1.4039999999999979</c:v>
                </c:pt>
                <c:pt idx="69">
                  <c:v>1.4407600000000018</c:v>
                </c:pt>
                <c:pt idx="70">
                  <c:v>1.4407600000000018</c:v>
                </c:pt>
                <c:pt idx="71">
                  <c:v>1.4447399999999984</c:v>
                </c:pt>
                <c:pt idx="72">
                  <c:v>1.4556299999999982</c:v>
                </c:pt>
                <c:pt idx="73">
                  <c:v>1.4519999999999982</c:v>
                </c:pt>
                <c:pt idx="74">
                  <c:v>1.4229599999999982</c:v>
                </c:pt>
                <c:pt idx="75">
                  <c:v>1.3759200000000056</c:v>
                </c:pt>
                <c:pt idx="76">
                  <c:v>1.3176899999999983</c:v>
                </c:pt>
                <c:pt idx="77">
                  <c:v>1.2814800000000015</c:v>
                </c:pt>
                <c:pt idx="78">
                  <c:v>1.2813899999999983</c:v>
                </c:pt>
                <c:pt idx="79">
                  <c:v>1.2851599999999948</c:v>
                </c:pt>
                <c:pt idx="80">
                  <c:v>1.2779400000000047</c:v>
                </c:pt>
                <c:pt idx="81">
                  <c:v>1.2743299999999946</c:v>
                </c:pt>
                <c:pt idx="82">
                  <c:v>1.260090000000001</c:v>
                </c:pt>
                <c:pt idx="83">
                  <c:v>1.2816400000000043</c:v>
                </c:pt>
                <c:pt idx="84">
                  <c:v>1.3137599999999974</c:v>
                </c:pt>
                <c:pt idx="85">
                  <c:v>1.3670400000000009</c:v>
                </c:pt>
                <c:pt idx="86">
                  <c:v>1.4124599999999969</c:v>
                </c:pt>
                <c:pt idx="87">
                  <c:v>1.4607999999999923</c:v>
                </c:pt>
                <c:pt idx="88">
                  <c:v>1.5093000000000205</c:v>
                </c:pt>
                <c:pt idx="89">
                  <c:v>1.5495599999999787</c:v>
                </c:pt>
                <c:pt idx="90">
                  <c:v>1.5868800000000083</c:v>
                </c:pt>
                <c:pt idx="91">
                  <c:v>1.6042499999999948</c:v>
                </c:pt>
                <c:pt idx="92">
                  <c:v>1.6498300000000032</c:v>
                </c:pt>
                <c:pt idx="93">
                  <c:v>1.6674900000000121</c:v>
                </c:pt>
                <c:pt idx="94">
                  <c:v>1.6426799999999977</c:v>
                </c:pt>
                <c:pt idx="95">
                  <c:v>1.6176000000000021</c:v>
                </c:pt>
                <c:pt idx="96">
                  <c:v>1.579819999999988</c:v>
                </c:pt>
                <c:pt idx="97">
                  <c:v>1.565630000000001</c:v>
                </c:pt>
                <c:pt idx="98">
                  <c:v>1.5645600000000139</c:v>
                </c:pt>
                <c:pt idx="99">
                  <c:v>1.5647999999999955</c:v>
                </c:pt>
                <c:pt idx="100">
                  <c:v>1.5826999999999811</c:v>
                </c:pt>
                <c:pt idx="101">
                  <c:v>1.5968000000000226</c:v>
                </c:pt>
                <c:pt idx="102">
                  <c:v>1.5881699999999794</c:v>
                </c:pt>
                <c:pt idx="103">
                  <c:v>1.5637200000000215</c:v>
                </c:pt>
                <c:pt idx="104">
                  <c:v>1.5487799999999785</c:v>
                </c:pt>
                <c:pt idx="105">
                  <c:v>1.5892800000000211</c:v>
                </c:pt>
                <c:pt idx="106">
                  <c:v>1.6233599999999806</c:v>
                </c:pt>
                <c:pt idx="107">
                  <c:v>1.6670400000000214</c:v>
                </c:pt>
                <c:pt idx="108">
                  <c:v>1.6869599999999831</c:v>
                </c:pt>
                <c:pt idx="109">
                  <c:v>1.7286999999999932</c:v>
                </c:pt>
                <c:pt idx="110">
                  <c:v>1.7487000000000206</c:v>
                </c:pt>
                <c:pt idx="111">
                  <c:v>1.7769599999999972</c:v>
                </c:pt>
                <c:pt idx="112">
                  <c:v>1.7545999999999902</c:v>
                </c:pt>
                <c:pt idx="113">
                  <c:v>1.7276000000000069</c:v>
                </c:pt>
                <c:pt idx="114">
                  <c:v>1.6813899999999888</c:v>
                </c:pt>
                <c:pt idx="115">
                  <c:v>1.6292800000000163</c:v>
                </c:pt>
                <c:pt idx="116">
                  <c:v>1.6005499999999986</c:v>
                </c:pt>
                <c:pt idx="117">
                  <c:v>1.5846999999999862</c:v>
                </c:pt>
                <c:pt idx="118">
                  <c:v>1.560780000000008</c:v>
                </c:pt>
                <c:pt idx="119">
                  <c:v>1.5419999999999958</c:v>
                </c:pt>
                <c:pt idx="120">
                  <c:v>1.5306500000000178</c:v>
                </c:pt>
                <c:pt idx="121">
                  <c:v>1.5325</c:v>
                </c:pt>
                <c:pt idx="122">
                  <c:v>1.5214499999999929</c:v>
                </c:pt>
                <c:pt idx="123">
                  <c:v>1.5231199999999798</c:v>
                </c:pt>
                <c:pt idx="124">
                  <c:v>1.528650000000003</c:v>
                </c:pt>
                <c:pt idx="125">
                  <c:v>1.5308100000000269</c:v>
                </c:pt>
                <c:pt idx="126">
                  <c:v>1.5297199999999758</c:v>
                </c:pt>
                <c:pt idx="127">
                  <c:v>1.5412500000000002</c:v>
                </c:pt>
                <c:pt idx="128">
                  <c:v>1.5536300000000254</c:v>
                </c:pt>
                <c:pt idx="129">
                  <c:v>1.565999999999977</c:v>
                </c:pt>
                <c:pt idx="130">
                  <c:v>1.5783299999999967</c:v>
                </c:pt>
                <c:pt idx="131">
                  <c:v>1.557919999999988</c:v>
                </c:pt>
                <c:pt idx="132">
                  <c:v>1.5483600000000155</c:v>
                </c:pt>
                <c:pt idx="133">
                  <c:v>1.5163800000000069</c:v>
                </c:pt>
                <c:pt idx="134">
                  <c:v>1.4797999999999845</c:v>
                </c:pt>
                <c:pt idx="135">
                  <c:v>1.4153100000000185</c:v>
                </c:pt>
                <c:pt idx="136">
                  <c:v>1.3669700000000033</c:v>
                </c:pt>
                <c:pt idx="137">
                  <c:v>1.3231399999999951</c:v>
                </c:pt>
                <c:pt idx="138">
                  <c:v>1.3031200000000149</c:v>
                </c:pt>
                <c:pt idx="139">
                  <c:v>1.277159999999965</c:v>
                </c:pt>
                <c:pt idx="140">
                  <c:v>1.268200000000034</c:v>
                </c:pt>
                <c:pt idx="141">
                  <c:v>1.2622499999999826</c:v>
                </c:pt>
                <c:pt idx="142">
                  <c:v>1.2622400000000107</c:v>
                </c:pt>
                <c:pt idx="143">
                  <c:v>1.2591399999999946</c:v>
                </c:pt>
                <c:pt idx="144">
                  <c:v>1.2561299999999775</c:v>
                </c:pt>
                <c:pt idx="145">
                  <c:v>1.2491200000000153</c:v>
                </c:pt>
                <c:pt idx="146">
                  <c:v>1.2340799999999981</c:v>
                </c:pt>
                <c:pt idx="147">
                  <c:v>1.2037399999999883</c:v>
                </c:pt>
                <c:pt idx="148">
                  <c:v>1.1832000000000118</c:v>
                </c:pt>
                <c:pt idx="149">
                  <c:v>1.152800000000002</c:v>
                </c:pt>
                <c:pt idx="150">
                  <c:v>1.1100599999999921</c:v>
                </c:pt>
                <c:pt idx="151">
                  <c:v>1.0897800000000162</c:v>
                </c:pt>
                <c:pt idx="152">
                  <c:v>1.0478400000000061</c:v>
                </c:pt>
                <c:pt idx="153">
                  <c:v>1.007959999999996</c:v>
                </c:pt>
                <c:pt idx="154">
                  <c:v>0.98449999999996951</c:v>
                </c:pt>
                <c:pt idx="155">
                  <c:v>0.9345000000000101</c:v>
                </c:pt>
                <c:pt idx="156">
                  <c:v>0.894859999999992</c:v>
                </c:pt>
                <c:pt idx="157">
                  <c:v>0.84960000000003222</c:v>
                </c:pt>
                <c:pt idx="158">
                  <c:v>0.81327999999996381</c:v>
                </c:pt>
                <c:pt idx="159">
                  <c:v>0.77616000000004615</c:v>
                </c:pt>
                <c:pt idx="160">
                  <c:v>0.72790999999998607</c:v>
                </c:pt>
                <c:pt idx="161">
                  <c:v>0.70320000000001004</c:v>
                </c:pt>
                <c:pt idx="162">
                  <c:v>0.66749999999999998</c:v>
                </c:pt>
                <c:pt idx="163">
                  <c:v>0.63209999999998978</c:v>
                </c:pt>
                <c:pt idx="164">
                  <c:v>0.61238000000001458</c:v>
                </c:pt>
                <c:pt idx="165">
                  <c:v>0.57473999999995151</c:v>
                </c:pt>
                <c:pt idx="166">
                  <c:v>0.53352000000004685</c:v>
                </c:pt>
                <c:pt idx="167">
                  <c:v>0.5124599999999655</c:v>
                </c:pt>
                <c:pt idx="168">
                  <c:v>0.46942000000000872</c:v>
                </c:pt>
                <c:pt idx="169">
                  <c:v>0.435599999999989</c:v>
                </c:pt>
                <c:pt idx="170">
                  <c:v>0.39000000000003326</c:v>
                </c:pt>
                <c:pt idx="171">
                  <c:v>0.36223000000000444</c:v>
                </c:pt>
                <c:pt idx="172">
                  <c:v>0.31519999999999326</c:v>
                </c:pt>
                <c:pt idx="173">
                  <c:v>0.27803999999997292</c:v>
                </c:pt>
                <c:pt idx="174">
                  <c:v>0.23023000000001817</c:v>
                </c:pt>
                <c:pt idx="175">
                  <c:v>0.1913299999999977</c:v>
                </c:pt>
                <c:pt idx="176">
                  <c:v>0.15254999999997687</c:v>
                </c:pt>
                <c:pt idx="177">
                  <c:v>0.11308000000001403</c:v>
                </c:pt>
                <c:pt idx="178">
                  <c:v>6.2820000000002374E-2</c:v>
                </c:pt>
                <c:pt idx="179">
                  <c:v>3.2039999999970863E-2</c:v>
                </c:pt>
                <c:pt idx="180">
                  <c:v>-3.2849999999970125E-2</c:v>
                </c:pt>
                <c:pt idx="181">
                  <c:v>-6.7200000000002549E-2</c:v>
                </c:pt>
                <c:pt idx="182">
                  <c:v>-0.1250700000000155</c:v>
                </c:pt>
                <c:pt idx="183">
                  <c:v>-0.17294999999997379</c:v>
                </c:pt>
                <c:pt idx="184">
                  <c:v>-0.22134999999999735</c:v>
                </c:pt>
                <c:pt idx="185">
                  <c:v>-0.27094000000002139</c:v>
                </c:pt>
                <c:pt idx="186">
                  <c:v>-0.33319999999996752</c:v>
                </c:pt>
                <c:pt idx="187">
                  <c:v>-0.38143999999999184</c:v>
                </c:pt>
                <c:pt idx="188">
                  <c:v>-0.44178000000000539</c:v>
                </c:pt>
                <c:pt idx="189">
                  <c:v>-0.47800000000004078</c:v>
                </c:pt>
                <c:pt idx="190">
                  <c:v>-0.54314999999998637</c:v>
                </c:pt>
                <c:pt idx="191">
                  <c:v>-0.59535000000001104</c:v>
                </c:pt>
                <c:pt idx="192">
                  <c:v>-0.65555999999995584</c:v>
                </c:pt>
                <c:pt idx="193">
                  <c:v>-0.69198000000006066</c:v>
                </c:pt>
                <c:pt idx="194">
                  <c:v>-0.75205999999993667</c:v>
                </c:pt>
                <c:pt idx="195">
                  <c:v>-0.81070000000001918</c:v>
                </c:pt>
                <c:pt idx="196">
                  <c:v>-0.84699999999998621</c:v>
                </c:pt>
                <c:pt idx="197">
                  <c:v>-0.91349999999999998</c:v>
                </c:pt>
                <c:pt idx="198">
                  <c:v>-0.97840000000001393</c:v>
                </c:pt>
                <c:pt idx="199">
                  <c:v>-1.0109399999999806</c:v>
                </c:pt>
                <c:pt idx="200">
                  <c:v>-1.063040000000063</c:v>
                </c:pt>
                <c:pt idx="201">
                  <c:v>-1.1095199999999505</c:v>
                </c:pt>
                <c:pt idx="202">
                  <c:v>-1.1558400000000437</c:v>
                </c:pt>
                <c:pt idx="203">
                  <c:v>-1.218059999999989</c:v>
                </c:pt>
                <c:pt idx="204">
                  <c:v>-1.2631500000000138</c:v>
                </c:pt>
                <c:pt idx="205">
                  <c:v>-1.322199999999959</c:v>
                </c:pt>
                <c:pt idx="206">
                  <c:v>-1.3661699999999946</c:v>
                </c:pt>
                <c:pt idx="207">
                  <c:v>-1.4384200000000085</c:v>
                </c:pt>
                <c:pt idx="208">
                  <c:v>-1.5227400000000224</c:v>
                </c:pt>
                <c:pt idx="209">
                  <c:v>-1.5863399999999883</c:v>
                </c:pt>
                <c:pt idx="210">
                  <c:v>-1.6846600000000029</c:v>
                </c:pt>
                <c:pt idx="211">
                  <c:v>-1.7829600000000179</c:v>
                </c:pt>
                <c:pt idx="212">
                  <c:v>-1.8625999999999818</c:v>
                </c:pt>
                <c:pt idx="213">
                  <c:v>-1.969919999999997</c:v>
                </c:pt>
                <c:pt idx="214">
                  <c:v>-2.0616400000000255</c:v>
                </c:pt>
                <c:pt idx="215">
                  <c:v>-2.1634199999999613</c:v>
                </c:pt>
                <c:pt idx="216">
                  <c:v>-2.2450999999999901</c:v>
                </c:pt>
                <c:pt idx="217">
                  <c:v>-2.3200100000000199</c:v>
                </c:pt>
                <c:pt idx="218">
                  <c:v>-2.4073499999999668</c:v>
                </c:pt>
                <c:pt idx="219">
                  <c:v>-2.5245000000000677</c:v>
                </c:pt>
                <c:pt idx="220">
                  <c:v>-2.6308799999999279</c:v>
                </c:pt>
                <c:pt idx="221">
                  <c:v>-2.7512300000000312</c:v>
                </c:pt>
                <c:pt idx="222">
                  <c:v>-2.8355599999999894</c:v>
                </c:pt>
                <c:pt idx="223">
                  <c:v>-2.9359000000000073</c:v>
                </c:pt>
                <c:pt idx="224">
                  <c:v>-3.0235300000000396</c:v>
                </c:pt>
                <c:pt idx="225">
                  <c:v>-3.1163999999999676</c:v>
                </c:pt>
                <c:pt idx="226">
                  <c:v>-3.1720600000000148</c:v>
                </c:pt>
                <c:pt idx="227">
                  <c:v>-3.2476800000000328</c:v>
                </c:pt>
                <c:pt idx="228">
                  <c:v>-3.3030399999999749</c:v>
                </c:pt>
                <c:pt idx="229">
                  <c:v>-3.3824399999999928</c:v>
                </c:pt>
                <c:pt idx="230">
                  <c:v>-3.4257599999999497</c:v>
                </c:pt>
                <c:pt idx="231">
                  <c:v>-3.4918000000000577</c:v>
                </c:pt>
                <c:pt idx="232">
                  <c:v>-3.56175</c:v>
                </c:pt>
                <c:pt idx="233">
                  <c:v>-3.6181999999999426</c:v>
                </c:pt>
                <c:pt idx="234">
                  <c:v>-3.676740000000065</c:v>
                </c:pt>
                <c:pt idx="235">
                  <c:v>-3.7351200000000073</c:v>
                </c:pt>
                <c:pt idx="236">
                  <c:v>-3.8005699999999498</c:v>
                </c:pt>
                <c:pt idx="237">
                  <c:v>-3.8758999999999824</c:v>
                </c:pt>
                <c:pt idx="238">
                  <c:v>-4.0175000000000001</c:v>
                </c:pt>
                <c:pt idx="239">
                  <c:v>-4.1542600000000487</c:v>
                </c:pt>
                <c:pt idx="240">
                  <c:v>-4.2559199999999882</c:v>
                </c:pt>
                <c:pt idx="241">
                  <c:v>-4.3821900000000227</c:v>
                </c:pt>
                <c:pt idx="242">
                  <c:v>-4.406949999999962</c:v>
                </c:pt>
                <c:pt idx="243">
                  <c:v>-4.5272699999999961</c:v>
                </c:pt>
                <c:pt idx="244">
                  <c:v>-4.6675200000000467</c:v>
                </c:pt>
                <c:pt idx="245">
                  <c:v>-4.811489999999969</c:v>
                </c:pt>
                <c:pt idx="246">
                  <c:v>-4.9756000000000196</c:v>
                </c:pt>
                <c:pt idx="247">
                  <c:v>-5.0968299999999713</c:v>
                </c:pt>
                <c:pt idx="248">
                  <c:v>-5.2271999999999919</c:v>
                </c:pt>
                <c:pt idx="249">
                  <c:v>-5.2693000000000616</c:v>
                </c:pt>
                <c:pt idx="250">
                  <c:v>-5.4279999999999795</c:v>
                </c:pt>
                <c:pt idx="251">
                  <c:v>-5.5628099999999447</c:v>
                </c:pt>
                <c:pt idx="252">
                  <c:v>-5.7380000000000733</c:v>
                </c:pt>
                <c:pt idx="253">
                  <c:v>-5.8854399999999298</c:v>
                </c:pt>
                <c:pt idx="254">
                  <c:v>-6.0614400000000801</c:v>
                </c:pt>
                <c:pt idx="255">
                  <c:v>-6.1982299999999144</c:v>
                </c:pt>
                <c:pt idx="256">
                  <c:v>-6.1920800000000851</c:v>
                </c:pt>
                <c:pt idx="257">
                  <c:v>-6.2956199999999187</c:v>
                </c:pt>
                <c:pt idx="258">
                  <c:v>-6.5632000000000934</c:v>
                </c:pt>
                <c:pt idx="259">
                  <c:v>-6.8282199999999182</c:v>
                </c:pt>
                <c:pt idx="260">
                  <c:v>-7.0578999999999805</c:v>
                </c:pt>
                <c:pt idx="261">
                  <c:v>-7.2619200000000657</c:v>
                </c:pt>
                <c:pt idx="262">
                  <c:v>-7.4706700000000055</c:v>
                </c:pt>
                <c:pt idx="263">
                  <c:v>-7.6552799999999417</c:v>
                </c:pt>
                <c:pt idx="264">
                  <c:v>-7.8150300000000108</c:v>
                </c:pt>
                <c:pt idx="265">
                  <c:v>-7.9632799999999886</c:v>
                </c:pt>
                <c:pt idx="266">
                  <c:v>-8.201050000000059</c:v>
                </c:pt>
                <c:pt idx="267">
                  <c:v>-8.4035000000000171</c:v>
                </c:pt>
                <c:pt idx="268">
                  <c:v>-8.6180999999999717</c:v>
                </c:pt>
                <c:pt idx="269">
                  <c:v>-8.8322400000000449</c:v>
                </c:pt>
                <c:pt idx="270">
                  <c:v>-8.9727899999998773</c:v>
                </c:pt>
                <c:pt idx="271">
                  <c:v>-9.1084500000001238</c:v>
                </c:pt>
                <c:pt idx="272">
                  <c:v>-9.2329599999999523</c:v>
                </c:pt>
                <c:pt idx="273">
                  <c:v>-9.4057799999999787</c:v>
                </c:pt>
                <c:pt idx="274">
                  <c:v>-9.6048800000000067</c:v>
                </c:pt>
                <c:pt idx="275">
                  <c:v>-9.8246399999999809</c:v>
                </c:pt>
                <c:pt idx="276">
                  <c:v>-10.034740000000035</c:v>
                </c:pt>
                <c:pt idx="277">
                  <c:v>-10.238680000000009</c:v>
                </c:pt>
                <c:pt idx="278">
                  <c:v>-10.487049999999956</c:v>
                </c:pt>
                <c:pt idx="279">
                  <c:v>-10.68921000000004</c:v>
                </c:pt>
                <c:pt idx="280">
                  <c:v>-10.952739999999954</c:v>
                </c:pt>
                <c:pt idx="281">
                  <c:v>-11.263889999999986</c:v>
                </c:pt>
                <c:pt idx="282">
                  <c:v>-11.482640000000014</c:v>
                </c:pt>
                <c:pt idx="283">
                  <c:v>-11.753939999999986</c:v>
                </c:pt>
                <c:pt idx="284">
                  <c:v>-12.037480000000048</c:v>
                </c:pt>
                <c:pt idx="285">
                  <c:v>-12.280289999999985</c:v>
                </c:pt>
                <c:pt idx="286">
                  <c:v>-12.596099999999986</c:v>
                </c:pt>
                <c:pt idx="287">
                  <c:v>-12.919169999999985</c:v>
                </c:pt>
                <c:pt idx="288">
                  <c:v>-13.249499999999983</c:v>
                </c:pt>
                <c:pt idx="289">
                  <c:v>-13.495360000000018</c:v>
                </c:pt>
                <c:pt idx="290">
                  <c:v>-13.788580000000017</c:v>
                </c:pt>
                <c:pt idx="291">
                  <c:v>-14.025599999999978</c:v>
                </c:pt>
                <c:pt idx="292">
                  <c:v>-14.385600000000091</c:v>
                </c:pt>
                <c:pt idx="293">
                  <c:v>-14.718999999999896</c:v>
                </c:pt>
                <c:pt idx="294">
                  <c:v>-15.022560000000091</c:v>
                </c:pt>
                <c:pt idx="295">
                  <c:v>-15.354280000000008</c:v>
                </c:pt>
                <c:pt idx="296">
                  <c:v>-15.678659999999965</c:v>
                </c:pt>
                <c:pt idx="297">
                  <c:v>-16.072090000000006</c:v>
                </c:pt>
                <c:pt idx="298">
                  <c:v>-16.419779999999957</c:v>
                </c:pt>
                <c:pt idx="299">
                  <c:v>-16.738040000000044</c:v>
                </c:pt>
                <c:pt idx="300">
                  <c:v>-17.023819999999994</c:v>
                </c:pt>
                <c:pt idx="301">
                  <c:v>-17.26535999999999</c:v>
                </c:pt>
                <c:pt idx="302">
                  <c:v>-17.630099999999935</c:v>
                </c:pt>
                <c:pt idx="303">
                  <c:v>-18.060800000000032</c:v>
                </c:pt>
                <c:pt idx="304">
                  <c:v>-18.481080000000023</c:v>
                </c:pt>
                <c:pt idx="305">
                  <c:v>-18.854300000000016</c:v>
                </c:pt>
                <c:pt idx="306">
                  <c:v>-19.179600000000068</c:v>
                </c:pt>
                <c:pt idx="307">
                  <c:v>-19.620959999999837</c:v>
                </c:pt>
                <c:pt idx="308">
                  <c:v>-19.977840000000057</c:v>
                </c:pt>
                <c:pt idx="309">
                  <c:v>-20.450910000000054</c:v>
                </c:pt>
                <c:pt idx="310">
                  <c:v>-20.887130000000013</c:v>
                </c:pt>
                <c:pt idx="311">
                  <c:v>-21.402240000000003</c:v>
                </c:pt>
                <c:pt idx="312">
                  <c:v>-21.793769999999924</c:v>
                </c:pt>
                <c:pt idx="313">
                  <c:v>-22.344120000000014</c:v>
                </c:pt>
                <c:pt idx="314">
                  <c:v>-22.743560000000038</c:v>
                </c:pt>
                <c:pt idx="315">
                  <c:v>-23.195699999999992</c:v>
                </c:pt>
                <c:pt idx="316">
                  <c:v>-23.570240000000013</c:v>
                </c:pt>
                <c:pt idx="317">
                  <c:v>-24.06815999999996</c:v>
                </c:pt>
                <c:pt idx="318">
                  <c:v>-24.420069999999985</c:v>
                </c:pt>
                <c:pt idx="319">
                  <c:v>-24.889590000000055</c:v>
                </c:pt>
                <c:pt idx="320">
                  <c:v>-25.274340000000034</c:v>
                </c:pt>
                <c:pt idx="321">
                  <c:v>-25.693159999999928</c:v>
                </c:pt>
                <c:pt idx="322">
                  <c:v>-26.110639999999957</c:v>
                </c:pt>
                <c:pt idx="323">
                  <c:v>-26.501840000000076</c:v>
                </c:pt>
                <c:pt idx="324">
                  <c:v>-27.039599999999957</c:v>
                </c:pt>
                <c:pt idx="325">
                  <c:v>-27.436380000000089</c:v>
                </c:pt>
                <c:pt idx="326">
                  <c:v>-27.897599999999901</c:v>
                </c:pt>
                <c:pt idx="327">
                  <c:v>-28.392700000000104</c:v>
                </c:pt>
                <c:pt idx="328">
                  <c:v>-28.730339999999899</c:v>
                </c:pt>
                <c:pt idx="329">
                  <c:v>-29.024279999999983</c:v>
                </c:pt>
                <c:pt idx="330">
                  <c:v>-29.408399999999954</c:v>
                </c:pt>
                <c:pt idx="331">
                  <c:v>-29.719200000000118</c:v>
                </c:pt>
                <c:pt idx="332">
                  <c:v>-30.063479999999881</c:v>
                </c:pt>
                <c:pt idx="333">
                  <c:v>-30.13311999999998</c:v>
                </c:pt>
                <c:pt idx="334">
                  <c:v>-30.168200000000091</c:v>
                </c:pt>
                <c:pt idx="335">
                  <c:v>-30.409680000000058</c:v>
                </c:pt>
                <c:pt idx="336">
                  <c:v>-30.359039999999933</c:v>
                </c:pt>
                <c:pt idx="337">
                  <c:v>-30.277000000000047</c:v>
                </c:pt>
                <c:pt idx="338">
                  <c:v>-30.120769999999915</c:v>
                </c:pt>
                <c:pt idx="339">
                  <c:v>-29.923920000000042</c:v>
                </c:pt>
                <c:pt idx="340">
                  <c:v>-29.636100000000042</c:v>
                </c:pt>
                <c:pt idx="341">
                  <c:v>-29.290340000000032</c:v>
                </c:pt>
                <c:pt idx="342">
                  <c:v>-28.591579999999922</c:v>
                </c:pt>
                <c:pt idx="343">
                  <c:v>-28.075890000000069</c:v>
                </c:pt>
                <c:pt idx="344">
                  <c:v>-27.409199999999903</c:v>
                </c:pt>
                <c:pt idx="345">
                  <c:v>-26.705290000000058</c:v>
                </c:pt>
                <c:pt idx="346">
                  <c:v>-25.332319999999982</c:v>
                </c:pt>
                <c:pt idx="347">
                  <c:v>-24.5989800000001</c:v>
                </c:pt>
                <c:pt idx="348">
                  <c:v>-22.993149999999833</c:v>
                </c:pt>
                <c:pt idx="349">
                  <c:v>-21.808720000000008</c:v>
                </c:pt>
                <c:pt idx="350">
                  <c:v>-20.498249999999999</c:v>
                </c:pt>
                <c:pt idx="351">
                  <c:v>-18.535440000000104</c:v>
                </c:pt>
                <c:pt idx="352">
                  <c:v>-16.994949999999893</c:v>
                </c:pt>
                <c:pt idx="353">
                  <c:v>-15.10518000000015</c:v>
                </c:pt>
                <c:pt idx="354">
                  <c:v>-13.091779999999993</c:v>
                </c:pt>
                <c:pt idx="355">
                  <c:v>-11.274479999999983</c:v>
                </c:pt>
                <c:pt idx="356">
                  <c:v>-8.7093899999998712</c:v>
                </c:pt>
                <c:pt idx="357">
                  <c:v>-6.6562000000000943</c:v>
                </c:pt>
                <c:pt idx="358">
                  <c:v>-4.1291999999999112</c:v>
                </c:pt>
                <c:pt idx="359">
                  <c:v>-1.4261999999999697</c:v>
                </c:pt>
                <c:pt idx="360">
                  <c:v>1.4807999999999686</c:v>
                </c:pt>
                <c:pt idx="361">
                  <c:v>4.6221599999999015</c:v>
                </c:pt>
                <c:pt idx="362">
                  <c:v>8.0306000000001134</c:v>
                </c:pt>
                <c:pt idx="363">
                  <c:v>11.310839999999834</c:v>
                </c:pt>
                <c:pt idx="364">
                  <c:v>15.737759999999975</c:v>
                </c:pt>
                <c:pt idx="365">
                  <c:v>19.605419999999988</c:v>
                </c:pt>
                <c:pt idx="366">
                  <c:v>24.234180000000244</c:v>
                </c:pt>
                <c:pt idx="367">
                  <c:v>29.158389999999816</c:v>
                </c:pt>
                <c:pt idx="368">
                  <c:v>33.859980000000185</c:v>
                </c:pt>
                <c:pt idx="369">
                  <c:v>39.857999999999997</c:v>
                </c:pt>
                <c:pt idx="370">
                  <c:v>45.010620000000017</c:v>
                </c:pt>
                <c:pt idx="371">
                  <c:v>50.301019999999632</c:v>
                </c:pt>
                <c:pt idx="372">
                  <c:v>56.856660000000232</c:v>
                </c:pt>
                <c:pt idx="373">
                  <c:v>61.721919999999947</c:v>
                </c:pt>
                <c:pt idx="374">
                  <c:v>68.354830000000149</c:v>
                </c:pt>
                <c:pt idx="375">
                  <c:v>73.68479999999974</c:v>
                </c:pt>
                <c:pt idx="376">
                  <c:v>78.886050000000196</c:v>
                </c:pt>
                <c:pt idx="377">
                  <c:v>83.851839999999768</c:v>
                </c:pt>
                <c:pt idx="378">
                  <c:v>89.150440000000103</c:v>
                </c:pt>
                <c:pt idx="379">
                  <c:v>93.522830000000127</c:v>
                </c:pt>
                <c:pt idx="380">
                  <c:v>97.506240000000133</c:v>
                </c:pt>
                <c:pt idx="381">
                  <c:v>101.12030999999972</c:v>
                </c:pt>
                <c:pt idx="382">
                  <c:v>104.33920000000018</c:v>
                </c:pt>
                <c:pt idx="383">
                  <c:v>107.12039999999976</c:v>
                </c:pt>
                <c:pt idx="384">
                  <c:v>109.52048000000021</c:v>
                </c:pt>
                <c:pt idx="385">
                  <c:v>110.90490000000034</c:v>
                </c:pt>
                <c:pt idx="386">
                  <c:v>112.46532999999994</c:v>
                </c:pt>
                <c:pt idx="387">
                  <c:v>113.68103999999956</c:v>
                </c:pt>
                <c:pt idx="388">
                  <c:v>114.09090000000046</c:v>
                </c:pt>
                <c:pt idx="389">
                  <c:v>114.18407999999982</c:v>
                </c:pt>
                <c:pt idx="390">
                  <c:v>114.01697999999995</c:v>
                </c:pt>
                <c:pt idx="391">
                  <c:v>114.2114599999996</c:v>
                </c:pt>
                <c:pt idx="392">
                  <c:v>113.70710000000042</c:v>
                </c:pt>
                <c:pt idx="393">
                  <c:v>112.5143999999996</c:v>
                </c:pt>
                <c:pt idx="394">
                  <c:v>111.72090000000036</c:v>
                </c:pt>
                <c:pt idx="395">
                  <c:v>110.78423999999983</c:v>
                </c:pt>
                <c:pt idx="396">
                  <c:v>109.28925000000031</c:v>
                </c:pt>
                <c:pt idx="397">
                  <c:v>108.1850499999998</c:v>
                </c:pt>
                <c:pt idx="398">
                  <c:v>106.55143999999972</c:v>
                </c:pt>
                <c:pt idx="399">
                  <c:v>104.91390000000015</c:v>
                </c:pt>
                <c:pt idx="400">
                  <c:v>103.62618000000025</c:v>
                </c:pt>
                <c:pt idx="401">
                  <c:v>101.58284999999995</c:v>
                </c:pt>
                <c:pt idx="402">
                  <c:v>99.930239999999841</c:v>
                </c:pt>
                <c:pt idx="403">
                  <c:v>97.942640000000068</c:v>
                </c:pt>
                <c:pt idx="404">
                  <c:v>96.358679999999964</c:v>
                </c:pt>
                <c:pt idx="405">
                  <c:v>94.453800000000157</c:v>
                </c:pt>
                <c:pt idx="406">
                  <c:v>92.929140000000075</c:v>
                </c:pt>
                <c:pt idx="407">
                  <c:v>90.812009999999674</c:v>
                </c:pt>
                <c:pt idx="408">
                  <c:v>89.320440000000019</c:v>
                </c:pt>
                <c:pt idx="409">
                  <c:v>87.298630000000045</c:v>
                </c:pt>
                <c:pt idx="410">
                  <c:v>85.617120000000213</c:v>
                </c:pt>
                <c:pt idx="411">
                  <c:v>83.673000000000229</c:v>
                </c:pt>
                <c:pt idx="412">
                  <c:v>82.075439999999318</c:v>
                </c:pt>
                <c:pt idx="413">
                  <c:v>79.985400000000269</c:v>
                </c:pt>
                <c:pt idx="414">
                  <c:v>78.443240000000088</c:v>
                </c:pt>
                <c:pt idx="415">
                  <c:v>76.718050000000105</c:v>
                </c:pt>
                <c:pt idx="416">
                  <c:v>75.051600000000136</c:v>
                </c:pt>
                <c:pt idx="417">
                  <c:v>73.232459999999733</c:v>
                </c:pt>
                <c:pt idx="418">
                  <c:v>71.486639999999952</c:v>
                </c:pt>
                <c:pt idx="419">
                  <c:v>70.048889999999986</c:v>
                </c:pt>
                <c:pt idx="420">
                  <c:v>68.480780000000181</c:v>
                </c:pt>
                <c:pt idx="421">
                  <c:v>66.970799999999826</c:v>
                </c:pt>
                <c:pt idx="422">
                  <c:v>65.580340000000021</c:v>
                </c:pt>
                <c:pt idx="423">
                  <c:v>64.070459999999855</c:v>
                </c:pt>
                <c:pt idx="424">
                  <c:v>62.794840000000036</c:v>
                </c:pt>
                <c:pt idx="425">
                  <c:v>61.39329000000037</c:v>
                </c:pt>
                <c:pt idx="426">
                  <c:v>60.243789999999578</c:v>
                </c:pt>
                <c:pt idx="427">
                  <c:v>58.982400000000375</c:v>
                </c:pt>
                <c:pt idx="428">
                  <c:v>57.603599999999915</c:v>
                </c:pt>
                <c:pt idx="429">
                  <c:v>56.548020000000072</c:v>
                </c:pt>
                <c:pt idx="430">
                  <c:v>55.205000000000069</c:v>
                </c:pt>
                <c:pt idx="431">
                  <c:v>54.028919999999935</c:v>
                </c:pt>
                <c:pt idx="432">
                  <c:v>52.769309999999933</c:v>
                </c:pt>
                <c:pt idx="433">
                  <c:v>51.545999999999935</c:v>
                </c:pt>
                <c:pt idx="434">
                  <c:v>50.358989999999935</c:v>
                </c:pt>
                <c:pt idx="435">
                  <c:v>49.3147200000002</c:v>
                </c:pt>
                <c:pt idx="436">
                  <c:v>48.09749999999994</c:v>
                </c:pt>
                <c:pt idx="437">
                  <c:v>46.918820000000061</c:v>
                </c:pt>
                <c:pt idx="438">
                  <c:v>46.039289999999944</c:v>
                </c:pt>
                <c:pt idx="439">
                  <c:v>44.843419999999817</c:v>
                </c:pt>
                <c:pt idx="440">
                  <c:v>43.933700000000165</c:v>
                </c:pt>
                <c:pt idx="441">
                  <c:v>43.063689999999823</c:v>
                </c:pt>
                <c:pt idx="442">
                  <c:v>41.97069000000004</c:v>
                </c:pt>
                <c:pt idx="443">
                  <c:v>41.019640000000145</c:v>
                </c:pt>
                <c:pt idx="444">
                  <c:v>40.091099999999926</c:v>
                </c:pt>
                <c:pt idx="445">
                  <c:v>39.170680000000026</c:v>
                </c:pt>
                <c:pt idx="446">
                  <c:v>38.168279999999918</c:v>
                </c:pt>
                <c:pt idx="447">
                  <c:v>37.157119999999807</c:v>
                </c:pt>
                <c:pt idx="448">
                  <c:v>36.303930000000491</c:v>
                </c:pt>
                <c:pt idx="449">
                  <c:v>35.392089999999513</c:v>
                </c:pt>
                <c:pt idx="450">
                  <c:v>34.636440000000178</c:v>
                </c:pt>
                <c:pt idx="451">
                  <c:v>33.737549999999885</c:v>
                </c:pt>
                <c:pt idx="452">
                  <c:v>32.945150000000069</c:v>
                </c:pt>
                <c:pt idx="453">
                  <c:v>32.204040000000241</c:v>
                </c:pt>
                <c:pt idx="454">
                  <c:v>31.390059999999959</c:v>
                </c:pt>
                <c:pt idx="455">
                  <c:v>30.778210000000037</c:v>
                </c:pt>
                <c:pt idx="456">
                  <c:v>30.019919999999775</c:v>
                </c:pt>
                <c:pt idx="457">
                  <c:v>29.243850000000023</c:v>
                </c:pt>
                <c:pt idx="458">
                  <c:v>28.473680000000254</c:v>
                </c:pt>
                <c:pt idx="459">
                  <c:v>27.814319999999924</c:v>
                </c:pt>
                <c:pt idx="460">
                  <c:v>27.138459999999672</c:v>
                </c:pt>
                <c:pt idx="461">
                  <c:v>26.553600000000376</c:v>
                </c:pt>
                <c:pt idx="462">
                  <c:v>25.959129999999664</c:v>
                </c:pt>
                <c:pt idx="463">
                  <c:v>25.364920000000346</c:v>
                </c:pt>
                <c:pt idx="464">
                  <c:v>24.811579999999655</c:v>
                </c:pt>
                <c:pt idx="465">
                  <c:v>24.319680000000321</c:v>
                </c:pt>
                <c:pt idx="466">
                  <c:v>23.778879999999717</c:v>
                </c:pt>
                <c:pt idx="467">
                  <c:v>23.389900000000299</c:v>
                </c:pt>
                <c:pt idx="468">
                  <c:v>22.776929999999773</c:v>
                </c:pt>
                <c:pt idx="469">
                  <c:v>22.411149999999914</c:v>
                </c:pt>
                <c:pt idx="470">
                  <c:v>21.810900000000256</c:v>
                </c:pt>
                <c:pt idx="471">
                  <c:v>21.438719999999964</c:v>
                </c:pt>
                <c:pt idx="472">
                  <c:v>20.865589999999884</c:v>
                </c:pt>
                <c:pt idx="473">
                  <c:v>20.448400000000081</c:v>
                </c:pt>
                <c:pt idx="474">
                  <c:v>20.013249999999868</c:v>
                </c:pt>
                <c:pt idx="475">
                  <c:v>19.412640000000195</c:v>
                </c:pt>
                <c:pt idx="476">
                  <c:v>18.977949999999982</c:v>
                </c:pt>
                <c:pt idx="477">
                  <c:v>18.494349999999841</c:v>
                </c:pt>
                <c:pt idx="478">
                  <c:v>18.029880000000094</c:v>
                </c:pt>
                <c:pt idx="479">
                  <c:v>17.565949999999955</c:v>
                </c:pt>
                <c:pt idx="480">
                  <c:v>17.105330000000201</c:v>
                </c:pt>
                <c:pt idx="481">
                  <c:v>16.725000000000001</c:v>
                </c:pt>
                <c:pt idx="482">
                  <c:v>16.236149999999924</c:v>
                </c:pt>
                <c:pt idx="483">
                  <c:v>15.826469999999791</c:v>
                </c:pt>
                <c:pt idx="484">
                  <c:v>15.43107000000003</c:v>
                </c:pt>
                <c:pt idx="485">
                  <c:v>15.049470000000264</c:v>
                </c:pt>
                <c:pt idx="486">
                  <c:v>14.688059999999766</c:v>
                </c:pt>
                <c:pt idx="487">
                  <c:v>14.325749999999999</c:v>
                </c:pt>
                <c:pt idx="488">
                  <c:v>13.971620000000231</c:v>
                </c:pt>
                <c:pt idx="489">
                  <c:v>13.564799999999801</c:v>
                </c:pt>
                <c:pt idx="490">
                  <c:v>13.291199999999971</c:v>
                </c:pt>
                <c:pt idx="491">
                  <c:v>12.875199999999902</c:v>
                </c:pt>
                <c:pt idx="492">
                  <c:v>12.507240000000126</c:v>
                </c:pt>
                <c:pt idx="493">
                  <c:v>12.071340000000054</c:v>
                </c:pt>
                <c:pt idx="494">
                  <c:v>11.756079999999878</c:v>
                </c:pt>
                <c:pt idx="495">
                  <c:v>11.318660000000149</c:v>
                </c:pt>
                <c:pt idx="496">
                  <c:v>10.943240000000028</c:v>
                </c:pt>
                <c:pt idx="497">
                  <c:v>10.517779999999961</c:v>
                </c:pt>
                <c:pt idx="498">
                  <c:v>10.213740000000117</c:v>
                </c:pt>
                <c:pt idx="499">
                  <c:v>9.7979399999997323</c:v>
                </c:pt>
                <c:pt idx="500">
                  <c:v>9.4452000000002521</c:v>
                </c:pt>
                <c:pt idx="501">
                  <c:v>9.060149999999874</c:v>
                </c:pt>
                <c:pt idx="502">
                  <c:v>8.7584000000000746</c:v>
                </c:pt>
                <c:pt idx="503">
                  <c:v>8.4638699999999627</c:v>
                </c:pt>
                <c:pt idx="504">
                  <c:v>8.1701999999998538</c:v>
                </c:pt>
                <c:pt idx="505">
                  <c:v>7.8306800000000969</c:v>
                </c:pt>
                <c:pt idx="506">
                  <c:v>7.5614399999999886</c:v>
                </c:pt>
                <c:pt idx="507">
                  <c:v>7.254409999999929</c:v>
                </c:pt>
                <c:pt idx="508">
                  <c:v>7.0393600000000704</c:v>
                </c:pt>
                <c:pt idx="509">
                  <c:v>6.7124400000000115</c:v>
                </c:pt>
                <c:pt idx="510">
                  <c:v>6.3818999999999546</c:v>
                </c:pt>
                <c:pt idx="511">
                  <c:v>6.1561500000000908</c:v>
                </c:pt>
                <c:pt idx="512">
                  <c:v>5.8292000000000339</c:v>
                </c:pt>
                <c:pt idx="513">
                  <c:v>5.4974499999999784</c:v>
                </c:pt>
                <c:pt idx="514">
                  <c:v>5.271199999999836</c:v>
                </c:pt>
                <c:pt idx="515">
                  <c:v>4.9591500000000535</c:v>
                </c:pt>
                <c:pt idx="516">
                  <c:v>4.7005399999999575</c:v>
                </c:pt>
                <c:pt idx="517">
                  <c:v>4.4035200000001664</c:v>
                </c:pt>
                <c:pt idx="518">
                  <c:v>4.1657599999998141</c:v>
                </c:pt>
                <c:pt idx="519">
                  <c:v>3.9397600000002342</c:v>
                </c:pt>
                <c:pt idx="520">
                  <c:v>3.6677699999999294</c:v>
                </c:pt>
                <c:pt idx="521">
                  <c:v>3.4736000000000491</c:v>
                </c:pt>
                <c:pt idx="522">
                  <c:v>3.1927499999999998</c:v>
                </c:pt>
                <c:pt idx="523">
                  <c:v>2.9287999999999523</c:v>
                </c:pt>
                <c:pt idx="524">
                  <c:v>2.7704500000000656</c:v>
                </c:pt>
                <c:pt idx="525">
                  <c:v>2.535799999999786</c:v>
                </c:pt>
                <c:pt idx="526">
                  <c:v>2.3033700000002022</c:v>
                </c:pt>
                <c:pt idx="527">
                  <c:v>2.1508199999998552</c:v>
                </c:pt>
                <c:pt idx="528">
                  <c:v>1.9232500000000357</c:v>
                </c:pt>
                <c:pt idx="529">
                  <c:v>1.740599999999956</c:v>
                </c:pt>
                <c:pt idx="530">
                  <c:v>1.5232000000001298</c:v>
                </c:pt>
                <c:pt idx="531">
                  <c:v>1.3826900000000171</c:v>
                </c:pt>
                <c:pt idx="532">
                  <c:v>1.1731199999999751</c:v>
                </c:pt>
                <c:pt idx="533">
                  <c:v>1.0088399999999018</c:v>
                </c:pt>
                <c:pt idx="534">
                  <c:v>0.8121300000000643</c:v>
                </c:pt>
                <c:pt idx="535">
                  <c:v>0.65568999999999211</c:v>
                </c:pt>
                <c:pt idx="536">
                  <c:v>0.50729999999992315</c:v>
                </c:pt>
                <c:pt idx="537">
                  <c:v>0.36564000000004532</c:v>
                </c:pt>
                <c:pt idx="538">
                  <c:v>0.19728000000000748</c:v>
                </c:pt>
                <c:pt idx="539">
                  <c:v>9.7739999999911106E-2</c:v>
                </c:pt>
                <c:pt idx="540">
                  <c:v>-9.6749999999912004E-2</c:v>
                </c:pt>
                <c:pt idx="541">
                  <c:v>-0.19116000000000724</c:v>
                </c:pt>
                <c:pt idx="542">
                  <c:v>-0.34507000000004279</c:v>
                </c:pt>
                <c:pt idx="543">
                  <c:v>-0.46064999999993023</c:v>
                </c:pt>
                <c:pt idx="544">
                  <c:v>-0.56904999999999317</c:v>
                </c:pt>
                <c:pt idx="545">
                  <c:v>-0.67367000000005328</c:v>
                </c:pt>
                <c:pt idx="546">
                  <c:v>-0.80499999999992156</c:v>
                </c:pt>
                <c:pt idx="547">
                  <c:v>-0.90111999999998071</c:v>
                </c:pt>
                <c:pt idx="548">
                  <c:v>-1.0163900000000123</c:v>
                </c:pt>
                <c:pt idx="549">
                  <c:v>-1.0712000000000914</c:v>
                </c:pt>
                <c:pt idx="550">
                  <c:v>-1.18349999999997</c:v>
                </c:pt>
                <c:pt idx="551">
                  <c:v>-1.2705700000000235</c:v>
                </c:pt>
                <c:pt idx="552">
                  <c:v>-1.3867199999999067</c:v>
                </c:pt>
                <c:pt idx="553">
                  <c:v>-1.4517900000001276</c:v>
                </c:pt>
                <c:pt idx="554">
                  <c:v>-1.575419999999867</c:v>
                </c:pt>
                <c:pt idx="555">
                  <c:v>-1.6991200000000404</c:v>
                </c:pt>
                <c:pt idx="556">
                  <c:v>-1.7695999999999712</c:v>
                </c:pt>
                <c:pt idx="557">
                  <c:v>-1.8900000000000001</c:v>
                </c:pt>
                <c:pt idx="558">
                  <c:v>-1.9960000000000284</c:v>
                </c:pt>
                <c:pt idx="559">
                  <c:v>-2.033499999999961</c:v>
                </c:pt>
                <c:pt idx="560">
                  <c:v>-2.100560000000125</c:v>
                </c:pt>
                <c:pt idx="561">
                  <c:v>-2.1288799999999055</c:v>
                </c:pt>
                <c:pt idx="562">
                  <c:v>-2.1446400000000811</c:v>
                </c:pt>
                <c:pt idx="563">
                  <c:v>-2.1694799999999805</c:v>
                </c:pt>
                <c:pt idx="564">
                  <c:v>-2.1651000000000233</c:v>
                </c:pt>
                <c:pt idx="565">
                  <c:v>-2.1900999999999322</c:v>
                </c:pt>
                <c:pt idx="566">
                  <c:v>-2.1910699999999914</c:v>
                </c:pt>
                <c:pt idx="567">
                  <c:v>-2.2490800000000131</c:v>
                </c:pt>
                <c:pt idx="568">
                  <c:v>-2.3222400000000341</c:v>
                </c:pt>
                <c:pt idx="569">
                  <c:v>-2.3637599999999828</c:v>
                </c:pt>
                <c:pt idx="570">
                  <c:v>-2.4497000000000044</c:v>
                </c:pt>
                <c:pt idx="571">
                  <c:v>-2.5459200000000255</c:v>
                </c:pt>
                <c:pt idx="572">
                  <c:v>-2.5923499999999744</c:v>
                </c:pt>
                <c:pt idx="573">
                  <c:v>-2.6812799999999961</c:v>
                </c:pt>
                <c:pt idx="574">
                  <c:v>-2.7616800000000339</c:v>
                </c:pt>
                <c:pt idx="575">
                  <c:v>-2.8733399999999487</c:v>
                </c:pt>
                <c:pt idx="576">
                  <c:v>-2.9672999999999869</c:v>
                </c:pt>
                <c:pt idx="577">
                  <c:v>-3.0461200000000255</c:v>
                </c:pt>
                <c:pt idx="578">
                  <c:v>-3.133349999999957</c:v>
                </c:pt>
                <c:pt idx="579">
                  <c:v>-3.2453000000000869</c:v>
                </c:pt>
                <c:pt idx="580">
                  <c:v>-3.3320999999999086</c:v>
                </c:pt>
                <c:pt idx="581">
                  <c:v>-3.4099500000000389</c:v>
                </c:pt>
                <c:pt idx="582">
                  <c:v>-3.4397999999999871</c:v>
                </c:pt>
                <c:pt idx="583">
                  <c:v>-3.4969000000000086</c:v>
                </c:pt>
                <c:pt idx="584">
                  <c:v>-3.5182200000000461</c:v>
                </c:pt>
                <c:pt idx="585">
                  <c:v>-3.5573999999999626</c:v>
                </c:pt>
                <c:pt idx="586">
                  <c:v>-3.5422000000000162</c:v>
                </c:pt>
                <c:pt idx="587">
                  <c:v>-3.5536800000000355</c:v>
                </c:pt>
                <c:pt idx="588">
                  <c:v>-3.5443199999999728</c:v>
                </c:pt>
                <c:pt idx="589">
                  <c:v>-3.5570999999999922</c:v>
                </c:pt>
                <c:pt idx="590">
                  <c:v>-3.5380799999999475</c:v>
                </c:pt>
                <c:pt idx="591">
                  <c:v>-3.5470500000000582</c:v>
                </c:pt>
                <c:pt idx="592">
                  <c:v>-3.5212499999999998</c:v>
                </c:pt>
                <c:pt idx="593">
                  <c:v>-3.5059899999999442</c:v>
                </c:pt>
                <c:pt idx="594">
                  <c:v>-3.5136400000000618</c:v>
                </c:pt>
                <c:pt idx="595">
                  <c:v>-3.5431500000000069</c:v>
                </c:pt>
                <c:pt idx="596">
                  <c:v>-3.5667999999999527</c:v>
                </c:pt>
                <c:pt idx="597">
                  <c:v>-3.6112999999999831</c:v>
                </c:pt>
                <c:pt idx="598">
                  <c:v>-3.6825000000000001</c:v>
                </c:pt>
                <c:pt idx="599">
                  <c:v>-3.7317500000000439</c:v>
                </c:pt>
                <c:pt idx="600">
                  <c:v>-3.7856099999999904</c:v>
                </c:pt>
                <c:pt idx="601">
                  <c:v>-3.83670000000002</c:v>
                </c:pt>
                <c:pt idx="602">
                  <c:v>-3.871649999999967</c:v>
                </c:pt>
                <c:pt idx="603">
                  <c:v>-3.908569999999997</c:v>
                </c:pt>
                <c:pt idx="604">
                  <c:v>-3.9440000000000395</c:v>
                </c:pt>
                <c:pt idx="605">
                  <c:v>-3.9998799999999735</c:v>
                </c:pt>
                <c:pt idx="606">
                  <c:v>-4.0152000000000161</c:v>
                </c:pt>
                <c:pt idx="607">
                  <c:v>-4.0299199999999775</c:v>
                </c:pt>
                <c:pt idx="608">
                  <c:v>-4.0723199999999933</c:v>
                </c:pt>
                <c:pt idx="609">
                  <c:v>-4.0774000000000479</c:v>
                </c:pt>
                <c:pt idx="610">
                  <c:v>-4.1240999999999834</c:v>
                </c:pt>
                <c:pt idx="611">
                  <c:v>-4.1579999999999586</c:v>
                </c:pt>
                <c:pt idx="612">
                  <c:v>-4.2672600000000545</c:v>
                </c:pt>
                <c:pt idx="613">
                  <c:v>-4.3380799999999482</c:v>
                </c:pt>
                <c:pt idx="614">
                  <c:v>-4.4567600000000596</c:v>
                </c:pt>
                <c:pt idx="615">
                  <c:v>-4.5623699999999365</c:v>
                </c:pt>
                <c:pt idx="616">
                  <c:v>-4.6629000000000644</c:v>
                </c:pt>
                <c:pt idx="617">
                  <c:v>-4.7771899999999379</c:v>
                </c:pt>
                <c:pt idx="618">
                  <c:v>-4.8864000000000694</c:v>
                </c:pt>
                <c:pt idx="619">
                  <c:v>-4.9935799999999402</c:v>
                </c:pt>
                <c:pt idx="620">
                  <c:v>-5.0823399999999852</c:v>
                </c:pt>
                <c:pt idx="621">
                  <c:v>-5.1069600000000461</c:v>
                </c:pt>
                <c:pt idx="622">
                  <c:v>-5.1327199999999893</c:v>
                </c:pt>
                <c:pt idx="623">
                  <c:v>-5.1581699999999753</c:v>
                </c:pt>
                <c:pt idx="624">
                  <c:v>-5.1898000000000071</c:v>
                </c:pt>
                <c:pt idx="625">
                  <c:v>-5.130839999999993</c:v>
                </c:pt>
                <c:pt idx="626">
                  <c:v>-5.1388700000000371</c:v>
                </c:pt>
                <c:pt idx="627">
                  <c:v>-5.1209900000000106</c:v>
                </c:pt>
                <c:pt idx="628">
                  <c:v>-5.1277199999999699</c:v>
                </c:pt>
                <c:pt idx="629">
                  <c:v>-5.1598900000000407</c:v>
                </c:pt>
                <c:pt idx="630">
                  <c:v>-5.2035899999999291</c:v>
                </c:pt>
                <c:pt idx="631">
                  <c:v>-5.2544700000000715</c:v>
                </c:pt>
                <c:pt idx="632">
                  <c:v>-5.3503999999999721</c:v>
                </c:pt>
                <c:pt idx="633">
                  <c:v>-5.4409799999999873</c:v>
                </c:pt>
                <c:pt idx="634">
                  <c:v>-5.5144400000000031</c:v>
                </c:pt>
                <c:pt idx="635">
                  <c:v>-5.5620599999999891</c:v>
                </c:pt>
                <c:pt idx="636">
                  <c:v>-5.5883800000000194</c:v>
                </c:pt>
                <c:pt idx="637">
                  <c:v>-5.6004000000000058</c:v>
                </c:pt>
                <c:pt idx="638">
                  <c:v>-5.6676999999999769</c:v>
                </c:pt>
                <c:pt idx="639">
                  <c:v>-5.6965800000000222</c:v>
                </c:pt>
                <c:pt idx="640">
                  <c:v>-5.7579499999999761</c:v>
                </c:pt>
                <c:pt idx="641">
                  <c:v>-5.8769699999999929</c:v>
                </c:pt>
                <c:pt idx="642">
                  <c:v>-5.9259400000000078</c:v>
                </c:pt>
                <c:pt idx="643">
                  <c:v>-6.0278400000000243</c:v>
                </c:pt>
                <c:pt idx="644">
                  <c:v>-6.0729899999999928</c:v>
                </c:pt>
                <c:pt idx="645">
                  <c:v>-6.1383299999999927</c:v>
                </c:pt>
                <c:pt idx="646">
                  <c:v>-6.2036699999999927</c:v>
                </c:pt>
                <c:pt idx="647">
                  <c:v>-6.2690099999999926</c:v>
                </c:pt>
                <c:pt idx="648">
                  <c:v>-6.3234599999999919</c:v>
                </c:pt>
                <c:pt idx="649">
                  <c:v>-6.3567200000000081</c:v>
                </c:pt>
                <c:pt idx="650">
                  <c:v>-6.4110200000000077</c:v>
                </c:pt>
                <c:pt idx="651">
                  <c:v>-6.4007999999999896</c:v>
                </c:pt>
                <c:pt idx="652">
                  <c:v>-6.4044000000000398</c:v>
                </c:pt>
                <c:pt idx="653">
                  <c:v>-6.3686599999999558</c:v>
                </c:pt>
                <c:pt idx="654">
                  <c:v>-6.2796300000000373</c:v>
                </c:pt>
                <c:pt idx="655">
                  <c:v>-6.2228800000000044</c:v>
                </c:pt>
                <c:pt idx="656">
                  <c:v>-6.1525199999999858</c:v>
                </c:pt>
                <c:pt idx="657">
                  <c:v>-6.0751300000000024</c:v>
                </c:pt>
                <c:pt idx="658">
                  <c:v>-6.0196499999999844</c:v>
                </c:pt>
                <c:pt idx="659">
                  <c:v>-5.9993100000000164</c:v>
                </c:pt>
                <c:pt idx="660">
                  <c:v>-5.9822799999999976</c:v>
                </c:pt>
                <c:pt idx="661">
                  <c:v>-5.9236799999999956</c:v>
                </c:pt>
                <c:pt idx="662">
                  <c:v>-5.8823999999999783</c:v>
                </c:pt>
                <c:pt idx="663">
                  <c:v>-5.8548000000000098</c:v>
                </c:pt>
                <c:pt idx="664">
                  <c:v>-5.803140000000008</c:v>
                </c:pt>
                <c:pt idx="665">
                  <c:v>-5.7414600000000062</c:v>
                </c:pt>
                <c:pt idx="666">
                  <c:v>-5.6694000000000191</c:v>
                </c:pt>
                <c:pt idx="667">
                  <c:v>-5.6645599999999527</c:v>
                </c:pt>
                <c:pt idx="668">
                  <c:v>-5.6246400000000154</c:v>
                </c:pt>
                <c:pt idx="669">
                  <c:v>-5.5500900000000142</c:v>
                </c:pt>
                <c:pt idx="670">
                  <c:v>-5.439720000000003</c:v>
                </c:pt>
                <c:pt idx="671">
                  <c:v>-5.3411400000000011</c:v>
                </c:pt>
                <c:pt idx="672">
                  <c:v>-5.1911999999999816</c:v>
                </c:pt>
                <c:pt idx="673">
                  <c:v>-5.0918400000000039</c:v>
                </c:pt>
                <c:pt idx="674">
                  <c:v>-4.9484400000000077</c:v>
                </c:pt>
                <c:pt idx="675">
                  <c:v>-4.8292199999999976</c:v>
                </c:pt>
                <c:pt idx="676">
                  <c:v>-4.7041200000000023</c:v>
                </c:pt>
                <c:pt idx="677">
                  <c:v>-4.590719999999993</c:v>
                </c:pt>
                <c:pt idx="678">
                  <c:v>-4.4657399999999976</c:v>
                </c:pt>
                <c:pt idx="679">
                  <c:v>-4.35240000000001</c:v>
                </c:pt>
                <c:pt idx="680">
                  <c:v>-4.2178500000000057</c:v>
                </c:pt>
                <c:pt idx="681">
                  <c:v>-4.0923599999999887</c:v>
                </c:pt>
                <c:pt idx="682">
                  <c:v>-3.9449999999999932</c:v>
                </c:pt>
                <c:pt idx="683">
                  <c:v>-3.770190000000011</c:v>
                </c:pt>
                <c:pt idx="684">
                  <c:v>-3.6262799999999946</c:v>
                </c:pt>
                <c:pt idx="685">
                  <c:v>-3.4907400000000113</c:v>
                </c:pt>
                <c:pt idx="686">
                  <c:v>-3.3407999999999878</c:v>
                </c:pt>
                <c:pt idx="687">
                  <c:v>-3.2124500000000116</c:v>
                </c:pt>
                <c:pt idx="688">
                  <c:v>-3.1098199999999894</c:v>
                </c:pt>
                <c:pt idx="689">
                  <c:v>-2.9925599999999988</c:v>
                </c:pt>
                <c:pt idx="690">
                  <c:v>-2.8771199999999957</c:v>
                </c:pt>
                <c:pt idx="691">
                  <c:v>-2.7867000000000113</c:v>
                </c:pt>
                <c:pt idx="692">
                  <c:v>-2.6846399999999897</c:v>
                </c:pt>
                <c:pt idx="693">
                  <c:v>-2.5767599999999988</c:v>
                </c:pt>
                <c:pt idx="694">
                  <c:v>-2.4586000000000072</c:v>
                </c:pt>
                <c:pt idx="695">
                  <c:v>-2.3441600000000045</c:v>
                </c:pt>
                <c:pt idx="696">
                  <c:v>-2.228429999999995</c:v>
                </c:pt>
                <c:pt idx="697">
                  <c:v>-2.1216000000000035</c:v>
                </c:pt>
                <c:pt idx="698">
                  <c:v>-2.0081599999999944</c:v>
                </c:pt>
                <c:pt idx="699">
                  <c:v>-1.8860400000000028</c:v>
                </c:pt>
                <c:pt idx="700">
                  <c:v>-1.7760800000000023</c:v>
                </c:pt>
                <c:pt idx="701">
                  <c:v>-1.6784400000000019</c:v>
                </c:pt>
                <c:pt idx="702">
                  <c:v>-1.5664599999999957</c:v>
                </c:pt>
                <c:pt idx="703">
                  <c:v>-1.4706600000000034</c:v>
                </c:pt>
                <c:pt idx="704">
                  <c:v>-1.3739999999999952</c:v>
                </c:pt>
                <c:pt idx="705">
                  <c:v>-1.2836800000000028</c:v>
                </c:pt>
                <c:pt idx="706">
                  <c:v>-1.1616799999999989</c:v>
                </c:pt>
                <c:pt idx="707">
                  <c:v>-1.0780000000000045</c:v>
                </c:pt>
                <c:pt idx="708">
                  <c:v>-0.9709899999999928</c:v>
                </c:pt>
                <c:pt idx="709">
                  <c:v>-0.88888000000000034</c:v>
                </c:pt>
                <c:pt idx="710">
                  <c:v>-0.80325000000000002</c:v>
                </c:pt>
                <c:pt idx="711">
                  <c:v>-0.69564000000000392</c:v>
                </c:pt>
                <c:pt idx="712">
                  <c:v>-0.61300999999999617</c:v>
                </c:pt>
                <c:pt idx="713">
                  <c:v>-0.52632000000000534</c:v>
                </c:pt>
                <c:pt idx="714">
                  <c:v>-0.44375999999999971</c:v>
                </c:pt>
                <c:pt idx="715">
                  <c:v>-0.37187999999999938</c:v>
                </c:pt>
                <c:pt idx="716">
                  <c:v>-0.27782999999999586</c:v>
                </c:pt>
                <c:pt idx="717">
                  <c:v>-0.20680000000000295</c:v>
                </c:pt>
                <c:pt idx="718">
                  <c:v>-0.12671999999999731</c:v>
                </c:pt>
                <c:pt idx="719">
                  <c:v>-42.376180000000005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18FD-4696-BFF2-3D03D1BAB565}"/>
            </c:ext>
          </c:extLst>
        </c:ser>
        <c:ser>
          <c:idx val="7"/>
          <c:order val="1"/>
          <c:tx>
            <c:v>5000</c:v>
          </c:tx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'!$U$3:$U$722</c:f>
              <c:numCache>
                <c:formatCode>General</c:formatCode>
                <c:ptCount val="720"/>
                <c:pt idx="0">
                  <c:v>3.6839999999999214E-2</c:v>
                </c:pt>
                <c:pt idx="1">
                  <c:v>0.10475999999999777</c:v>
                </c:pt>
                <c:pt idx="2">
                  <c:v>0.16700000000000237</c:v>
                </c:pt>
                <c:pt idx="3">
                  <c:v>0.21734999999999682</c:v>
                </c:pt>
                <c:pt idx="4">
                  <c:v>0.27755999999999958</c:v>
                </c:pt>
                <c:pt idx="5">
                  <c:v>0.31131999999999976</c:v>
                </c:pt>
                <c:pt idx="6">
                  <c:v>0.3473100000000035</c:v>
                </c:pt>
                <c:pt idx="7">
                  <c:v>0.38172999999999763</c:v>
                </c:pt>
                <c:pt idx="8">
                  <c:v>0.40920000000000228</c:v>
                </c:pt>
                <c:pt idx="9">
                  <c:v>0.44999999999999996</c:v>
                </c:pt>
                <c:pt idx="10">
                  <c:v>0.48626000000000014</c:v>
                </c:pt>
                <c:pt idx="11">
                  <c:v>0.52776999999999608</c:v>
                </c:pt>
                <c:pt idx="12">
                  <c:v>0.59094000000000235</c:v>
                </c:pt>
                <c:pt idx="13">
                  <c:v>0.63751999999999942</c:v>
                </c:pt>
                <c:pt idx="14">
                  <c:v>0.70286000000000159</c:v>
                </c:pt>
                <c:pt idx="15">
                  <c:v>0.74759999999999738</c:v>
                </c:pt>
                <c:pt idx="16">
                  <c:v>0.78867000000000198</c:v>
                </c:pt>
                <c:pt idx="17">
                  <c:v>0.82811999999999775</c:v>
                </c:pt>
                <c:pt idx="18">
                  <c:v>0.87756000000000101</c:v>
                </c:pt>
                <c:pt idx="19">
                  <c:v>0.92231000000000118</c:v>
                </c:pt>
                <c:pt idx="20">
                  <c:v>0.96720000000000139</c:v>
                </c:pt>
                <c:pt idx="21">
                  <c:v>1.0122299999999971</c:v>
                </c:pt>
                <c:pt idx="22">
                  <c:v>1.0557000000000019</c:v>
                </c:pt>
                <c:pt idx="23">
                  <c:v>1.1009399999999976</c:v>
                </c:pt>
                <c:pt idx="24">
                  <c:v>1.1555200000000021</c:v>
                </c:pt>
                <c:pt idx="25">
                  <c:v>1.1894000000000036</c:v>
                </c:pt>
                <c:pt idx="26">
                  <c:v>1.2174599999999993</c:v>
                </c:pt>
                <c:pt idx="27">
                  <c:v>1.2301199999999952</c:v>
                </c:pt>
                <c:pt idx="28">
                  <c:v>1.236900000000005</c:v>
                </c:pt>
                <c:pt idx="29">
                  <c:v>1.257119999999998</c:v>
                </c:pt>
                <c:pt idx="30">
                  <c:v>1.2809399999999993</c:v>
                </c:pt>
                <c:pt idx="31">
                  <c:v>1.3052999999999952</c:v>
                </c:pt>
                <c:pt idx="32">
                  <c:v>1.3207000000000049</c:v>
                </c:pt>
                <c:pt idx="33">
                  <c:v>1.3391999999999953</c:v>
                </c:pt>
                <c:pt idx="34">
                  <c:v>1.3554600000000046</c:v>
                </c:pt>
                <c:pt idx="35">
                  <c:v>1.3708799999999979</c:v>
                </c:pt>
                <c:pt idx="36">
                  <c:v>1.382660000000004</c:v>
                </c:pt>
                <c:pt idx="37">
                  <c:v>1.4228299999999976</c:v>
                </c:pt>
                <c:pt idx="38">
                  <c:v>1.476679999999996</c:v>
                </c:pt>
                <c:pt idx="39">
                  <c:v>1.550640000000002</c:v>
                </c:pt>
                <c:pt idx="40">
                  <c:v>1.6293600000000035</c:v>
                </c:pt>
                <c:pt idx="41">
                  <c:v>1.6413999999999989</c:v>
                </c:pt>
                <c:pt idx="42">
                  <c:v>1.5983999999999976</c:v>
                </c:pt>
                <c:pt idx="43">
                  <c:v>1.6468800000000008</c:v>
                </c:pt>
                <c:pt idx="44">
                  <c:v>1.7225999999999992</c:v>
                </c:pt>
                <c:pt idx="45">
                  <c:v>1.7668700000000028</c:v>
                </c:pt>
                <c:pt idx="46">
                  <c:v>1.7778600000000011</c:v>
                </c:pt>
                <c:pt idx="47">
                  <c:v>1.8169199999999937</c:v>
                </c:pt>
                <c:pt idx="48">
                  <c:v>1.8180600000000002</c:v>
                </c:pt>
                <c:pt idx="49">
                  <c:v>1.7815400000000012</c:v>
                </c:pt>
                <c:pt idx="50">
                  <c:v>1.7815500000000046</c:v>
                </c:pt>
                <c:pt idx="51">
                  <c:v>1.843560000000005</c:v>
                </c:pt>
                <c:pt idx="52">
                  <c:v>1.9286399999999839</c:v>
                </c:pt>
                <c:pt idx="53">
                  <c:v>1.9305000000000065</c:v>
                </c:pt>
                <c:pt idx="54">
                  <c:v>1.9171600000000018</c:v>
                </c:pt>
                <c:pt idx="55">
                  <c:v>1.9546000000000026</c:v>
                </c:pt>
                <c:pt idx="56">
                  <c:v>2.0026000000000033</c:v>
                </c:pt>
                <c:pt idx="57">
                  <c:v>2.0075399999999926</c:v>
                </c:pt>
                <c:pt idx="58">
                  <c:v>1.9917599999999986</c:v>
                </c:pt>
                <c:pt idx="59">
                  <c:v>1.9293199999999995</c:v>
                </c:pt>
                <c:pt idx="60">
                  <c:v>1.8392300000000048</c:v>
                </c:pt>
                <c:pt idx="61">
                  <c:v>1.8497699999999953</c:v>
                </c:pt>
                <c:pt idx="62">
                  <c:v>1.8850200000000008</c:v>
                </c:pt>
                <c:pt idx="63">
                  <c:v>1.9328399999999959</c:v>
                </c:pt>
                <c:pt idx="64">
                  <c:v>1.9936000000000014</c:v>
                </c:pt>
                <c:pt idx="65">
                  <c:v>2.0527500000000121</c:v>
                </c:pt>
                <c:pt idx="66">
                  <c:v>2.125279999999985</c:v>
                </c:pt>
                <c:pt idx="67">
                  <c:v>2.232000000000014</c:v>
                </c:pt>
                <c:pt idx="68">
                  <c:v>2.3291999999999966</c:v>
                </c:pt>
                <c:pt idx="69">
                  <c:v>2.4145400000000032</c:v>
                </c:pt>
                <c:pt idx="70">
                  <c:v>2.4507400000000032</c:v>
                </c:pt>
                <c:pt idx="71">
                  <c:v>2.4756599999999969</c:v>
                </c:pt>
                <c:pt idx="72">
                  <c:v>2.4756599999999969</c:v>
                </c:pt>
                <c:pt idx="73">
                  <c:v>2.490179999999997</c:v>
                </c:pt>
                <c:pt idx="74">
                  <c:v>2.5010699999999968</c:v>
                </c:pt>
                <c:pt idx="75">
                  <c:v>2.4752000000000103</c:v>
                </c:pt>
                <c:pt idx="76">
                  <c:v>2.4030599999999973</c:v>
                </c:pt>
                <c:pt idx="77">
                  <c:v>2.3276600000000029</c:v>
                </c:pt>
                <c:pt idx="78">
                  <c:v>2.3050499999999969</c:v>
                </c:pt>
                <c:pt idx="79">
                  <c:v>2.2887399999999904</c:v>
                </c:pt>
                <c:pt idx="80">
                  <c:v>2.3104000000000089</c:v>
                </c:pt>
                <c:pt idx="81">
                  <c:v>2.3609399999999905</c:v>
                </c:pt>
                <c:pt idx="82">
                  <c:v>2.3873500000000023</c:v>
                </c:pt>
                <c:pt idx="83">
                  <c:v>2.4057600000000083</c:v>
                </c:pt>
                <c:pt idx="84">
                  <c:v>2.4168899999999955</c:v>
                </c:pt>
                <c:pt idx="85">
                  <c:v>2.4564000000000012</c:v>
                </c:pt>
                <c:pt idx="86">
                  <c:v>2.4850799999999942</c:v>
                </c:pt>
                <c:pt idx="87">
                  <c:v>2.516799999999987</c:v>
                </c:pt>
                <c:pt idx="88">
                  <c:v>2.5552800000000349</c:v>
                </c:pt>
                <c:pt idx="89">
                  <c:v>2.5721299999999649</c:v>
                </c:pt>
                <c:pt idx="90">
                  <c:v>2.5891200000000136</c:v>
                </c:pt>
                <c:pt idx="91">
                  <c:v>2.5702499999999917</c:v>
                </c:pt>
                <c:pt idx="92">
                  <c:v>2.5416300000000049</c:v>
                </c:pt>
                <c:pt idx="93">
                  <c:v>2.5063500000000185</c:v>
                </c:pt>
                <c:pt idx="94">
                  <c:v>2.4640199999999965</c:v>
                </c:pt>
                <c:pt idx="95">
                  <c:v>2.4533600000000031</c:v>
                </c:pt>
                <c:pt idx="96">
                  <c:v>2.4448799999999817</c:v>
                </c:pt>
                <c:pt idx="97">
                  <c:v>2.4361600000000014</c:v>
                </c:pt>
                <c:pt idx="98">
                  <c:v>2.4337600000000221</c:v>
                </c:pt>
                <c:pt idx="99">
                  <c:v>2.4449999999999932</c:v>
                </c:pt>
                <c:pt idx="100">
                  <c:v>2.422499999999971</c:v>
                </c:pt>
                <c:pt idx="101">
                  <c:v>2.4128000000000345</c:v>
                </c:pt>
                <c:pt idx="102">
                  <c:v>2.4155399999999689</c:v>
                </c:pt>
                <c:pt idx="103">
                  <c:v>2.4303600000000336</c:v>
                </c:pt>
                <c:pt idx="104">
                  <c:v>2.4382399999999662</c:v>
                </c:pt>
                <c:pt idx="105">
                  <c:v>2.4332000000000322</c:v>
                </c:pt>
                <c:pt idx="106">
                  <c:v>2.4259199999999712</c:v>
                </c:pt>
                <c:pt idx="107">
                  <c:v>2.4462000000000317</c:v>
                </c:pt>
                <c:pt idx="108">
                  <c:v>2.4472799999999757</c:v>
                </c:pt>
                <c:pt idx="109">
                  <c:v>2.4632499999999906</c:v>
                </c:pt>
                <c:pt idx="110">
                  <c:v>2.4302000000000286</c:v>
                </c:pt>
                <c:pt idx="111">
                  <c:v>2.4278399999999962</c:v>
                </c:pt>
                <c:pt idx="112">
                  <c:v>2.4224799999999864</c:v>
                </c:pt>
                <c:pt idx="113">
                  <c:v>2.4276000000000098</c:v>
                </c:pt>
                <c:pt idx="114">
                  <c:v>2.4320599999999839</c:v>
                </c:pt>
                <c:pt idx="115">
                  <c:v>2.4316800000000245</c:v>
                </c:pt>
                <c:pt idx="116">
                  <c:v>2.4532799999999981</c:v>
                </c:pt>
                <c:pt idx="117">
                  <c:v>2.448599999999979</c:v>
                </c:pt>
                <c:pt idx="118">
                  <c:v>2.4325200000000127</c:v>
                </c:pt>
                <c:pt idx="119">
                  <c:v>2.4286499999999935</c:v>
                </c:pt>
                <c:pt idx="120">
                  <c:v>2.4060300000000279</c:v>
                </c:pt>
                <c:pt idx="121">
                  <c:v>2.3849999999999998</c:v>
                </c:pt>
                <c:pt idx="122">
                  <c:v>2.3372999999999893</c:v>
                </c:pt>
                <c:pt idx="123">
                  <c:v>2.3135999999999695</c:v>
                </c:pt>
                <c:pt idx="124">
                  <c:v>2.2775700000000043</c:v>
                </c:pt>
                <c:pt idx="125">
                  <c:v>2.2507800000000393</c:v>
                </c:pt>
                <c:pt idx="126">
                  <c:v>2.2350399999999646</c:v>
                </c:pt>
                <c:pt idx="127">
                  <c:v>2.2229999999999999</c:v>
                </c:pt>
                <c:pt idx="128">
                  <c:v>2.2077900000000366</c:v>
                </c:pt>
                <c:pt idx="129">
                  <c:v>2.1794399999999676</c:v>
                </c:pt>
                <c:pt idx="130">
                  <c:v>2.1725999999999952</c:v>
                </c:pt>
                <c:pt idx="131">
                  <c:v>2.1382399999999837</c:v>
                </c:pt>
                <c:pt idx="132">
                  <c:v>2.0950800000000207</c:v>
                </c:pt>
                <c:pt idx="133">
                  <c:v>2.0417400000000092</c:v>
                </c:pt>
                <c:pt idx="134">
                  <c:v>2.0187999999999788</c:v>
                </c:pt>
                <c:pt idx="135">
                  <c:v>1.982580000000026</c:v>
                </c:pt>
                <c:pt idx="136">
                  <c:v>1.9672400000000048</c:v>
                </c:pt>
                <c:pt idx="137">
                  <c:v>1.9401199999999927</c:v>
                </c:pt>
                <c:pt idx="138">
                  <c:v>1.9206700000000219</c:v>
                </c:pt>
                <c:pt idx="139">
                  <c:v>1.8844199999999482</c:v>
                </c:pt>
                <c:pt idx="140">
                  <c:v>1.8581000000000496</c:v>
                </c:pt>
                <c:pt idx="141">
                  <c:v>1.8100499999999751</c:v>
                </c:pt>
                <c:pt idx="142">
                  <c:v>1.7677800000000152</c:v>
                </c:pt>
                <c:pt idx="143">
                  <c:v>1.7332799999999926</c:v>
                </c:pt>
                <c:pt idx="144">
                  <c:v>1.7074799999999697</c:v>
                </c:pt>
                <c:pt idx="145">
                  <c:v>1.6768400000000205</c:v>
                </c:pt>
                <c:pt idx="146">
                  <c:v>1.6559999999999973</c:v>
                </c:pt>
                <c:pt idx="147">
                  <c:v>1.6235199999999839</c:v>
                </c:pt>
                <c:pt idx="148">
                  <c:v>1.604800000000016</c:v>
                </c:pt>
                <c:pt idx="149">
                  <c:v>1.5536600000000027</c:v>
                </c:pt>
                <c:pt idx="150">
                  <c:v>1.4956199999999893</c:v>
                </c:pt>
                <c:pt idx="151">
                  <c:v>1.4575500000000217</c:v>
                </c:pt>
                <c:pt idx="152">
                  <c:v>1.3912200000000081</c:v>
                </c:pt>
                <c:pt idx="153">
                  <c:v>1.3266199999999946</c:v>
                </c:pt>
                <c:pt idx="154">
                  <c:v>1.2968999999999598</c:v>
                </c:pt>
                <c:pt idx="155">
                  <c:v>1.2421500000000134</c:v>
                </c:pt>
                <c:pt idx="156">
                  <c:v>1.1928099999999893</c:v>
                </c:pt>
                <c:pt idx="157">
                  <c:v>1.1299200000000429</c:v>
                </c:pt>
                <c:pt idx="158">
                  <c:v>1.0855999999999517</c:v>
                </c:pt>
                <c:pt idx="159">
                  <c:v>1.0392800000000617</c:v>
                </c:pt>
                <c:pt idx="160">
                  <c:v>0.9744199999999813</c:v>
                </c:pt>
                <c:pt idx="161">
                  <c:v>0.93920000000001325</c:v>
                </c:pt>
                <c:pt idx="162">
                  <c:v>0.88500000000000001</c:v>
                </c:pt>
                <c:pt idx="163">
                  <c:v>0.8252999999999866</c:v>
                </c:pt>
                <c:pt idx="164">
                  <c:v>0.79060000000001873</c:v>
                </c:pt>
                <c:pt idx="165">
                  <c:v>0.73903999999993764</c:v>
                </c:pt>
                <c:pt idx="166">
                  <c:v>0.68685000000006036</c:v>
                </c:pt>
                <c:pt idx="167">
                  <c:v>0.6566399999999557</c:v>
                </c:pt>
                <c:pt idx="168">
                  <c:v>0.60417000000001131</c:v>
                </c:pt>
                <c:pt idx="169">
                  <c:v>0.56744999999998558</c:v>
                </c:pt>
                <c:pt idx="170">
                  <c:v>0.51400000000004376</c:v>
                </c:pt>
                <c:pt idx="171">
                  <c:v>0.48174000000000594</c:v>
                </c:pt>
                <c:pt idx="172">
                  <c:v>0.42143999999999099</c:v>
                </c:pt>
                <c:pt idx="173">
                  <c:v>0.37267999999996365</c:v>
                </c:pt>
                <c:pt idx="174">
                  <c:v>0.30636000000002422</c:v>
                </c:pt>
                <c:pt idx="175">
                  <c:v>0.25269999999999698</c:v>
                </c:pt>
                <c:pt idx="176">
                  <c:v>0.19949999999996976</c:v>
                </c:pt>
                <c:pt idx="177">
                  <c:v>0.14663000000001819</c:v>
                </c:pt>
                <c:pt idx="178">
                  <c:v>7.992000000000303E-2</c:v>
                </c:pt>
                <c:pt idx="179">
                  <c:v>4.0139999999963497E-2</c:v>
                </c:pt>
                <c:pt idx="180">
                  <c:v>-4.0289999999963355E-2</c:v>
                </c:pt>
                <c:pt idx="181">
                  <c:v>-8.0880000000003074E-2</c:v>
                </c:pt>
                <c:pt idx="182">
                  <c:v>-0.14894000000001847</c:v>
                </c:pt>
                <c:pt idx="183">
                  <c:v>-0.20414999999996905</c:v>
                </c:pt>
                <c:pt idx="184">
                  <c:v>-0.25915999999999689</c:v>
                </c:pt>
                <c:pt idx="185">
                  <c:v>-0.3134900000000248</c:v>
                </c:pt>
                <c:pt idx="186">
                  <c:v>-0.38107999999996284</c:v>
                </c:pt>
                <c:pt idx="187">
                  <c:v>-0.43359999999999077</c:v>
                </c:pt>
                <c:pt idx="188">
                  <c:v>-0.49913000000000612</c:v>
                </c:pt>
                <c:pt idx="189">
                  <c:v>-0.53760000000004582</c:v>
                </c:pt>
                <c:pt idx="190">
                  <c:v>-0.60209999999998487</c:v>
                </c:pt>
                <c:pt idx="191">
                  <c:v>-0.65023000000001208</c:v>
                </c:pt>
                <c:pt idx="192">
                  <c:v>-0.71117999999995207</c:v>
                </c:pt>
                <c:pt idx="193">
                  <c:v>-0.74499000000006532</c:v>
                </c:pt>
                <c:pt idx="194">
                  <c:v>-0.8047599999999322</c:v>
                </c:pt>
                <c:pt idx="195">
                  <c:v>-0.86095000000002042</c:v>
                </c:pt>
                <c:pt idx="196">
                  <c:v>-0.8847999999999856</c:v>
                </c:pt>
                <c:pt idx="197">
                  <c:v>-0.93525000000000014</c:v>
                </c:pt>
                <c:pt idx="198">
                  <c:v>-0.99200000000001409</c:v>
                </c:pt>
                <c:pt idx="199">
                  <c:v>-1.0316899999999802</c:v>
                </c:pt>
                <c:pt idx="200">
                  <c:v>-1.1017600000000656</c:v>
                </c:pt>
                <c:pt idx="201">
                  <c:v>-1.1674799999999479</c:v>
                </c:pt>
                <c:pt idx="202">
                  <c:v>-1.2432000000000469</c:v>
                </c:pt>
                <c:pt idx="203">
                  <c:v>-1.3443099999999879</c:v>
                </c:pt>
                <c:pt idx="204">
                  <c:v>-1.4364000000000157</c:v>
                </c:pt>
                <c:pt idx="205">
                  <c:v>-1.5410999999999522</c:v>
                </c:pt>
                <c:pt idx="206">
                  <c:v>-1.6136399999999935</c:v>
                </c:pt>
                <c:pt idx="207">
                  <c:v>-1.7110000000000098</c:v>
                </c:pt>
                <c:pt idx="208">
                  <c:v>-1.8117900000000269</c:v>
                </c:pt>
                <c:pt idx="209">
                  <c:v>-1.8799199999999865</c:v>
                </c:pt>
                <c:pt idx="210">
                  <c:v>-1.9715500000000032</c:v>
                </c:pt>
                <c:pt idx="211">
                  <c:v>-2.0590400000000209</c:v>
                </c:pt>
                <c:pt idx="212">
                  <c:v>-2.1169699999999789</c:v>
                </c:pt>
                <c:pt idx="213">
                  <c:v>-2.2075199999999966</c:v>
                </c:pt>
                <c:pt idx="214">
                  <c:v>-2.2792000000000279</c:v>
                </c:pt>
                <c:pt idx="215">
                  <c:v>-2.3546699999999579</c:v>
                </c:pt>
                <c:pt idx="216">
                  <c:v>-2.4099499999999896</c:v>
                </c:pt>
                <c:pt idx="217">
                  <c:v>-2.4600800000000209</c:v>
                </c:pt>
                <c:pt idx="218">
                  <c:v>-2.5211999999999652</c:v>
                </c:pt>
                <c:pt idx="219">
                  <c:v>-2.5993000000000692</c:v>
                </c:pt>
                <c:pt idx="220">
                  <c:v>-2.6604599999999268</c:v>
                </c:pt>
                <c:pt idx="221">
                  <c:v>-2.7440700000000313</c:v>
                </c:pt>
                <c:pt idx="222">
                  <c:v>-2.7973399999999895</c:v>
                </c:pt>
                <c:pt idx="223">
                  <c:v>-2.8723200000000069</c:v>
                </c:pt>
                <c:pt idx="224">
                  <c:v>-2.9337600000000386</c:v>
                </c:pt>
                <c:pt idx="225">
                  <c:v>-2.9929199999999687</c:v>
                </c:pt>
                <c:pt idx="226">
                  <c:v>-3.0128600000000136</c:v>
                </c:pt>
                <c:pt idx="227">
                  <c:v>-3.0722400000000309</c:v>
                </c:pt>
                <c:pt idx="228">
                  <c:v>-3.1137599999999765</c:v>
                </c:pt>
                <c:pt idx="229">
                  <c:v>-3.2056499999999928</c:v>
                </c:pt>
                <c:pt idx="230">
                  <c:v>-3.2572799999999522</c:v>
                </c:pt>
                <c:pt idx="231">
                  <c:v>-3.3547800000000554</c:v>
                </c:pt>
                <c:pt idx="232">
                  <c:v>-3.4762499999999998</c:v>
                </c:pt>
                <c:pt idx="233">
                  <c:v>-3.5059899999999442</c:v>
                </c:pt>
                <c:pt idx="234">
                  <c:v>-3.651110000000064</c:v>
                </c:pt>
                <c:pt idx="235">
                  <c:v>-3.7422300000000073</c:v>
                </c:pt>
                <c:pt idx="236">
                  <c:v>-3.8463599999999496</c:v>
                </c:pt>
                <c:pt idx="237">
                  <c:v>-4.0179999999999811</c:v>
                </c:pt>
                <c:pt idx="238">
                  <c:v>-4.2</c:v>
                </c:pt>
                <c:pt idx="239">
                  <c:v>-4.2832900000000498</c:v>
                </c:pt>
                <c:pt idx="240">
                  <c:v>-4.3510099999999889</c:v>
                </c:pt>
                <c:pt idx="241">
                  <c:v>-4.5074700000000236</c:v>
                </c:pt>
                <c:pt idx="242">
                  <c:v>-4.629549999999961</c:v>
                </c:pt>
                <c:pt idx="243">
                  <c:v>-4.715569999999996</c:v>
                </c:pt>
                <c:pt idx="244">
                  <c:v>-4.7681600000000479</c:v>
                </c:pt>
                <c:pt idx="245">
                  <c:v>-4.9084399999999677</c:v>
                </c:pt>
                <c:pt idx="246">
                  <c:v>-5.0092000000000203</c:v>
                </c:pt>
                <c:pt idx="247">
                  <c:v>-5.1647499999999704</c:v>
                </c:pt>
                <c:pt idx="248">
                  <c:v>-5.4057599999999919</c:v>
                </c:pt>
                <c:pt idx="249">
                  <c:v>-5.5825000000000662</c:v>
                </c:pt>
                <c:pt idx="250">
                  <c:v>-5.7583999999999778</c:v>
                </c:pt>
                <c:pt idx="251">
                  <c:v>-5.8241699999999419</c:v>
                </c:pt>
                <c:pt idx="252">
                  <c:v>-5.9343000000000758</c:v>
                </c:pt>
                <c:pt idx="253">
                  <c:v>-6.0404799999999277</c:v>
                </c:pt>
                <c:pt idx="254">
                  <c:v>-6.2216000000000831</c:v>
                </c:pt>
                <c:pt idx="255">
                  <c:v>-6.397269999999911</c:v>
                </c:pt>
                <c:pt idx="256">
                  <c:v>-6.5500400000000898</c:v>
                </c:pt>
                <c:pt idx="257">
                  <c:v>-6.6506599999999141</c:v>
                </c:pt>
                <c:pt idx="258">
                  <c:v>-6.7072000000000953</c:v>
                </c:pt>
                <c:pt idx="259">
                  <c:v>-6.7959199999999189</c:v>
                </c:pt>
                <c:pt idx="260">
                  <c:v>-6.9144599999999805</c:v>
                </c:pt>
                <c:pt idx="261">
                  <c:v>-7.0520000000000636</c:v>
                </c:pt>
                <c:pt idx="262">
                  <c:v>-7.2455900000000053</c:v>
                </c:pt>
                <c:pt idx="263">
                  <c:v>-7.4682399999999447</c:v>
                </c:pt>
                <c:pt idx="264">
                  <c:v>-7.6768600000000102</c:v>
                </c:pt>
                <c:pt idx="265">
                  <c:v>-7.83483999999999</c:v>
                </c:pt>
                <c:pt idx="266">
                  <c:v>-8.044190000000059</c:v>
                </c:pt>
                <c:pt idx="267">
                  <c:v>-8.2422900000000165</c:v>
                </c:pt>
                <c:pt idx="268">
                  <c:v>-8.4628499999999711</c:v>
                </c:pt>
                <c:pt idx="269">
                  <c:v>-8.7313200000000446</c:v>
                </c:pt>
                <c:pt idx="270">
                  <c:v>-8.9762799999998766</c:v>
                </c:pt>
                <c:pt idx="271">
                  <c:v>-9.2488500000001252</c:v>
                </c:pt>
                <c:pt idx="272">
                  <c:v>-9.48287999999995</c:v>
                </c:pt>
                <c:pt idx="273">
                  <c:v>-9.7031399999999781</c:v>
                </c:pt>
                <c:pt idx="274">
                  <c:v>-9.9110400000000052</c:v>
                </c:pt>
                <c:pt idx="275">
                  <c:v>-10.070969999999981</c:v>
                </c:pt>
                <c:pt idx="276">
                  <c:v>-10.245960000000036</c:v>
                </c:pt>
                <c:pt idx="277">
                  <c:v>-10.44690000000001</c:v>
                </c:pt>
                <c:pt idx="278">
                  <c:v>-10.728919999999956</c:v>
                </c:pt>
                <c:pt idx="279">
                  <c:v>-10.978010000000042</c:v>
                </c:pt>
                <c:pt idx="280">
                  <c:v>-11.212659999999953</c:v>
                </c:pt>
                <c:pt idx="281">
                  <c:v>-11.496209999999985</c:v>
                </c:pt>
                <c:pt idx="282">
                  <c:v>-11.660020000000015</c:v>
                </c:pt>
                <c:pt idx="283">
                  <c:v>-11.895509999999986</c:v>
                </c:pt>
                <c:pt idx="284">
                  <c:v>-12.153960000000049</c:v>
                </c:pt>
                <c:pt idx="285">
                  <c:v>-12.389189999999983</c:v>
                </c:pt>
                <c:pt idx="286">
                  <c:v>-12.675959999999984</c:v>
                </c:pt>
                <c:pt idx="287">
                  <c:v>-12.977249999999984</c:v>
                </c:pt>
                <c:pt idx="288">
                  <c:v>-13.282169999999983</c:v>
                </c:pt>
                <c:pt idx="289">
                  <c:v>-13.546040000000017</c:v>
                </c:pt>
                <c:pt idx="290">
                  <c:v>-13.835640000000017</c:v>
                </c:pt>
                <c:pt idx="291">
                  <c:v>-14.090399999999978</c:v>
                </c:pt>
                <c:pt idx="292">
                  <c:v>-14.493600000000091</c:v>
                </c:pt>
                <c:pt idx="293">
                  <c:v>-14.848239999999898</c:v>
                </c:pt>
                <c:pt idx="294">
                  <c:v>-15.09396000000009</c:v>
                </c:pt>
                <c:pt idx="295">
                  <c:v>-15.368520000000011</c:v>
                </c:pt>
                <c:pt idx="296">
                  <c:v>-15.678659999999965</c:v>
                </c:pt>
                <c:pt idx="297">
                  <c:v>-16.117980000000003</c:v>
                </c:pt>
                <c:pt idx="298">
                  <c:v>-16.528589999999955</c:v>
                </c:pt>
                <c:pt idx="299">
                  <c:v>-16.853210000000043</c:v>
                </c:pt>
                <c:pt idx="300">
                  <c:v>-17.138329999999996</c:v>
                </c:pt>
                <c:pt idx="301">
                  <c:v>-17.430479999999989</c:v>
                </c:pt>
                <c:pt idx="302">
                  <c:v>-17.890019999999936</c:v>
                </c:pt>
                <c:pt idx="303">
                  <c:v>-18.38040000000003</c:v>
                </c:pt>
                <c:pt idx="304">
                  <c:v>-18.740570000000027</c:v>
                </c:pt>
                <c:pt idx="305">
                  <c:v>-19.071400000000018</c:v>
                </c:pt>
                <c:pt idx="306">
                  <c:v>-19.460100000000068</c:v>
                </c:pt>
                <c:pt idx="307">
                  <c:v>-20.080159999999832</c:v>
                </c:pt>
                <c:pt idx="308">
                  <c:v>-20.502720000000057</c:v>
                </c:pt>
                <c:pt idx="309">
                  <c:v>-20.942040000000052</c:v>
                </c:pt>
                <c:pt idx="310">
                  <c:v>-21.337270000000011</c:v>
                </c:pt>
                <c:pt idx="311">
                  <c:v>-21.844980000000003</c:v>
                </c:pt>
                <c:pt idx="312">
                  <c:v>-22.183109999999925</c:v>
                </c:pt>
                <c:pt idx="313">
                  <c:v>-22.683780000000016</c:v>
                </c:pt>
                <c:pt idx="314">
                  <c:v>-22.99941000000004</c:v>
                </c:pt>
                <c:pt idx="315">
                  <c:v>-23.40359999999999</c:v>
                </c:pt>
                <c:pt idx="316">
                  <c:v>-23.833040000000015</c:v>
                </c:pt>
                <c:pt idx="317">
                  <c:v>-24.407999999999962</c:v>
                </c:pt>
                <c:pt idx="318">
                  <c:v>-24.722879999999986</c:v>
                </c:pt>
                <c:pt idx="319">
                  <c:v>-25.249500000000058</c:v>
                </c:pt>
                <c:pt idx="320">
                  <c:v>-25.82853000000004</c:v>
                </c:pt>
                <c:pt idx="321">
                  <c:v>-26.317599999999928</c:v>
                </c:pt>
                <c:pt idx="322">
                  <c:v>-26.778659999999956</c:v>
                </c:pt>
                <c:pt idx="323">
                  <c:v>-27.167470000000076</c:v>
                </c:pt>
                <c:pt idx="324">
                  <c:v>-27.588959999999958</c:v>
                </c:pt>
                <c:pt idx="325">
                  <c:v>-28.15716000000009</c:v>
                </c:pt>
                <c:pt idx="326">
                  <c:v>-28.425599999999896</c:v>
                </c:pt>
                <c:pt idx="327">
                  <c:v>-28.733450000000104</c:v>
                </c:pt>
                <c:pt idx="328">
                  <c:v>-29.192919999999898</c:v>
                </c:pt>
                <c:pt idx="329">
                  <c:v>-29.361719999999988</c:v>
                </c:pt>
                <c:pt idx="330">
                  <c:v>-29.762639999999951</c:v>
                </c:pt>
                <c:pt idx="331">
                  <c:v>-29.883000000000123</c:v>
                </c:pt>
                <c:pt idx="332">
                  <c:v>-30.21647999999988</c:v>
                </c:pt>
                <c:pt idx="333">
                  <c:v>-30.450289999999985</c:v>
                </c:pt>
                <c:pt idx="334">
                  <c:v>-30.445600000000091</c:v>
                </c:pt>
                <c:pt idx="335">
                  <c:v>-30.628640000000058</c:v>
                </c:pt>
                <c:pt idx="336">
                  <c:v>-30.539579999999933</c:v>
                </c:pt>
                <c:pt idx="337">
                  <c:v>-30.58980000000005</c:v>
                </c:pt>
                <c:pt idx="338">
                  <c:v>-30.417429999999918</c:v>
                </c:pt>
                <c:pt idx="339">
                  <c:v>-30.089280000000045</c:v>
                </c:pt>
                <c:pt idx="340">
                  <c:v>-29.823840000000036</c:v>
                </c:pt>
                <c:pt idx="341">
                  <c:v>-29.442280000000039</c:v>
                </c:pt>
                <c:pt idx="342">
                  <c:v>-28.795259999999921</c:v>
                </c:pt>
                <c:pt idx="343">
                  <c:v>-28.07716000000007</c:v>
                </c:pt>
                <c:pt idx="344">
                  <c:v>-27.447599999999905</c:v>
                </c:pt>
                <c:pt idx="345">
                  <c:v>-26.68947000000006</c:v>
                </c:pt>
                <c:pt idx="346">
                  <c:v>-25.322959999999981</c:v>
                </c:pt>
                <c:pt idx="347">
                  <c:v>-24.5019600000001</c:v>
                </c:pt>
                <c:pt idx="348">
                  <c:v>-22.894359999999832</c:v>
                </c:pt>
                <c:pt idx="349">
                  <c:v>-21.672600000000006</c:v>
                </c:pt>
                <c:pt idx="350">
                  <c:v>-20.352</c:v>
                </c:pt>
                <c:pt idx="351">
                  <c:v>-18.291240000000101</c:v>
                </c:pt>
                <c:pt idx="352">
                  <c:v>-16.759539999999895</c:v>
                </c:pt>
                <c:pt idx="353">
                  <c:v>-14.818050000000149</c:v>
                </c:pt>
                <c:pt idx="354">
                  <c:v>-12.761109999999992</c:v>
                </c:pt>
                <c:pt idx="355">
                  <c:v>-10.926719999999984</c:v>
                </c:pt>
                <c:pt idx="356">
                  <c:v>-8.3894399999998761</c:v>
                </c:pt>
                <c:pt idx="357">
                  <c:v>-6.371000000000091</c:v>
                </c:pt>
                <c:pt idx="358">
                  <c:v>-3.9316799999999166</c:v>
                </c:pt>
                <c:pt idx="359">
                  <c:v>-1.3521599999999712</c:v>
                </c:pt>
                <c:pt idx="360">
                  <c:v>1.3991599999999702</c:v>
                </c:pt>
                <c:pt idx="361">
                  <c:v>4.3615199999999064</c:v>
                </c:pt>
                <c:pt idx="362">
                  <c:v>7.5932000000001079</c:v>
                </c:pt>
                <c:pt idx="363">
                  <c:v>10.731959999999841</c:v>
                </c:pt>
                <c:pt idx="364">
                  <c:v>15.011279999999976</c:v>
                </c:pt>
                <c:pt idx="365">
                  <c:v>18.851629999999989</c:v>
                </c:pt>
                <c:pt idx="366">
                  <c:v>23.501310000000238</c:v>
                </c:pt>
                <c:pt idx="367">
                  <c:v>28.544789999999821</c:v>
                </c:pt>
                <c:pt idx="368">
                  <c:v>33.493020000000186</c:v>
                </c:pt>
                <c:pt idx="369">
                  <c:v>39.809249999999999</c:v>
                </c:pt>
                <c:pt idx="370">
                  <c:v>45.39192000000002</c:v>
                </c:pt>
                <c:pt idx="371">
                  <c:v>51.19724999999962</c:v>
                </c:pt>
                <c:pt idx="372">
                  <c:v>58.342340000000235</c:v>
                </c:pt>
                <c:pt idx="373">
                  <c:v>63.786319999999947</c:v>
                </c:pt>
                <c:pt idx="374">
                  <c:v>71.049880000000158</c:v>
                </c:pt>
                <c:pt idx="375">
                  <c:v>76.936799999999735</c:v>
                </c:pt>
                <c:pt idx="376">
                  <c:v>82.609690000000199</c:v>
                </c:pt>
                <c:pt idx="377">
                  <c:v>87.966979999999765</c:v>
                </c:pt>
                <c:pt idx="378">
                  <c:v>93.636220000000122</c:v>
                </c:pt>
                <c:pt idx="379">
                  <c:v>98.256560000000135</c:v>
                </c:pt>
                <c:pt idx="380">
                  <c:v>102.39684000000014</c:v>
                </c:pt>
                <c:pt idx="381">
                  <c:v>106.09180999999971</c:v>
                </c:pt>
                <c:pt idx="382">
                  <c:v>109.25560000000019</c:v>
                </c:pt>
                <c:pt idx="383">
                  <c:v>111.97196999999976</c:v>
                </c:pt>
                <c:pt idx="384">
                  <c:v>114.20512000000021</c:v>
                </c:pt>
                <c:pt idx="385">
                  <c:v>115.40410000000034</c:v>
                </c:pt>
                <c:pt idx="386">
                  <c:v>116.74416999999994</c:v>
                </c:pt>
                <c:pt idx="387">
                  <c:v>117.77327999999954</c:v>
                </c:pt>
                <c:pt idx="388">
                  <c:v>117.83310000000047</c:v>
                </c:pt>
                <c:pt idx="389">
                  <c:v>117.67895999999982</c:v>
                </c:pt>
                <c:pt idx="390">
                  <c:v>117.20045999999994</c:v>
                </c:pt>
                <c:pt idx="391">
                  <c:v>117.1312099999996</c:v>
                </c:pt>
                <c:pt idx="392">
                  <c:v>116.28270000000042</c:v>
                </c:pt>
                <c:pt idx="393">
                  <c:v>114.9047999999996</c:v>
                </c:pt>
                <c:pt idx="394">
                  <c:v>113.81682000000038</c:v>
                </c:pt>
                <c:pt idx="395">
                  <c:v>112.67927999999982</c:v>
                </c:pt>
                <c:pt idx="396">
                  <c:v>110.97260000000031</c:v>
                </c:pt>
                <c:pt idx="397">
                  <c:v>109.70781999999981</c:v>
                </c:pt>
                <c:pt idx="398">
                  <c:v>107.97183999999969</c:v>
                </c:pt>
                <c:pt idx="399">
                  <c:v>106.24341000000015</c:v>
                </c:pt>
                <c:pt idx="400">
                  <c:v>104.87889000000024</c:v>
                </c:pt>
                <c:pt idx="401">
                  <c:v>102.76578999999994</c:v>
                </c:pt>
                <c:pt idx="402">
                  <c:v>101.04479999999984</c:v>
                </c:pt>
                <c:pt idx="403">
                  <c:v>98.973400000000069</c:v>
                </c:pt>
                <c:pt idx="404">
                  <c:v>97.291259999999966</c:v>
                </c:pt>
                <c:pt idx="405">
                  <c:v>95.248440000000159</c:v>
                </c:pt>
                <c:pt idx="406">
                  <c:v>93.599280000000078</c:v>
                </c:pt>
                <c:pt idx="407">
                  <c:v>91.331129999999675</c:v>
                </c:pt>
                <c:pt idx="408">
                  <c:v>89.81028000000002</c:v>
                </c:pt>
                <c:pt idx="409">
                  <c:v>87.694880000000055</c:v>
                </c:pt>
                <c:pt idx="410">
                  <c:v>86.008740000000216</c:v>
                </c:pt>
                <c:pt idx="411">
                  <c:v>84.084480000000241</c:v>
                </c:pt>
                <c:pt idx="412">
                  <c:v>82.541199999999307</c:v>
                </c:pt>
                <c:pt idx="413">
                  <c:v>80.556300000000277</c:v>
                </c:pt>
                <c:pt idx="414">
                  <c:v>79.147980000000075</c:v>
                </c:pt>
                <c:pt idx="415">
                  <c:v>77.567290000000099</c:v>
                </c:pt>
                <c:pt idx="416">
                  <c:v>76.027400000000128</c:v>
                </c:pt>
                <c:pt idx="417">
                  <c:v>74.333699999999723</c:v>
                </c:pt>
                <c:pt idx="418">
                  <c:v>72.63559999999994</c:v>
                </c:pt>
                <c:pt idx="419">
                  <c:v>71.25297999999998</c:v>
                </c:pt>
                <c:pt idx="420">
                  <c:v>69.674360000000178</c:v>
                </c:pt>
                <c:pt idx="421">
                  <c:v>68.125589999999818</c:v>
                </c:pt>
                <c:pt idx="422">
                  <c:v>66.618160000000017</c:v>
                </c:pt>
                <c:pt idx="423">
                  <c:v>64.976699999999852</c:v>
                </c:pt>
                <c:pt idx="424">
                  <c:v>63.595840000000045</c:v>
                </c:pt>
                <c:pt idx="425">
                  <c:v>62.089440000000373</c:v>
                </c:pt>
                <c:pt idx="426">
                  <c:v>60.828959999999576</c:v>
                </c:pt>
                <c:pt idx="427">
                  <c:v>59.439600000000375</c:v>
                </c:pt>
                <c:pt idx="428">
                  <c:v>57.920399999999901</c:v>
                </c:pt>
                <c:pt idx="429">
                  <c:v>56.801420000000071</c:v>
                </c:pt>
                <c:pt idx="430">
                  <c:v>55.422200000000075</c:v>
                </c:pt>
                <c:pt idx="431">
                  <c:v>54.243089999999931</c:v>
                </c:pt>
                <c:pt idx="432">
                  <c:v>52.958069999999935</c:v>
                </c:pt>
                <c:pt idx="433">
                  <c:v>51.720239999999933</c:v>
                </c:pt>
                <c:pt idx="434">
                  <c:v>50.544119999999936</c:v>
                </c:pt>
                <c:pt idx="435">
                  <c:v>49.562240000000202</c:v>
                </c:pt>
                <c:pt idx="436">
                  <c:v>48.344339999999939</c:v>
                </c:pt>
                <c:pt idx="437">
                  <c:v>47.168600000000055</c:v>
                </c:pt>
                <c:pt idx="438">
                  <c:v>46.289759999999944</c:v>
                </c:pt>
                <c:pt idx="439">
                  <c:v>45.096119999999821</c:v>
                </c:pt>
                <c:pt idx="440">
                  <c:v>44.190010000000164</c:v>
                </c:pt>
                <c:pt idx="441">
                  <c:v>43.291119999999829</c:v>
                </c:pt>
                <c:pt idx="442">
                  <c:v>42.186090000000036</c:v>
                </c:pt>
                <c:pt idx="443">
                  <c:v>41.24160000000014</c:v>
                </c:pt>
                <c:pt idx="444">
                  <c:v>40.308869999999928</c:v>
                </c:pt>
                <c:pt idx="445">
                  <c:v>39.402080000000026</c:v>
                </c:pt>
                <c:pt idx="446">
                  <c:v>38.42315999999991</c:v>
                </c:pt>
                <c:pt idx="447">
                  <c:v>37.498559999999806</c:v>
                </c:pt>
                <c:pt idx="448">
                  <c:v>36.742680000000497</c:v>
                </c:pt>
                <c:pt idx="449">
                  <c:v>35.922569999999503</c:v>
                </c:pt>
                <c:pt idx="450">
                  <c:v>35.262840000000182</c:v>
                </c:pt>
                <c:pt idx="451">
                  <c:v>34.410299999999886</c:v>
                </c:pt>
                <c:pt idx="452">
                  <c:v>33.641440000000067</c:v>
                </c:pt>
                <c:pt idx="453">
                  <c:v>32.88263000000024</c:v>
                </c:pt>
                <c:pt idx="454">
                  <c:v>32.059299999999958</c:v>
                </c:pt>
                <c:pt idx="455">
                  <c:v>31.442100000000043</c:v>
                </c:pt>
                <c:pt idx="456">
                  <c:v>30.647839999999771</c:v>
                </c:pt>
                <c:pt idx="457">
                  <c:v>29.856200000000019</c:v>
                </c:pt>
                <c:pt idx="458">
                  <c:v>29.123120000000259</c:v>
                </c:pt>
                <c:pt idx="459">
                  <c:v>28.557599999999919</c:v>
                </c:pt>
                <c:pt idx="460">
                  <c:v>27.965339999999664</c:v>
                </c:pt>
                <c:pt idx="461">
                  <c:v>27.366400000000386</c:v>
                </c:pt>
                <c:pt idx="462">
                  <c:v>26.764309999999654</c:v>
                </c:pt>
                <c:pt idx="463">
                  <c:v>26.181320000000358</c:v>
                </c:pt>
                <c:pt idx="464">
                  <c:v>25.610849999999644</c:v>
                </c:pt>
                <c:pt idx="465">
                  <c:v>25.037320000000332</c:v>
                </c:pt>
                <c:pt idx="466">
                  <c:v>24.374719999999709</c:v>
                </c:pt>
                <c:pt idx="467">
                  <c:v>23.876120000000306</c:v>
                </c:pt>
                <c:pt idx="468">
                  <c:v>23.157089999999769</c:v>
                </c:pt>
                <c:pt idx="469">
                  <c:v>22.679599999999912</c:v>
                </c:pt>
                <c:pt idx="470">
                  <c:v>21.996500000000257</c:v>
                </c:pt>
                <c:pt idx="471">
                  <c:v>21.556799999999967</c:v>
                </c:pt>
                <c:pt idx="472">
                  <c:v>20.910869999999882</c:v>
                </c:pt>
                <c:pt idx="473">
                  <c:v>20.434400000000082</c:v>
                </c:pt>
                <c:pt idx="474">
                  <c:v>19.98277999999987</c:v>
                </c:pt>
                <c:pt idx="475">
                  <c:v>19.412640000000195</c:v>
                </c:pt>
                <c:pt idx="476">
                  <c:v>18.980639999999983</c:v>
                </c:pt>
                <c:pt idx="477">
                  <c:v>18.496999999999844</c:v>
                </c:pt>
                <c:pt idx="478">
                  <c:v>18.032490000000095</c:v>
                </c:pt>
                <c:pt idx="479">
                  <c:v>17.581369999999954</c:v>
                </c:pt>
                <c:pt idx="480">
                  <c:v>17.138220000000199</c:v>
                </c:pt>
                <c:pt idx="481">
                  <c:v>16.77</c:v>
                </c:pt>
                <c:pt idx="482">
                  <c:v>16.275349999999925</c:v>
                </c:pt>
                <c:pt idx="483">
                  <c:v>15.84333999999979</c:v>
                </c:pt>
                <c:pt idx="484">
                  <c:v>15.414480000000028</c:v>
                </c:pt>
                <c:pt idx="485">
                  <c:v>15.016850000000264</c:v>
                </c:pt>
                <c:pt idx="486">
                  <c:v>14.633099999999766</c:v>
                </c:pt>
                <c:pt idx="487">
                  <c:v>14.25375</c:v>
                </c:pt>
                <c:pt idx="488">
                  <c:v>13.861120000000229</c:v>
                </c:pt>
                <c:pt idx="489">
                  <c:v>13.402799999999802</c:v>
                </c:pt>
                <c:pt idx="490">
                  <c:v>13.067549999999972</c:v>
                </c:pt>
                <c:pt idx="491">
                  <c:v>12.619359999999904</c:v>
                </c:pt>
                <c:pt idx="492">
                  <c:v>12.242040000000124</c:v>
                </c:pt>
                <c:pt idx="493">
                  <c:v>11.804680000000054</c:v>
                </c:pt>
                <c:pt idx="494">
                  <c:v>11.493439999999881</c:v>
                </c:pt>
                <c:pt idx="495">
                  <c:v>11.074180000000146</c:v>
                </c:pt>
                <c:pt idx="496">
                  <c:v>10.728190000000026</c:v>
                </c:pt>
                <c:pt idx="497">
                  <c:v>10.33213999999996</c:v>
                </c:pt>
                <c:pt idx="498">
                  <c:v>10.050850000000116</c:v>
                </c:pt>
                <c:pt idx="499">
                  <c:v>9.6587399999997352</c:v>
                </c:pt>
                <c:pt idx="500">
                  <c:v>9.3364000000002498</c:v>
                </c:pt>
                <c:pt idx="501">
                  <c:v>8.9677499999998762</c:v>
                </c:pt>
                <c:pt idx="502">
                  <c:v>8.6618000000000741</c:v>
                </c:pt>
                <c:pt idx="503">
                  <c:v>8.353969999999963</c:v>
                </c:pt>
                <c:pt idx="504">
                  <c:v>8.0523899999998569</c:v>
                </c:pt>
                <c:pt idx="505">
                  <c:v>7.7093200000000941</c:v>
                </c:pt>
                <c:pt idx="506">
                  <c:v>7.4159999999999888</c:v>
                </c:pt>
                <c:pt idx="507">
                  <c:v>7.0723199999999311</c:v>
                </c:pt>
                <c:pt idx="508">
                  <c:v>6.8326400000000689</c:v>
                </c:pt>
                <c:pt idx="509">
                  <c:v>6.4884300000000117</c:v>
                </c:pt>
                <c:pt idx="510">
                  <c:v>6.1424999999999557</c:v>
                </c:pt>
                <c:pt idx="511">
                  <c:v>5.9052300000000875</c:v>
                </c:pt>
                <c:pt idx="512">
                  <c:v>5.5743200000000321</c:v>
                </c:pt>
                <c:pt idx="513">
                  <c:v>5.253369999999979</c:v>
                </c:pt>
                <c:pt idx="514">
                  <c:v>5.0379999999998439</c:v>
                </c:pt>
                <c:pt idx="515">
                  <c:v>4.7376000000000511</c:v>
                </c:pt>
                <c:pt idx="516">
                  <c:v>4.4813699999999601</c:v>
                </c:pt>
                <c:pt idx="517">
                  <c:v>4.1904000000001593</c:v>
                </c:pt>
                <c:pt idx="518">
                  <c:v>3.9523199999998244</c:v>
                </c:pt>
                <c:pt idx="519">
                  <c:v>3.7144800000002207</c:v>
                </c:pt>
                <c:pt idx="520">
                  <c:v>3.4303899999999343</c:v>
                </c:pt>
                <c:pt idx="521">
                  <c:v>3.2344000000000461</c:v>
                </c:pt>
                <c:pt idx="522">
                  <c:v>2.9655</c:v>
                </c:pt>
                <c:pt idx="523">
                  <c:v>2.704099999999956</c:v>
                </c:pt>
                <c:pt idx="524">
                  <c:v>2.5238900000000597</c:v>
                </c:pt>
                <c:pt idx="525">
                  <c:v>2.2797399999998076</c:v>
                </c:pt>
                <c:pt idx="526">
                  <c:v>2.0485800000001797</c:v>
                </c:pt>
                <c:pt idx="527">
                  <c:v>1.9029599999998719</c:v>
                </c:pt>
                <c:pt idx="528">
                  <c:v>1.6958900000000314</c:v>
                </c:pt>
                <c:pt idx="529">
                  <c:v>1.5322499999999613</c:v>
                </c:pt>
                <c:pt idx="530">
                  <c:v>1.3392000000001141</c:v>
                </c:pt>
                <c:pt idx="531">
                  <c:v>1.2132300000000149</c:v>
                </c:pt>
                <c:pt idx="532">
                  <c:v>1.0255999999999781</c:v>
                </c:pt>
                <c:pt idx="533">
                  <c:v>0.87583999999991469</c:v>
                </c:pt>
                <c:pt idx="534">
                  <c:v>0.70334000000005559</c:v>
                </c:pt>
                <c:pt idx="535">
                  <c:v>0.56866999999999313</c:v>
                </c:pt>
                <c:pt idx="536">
                  <c:v>0.4406999999999332</c:v>
                </c:pt>
                <c:pt idx="537">
                  <c:v>0.31779000000003937</c:v>
                </c:pt>
                <c:pt idx="538">
                  <c:v>0.17034000000000646</c:v>
                </c:pt>
                <c:pt idx="539">
                  <c:v>8.3819999999923761E-2</c:v>
                </c:pt>
                <c:pt idx="540">
                  <c:v>-8.2499999999924967E-2</c:v>
                </c:pt>
                <c:pt idx="541">
                  <c:v>-0.16278000000000617</c:v>
                </c:pt>
                <c:pt idx="542">
                  <c:v>-0.29414000000003648</c:v>
                </c:pt>
                <c:pt idx="543">
                  <c:v>-0.39494999999994013</c:v>
                </c:pt>
                <c:pt idx="544">
                  <c:v>-0.49152999999999414</c:v>
                </c:pt>
                <c:pt idx="545">
                  <c:v>-0.58397000000004617</c:v>
                </c:pt>
                <c:pt idx="546">
                  <c:v>-0.69635999999993214</c:v>
                </c:pt>
                <c:pt idx="547">
                  <c:v>-0.7779199999999834</c:v>
                </c:pt>
                <c:pt idx="548">
                  <c:v>-0.8787500000000108</c:v>
                </c:pt>
                <c:pt idx="549">
                  <c:v>-0.92760000000007903</c:v>
                </c:pt>
                <c:pt idx="550">
                  <c:v>-1.0205999999999742</c:v>
                </c:pt>
                <c:pt idx="551">
                  <c:v>-1.0892700000000202</c:v>
                </c:pt>
                <c:pt idx="552">
                  <c:v>-1.1761199999999208</c:v>
                </c:pt>
                <c:pt idx="553">
                  <c:v>-1.2129600000001066</c:v>
                </c:pt>
                <c:pt idx="554">
                  <c:v>-1.2858799999998913</c:v>
                </c:pt>
                <c:pt idx="555">
                  <c:v>-1.3527300000000322</c:v>
                </c:pt>
                <c:pt idx="556">
                  <c:v>-1.3733999999999777</c:v>
                </c:pt>
                <c:pt idx="557">
                  <c:v>-1.4332500000000001</c:v>
                </c:pt>
                <c:pt idx="558">
                  <c:v>-1.4928000000000212</c:v>
                </c:pt>
                <c:pt idx="559">
                  <c:v>-1.5172399999999711</c:v>
                </c:pt>
                <c:pt idx="560">
                  <c:v>-1.5848800000000942</c:v>
                </c:pt>
                <c:pt idx="561">
                  <c:v>-1.6366799999999271</c:v>
                </c:pt>
                <c:pt idx="562">
                  <c:v>-1.6944000000000641</c:v>
                </c:pt>
                <c:pt idx="563">
                  <c:v>-1.7765899999999839</c:v>
                </c:pt>
                <c:pt idx="564">
                  <c:v>-1.8396000000000199</c:v>
                </c:pt>
                <c:pt idx="565">
                  <c:v>-1.9249999999999403</c:v>
                </c:pt>
                <c:pt idx="566">
                  <c:v>-1.9808899999999918</c:v>
                </c:pt>
                <c:pt idx="567">
                  <c:v>-2.0673600000000119</c:v>
                </c:pt>
                <c:pt idx="568">
                  <c:v>-2.1488100000000321</c:v>
                </c:pt>
                <c:pt idx="569">
                  <c:v>-2.2100399999999842</c:v>
                </c:pt>
                <c:pt idx="570">
                  <c:v>-2.3042900000000039</c:v>
                </c:pt>
                <c:pt idx="571">
                  <c:v>-2.388160000000024</c:v>
                </c:pt>
                <c:pt idx="572">
                  <c:v>-2.4241599999999761</c:v>
                </c:pt>
                <c:pt idx="573">
                  <c:v>-2.4854399999999961</c:v>
                </c:pt>
                <c:pt idx="574">
                  <c:v>-2.5041600000000308</c:v>
                </c:pt>
                <c:pt idx="575">
                  <c:v>-2.527559999999955</c:v>
                </c:pt>
                <c:pt idx="576">
                  <c:v>-2.5276999999999892</c:v>
                </c:pt>
                <c:pt idx="577">
                  <c:v>-2.5244800000000214</c:v>
                </c:pt>
                <c:pt idx="578">
                  <c:v>-2.522849999999965</c:v>
                </c:pt>
                <c:pt idx="579">
                  <c:v>-2.5347000000000679</c:v>
                </c:pt>
                <c:pt idx="580">
                  <c:v>-2.5282199999999309</c:v>
                </c:pt>
                <c:pt idx="581">
                  <c:v>-2.5561200000000293</c:v>
                </c:pt>
                <c:pt idx="582">
                  <c:v>-2.56619999999999</c:v>
                </c:pt>
                <c:pt idx="583">
                  <c:v>-2.6123900000000062</c:v>
                </c:pt>
                <c:pt idx="584">
                  <c:v>-2.6472600000000344</c:v>
                </c:pt>
                <c:pt idx="585">
                  <c:v>-2.6930399999999719</c:v>
                </c:pt>
                <c:pt idx="586">
                  <c:v>-2.7163500000000123</c:v>
                </c:pt>
                <c:pt idx="587">
                  <c:v>-2.7580800000000281</c:v>
                </c:pt>
                <c:pt idx="588">
                  <c:v>-2.7913599999999787</c:v>
                </c:pt>
                <c:pt idx="589">
                  <c:v>-2.820119999999994</c:v>
                </c:pt>
                <c:pt idx="590">
                  <c:v>-2.8339199999999583</c:v>
                </c:pt>
                <c:pt idx="591">
                  <c:v>-2.8796300000000472</c:v>
                </c:pt>
                <c:pt idx="592">
                  <c:v>-2.9340000000000002</c:v>
                </c:pt>
                <c:pt idx="593">
                  <c:v>-2.9838699999999525</c:v>
                </c:pt>
                <c:pt idx="594">
                  <c:v>-3.0546300000000537</c:v>
                </c:pt>
                <c:pt idx="595">
                  <c:v>-3.1260300000000059</c:v>
                </c:pt>
                <c:pt idx="596">
                  <c:v>-3.1884299999999577</c:v>
                </c:pt>
                <c:pt idx="597">
                  <c:v>-3.2413499999999846</c:v>
                </c:pt>
                <c:pt idx="598">
                  <c:v>-3.3174999999999999</c:v>
                </c:pt>
                <c:pt idx="599">
                  <c:v>-3.3598400000000392</c:v>
                </c:pt>
                <c:pt idx="600">
                  <c:v>-3.4283799999999909</c:v>
                </c:pt>
                <c:pt idx="601">
                  <c:v>-3.5000100000000183</c:v>
                </c:pt>
                <c:pt idx="602">
                  <c:v>-3.5748499999999694</c:v>
                </c:pt>
                <c:pt idx="603">
                  <c:v>-3.6261199999999971</c:v>
                </c:pt>
                <c:pt idx="604">
                  <c:v>-3.6448000000000369</c:v>
                </c:pt>
                <c:pt idx="605">
                  <c:v>-3.6896399999999758</c:v>
                </c:pt>
                <c:pt idx="606">
                  <c:v>-3.726800000000015</c:v>
                </c:pt>
                <c:pt idx="607">
                  <c:v>-3.7554099999999786</c:v>
                </c:pt>
                <c:pt idx="608">
                  <c:v>-3.8102399999999936</c:v>
                </c:pt>
                <c:pt idx="609">
                  <c:v>-3.8367000000000449</c:v>
                </c:pt>
                <c:pt idx="610">
                  <c:v>-3.9028499999999848</c:v>
                </c:pt>
                <c:pt idx="611">
                  <c:v>-3.9382199999999612</c:v>
                </c:pt>
                <c:pt idx="612">
                  <c:v>-4.0226400000000515</c:v>
                </c:pt>
                <c:pt idx="613">
                  <c:v>-4.0705599999999516</c:v>
                </c:pt>
                <c:pt idx="614">
                  <c:v>-4.1395200000000552</c:v>
                </c:pt>
                <c:pt idx="615">
                  <c:v>-4.1860599999999417</c:v>
                </c:pt>
                <c:pt idx="616">
                  <c:v>-4.2327200000000582</c:v>
                </c:pt>
                <c:pt idx="617">
                  <c:v>-4.2858399999999452</c:v>
                </c:pt>
                <c:pt idx="618">
                  <c:v>-4.3264000000000618</c:v>
                </c:pt>
                <c:pt idx="619">
                  <c:v>-4.3637299999999479</c:v>
                </c:pt>
                <c:pt idx="620">
                  <c:v>-4.4075199999999883</c:v>
                </c:pt>
                <c:pt idx="621">
                  <c:v>-4.4312800000000401</c:v>
                </c:pt>
                <c:pt idx="622">
                  <c:v>-4.4753599999999913</c:v>
                </c:pt>
                <c:pt idx="623">
                  <c:v>-4.4855099999999783</c:v>
                </c:pt>
                <c:pt idx="624">
                  <c:v>-4.5326500000000056</c:v>
                </c:pt>
                <c:pt idx="625">
                  <c:v>-4.5427199999999939</c:v>
                </c:pt>
                <c:pt idx="626">
                  <c:v>-4.5694000000000337</c:v>
                </c:pt>
                <c:pt idx="627">
                  <c:v>-4.5996300000000092</c:v>
                </c:pt>
                <c:pt idx="628">
                  <c:v>-4.6398599999999721</c:v>
                </c:pt>
                <c:pt idx="629">
                  <c:v>-4.6740900000000369</c:v>
                </c:pt>
                <c:pt idx="630">
                  <c:v>-4.7219699999999349</c:v>
                </c:pt>
                <c:pt idx="631">
                  <c:v>-4.7736000000000649</c:v>
                </c:pt>
                <c:pt idx="632">
                  <c:v>-4.7977599999999754</c:v>
                </c:pt>
                <c:pt idx="633">
                  <c:v>-4.8108599999999893</c:v>
                </c:pt>
                <c:pt idx="634">
                  <c:v>-4.823800000000003</c:v>
                </c:pt>
                <c:pt idx="635">
                  <c:v>-4.8266399999999914</c:v>
                </c:pt>
                <c:pt idx="636">
                  <c:v>-4.8401600000000169</c:v>
                </c:pt>
                <c:pt idx="637">
                  <c:v>-4.8644500000000042</c:v>
                </c:pt>
                <c:pt idx="638">
                  <c:v>-4.9240399999999802</c:v>
                </c:pt>
                <c:pt idx="639">
                  <c:v>-4.9348700000000187</c:v>
                </c:pt>
                <c:pt idx="640">
                  <c:v>-4.94569999999998</c:v>
                </c:pt>
                <c:pt idx="641">
                  <c:v>-4.9694699999999941</c:v>
                </c:pt>
                <c:pt idx="642">
                  <c:v>-4.9340600000000059</c:v>
                </c:pt>
                <c:pt idx="643">
                  <c:v>-4.9285600000000205</c:v>
                </c:pt>
                <c:pt idx="644">
                  <c:v>-4.9004999999999939</c:v>
                </c:pt>
                <c:pt idx="645">
                  <c:v>-4.8714599999999946</c:v>
                </c:pt>
                <c:pt idx="646">
                  <c:v>-4.8351599999999939</c:v>
                </c:pt>
                <c:pt idx="647">
                  <c:v>-4.8170099999999936</c:v>
                </c:pt>
                <c:pt idx="648">
                  <c:v>-4.8315299999999937</c:v>
                </c:pt>
                <c:pt idx="649">
                  <c:v>-4.810980000000006</c:v>
                </c:pt>
                <c:pt idx="650">
                  <c:v>-4.7892600000000058</c:v>
                </c:pt>
                <c:pt idx="651">
                  <c:v>-4.7555999999999923</c:v>
                </c:pt>
                <c:pt idx="652">
                  <c:v>-4.75200000000003</c:v>
                </c:pt>
                <c:pt idx="653">
                  <c:v>-4.7208499999999667</c:v>
                </c:pt>
                <c:pt idx="654">
                  <c:v>-4.6838400000000284</c:v>
                </c:pt>
                <c:pt idx="655">
                  <c:v>-4.6885200000000031</c:v>
                </c:pt>
                <c:pt idx="656">
                  <c:v>-4.6550999999999894</c:v>
                </c:pt>
                <c:pt idx="657">
                  <c:v>-4.6454800000000018</c:v>
                </c:pt>
                <c:pt idx="658">
                  <c:v>-4.6437299999999881</c:v>
                </c:pt>
                <c:pt idx="659">
                  <c:v>-4.6312300000000119</c:v>
                </c:pt>
                <c:pt idx="660">
                  <c:v>-4.5838699999999983</c:v>
                </c:pt>
                <c:pt idx="661">
                  <c:v>-4.5476799999999971</c:v>
                </c:pt>
                <c:pt idx="662">
                  <c:v>-4.5280799999999832</c:v>
                </c:pt>
                <c:pt idx="663">
                  <c:v>-4.4608000000000079</c:v>
                </c:pt>
                <c:pt idx="664">
                  <c:v>-4.3506700000000054</c:v>
                </c:pt>
                <c:pt idx="665">
                  <c:v>-4.3086000000000046</c:v>
                </c:pt>
                <c:pt idx="666">
                  <c:v>-4.2768000000000148</c:v>
                </c:pt>
                <c:pt idx="667">
                  <c:v>-4.218079999999965</c:v>
                </c:pt>
                <c:pt idx="668">
                  <c:v>-4.1310000000000109</c:v>
                </c:pt>
                <c:pt idx="669">
                  <c:v>-4.0638600000000098</c:v>
                </c:pt>
                <c:pt idx="670">
                  <c:v>-3.9529900000000024</c:v>
                </c:pt>
                <c:pt idx="671">
                  <c:v>-3.833940000000001</c:v>
                </c:pt>
                <c:pt idx="672">
                  <c:v>-3.720359999999987</c:v>
                </c:pt>
                <c:pt idx="673">
                  <c:v>-3.6414000000000026</c:v>
                </c:pt>
                <c:pt idx="674">
                  <c:v>-3.5337400000000057</c:v>
                </c:pt>
                <c:pt idx="675">
                  <c:v>-3.4481699999999988</c:v>
                </c:pt>
                <c:pt idx="676">
                  <c:v>-3.3813600000000017</c:v>
                </c:pt>
                <c:pt idx="677">
                  <c:v>-3.3148799999999947</c:v>
                </c:pt>
                <c:pt idx="678">
                  <c:v>-3.2063899999999981</c:v>
                </c:pt>
                <c:pt idx="679">
                  <c:v>-3.1359600000000074</c:v>
                </c:pt>
                <c:pt idx="680">
                  <c:v>-3.0603300000000044</c:v>
                </c:pt>
                <c:pt idx="681">
                  <c:v>-2.9908799999999922</c:v>
                </c:pt>
                <c:pt idx="682">
                  <c:v>-2.9350799999999952</c:v>
                </c:pt>
                <c:pt idx="683">
                  <c:v>-2.9015300000000082</c:v>
                </c:pt>
                <c:pt idx="684">
                  <c:v>-2.8778399999999951</c:v>
                </c:pt>
                <c:pt idx="685">
                  <c:v>-2.8314600000000092</c:v>
                </c:pt>
                <c:pt idx="686">
                  <c:v>-2.77199999999999</c:v>
                </c:pt>
                <c:pt idx="687">
                  <c:v>-2.7095500000000099</c:v>
                </c:pt>
                <c:pt idx="688">
                  <c:v>-2.608309999999991</c:v>
                </c:pt>
                <c:pt idx="689">
                  <c:v>-2.4997199999999986</c:v>
                </c:pt>
                <c:pt idx="690">
                  <c:v>-2.4105599999999963</c:v>
                </c:pt>
                <c:pt idx="691">
                  <c:v>-2.3226000000000098</c:v>
                </c:pt>
                <c:pt idx="692">
                  <c:v>-2.2337999999999911</c:v>
                </c:pt>
                <c:pt idx="693">
                  <c:v>-2.139419999999999</c:v>
                </c:pt>
                <c:pt idx="694">
                  <c:v>-2.0463000000000062</c:v>
                </c:pt>
                <c:pt idx="695">
                  <c:v>-1.9632800000000035</c:v>
                </c:pt>
                <c:pt idx="696">
                  <c:v>-1.879739999999996</c:v>
                </c:pt>
                <c:pt idx="697">
                  <c:v>-1.795200000000003</c:v>
                </c:pt>
                <c:pt idx="698">
                  <c:v>-1.7098699999999951</c:v>
                </c:pt>
                <c:pt idx="699">
                  <c:v>-1.6348800000000026</c:v>
                </c:pt>
                <c:pt idx="700">
                  <c:v>-1.558540000000002</c:v>
                </c:pt>
                <c:pt idx="701">
                  <c:v>-1.4810600000000016</c:v>
                </c:pt>
                <c:pt idx="702">
                  <c:v>-1.4069999999999963</c:v>
                </c:pt>
                <c:pt idx="703">
                  <c:v>-1.3385800000000034</c:v>
                </c:pt>
                <c:pt idx="704">
                  <c:v>-1.2503999999999955</c:v>
                </c:pt>
                <c:pt idx="705">
                  <c:v>-1.1785900000000027</c:v>
                </c:pt>
                <c:pt idx="706">
                  <c:v>-1.084719999999999</c:v>
                </c:pt>
                <c:pt idx="707">
                  <c:v>-1.0201800000000041</c:v>
                </c:pt>
                <c:pt idx="708">
                  <c:v>-0.92915999999999321</c:v>
                </c:pt>
                <c:pt idx="709">
                  <c:v>-0.87658000000000025</c:v>
                </c:pt>
                <c:pt idx="710">
                  <c:v>-0.80774999999999997</c:v>
                </c:pt>
                <c:pt idx="711">
                  <c:v>-0.70422000000000395</c:v>
                </c:pt>
                <c:pt idx="712">
                  <c:v>-0.62952999999999604</c:v>
                </c:pt>
                <c:pt idx="713">
                  <c:v>-0.54417000000000548</c:v>
                </c:pt>
                <c:pt idx="714">
                  <c:v>-0.45708999999999966</c:v>
                </c:pt>
                <c:pt idx="715">
                  <c:v>-0.38555999999999935</c:v>
                </c:pt>
                <c:pt idx="716">
                  <c:v>-0.29213999999999574</c:v>
                </c:pt>
                <c:pt idx="717">
                  <c:v>-0.21300000000000302</c:v>
                </c:pt>
                <c:pt idx="718">
                  <c:v>-0.12227999999999738</c:v>
                </c:pt>
                <c:pt idx="719">
                  <c:v>-38.091390000000004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18FD-4696-BFF2-3D03D1BAB565}"/>
            </c:ext>
          </c:extLst>
        </c:ser>
        <c:ser>
          <c:idx val="8"/>
          <c:order val="2"/>
          <c:tx>
            <c:v>4000</c:v>
          </c:tx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'!$Z$3:$Z$722</c:f>
              <c:numCache>
                <c:formatCode>General</c:formatCode>
                <c:ptCount val="720"/>
                <c:pt idx="0">
                  <c:v>3.6039999999999232E-2</c:v>
                </c:pt>
                <c:pt idx="1">
                  <c:v>0.10727999999999771</c:v>
                </c:pt>
                <c:pt idx="2">
                  <c:v>0.17940000000000256</c:v>
                </c:pt>
                <c:pt idx="3">
                  <c:v>0.24326999999999643</c:v>
                </c:pt>
                <c:pt idx="4">
                  <c:v>0.32327999999999951</c:v>
                </c:pt>
                <c:pt idx="5">
                  <c:v>0.38183999999999974</c:v>
                </c:pt>
                <c:pt idx="6">
                  <c:v>0.44778000000000451</c:v>
                </c:pt>
                <c:pt idx="7">
                  <c:v>0.51565999999999679</c:v>
                </c:pt>
                <c:pt idx="8">
                  <c:v>0.57948000000000321</c:v>
                </c:pt>
                <c:pt idx="9">
                  <c:v>0.65474999999999994</c:v>
                </c:pt>
                <c:pt idx="10">
                  <c:v>0.70356000000000019</c:v>
                </c:pt>
                <c:pt idx="11">
                  <c:v>0.74314999999999454</c:v>
                </c:pt>
                <c:pt idx="12">
                  <c:v>0.78792000000000328</c:v>
                </c:pt>
                <c:pt idx="13">
                  <c:v>0.81431999999999938</c:v>
                </c:pt>
                <c:pt idx="14">
                  <c:v>0.87236000000000202</c:v>
                </c:pt>
                <c:pt idx="15">
                  <c:v>0.92039999999999678</c:v>
                </c:pt>
                <c:pt idx="16">
                  <c:v>0.96901000000000237</c:v>
                </c:pt>
                <c:pt idx="17">
                  <c:v>1.0197399999999972</c:v>
                </c:pt>
                <c:pt idx="18">
                  <c:v>1.0877200000000014</c:v>
                </c:pt>
                <c:pt idx="19">
                  <c:v>1.1562400000000015</c:v>
                </c:pt>
                <c:pt idx="20">
                  <c:v>1.2277200000000019</c:v>
                </c:pt>
                <c:pt idx="21">
                  <c:v>1.3007399999999965</c:v>
                </c:pt>
                <c:pt idx="22">
                  <c:v>1.3668000000000025</c:v>
                </c:pt>
                <c:pt idx="23">
                  <c:v>1.4124599999999969</c:v>
                </c:pt>
                <c:pt idx="24">
                  <c:v>1.4425600000000027</c:v>
                </c:pt>
                <c:pt idx="25">
                  <c:v>1.4649000000000043</c:v>
                </c:pt>
                <c:pt idx="26">
                  <c:v>1.4932599999999991</c:v>
                </c:pt>
                <c:pt idx="27">
                  <c:v>1.5218399999999941</c:v>
                </c:pt>
                <c:pt idx="28">
                  <c:v>1.5351000000000061</c:v>
                </c:pt>
                <c:pt idx="29">
                  <c:v>1.5335999999999974</c:v>
                </c:pt>
                <c:pt idx="30">
                  <c:v>1.5451199999999992</c:v>
                </c:pt>
                <c:pt idx="31">
                  <c:v>1.5800999999999943</c:v>
                </c:pt>
                <c:pt idx="32">
                  <c:v>1.6074000000000059</c:v>
                </c:pt>
                <c:pt idx="33">
                  <c:v>1.6559999999999939</c:v>
                </c:pt>
                <c:pt idx="34">
                  <c:v>1.7146200000000054</c:v>
                </c:pt>
                <c:pt idx="35">
                  <c:v>1.7715599999999971</c:v>
                </c:pt>
                <c:pt idx="36">
                  <c:v>1.8247000000000051</c:v>
                </c:pt>
                <c:pt idx="37">
                  <c:v>1.8515199999999967</c:v>
                </c:pt>
                <c:pt idx="38">
                  <c:v>1.8706399999999948</c:v>
                </c:pt>
                <c:pt idx="39">
                  <c:v>1.8837000000000026</c:v>
                </c:pt>
                <c:pt idx="40">
                  <c:v>1.9139400000000044</c:v>
                </c:pt>
                <c:pt idx="41">
                  <c:v>1.9215699999999989</c:v>
                </c:pt>
                <c:pt idx="42">
                  <c:v>1.9209599999999971</c:v>
                </c:pt>
                <c:pt idx="43">
                  <c:v>1.9126000000000012</c:v>
                </c:pt>
                <c:pt idx="44">
                  <c:v>1.9631699999999994</c:v>
                </c:pt>
                <c:pt idx="45">
                  <c:v>1.9715500000000035</c:v>
                </c:pt>
                <c:pt idx="46">
                  <c:v>1.9339200000000014</c:v>
                </c:pt>
                <c:pt idx="47">
                  <c:v>1.9219799999999934</c:v>
                </c:pt>
                <c:pt idx="48">
                  <c:v>1.9970400000000004</c:v>
                </c:pt>
                <c:pt idx="49">
                  <c:v>2.0002700000000009</c:v>
                </c:pt>
                <c:pt idx="50">
                  <c:v>2.015880000000005</c:v>
                </c:pt>
                <c:pt idx="51">
                  <c:v>2.0314800000000055</c:v>
                </c:pt>
                <c:pt idx="52">
                  <c:v>2.0795199999999827</c:v>
                </c:pt>
                <c:pt idx="53">
                  <c:v>2.0724000000000071</c:v>
                </c:pt>
                <c:pt idx="54">
                  <c:v>2.0607800000000021</c:v>
                </c:pt>
                <c:pt idx="55">
                  <c:v>2.1062500000000028</c:v>
                </c:pt>
                <c:pt idx="56">
                  <c:v>2.2304000000000039</c:v>
                </c:pt>
                <c:pt idx="57">
                  <c:v>2.2811399999999917</c:v>
                </c:pt>
                <c:pt idx="58">
                  <c:v>2.2772799999999984</c:v>
                </c:pt>
                <c:pt idx="59">
                  <c:v>2.3595999999999995</c:v>
                </c:pt>
                <c:pt idx="60">
                  <c:v>2.3871600000000064</c:v>
                </c:pt>
                <c:pt idx="61">
                  <c:v>2.334149999999994</c:v>
                </c:pt>
                <c:pt idx="62">
                  <c:v>2.287440000000001</c:v>
                </c:pt>
                <c:pt idx="63">
                  <c:v>2.276219999999995</c:v>
                </c:pt>
                <c:pt idx="64">
                  <c:v>2.2677200000000015</c:v>
                </c:pt>
                <c:pt idx="65">
                  <c:v>2.2669500000000138</c:v>
                </c:pt>
                <c:pt idx="66">
                  <c:v>2.2652899999999843</c:v>
                </c:pt>
                <c:pt idx="67">
                  <c:v>2.2824000000000146</c:v>
                </c:pt>
                <c:pt idx="68">
                  <c:v>2.3471999999999964</c:v>
                </c:pt>
                <c:pt idx="69">
                  <c:v>2.4145400000000032</c:v>
                </c:pt>
                <c:pt idx="70">
                  <c:v>2.4109200000000031</c:v>
                </c:pt>
                <c:pt idx="71">
                  <c:v>2.417579999999997</c:v>
                </c:pt>
                <c:pt idx="72">
                  <c:v>2.4502499999999969</c:v>
                </c:pt>
                <c:pt idx="73">
                  <c:v>2.490179999999997</c:v>
                </c:pt>
                <c:pt idx="74">
                  <c:v>2.5010699999999968</c:v>
                </c:pt>
                <c:pt idx="75">
                  <c:v>2.5261600000000102</c:v>
                </c:pt>
                <c:pt idx="76">
                  <c:v>2.5591499999999967</c:v>
                </c:pt>
                <c:pt idx="77">
                  <c:v>2.5738200000000031</c:v>
                </c:pt>
                <c:pt idx="78">
                  <c:v>2.5518899999999967</c:v>
                </c:pt>
                <c:pt idx="79">
                  <c:v>2.5017299999999896</c:v>
                </c:pt>
                <c:pt idx="80">
                  <c:v>2.4872900000000091</c:v>
                </c:pt>
                <c:pt idx="81">
                  <c:v>2.4981199999999895</c:v>
                </c:pt>
                <c:pt idx="82">
                  <c:v>2.4806900000000023</c:v>
                </c:pt>
                <c:pt idx="83">
                  <c:v>2.4666200000000083</c:v>
                </c:pt>
                <c:pt idx="84">
                  <c:v>2.4847199999999949</c:v>
                </c:pt>
                <c:pt idx="85">
                  <c:v>2.5276000000000014</c:v>
                </c:pt>
                <c:pt idx="86">
                  <c:v>2.5841999999999943</c:v>
                </c:pt>
                <c:pt idx="87">
                  <c:v>2.6435199999999863</c:v>
                </c:pt>
                <c:pt idx="88">
                  <c:v>2.716740000000037</c:v>
                </c:pt>
                <c:pt idx="89">
                  <c:v>2.7675699999999623</c:v>
                </c:pt>
                <c:pt idx="90">
                  <c:v>2.8014000000000148</c:v>
                </c:pt>
                <c:pt idx="91">
                  <c:v>2.787599999999991</c:v>
                </c:pt>
                <c:pt idx="92">
                  <c:v>2.7748700000000057</c:v>
                </c:pt>
                <c:pt idx="93">
                  <c:v>2.7586900000000205</c:v>
                </c:pt>
                <c:pt idx="94">
                  <c:v>2.761459999999996</c:v>
                </c:pt>
                <c:pt idx="95">
                  <c:v>2.7937300000000036</c:v>
                </c:pt>
                <c:pt idx="96">
                  <c:v>2.8189599999999788</c:v>
                </c:pt>
                <c:pt idx="97">
                  <c:v>2.8399800000000019</c:v>
                </c:pt>
                <c:pt idx="98">
                  <c:v>2.8437600000000258</c:v>
                </c:pt>
                <c:pt idx="99">
                  <c:v>2.8198999999999921</c:v>
                </c:pt>
                <c:pt idx="100">
                  <c:v>2.7907199999999666</c:v>
                </c:pt>
                <c:pt idx="101">
                  <c:v>2.7712000000000394</c:v>
                </c:pt>
                <c:pt idx="102">
                  <c:v>2.7483899999999646</c:v>
                </c:pt>
                <c:pt idx="103">
                  <c:v>2.7223800000000375</c:v>
                </c:pt>
                <c:pt idx="104">
                  <c:v>2.6870399999999628</c:v>
                </c:pt>
                <c:pt idx="105">
                  <c:v>2.6364800000000348</c:v>
                </c:pt>
                <c:pt idx="106">
                  <c:v>2.5809599999999691</c:v>
                </c:pt>
                <c:pt idx="107">
                  <c:v>2.5639800000000328</c:v>
                </c:pt>
                <c:pt idx="108">
                  <c:v>2.5452899999999747</c:v>
                </c:pt>
                <c:pt idx="109">
                  <c:v>2.5664999999999902</c:v>
                </c:pt>
                <c:pt idx="110">
                  <c:v>2.5810000000000306</c:v>
                </c:pt>
                <c:pt idx="111">
                  <c:v>2.638079999999996</c:v>
                </c:pt>
                <c:pt idx="112">
                  <c:v>2.660199999999985</c:v>
                </c:pt>
                <c:pt idx="113">
                  <c:v>2.6880000000000108</c:v>
                </c:pt>
                <c:pt idx="114">
                  <c:v>2.6979799999999821</c:v>
                </c:pt>
                <c:pt idx="115">
                  <c:v>2.6737600000000268</c:v>
                </c:pt>
                <c:pt idx="116">
                  <c:v>2.6496499999999976</c:v>
                </c:pt>
                <c:pt idx="117">
                  <c:v>2.6075999999999775</c:v>
                </c:pt>
                <c:pt idx="118">
                  <c:v>2.5630200000000132</c:v>
                </c:pt>
                <c:pt idx="119">
                  <c:v>2.5237399999999934</c:v>
                </c:pt>
                <c:pt idx="120">
                  <c:v>2.4794000000000289</c:v>
                </c:pt>
                <c:pt idx="121">
                  <c:v>2.4649999999999999</c:v>
                </c:pt>
                <c:pt idx="122">
                  <c:v>2.4352999999999887</c:v>
                </c:pt>
                <c:pt idx="123">
                  <c:v>2.4196399999999683</c:v>
                </c:pt>
                <c:pt idx="124">
                  <c:v>2.4008100000000043</c:v>
                </c:pt>
                <c:pt idx="125">
                  <c:v>2.3742700000000414</c:v>
                </c:pt>
                <c:pt idx="126">
                  <c:v>2.335799999999963</c:v>
                </c:pt>
                <c:pt idx="127">
                  <c:v>2.2814999999999999</c:v>
                </c:pt>
                <c:pt idx="128">
                  <c:v>2.2144200000000365</c:v>
                </c:pt>
                <c:pt idx="129">
                  <c:v>2.1578399999999682</c:v>
                </c:pt>
                <c:pt idx="130">
                  <c:v>2.1385199999999953</c:v>
                </c:pt>
                <c:pt idx="131">
                  <c:v>2.1091199999999839</c:v>
                </c:pt>
                <c:pt idx="132">
                  <c:v>2.0971200000000212</c:v>
                </c:pt>
                <c:pt idx="133">
                  <c:v>2.0795500000000096</c:v>
                </c:pt>
                <c:pt idx="134">
                  <c:v>2.0697599999999783</c:v>
                </c:pt>
                <c:pt idx="135">
                  <c:v>2.0265100000000262</c:v>
                </c:pt>
                <c:pt idx="136">
                  <c:v>1.9952900000000047</c:v>
                </c:pt>
                <c:pt idx="137">
                  <c:v>1.9619599999999928</c:v>
                </c:pt>
                <c:pt idx="138">
                  <c:v>1.9475200000000223</c:v>
                </c:pt>
                <c:pt idx="139">
                  <c:v>1.9157399999999474</c:v>
                </c:pt>
                <c:pt idx="140">
                  <c:v>1.9006000000000509</c:v>
                </c:pt>
                <c:pt idx="141">
                  <c:v>1.8677999999999741</c:v>
                </c:pt>
                <c:pt idx="142">
                  <c:v>1.8434500000000156</c:v>
                </c:pt>
                <c:pt idx="143">
                  <c:v>1.8039299999999923</c:v>
                </c:pt>
                <c:pt idx="144">
                  <c:v>1.7549099999999687</c:v>
                </c:pt>
                <c:pt idx="145">
                  <c:v>1.6975600000000208</c:v>
                </c:pt>
                <c:pt idx="146">
                  <c:v>1.6545599999999974</c:v>
                </c:pt>
                <c:pt idx="147">
                  <c:v>1.6026699999999843</c:v>
                </c:pt>
                <c:pt idx="148">
                  <c:v>1.5762400000000159</c:v>
                </c:pt>
                <c:pt idx="149">
                  <c:v>1.5300800000000025</c:v>
                </c:pt>
                <c:pt idx="150">
                  <c:v>1.4830199999999893</c:v>
                </c:pt>
                <c:pt idx="151">
                  <c:v>1.4489400000000214</c:v>
                </c:pt>
                <c:pt idx="152">
                  <c:v>1.393580000000008</c:v>
                </c:pt>
                <c:pt idx="153">
                  <c:v>1.3390499999999947</c:v>
                </c:pt>
                <c:pt idx="154">
                  <c:v>1.3034999999999597</c:v>
                </c:pt>
                <c:pt idx="155">
                  <c:v>1.2558000000000136</c:v>
                </c:pt>
                <c:pt idx="156">
                  <c:v>1.2210899999999891</c:v>
                </c:pt>
                <c:pt idx="157">
                  <c:v>1.1654400000000442</c:v>
                </c:pt>
                <c:pt idx="158">
                  <c:v>1.1260799999999498</c:v>
                </c:pt>
                <c:pt idx="159">
                  <c:v>1.0780000000000642</c:v>
                </c:pt>
                <c:pt idx="160">
                  <c:v>1.0101099999999807</c:v>
                </c:pt>
                <c:pt idx="161">
                  <c:v>0.96960000000001378</c:v>
                </c:pt>
                <c:pt idx="162">
                  <c:v>0.90075000000000005</c:v>
                </c:pt>
                <c:pt idx="163">
                  <c:v>0.8371999999999864</c:v>
                </c:pt>
                <c:pt idx="164">
                  <c:v>0.80534000000001915</c:v>
                </c:pt>
                <c:pt idx="165">
                  <c:v>0.74895999999993679</c:v>
                </c:pt>
                <c:pt idx="166">
                  <c:v>0.6931200000000608</c:v>
                </c:pt>
                <c:pt idx="167">
                  <c:v>0.66203999999995544</c:v>
                </c:pt>
                <c:pt idx="168">
                  <c:v>0.60368000000001121</c:v>
                </c:pt>
                <c:pt idx="169">
                  <c:v>0.55574999999998598</c:v>
                </c:pt>
                <c:pt idx="170">
                  <c:v>0.49400000000004218</c:v>
                </c:pt>
                <c:pt idx="171">
                  <c:v>0.45769000000000565</c:v>
                </c:pt>
                <c:pt idx="172">
                  <c:v>0.39711999999999159</c:v>
                </c:pt>
                <c:pt idx="173">
                  <c:v>0.3469199999999662</c:v>
                </c:pt>
                <c:pt idx="174">
                  <c:v>0.28497000000002254</c:v>
                </c:pt>
                <c:pt idx="175">
                  <c:v>0.23559999999999717</c:v>
                </c:pt>
                <c:pt idx="176">
                  <c:v>0.18629999999997177</c:v>
                </c:pt>
                <c:pt idx="177">
                  <c:v>0.137060000000017</c:v>
                </c:pt>
                <c:pt idx="178">
                  <c:v>7.5120000000002851E-2</c:v>
                </c:pt>
                <c:pt idx="179">
                  <c:v>3.7739999999965676E-2</c:v>
                </c:pt>
                <c:pt idx="180">
                  <c:v>-3.7769999999965644E-2</c:v>
                </c:pt>
                <c:pt idx="181">
                  <c:v>-7.5240000000002846E-2</c:v>
                </c:pt>
                <c:pt idx="182">
                  <c:v>-0.13728000000001703</c:v>
                </c:pt>
                <c:pt idx="183">
                  <c:v>-0.1859999999999718</c:v>
                </c:pt>
                <c:pt idx="184">
                  <c:v>-0.2344599999999972</c:v>
                </c:pt>
                <c:pt idx="185">
                  <c:v>-0.28175000000002232</c:v>
                </c:pt>
                <c:pt idx="186">
                  <c:v>-0.34103999999996676</c:v>
                </c:pt>
                <c:pt idx="187">
                  <c:v>-0.38879999999999176</c:v>
                </c:pt>
                <c:pt idx="188">
                  <c:v>-0.4484400000000055</c:v>
                </c:pt>
                <c:pt idx="189">
                  <c:v>-0.48200000000004112</c:v>
                </c:pt>
                <c:pt idx="190">
                  <c:v>-0.5368499999999865</c:v>
                </c:pt>
                <c:pt idx="191">
                  <c:v>-0.57771000000001071</c:v>
                </c:pt>
                <c:pt idx="192">
                  <c:v>-0.62801999999995772</c:v>
                </c:pt>
                <c:pt idx="193">
                  <c:v>-0.65379000000005738</c:v>
                </c:pt>
                <c:pt idx="194">
                  <c:v>-0.70431999999994055</c:v>
                </c:pt>
                <c:pt idx="195">
                  <c:v>-0.761120000000018</c:v>
                </c:pt>
                <c:pt idx="196">
                  <c:v>-0.79729999999998702</c:v>
                </c:pt>
                <c:pt idx="197">
                  <c:v>-0.86175000000000002</c:v>
                </c:pt>
                <c:pt idx="198">
                  <c:v>-0.93440000000001322</c:v>
                </c:pt>
                <c:pt idx="199">
                  <c:v>-0.98769999999998104</c:v>
                </c:pt>
                <c:pt idx="200">
                  <c:v>-1.0639200000000633</c:v>
                </c:pt>
                <c:pt idx="201">
                  <c:v>-1.1334399999999496</c:v>
                </c:pt>
                <c:pt idx="202">
                  <c:v>-1.2028800000000455</c:v>
                </c:pt>
                <c:pt idx="203">
                  <c:v>-1.2837099999999884</c:v>
                </c:pt>
                <c:pt idx="204">
                  <c:v>-1.3503000000000147</c:v>
                </c:pt>
                <c:pt idx="205">
                  <c:v>-1.4343999999999555</c:v>
                </c:pt>
                <c:pt idx="206">
                  <c:v>-1.490469999999994</c:v>
                </c:pt>
                <c:pt idx="207">
                  <c:v>-1.570580000000009</c:v>
                </c:pt>
                <c:pt idx="208">
                  <c:v>-1.6469700000000242</c:v>
                </c:pt>
                <c:pt idx="209">
                  <c:v>-1.6896599999999877</c:v>
                </c:pt>
                <c:pt idx="210">
                  <c:v>-1.761950000000003</c:v>
                </c:pt>
                <c:pt idx="211">
                  <c:v>-1.8210400000000182</c:v>
                </c:pt>
                <c:pt idx="212">
                  <c:v>-1.848699999999982</c:v>
                </c:pt>
                <c:pt idx="213">
                  <c:v>-1.9022399999999968</c:v>
                </c:pt>
                <c:pt idx="214">
                  <c:v>-1.944720000000024</c:v>
                </c:pt>
                <c:pt idx="215">
                  <c:v>-2.0027699999999644</c:v>
                </c:pt>
                <c:pt idx="216">
                  <c:v>-2.0566999999999913</c:v>
                </c:pt>
                <c:pt idx="217">
                  <c:v>-2.1139300000000176</c:v>
                </c:pt>
                <c:pt idx="218">
                  <c:v>-2.1730499999999702</c:v>
                </c:pt>
                <c:pt idx="219">
                  <c:v>-2.2389000000000596</c:v>
                </c:pt>
                <c:pt idx="220">
                  <c:v>-2.298539999999937</c:v>
                </c:pt>
                <c:pt idx="221">
                  <c:v>-2.3824900000000273</c:v>
                </c:pt>
                <c:pt idx="222">
                  <c:v>-2.4406199999999907</c:v>
                </c:pt>
                <c:pt idx="223">
                  <c:v>-2.5282400000000065</c:v>
                </c:pt>
                <c:pt idx="224">
                  <c:v>-2.6243400000000348</c:v>
                </c:pt>
                <c:pt idx="225">
                  <c:v>-2.7224399999999718</c:v>
                </c:pt>
                <c:pt idx="226">
                  <c:v>-2.803910000000013</c:v>
                </c:pt>
                <c:pt idx="227">
                  <c:v>-2.9172000000000291</c:v>
                </c:pt>
                <c:pt idx="228">
                  <c:v>-3.0035199999999769</c:v>
                </c:pt>
                <c:pt idx="229">
                  <c:v>-3.1034099999999936</c:v>
                </c:pt>
                <c:pt idx="230">
                  <c:v>-3.1557599999999537</c:v>
                </c:pt>
                <c:pt idx="231">
                  <c:v>-3.2464900000000538</c:v>
                </c:pt>
                <c:pt idx="232">
                  <c:v>-3.3502500000000004</c:v>
                </c:pt>
                <c:pt idx="233">
                  <c:v>-3.4693499999999449</c:v>
                </c:pt>
                <c:pt idx="234">
                  <c:v>-3.5835400000000632</c:v>
                </c:pt>
                <c:pt idx="235">
                  <c:v>-3.6948300000000072</c:v>
                </c:pt>
                <c:pt idx="236">
                  <c:v>-3.8222599999999498</c:v>
                </c:pt>
                <c:pt idx="237">
                  <c:v>-3.9346999999999821</c:v>
                </c:pt>
                <c:pt idx="238">
                  <c:v>-4.03</c:v>
                </c:pt>
                <c:pt idx="239">
                  <c:v>-4.0581200000000477</c:v>
                </c:pt>
                <c:pt idx="240">
                  <c:v>-4.1197099999999889</c:v>
                </c:pt>
                <c:pt idx="241">
                  <c:v>-4.1994900000000221</c:v>
                </c:pt>
                <c:pt idx="242">
                  <c:v>-4.3380499999999627</c:v>
                </c:pt>
                <c:pt idx="243">
                  <c:v>-4.4519499999999965</c:v>
                </c:pt>
                <c:pt idx="244">
                  <c:v>-4.5233600000000456</c:v>
                </c:pt>
                <c:pt idx="245">
                  <c:v>-4.5954299999999701</c:v>
                </c:pt>
                <c:pt idx="246">
                  <c:v>-4.6704000000000185</c:v>
                </c:pt>
                <c:pt idx="247">
                  <c:v>-4.7515699999999734</c:v>
                </c:pt>
                <c:pt idx="248">
                  <c:v>-4.8873599999999922</c:v>
                </c:pt>
                <c:pt idx="249">
                  <c:v>-4.9880000000000582</c:v>
                </c:pt>
                <c:pt idx="250">
                  <c:v>-5.1329999999999805</c:v>
                </c:pt>
                <c:pt idx="251">
                  <c:v>-5.2450199999999478</c:v>
                </c:pt>
                <c:pt idx="252">
                  <c:v>-5.3937200000000693</c:v>
                </c:pt>
                <c:pt idx="253">
                  <c:v>-5.5054399999999344</c:v>
                </c:pt>
                <c:pt idx="254">
                  <c:v>-5.676440000000075</c:v>
                </c:pt>
                <c:pt idx="255">
                  <c:v>-5.831249999999919</c:v>
                </c:pt>
                <c:pt idx="256">
                  <c:v>-5.9879800000000829</c:v>
                </c:pt>
                <c:pt idx="257">
                  <c:v>-6.1402899999999212</c:v>
                </c:pt>
                <c:pt idx="258">
                  <c:v>-6.2912000000000896</c:v>
                </c:pt>
                <c:pt idx="259">
                  <c:v>-6.4567699999999233</c:v>
                </c:pt>
                <c:pt idx="260">
                  <c:v>-6.6275799999999814</c:v>
                </c:pt>
                <c:pt idx="261">
                  <c:v>-6.783040000000061</c:v>
                </c:pt>
                <c:pt idx="262">
                  <c:v>-6.951000000000005</c:v>
                </c:pt>
                <c:pt idx="263">
                  <c:v>-7.1175399999999458</c:v>
                </c:pt>
                <c:pt idx="264">
                  <c:v>-7.26909000000001</c:v>
                </c:pt>
                <c:pt idx="265">
                  <c:v>-7.3920599999999892</c:v>
                </c:pt>
                <c:pt idx="266">
                  <c:v>-7.549740000000055</c:v>
                </c:pt>
                <c:pt idx="267">
                  <c:v>-7.6934900000000148</c:v>
                </c:pt>
                <c:pt idx="268">
                  <c:v>-7.8521999999999732</c:v>
                </c:pt>
                <c:pt idx="269">
                  <c:v>-8.0527200000000416</c:v>
                </c:pt>
                <c:pt idx="270">
                  <c:v>-8.2154599999998883</c:v>
                </c:pt>
                <c:pt idx="271">
                  <c:v>-8.395920000000114</c:v>
                </c:pt>
                <c:pt idx="272">
                  <c:v>-8.560639999999955</c:v>
                </c:pt>
                <c:pt idx="273">
                  <c:v>-8.7756599999999807</c:v>
                </c:pt>
                <c:pt idx="274">
                  <c:v>-9.0032400000000052</c:v>
                </c:pt>
                <c:pt idx="275">
                  <c:v>-9.2105999999999835</c:v>
                </c:pt>
                <c:pt idx="276">
                  <c:v>-9.4440400000000331</c:v>
                </c:pt>
                <c:pt idx="277">
                  <c:v>-9.6894100000000094</c:v>
                </c:pt>
                <c:pt idx="278">
                  <c:v>-9.9708199999999589</c:v>
                </c:pt>
                <c:pt idx="279">
                  <c:v>-10.194640000000039</c:v>
                </c:pt>
                <c:pt idx="280">
                  <c:v>-10.418459999999957</c:v>
                </c:pt>
                <c:pt idx="281">
                  <c:v>-10.697609999999987</c:v>
                </c:pt>
                <c:pt idx="282">
                  <c:v>-10.892580000000013</c:v>
                </c:pt>
                <c:pt idx="283">
                  <c:v>-11.158619999999985</c:v>
                </c:pt>
                <c:pt idx="284">
                  <c:v>-11.444160000000046</c:v>
                </c:pt>
                <c:pt idx="285">
                  <c:v>-11.666819999999985</c:v>
                </c:pt>
                <c:pt idx="286">
                  <c:v>-11.928179999999985</c:v>
                </c:pt>
                <c:pt idx="287">
                  <c:v>-12.200429999999985</c:v>
                </c:pt>
                <c:pt idx="288">
                  <c:v>-12.472679999999984</c:v>
                </c:pt>
                <c:pt idx="289">
                  <c:v>-12.688100000000016</c:v>
                </c:pt>
                <c:pt idx="290">
                  <c:v>-12.948740000000017</c:v>
                </c:pt>
                <c:pt idx="291">
                  <c:v>-13.172399999999978</c:v>
                </c:pt>
                <c:pt idx="292">
                  <c:v>-13.507200000000084</c:v>
                </c:pt>
                <c:pt idx="293">
                  <c:v>-13.807139999999904</c:v>
                </c:pt>
                <c:pt idx="294">
                  <c:v>-14.055090000000085</c:v>
                </c:pt>
                <c:pt idx="295">
                  <c:v>-14.329000000000011</c:v>
                </c:pt>
                <c:pt idx="296">
                  <c:v>-14.552939999999966</c:v>
                </c:pt>
                <c:pt idx="297">
                  <c:v>-14.826000000000006</c:v>
                </c:pt>
                <c:pt idx="298">
                  <c:v>-15.075449999999961</c:v>
                </c:pt>
                <c:pt idx="299">
                  <c:v>-15.376940000000038</c:v>
                </c:pt>
                <c:pt idx="300">
                  <c:v>-15.732979999999994</c:v>
                </c:pt>
                <c:pt idx="301">
                  <c:v>-16.085439999999991</c:v>
                </c:pt>
                <c:pt idx="302">
                  <c:v>-16.50149999999994</c:v>
                </c:pt>
                <c:pt idx="303">
                  <c:v>-16.945600000000027</c:v>
                </c:pt>
                <c:pt idx="304">
                  <c:v>-17.365610000000022</c:v>
                </c:pt>
                <c:pt idx="305">
                  <c:v>-17.808880000000016</c:v>
                </c:pt>
                <c:pt idx="306">
                  <c:v>-18.18300000000006</c:v>
                </c:pt>
                <c:pt idx="307">
                  <c:v>-18.659919999999843</c:v>
                </c:pt>
                <c:pt idx="308">
                  <c:v>-19.025280000000052</c:v>
                </c:pt>
                <c:pt idx="309">
                  <c:v>-19.455810000000049</c:v>
                </c:pt>
                <c:pt idx="310">
                  <c:v>-19.818840000000009</c:v>
                </c:pt>
                <c:pt idx="311">
                  <c:v>-20.224740000000004</c:v>
                </c:pt>
                <c:pt idx="312">
                  <c:v>-20.563949999999927</c:v>
                </c:pt>
                <c:pt idx="313">
                  <c:v>-21.052800000000016</c:v>
                </c:pt>
                <c:pt idx="314">
                  <c:v>-21.398090000000035</c:v>
                </c:pt>
                <c:pt idx="315">
                  <c:v>-21.84137999999999</c:v>
                </c:pt>
                <c:pt idx="316">
                  <c:v>-22.267920000000014</c:v>
                </c:pt>
                <c:pt idx="317">
                  <c:v>-22.760639999999963</c:v>
                </c:pt>
                <c:pt idx="318">
                  <c:v>-23.146569999999986</c:v>
                </c:pt>
                <c:pt idx="319">
                  <c:v>-23.636880000000051</c:v>
                </c:pt>
                <c:pt idx="320">
                  <c:v>-23.917530000000031</c:v>
                </c:pt>
                <c:pt idx="321">
                  <c:v>-24.288839999999933</c:v>
                </c:pt>
                <c:pt idx="322">
                  <c:v>-24.693069999999956</c:v>
                </c:pt>
                <c:pt idx="323">
                  <c:v>-25.049790000000073</c:v>
                </c:pt>
                <c:pt idx="324">
                  <c:v>-25.462079999999958</c:v>
                </c:pt>
                <c:pt idx="325">
                  <c:v>-25.830000000000084</c:v>
                </c:pt>
                <c:pt idx="326">
                  <c:v>-26.195999999999906</c:v>
                </c:pt>
                <c:pt idx="327">
                  <c:v>-26.677200000000099</c:v>
                </c:pt>
                <c:pt idx="328">
                  <c:v>-26.996809999999904</c:v>
                </c:pt>
                <c:pt idx="329">
                  <c:v>-27.223859999999984</c:v>
                </c:pt>
                <c:pt idx="330">
                  <c:v>-27.522719999999957</c:v>
                </c:pt>
                <c:pt idx="331">
                  <c:v>-27.814500000000113</c:v>
                </c:pt>
                <c:pt idx="332">
                  <c:v>-28.066319999999887</c:v>
                </c:pt>
                <c:pt idx="333">
                  <c:v>-28.178879999999985</c:v>
                </c:pt>
                <c:pt idx="334">
                  <c:v>-28.207400000000085</c:v>
                </c:pt>
                <c:pt idx="335">
                  <c:v>-28.367280000000051</c:v>
                </c:pt>
                <c:pt idx="336">
                  <c:v>-28.318229999999936</c:v>
                </c:pt>
                <c:pt idx="337">
                  <c:v>-28.231900000000046</c:v>
                </c:pt>
                <c:pt idx="338">
                  <c:v>-28.073489999999921</c:v>
                </c:pt>
                <c:pt idx="339">
                  <c:v>-27.894360000000042</c:v>
                </c:pt>
                <c:pt idx="340">
                  <c:v>-27.64844000000004</c:v>
                </c:pt>
                <c:pt idx="341">
                  <c:v>-27.319380000000034</c:v>
                </c:pt>
                <c:pt idx="342">
                  <c:v>-26.732999999999926</c:v>
                </c:pt>
                <c:pt idx="343">
                  <c:v>-26.222960000000064</c:v>
                </c:pt>
                <c:pt idx="344">
                  <c:v>-25.61639999999991</c:v>
                </c:pt>
                <c:pt idx="345">
                  <c:v>-24.908590000000057</c:v>
                </c:pt>
                <c:pt idx="346">
                  <c:v>-23.625679999999978</c:v>
                </c:pt>
                <c:pt idx="347">
                  <c:v>-22.925140000000095</c:v>
                </c:pt>
                <c:pt idx="348">
                  <c:v>-21.418739999999843</c:v>
                </c:pt>
                <c:pt idx="349">
                  <c:v>-20.269580000000008</c:v>
                </c:pt>
                <c:pt idx="350">
                  <c:v>-19.02</c:v>
                </c:pt>
                <c:pt idx="351">
                  <c:v>-17.158680000000096</c:v>
                </c:pt>
                <c:pt idx="352">
                  <c:v>-15.707569999999903</c:v>
                </c:pt>
                <c:pt idx="353">
                  <c:v>-13.893420000000139</c:v>
                </c:pt>
                <c:pt idx="354">
                  <c:v>-12.006459999999992</c:v>
                </c:pt>
                <c:pt idx="355">
                  <c:v>-10.319399999999984</c:v>
                </c:pt>
                <c:pt idx="356">
                  <c:v>-7.9706699999998829</c:v>
                </c:pt>
                <c:pt idx="357">
                  <c:v>-6.1084000000000875</c:v>
                </c:pt>
                <c:pt idx="358">
                  <c:v>-3.8096399999999186</c:v>
                </c:pt>
                <c:pt idx="359">
                  <c:v>-1.3271199999999717</c:v>
                </c:pt>
                <c:pt idx="360">
                  <c:v>1.3947199999999704</c:v>
                </c:pt>
                <c:pt idx="361">
                  <c:v>4.4180399999999063</c:v>
                </c:pt>
                <c:pt idx="362">
                  <c:v>7.8052000000001112</c:v>
                </c:pt>
                <c:pt idx="363">
                  <c:v>11.199869999999835</c:v>
                </c:pt>
                <c:pt idx="364">
                  <c:v>15.886439999999974</c:v>
                </c:pt>
                <c:pt idx="365">
                  <c:v>20.178179999999987</c:v>
                </c:pt>
                <c:pt idx="366">
                  <c:v>25.402080000000254</c:v>
                </c:pt>
                <c:pt idx="367">
                  <c:v>31.105389999999804</c:v>
                </c:pt>
                <c:pt idx="368">
                  <c:v>36.684780000000202</c:v>
                </c:pt>
                <c:pt idx="369">
                  <c:v>43.743750000000006</c:v>
                </c:pt>
                <c:pt idx="370">
                  <c:v>49.916680000000021</c:v>
                </c:pt>
                <c:pt idx="371">
                  <c:v>56.20527999999959</c:v>
                </c:pt>
                <c:pt idx="372">
                  <c:v>63.801920000000258</c:v>
                </c:pt>
                <c:pt idx="373">
                  <c:v>69.347199999999944</c:v>
                </c:pt>
                <c:pt idx="374">
                  <c:v>76.690840000000165</c:v>
                </c:pt>
                <c:pt idx="375">
                  <c:v>82.370399999999705</c:v>
                </c:pt>
                <c:pt idx="376">
                  <c:v>87.664290000000221</c:v>
                </c:pt>
                <c:pt idx="377">
                  <c:v>92.506899999999746</c:v>
                </c:pt>
                <c:pt idx="378">
                  <c:v>97.50714000000012</c:v>
                </c:pt>
                <c:pt idx="379">
                  <c:v>101.33490000000015</c:v>
                </c:pt>
                <c:pt idx="380">
                  <c:v>104.61984000000014</c:v>
                </c:pt>
                <c:pt idx="381">
                  <c:v>107.3045299999997</c:v>
                </c:pt>
                <c:pt idx="382">
                  <c:v>109.56330000000018</c:v>
                </c:pt>
                <c:pt idx="383">
                  <c:v>111.32945999999976</c:v>
                </c:pt>
                <c:pt idx="384">
                  <c:v>112.62456000000022</c:v>
                </c:pt>
                <c:pt idx="385">
                  <c:v>112.98730000000033</c:v>
                </c:pt>
                <c:pt idx="386">
                  <c:v>113.59216999999994</c:v>
                </c:pt>
                <c:pt idx="387">
                  <c:v>113.91563999999956</c:v>
                </c:pt>
                <c:pt idx="388">
                  <c:v>113.42520000000046</c:v>
                </c:pt>
                <c:pt idx="389">
                  <c:v>112.76495999999983</c:v>
                </c:pt>
                <c:pt idx="390">
                  <c:v>111.91907999999995</c:v>
                </c:pt>
                <c:pt idx="391">
                  <c:v>111.4222399999996</c:v>
                </c:pt>
                <c:pt idx="392">
                  <c:v>110.33720000000039</c:v>
                </c:pt>
                <c:pt idx="393">
                  <c:v>108.69119999999961</c:v>
                </c:pt>
                <c:pt idx="394">
                  <c:v>107.44788000000034</c:v>
                </c:pt>
                <c:pt idx="395">
                  <c:v>106.11719999999983</c:v>
                </c:pt>
                <c:pt idx="396">
                  <c:v>104.3368600000003</c:v>
                </c:pt>
                <c:pt idx="397">
                  <c:v>102.93293999999982</c:v>
                </c:pt>
                <c:pt idx="398">
                  <c:v>101.09495999999973</c:v>
                </c:pt>
                <c:pt idx="399">
                  <c:v>99.311940000000149</c:v>
                </c:pt>
                <c:pt idx="400">
                  <c:v>97.895520000000218</c:v>
                </c:pt>
                <c:pt idx="401">
                  <c:v>95.809649999999934</c:v>
                </c:pt>
                <c:pt idx="402">
                  <c:v>94.118399999999852</c:v>
                </c:pt>
                <c:pt idx="403">
                  <c:v>92.120160000000055</c:v>
                </c:pt>
                <c:pt idx="404">
                  <c:v>90.519659999999973</c:v>
                </c:pt>
                <c:pt idx="405">
                  <c:v>88.635470000000154</c:v>
                </c:pt>
                <c:pt idx="406">
                  <c:v>87.109020000000058</c:v>
                </c:pt>
                <c:pt idx="407">
                  <c:v>85.052249999999702</c:v>
                </c:pt>
                <c:pt idx="408">
                  <c:v>83.574240000000017</c:v>
                </c:pt>
                <c:pt idx="409">
                  <c:v>81.637010000000046</c:v>
                </c:pt>
                <c:pt idx="410">
                  <c:v>79.996410000000196</c:v>
                </c:pt>
                <c:pt idx="411">
                  <c:v>78.187680000000228</c:v>
                </c:pt>
                <c:pt idx="412">
                  <c:v>76.650319999999368</c:v>
                </c:pt>
                <c:pt idx="413">
                  <c:v>74.715300000000255</c:v>
                </c:pt>
                <c:pt idx="414">
                  <c:v>73.306320000000071</c:v>
                </c:pt>
                <c:pt idx="415">
                  <c:v>71.716970000000089</c:v>
                </c:pt>
                <c:pt idx="416">
                  <c:v>70.210000000000107</c:v>
                </c:pt>
                <c:pt idx="417">
                  <c:v>68.560739999999754</c:v>
                </c:pt>
                <c:pt idx="418">
                  <c:v>67.01119999999996</c:v>
                </c:pt>
                <c:pt idx="419">
                  <c:v>65.70444999999998</c:v>
                </c:pt>
                <c:pt idx="420">
                  <c:v>64.23694000000016</c:v>
                </c:pt>
                <c:pt idx="421">
                  <c:v>62.814959999999843</c:v>
                </c:pt>
                <c:pt idx="422">
                  <c:v>61.439650000000022</c:v>
                </c:pt>
                <c:pt idx="423">
                  <c:v>59.946359999999871</c:v>
                </c:pt>
                <c:pt idx="424">
                  <c:v>58.67236000000004</c:v>
                </c:pt>
                <c:pt idx="425">
                  <c:v>57.284220000000346</c:v>
                </c:pt>
                <c:pt idx="426">
                  <c:v>56.126059999999612</c:v>
                </c:pt>
                <c:pt idx="427">
                  <c:v>54.853200000000349</c:v>
                </c:pt>
                <c:pt idx="428">
                  <c:v>53.495999999999917</c:v>
                </c:pt>
                <c:pt idx="429">
                  <c:v>52.464660000000066</c:v>
                </c:pt>
                <c:pt idx="430">
                  <c:v>51.208520000000064</c:v>
                </c:pt>
                <c:pt idx="431">
                  <c:v>50.159339999999936</c:v>
                </c:pt>
                <c:pt idx="432">
                  <c:v>49.030409999999939</c:v>
                </c:pt>
                <c:pt idx="433">
                  <c:v>47.93777999999994</c:v>
                </c:pt>
                <c:pt idx="434">
                  <c:v>46.877819999999943</c:v>
                </c:pt>
                <c:pt idx="435">
                  <c:v>45.991400000000183</c:v>
                </c:pt>
                <c:pt idx="436">
                  <c:v>44.884949999999947</c:v>
                </c:pt>
                <c:pt idx="437">
                  <c:v>43.820100000000053</c:v>
                </c:pt>
                <c:pt idx="438">
                  <c:v>43.022759999999948</c:v>
                </c:pt>
                <c:pt idx="439">
                  <c:v>41.897659999999831</c:v>
                </c:pt>
                <c:pt idx="440">
                  <c:v>41.034870000000161</c:v>
                </c:pt>
                <c:pt idx="441">
                  <c:v>40.200959999999831</c:v>
                </c:pt>
                <c:pt idx="442">
                  <c:v>39.177670000000035</c:v>
                </c:pt>
                <c:pt idx="443">
                  <c:v>38.291680000000134</c:v>
                </c:pt>
                <c:pt idx="444">
                  <c:v>37.44215999999993</c:v>
                </c:pt>
                <c:pt idx="445">
                  <c:v>36.632400000000018</c:v>
                </c:pt>
                <c:pt idx="446">
                  <c:v>35.75399999999992</c:v>
                </c:pt>
                <c:pt idx="447">
                  <c:v>34.904319999999821</c:v>
                </c:pt>
                <c:pt idx="448">
                  <c:v>34.19442000000047</c:v>
                </c:pt>
                <c:pt idx="449">
                  <c:v>33.395809999999543</c:v>
                </c:pt>
                <c:pt idx="450">
                  <c:v>32.725920000000173</c:v>
                </c:pt>
                <c:pt idx="451">
                  <c:v>31.888349999999896</c:v>
                </c:pt>
                <c:pt idx="452">
                  <c:v>31.168410000000062</c:v>
                </c:pt>
                <c:pt idx="453">
                  <c:v>30.475170000000222</c:v>
                </c:pt>
                <c:pt idx="454">
                  <c:v>29.710199999999958</c:v>
                </c:pt>
                <c:pt idx="455">
                  <c:v>29.140390000000039</c:v>
                </c:pt>
                <c:pt idx="456">
                  <c:v>28.423399999999788</c:v>
                </c:pt>
                <c:pt idx="457">
                  <c:v>27.734490000000019</c:v>
                </c:pt>
                <c:pt idx="458">
                  <c:v>27.076400000000248</c:v>
                </c:pt>
                <c:pt idx="459">
                  <c:v>26.516839999999927</c:v>
                </c:pt>
                <c:pt idx="460">
                  <c:v>25.920749999999693</c:v>
                </c:pt>
                <c:pt idx="461">
                  <c:v>25.34720000000036</c:v>
                </c:pt>
                <c:pt idx="462">
                  <c:v>24.78622999999968</c:v>
                </c:pt>
                <c:pt idx="463">
                  <c:v>24.247080000000334</c:v>
                </c:pt>
                <c:pt idx="464">
                  <c:v>23.710639999999671</c:v>
                </c:pt>
                <c:pt idx="465">
                  <c:v>23.152360000000307</c:v>
                </c:pt>
                <c:pt idx="466">
                  <c:v>22.550719999999732</c:v>
                </c:pt>
                <c:pt idx="467">
                  <c:v>22.121500000000285</c:v>
                </c:pt>
                <c:pt idx="468">
                  <c:v>21.484979999999787</c:v>
                </c:pt>
                <c:pt idx="469">
                  <c:v>21.080699999999919</c:v>
                </c:pt>
                <c:pt idx="470">
                  <c:v>20.508800000000242</c:v>
                </c:pt>
                <c:pt idx="471">
                  <c:v>20.148479999999971</c:v>
                </c:pt>
                <c:pt idx="472">
                  <c:v>19.58642999999989</c:v>
                </c:pt>
                <c:pt idx="473">
                  <c:v>19.216400000000078</c:v>
                </c:pt>
                <c:pt idx="474">
                  <c:v>18.838769999999876</c:v>
                </c:pt>
                <c:pt idx="475">
                  <c:v>18.283840000000186</c:v>
                </c:pt>
                <c:pt idx="476">
                  <c:v>17.883119999999984</c:v>
                </c:pt>
                <c:pt idx="477">
                  <c:v>17.415799999999852</c:v>
                </c:pt>
                <c:pt idx="478">
                  <c:v>16.938900000000089</c:v>
                </c:pt>
                <c:pt idx="479">
                  <c:v>16.494259999999958</c:v>
                </c:pt>
                <c:pt idx="480">
                  <c:v>16.062970000000188</c:v>
                </c:pt>
                <c:pt idx="481">
                  <c:v>15.72</c:v>
                </c:pt>
                <c:pt idx="482">
                  <c:v>15.270849999999928</c:v>
                </c:pt>
                <c:pt idx="483">
                  <c:v>14.874519999999803</c:v>
                </c:pt>
                <c:pt idx="484">
                  <c:v>14.502030000000028</c:v>
                </c:pt>
                <c:pt idx="485">
                  <c:v>14.154750000000249</c:v>
                </c:pt>
                <c:pt idx="486">
                  <c:v>13.792669999999781</c:v>
                </c:pt>
                <c:pt idx="487">
                  <c:v>13.421250000000001</c:v>
                </c:pt>
                <c:pt idx="488">
                  <c:v>13.054470000000215</c:v>
                </c:pt>
                <c:pt idx="489">
                  <c:v>12.623039999999815</c:v>
                </c:pt>
                <c:pt idx="490">
                  <c:v>12.322049999999974</c:v>
                </c:pt>
                <c:pt idx="491">
                  <c:v>11.905919999999909</c:v>
                </c:pt>
                <c:pt idx="492">
                  <c:v>11.552520000000117</c:v>
                </c:pt>
                <c:pt idx="493">
                  <c:v>11.169870000000051</c:v>
                </c:pt>
                <c:pt idx="494">
                  <c:v>10.909359999999886</c:v>
                </c:pt>
                <c:pt idx="495">
                  <c:v>10.547020000000138</c:v>
                </c:pt>
                <c:pt idx="496">
                  <c:v>10.255080000000024</c:v>
                </c:pt>
                <c:pt idx="497">
                  <c:v>9.9244599999999625</c:v>
                </c:pt>
                <c:pt idx="498">
                  <c:v>9.7000100000001108</c:v>
                </c:pt>
                <c:pt idx="499">
                  <c:v>9.3646799999997423</c:v>
                </c:pt>
                <c:pt idx="500">
                  <c:v>9.0899000000002435</c:v>
                </c:pt>
                <c:pt idx="501">
                  <c:v>8.7614999999998791</c:v>
                </c:pt>
                <c:pt idx="502">
                  <c:v>8.4750400000000727</c:v>
                </c:pt>
                <c:pt idx="503">
                  <c:v>8.1953999999999638</c:v>
                </c:pt>
                <c:pt idx="504">
                  <c:v>7.9100999999998587</c:v>
                </c:pt>
                <c:pt idx="505">
                  <c:v>7.5716800000000921</c:v>
                </c:pt>
                <c:pt idx="506">
                  <c:v>7.3108799999999885</c:v>
                </c:pt>
                <c:pt idx="507">
                  <c:v>6.988919999999931</c:v>
                </c:pt>
                <c:pt idx="508">
                  <c:v>6.7592000000000674</c:v>
                </c:pt>
                <c:pt idx="509">
                  <c:v>6.4465100000000115</c:v>
                </c:pt>
                <c:pt idx="510">
                  <c:v>6.1374599999999564</c:v>
                </c:pt>
                <c:pt idx="511">
                  <c:v>5.9273700000000877</c:v>
                </c:pt>
                <c:pt idx="512">
                  <c:v>5.6297800000000322</c:v>
                </c:pt>
                <c:pt idx="513">
                  <c:v>5.3290799999999789</c:v>
                </c:pt>
                <c:pt idx="514">
                  <c:v>5.112799999999841</c:v>
                </c:pt>
                <c:pt idx="515">
                  <c:v>4.8069000000000521</c:v>
                </c:pt>
                <c:pt idx="516">
                  <c:v>4.5510599999999588</c:v>
                </c:pt>
                <c:pt idx="517">
                  <c:v>4.2489600000001611</c:v>
                </c:pt>
                <c:pt idx="518">
                  <c:v>4.0047599999998216</c:v>
                </c:pt>
                <c:pt idx="519">
                  <c:v>3.7690400000002242</c:v>
                </c:pt>
                <c:pt idx="520">
                  <c:v>3.4976199999999333</c:v>
                </c:pt>
                <c:pt idx="521">
                  <c:v>3.3160000000000469</c:v>
                </c:pt>
                <c:pt idx="522">
                  <c:v>3.0585000000000004</c:v>
                </c:pt>
                <c:pt idx="523">
                  <c:v>2.8090999999999542</c:v>
                </c:pt>
                <c:pt idx="524">
                  <c:v>2.6444900000000628</c:v>
                </c:pt>
                <c:pt idx="525">
                  <c:v>2.4049799999997972</c:v>
                </c:pt>
                <c:pt idx="526">
                  <c:v>2.1688500000001905</c:v>
                </c:pt>
                <c:pt idx="527">
                  <c:v>2.0163599999998643</c:v>
                </c:pt>
                <c:pt idx="528">
                  <c:v>1.7914400000000332</c:v>
                </c:pt>
                <c:pt idx="529">
                  <c:v>1.6091999999999593</c:v>
                </c:pt>
                <c:pt idx="530">
                  <c:v>1.3964000000001191</c:v>
                </c:pt>
                <c:pt idx="531">
                  <c:v>1.2583700000000153</c:v>
                </c:pt>
                <c:pt idx="532">
                  <c:v>1.0604799999999774</c:v>
                </c:pt>
                <c:pt idx="533">
                  <c:v>0.90355999999991188</c:v>
                </c:pt>
                <c:pt idx="534">
                  <c:v>0.72381000000005724</c:v>
                </c:pt>
                <c:pt idx="535">
                  <c:v>0.58576999999999302</c:v>
                </c:pt>
                <c:pt idx="536">
                  <c:v>0.45284999999993136</c:v>
                </c:pt>
                <c:pt idx="537">
                  <c:v>0.32538000000004036</c:v>
                </c:pt>
                <c:pt idx="538">
                  <c:v>0.17346000000000658</c:v>
                </c:pt>
                <c:pt idx="539">
                  <c:v>8.4569999999923082E-2</c:v>
                </c:pt>
                <c:pt idx="540">
                  <c:v>-8.2409999999925043E-2</c:v>
                </c:pt>
                <c:pt idx="541">
                  <c:v>-0.16044000000000608</c:v>
                </c:pt>
                <c:pt idx="542">
                  <c:v>-0.2871000000000356</c:v>
                </c:pt>
                <c:pt idx="543">
                  <c:v>-0.38309999999994188</c:v>
                </c:pt>
                <c:pt idx="544">
                  <c:v>-0.47499999999999432</c:v>
                </c:pt>
                <c:pt idx="545">
                  <c:v>-0.56097000000004438</c:v>
                </c:pt>
                <c:pt idx="546">
                  <c:v>-0.66583999999993515</c:v>
                </c:pt>
                <c:pt idx="547">
                  <c:v>-0.74111999999998412</c:v>
                </c:pt>
                <c:pt idx="548">
                  <c:v>-0.83472000000001023</c:v>
                </c:pt>
                <c:pt idx="549">
                  <c:v>-0.87680000000007485</c:v>
                </c:pt>
                <c:pt idx="550">
                  <c:v>-0.95669999999997579</c:v>
                </c:pt>
                <c:pt idx="551">
                  <c:v>-1.0113600000000189</c:v>
                </c:pt>
                <c:pt idx="552">
                  <c:v>-1.0816199999999272</c:v>
                </c:pt>
                <c:pt idx="553">
                  <c:v>-1.1092200000000974</c:v>
                </c:pt>
                <c:pt idx="554">
                  <c:v>-1.174279999999901</c:v>
                </c:pt>
                <c:pt idx="555">
                  <c:v>-1.2381600000000295</c:v>
                </c:pt>
                <c:pt idx="556">
                  <c:v>-1.2620999999999793</c:v>
                </c:pt>
                <c:pt idx="557">
                  <c:v>-1.3222499999999999</c:v>
                </c:pt>
                <c:pt idx="558">
                  <c:v>-1.3864000000000198</c:v>
                </c:pt>
                <c:pt idx="559">
                  <c:v>-1.4209599999999727</c:v>
                </c:pt>
                <c:pt idx="560">
                  <c:v>-1.4898400000000886</c:v>
                </c:pt>
                <c:pt idx="561">
                  <c:v>-1.5455999999999313</c:v>
                </c:pt>
                <c:pt idx="562">
                  <c:v>-1.5993600000000605</c:v>
                </c:pt>
                <c:pt idx="563">
                  <c:v>-1.6644799999999849</c:v>
                </c:pt>
                <c:pt idx="564">
                  <c:v>-1.7041500000000185</c:v>
                </c:pt>
                <c:pt idx="565">
                  <c:v>-1.7533999999999457</c:v>
                </c:pt>
                <c:pt idx="566">
                  <c:v>-1.7673199999999929</c:v>
                </c:pt>
                <c:pt idx="567">
                  <c:v>-1.8065800000000103</c:v>
                </c:pt>
                <c:pt idx="568">
                  <c:v>-1.8437700000000274</c:v>
                </c:pt>
                <c:pt idx="569">
                  <c:v>-1.8534599999999868</c:v>
                </c:pt>
                <c:pt idx="570">
                  <c:v>-1.8968800000000032</c:v>
                </c:pt>
                <c:pt idx="571">
                  <c:v>-1.9216800000000194</c:v>
                </c:pt>
                <c:pt idx="572">
                  <c:v>-1.9056899999999812</c:v>
                </c:pt>
                <c:pt idx="573">
                  <c:v>-1.933919999999997</c:v>
                </c:pt>
                <c:pt idx="574">
                  <c:v>-1.9521200000000238</c:v>
                </c:pt>
                <c:pt idx="575">
                  <c:v>-1.9813499999999646</c:v>
                </c:pt>
                <c:pt idx="576">
                  <c:v>-2.0064599999999913</c:v>
                </c:pt>
                <c:pt idx="577">
                  <c:v>-2.0430900000000172</c:v>
                </c:pt>
                <c:pt idx="578">
                  <c:v>-2.0756999999999715</c:v>
                </c:pt>
                <c:pt idx="579">
                  <c:v>-2.1063000000000565</c:v>
                </c:pt>
                <c:pt idx="580">
                  <c:v>-2.1280199999999416</c:v>
                </c:pt>
                <c:pt idx="581">
                  <c:v>-2.1820100000000249</c:v>
                </c:pt>
                <c:pt idx="582">
                  <c:v>-2.2131199999999915</c:v>
                </c:pt>
                <c:pt idx="583">
                  <c:v>-2.2776600000000053</c:v>
                </c:pt>
                <c:pt idx="584">
                  <c:v>-2.3282900000000306</c:v>
                </c:pt>
                <c:pt idx="585">
                  <c:v>-2.3813999999999753</c:v>
                </c:pt>
                <c:pt idx="586">
                  <c:v>-2.3959600000000107</c:v>
                </c:pt>
                <c:pt idx="587">
                  <c:v>-2.4194400000000242</c:v>
                </c:pt>
                <c:pt idx="588">
                  <c:v>-2.4273599999999815</c:v>
                </c:pt>
                <c:pt idx="589">
                  <c:v>-2.4367199999999944</c:v>
                </c:pt>
                <c:pt idx="590">
                  <c:v>-2.4083999999999643</c:v>
                </c:pt>
                <c:pt idx="591">
                  <c:v>-2.4000600000000398</c:v>
                </c:pt>
                <c:pt idx="592">
                  <c:v>-2.4165000000000001</c:v>
                </c:pt>
                <c:pt idx="593">
                  <c:v>-2.4342699999999611</c:v>
                </c:pt>
                <c:pt idx="594">
                  <c:v>-2.4674700000000431</c:v>
                </c:pt>
                <c:pt idx="595">
                  <c:v>-2.5122000000000049</c:v>
                </c:pt>
                <c:pt idx="596">
                  <c:v>-2.5473699999999662</c:v>
                </c:pt>
                <c:pt idx="597">
                  <c:v>-2.5773999999999884</c:v>
                </c:pt>
                <c:pt idx="598">
                  <c:v>-2.6374999999999997</c:v>
                </c:pt>
                <c:pt idx="599">
                  <c:v>-2.6767400000000312</c:v>
                </c:pt>
                <c:pt idx="600">
                  <c:v>-2.7164899999999927</c:v>
                </c:pt>
                <c:pt idx="601">
                  <c:v>-2.7509400000000146</c:v>
                </c:pt>
                <c:pt idx="602">
                  <c:v>-2.798399999999976</c:v>
                </c:pt>
                <c:pt idx="603">
                  <c:v>-2.8433299999999972</c:v>
                </c:pt>
                <c:pt idx="604">
                  <c:v>-2.8696000000000286</c:v>
                </c:pt>
                <c:pt idx="605">
                  <c:v>-2.9195799999999807</c:v>
                </c:pt>
                <c:pt idx="606">
                  <c:v>-2.9652000000000118</c:v>
                </c:pt>
                <c:pt idx="607">
                  <c:v>-2.9997999999999831</c:v>
                </c:pt>
                <c:pt idx="608">
                  <c:v>-3.0556799999999948</c:v>
                </c:pt>
                <c:pt idx="609">
                  <c:v>-3.1001000000000363</c:v>
                </c:pt>
                <c:pt idx="610">
                  <c:v>-3.1771499999999877</c:v>
                </c:pt>
                <c:pt idx="611">
                  <c:v>-3.2224499999999678</c:v>
                </c:pt>
                <c:pt idx="612">
                  <c:v>-3.2887800000000418</c:v>
                </c:pt>
                <c:pt idx="613">
                  <c:v>-3.3348799999999601</c:v>
                </c:pt>
                <c:pt idx="614">
                  <c:v>-3.4034000000000453</c:v>
                </c:pt>
                <c:pt idx="615">
                  <c:v>-3.464539999999952</c:v>
                </c:pt>
                <c:pt idx="616">
                  <c:v>-3.5325000000000486</c:v>
                </c:pt>
                <c:pt idx="617">
                  <c:v>-3.5725899999999537</c:v>
                </c:pt>
                <c:pt idx="618">
                  <c:v>-3.6160000000000512</c:v>
                </c:pt>
                <c:pt idx="619">
                  <c:v>-3.6531299999999565</c:v>
                </c:pt>
                <c:pt idx="620">
                  <c:v>-3.6968399999999892</c:v>
                </c:pt>
                <c:pt idx="621">
                  <c:v>-3.7326400000000333</c:v>
                </c:pt>
                <c:pt idx="622">
                  <c:v>-3.7947599999999921</c:v>
                </c:pt>
                <c:pt idx="623">
                  <c:v>-3.8328299999999818</c:v>
                </c:pt>
                <c:pt idx="624">
                  <c:v>-3.9058300000000052</c:v>
                </c:pt>
                <c:pt idx="625">
                  <c:v>-3.9478399999999945</c:v>
                </c:pt>
                <c:pt idx="626">
                  <c:v>-4.0101600000000293</c:v>
                </c:pt>
                <c:pt idx="627">
                  <c:v>-4.0542600000000082</c:v>
                </c:pt>
                <c:pt idx="628">
                  <c:v>-4.1104799999999759</c:v>
                </c:pt>
                <c:pt idx="629">
                  <c:v>-4.1397100000000329</c:v>
                </c:pt>
                <c:pt idx="630">
                  <c:v>-4.1775299999999431</c:v>
                </c:pt>
                <c:pt idx="631">
                  <c:v>-4.2049800000000568</c:v>
                </c:pt>
                <c:pt idx="632">
                  <c:v>-4.2169599999999781</c:v>
                </c:pt>
                <c:pt idx="633">
                  <c:v>-4.2338399999999901</c:v>
                </c:pt>
                <c:pt idx="634">
                  <c:v>-4.2470800000000031</c:v>
                </c:pt>
                <c:pt idx="635">
                  <c:v>-4.2625799999999918</c:v>
                </c:pt>
                <c:pt idx="636">
                  <c:v>-4.292420000000015</c:v>
                </c:pt>
                <c:pt idx="637">
                  <c:v>-4.3115900000000043</c:v>
                </c:pt>
                <c:pt idx="638">
                  <c:v>-4.3464399999999817</c:v>
                </c:pt>
                <c:pt idx="639">
                  <c:v>-4.3464400000000163</c:v>
                </c:pt>
                <c:pt idx="640">
                  <c:v>-4.3464399999999817</c:v>
                </c:pt>
                <c:pt idx="641">
                  <c:v>-4.3596299999999948</c:v>
                </c:pt>
                <c:pt idx="642">
                  <c:v>-4.3440000000000056</c:v>
                </c:pt>
                <c:pt idx="643">
                  <c:v>-4.3680000000000172</c:v>
                </c:pt>
                <c:pt idx="644">
                  <c:v>-4.3632599999999941</c:v>
                </c:pt>
                <c:pt idx="645">
                  <c:v>-4.3487399999999941</c:v>
                </c:pt>
                <c:pt idx="646">
                  <c:v>-4.334219999999994</c:v>
                </c:pt>
                <c:pt idx="647">
                  <c:v>-4.3305899999999946</c:v>
                </c:pt>
                <c:pt idx="648">
                  <c:v>-4.3160699999999945</c:v>
                </c:pt>
                <c:pt idx="649">
                  <c:v>-4.2860800000000054</c:v>
                </c:pt>
                <c:pt idx="650">
                  <c:v>-4.2643600000000053</c:v>
                </c:pt>
                <c:pt idx="651">
                  <c:v>-4.2227999999999932</c:v>
                </c:pt>
                <c:pt idx="652">
                  <c:v>-4.1940000000000266</c:v>
                </c:pt>
                <c:pt idx="653">
                  <c:v>-4.1464499999999713</c:v>
                </c:pt>
                <c:pt idx="654">
                  <c:v>-4.0840800000000241</c:v>
                </c:pt>
                <c:pt idx="655">
                  <c:v>-4.0441600000000024</c:v>
                </c:pt>
                <c:pt idx="656">
                  <c:v>-3.996659999999991</c:v>
                </c:pt>
                <c:pt idx="657">
                  <c:v>-3.9571300000000011</c:v>
                </c:pt>
                <c:pt idx="658">
                  <c:v>-3.9276899999999899</c:v>
                </c:pt>
                <c:pt idx="659">
                  <c:v>-3.9053100000000103</c:v>
                </c:pt>
                <c:pt idx="660">
                  <c:v>-3.8725199999999993</c:v>
                </c:pt>
                <c:pt idx="661">
                  <c:v>-3.8493599999999972</c:v>
                </c:pt>
                <c:pt idx="662">
                  <c:v>-3.8269799999999861</c:v>
                </c:pt>
                <c:pt idx="663">
                  <c:v>-3.7944000000000067</c:v>
                </c:pt>
                <c:pt idx="664">
                  <c:v>-3.771030000000005</c:v>
                </c:pt>
                <c:pt idx="665">
                  <c:v>-3.7174200000000037</c:v>
                </c:pt>
                <c:pt idx="666">
                  <c:v>-3.6267000000000125</c:v>
                </c:pt>
                <c:pt idx="667">
                  <c:v>-3.5784799999999701</c:v>
                </c:pt>
                <c:pt idx="668">
                  <c:v>-3.4830000000000094</c:v>
                </c:pt>
                <c:pt idx="669">
                  <c:v>-3.4026000000000085</c:v>
                </c:pt>
                <c:pt idx="670">
                  <c:v>-3.3506900000000015</c:v>
                </c:pt>
                <c:pt idx="671">
                  <c:v>-3.2938600000000005</c:v>
                </c:pt>
                <c:pt idx="672">
                  <c:v>-3.2228699999999884</c:v>
                </c:pt>
                <c:pt idx="673">
                  <c:v>-3.1824000000000026</c:v>
                </c:pt>
                <c:pt idx="674">
                  <c:v>-3.1093300000000053</c:v>
                </c:pt>
                <c:pt idx="675">
                  <c:v>-3.0412799999999991</c:v>
                </c:pt>
                <c:pt idx="676">
                  <c:v>-2.9754800000000015</c:v>
                </c:pt>
                <c:pt idx="677">
                  <c:v>-2.9203199999999954</c:v>
                </c:pt>
                <c:pt idx="678">
                  <c:v>-2.8696199999999985</c:v>
                </c:pt>
                <c:pt idx="679">
                  <c:v>-2.8290600000000063</c:v>
                </c:pt>
                <c:pt idx="680">
                  <c:v>-2.7764100000000038</c:v>
                </c:pt>
                <c:pt idx="681">
                  <c:v>-2.7362799999999923</c:v>
                </c:pt>
                <c:pt idx="682">
                  <c:v>-2.6773399999999956</c:v>
                </c:pt>
                <c:pt idx="683">
                  <c:v>-2.593130000000007</c:v>
                </c:pt>
                <c:pt idx="684">
                  <c:v>-2.5073999999999961</c:v>
                </c:pt>
                <c:pt idx="685">
                  <c:v>-2.4108000000000076</c:v>
                </c:pt>
                <c:pt idx="686">
                  <c:v>-2.3303999999999916</c:v>
                </c:pt>
                <c:pt idx="687">
                  <c:v>-2.2630500000000082</c:v>
                </c:pt>
                <c:pt idx="688">
                  <c:v>-2.2029799999999922</c:v>
                </c:pt>
                <c:pt idx="689">
                  <c:v>-2.1400799999999989</c:v>
                </c:pt>
                <c:pt idx="690">
                  <c:v>-2.0887199999999968</c:v>
                </c:pt>
                <c:pt idx="691">
                  <c:v>-2.0433000000000083</c:v>
                </c:pt>
                <c:pt idx="692">
                  <c:v>-2.0012399999999921</c:v>
                </c:pt>
                <c:pt idx="693">
                  <c:v>-1.9404499999999989</c:v>
                </c:pt>
                <c:pt idx="694">
                  <c:v>-1.8620000000000054</c:v>
                </c:pt>
                <c:pt idx="695">
                  <c:v>-1.8087200000000032</c:v>
                </c:pt>
                <c:pt idx="696">
                  <c:v>-1.7399099999999961</c:v>
                </c:pt>
                <c:pt idx="697">
                  <c:v>-1.6728000000000027</c:v>
                </c:pt>
                <c:pt idx="698">
                  <c:v>-1.5925099999999954</c:v>
                </c:pt>
                <c:pt idx="699">
                  <c:v>-1.499160000000002</c:v>
                </c:pt>
                <c:pt idx="700">
                  <c:v>-1.4378500000000018</c:v>
                </c:pt>
                <c:pt idx="701">
                  <c:v>-1.3688800000000017</c:v>
                </c:pt>
                <c:pt idx="702">
                  <c:v>-1.2930999999999964</c:v>
                </c:pt>
                <c:pt idx="703">
                  <c:v>-1.2598400000000032</c:v>
                </c:pt>
                <c:pt idx="704">
                  <c:v>-1.2095999999999958</c:v>
                </c:pt>
                <c:pt idx="705">
                  <c:v>-1.1480800000000027</c:v>
                </c:pt>
                <c:pt idx="706">
                  <c:v>-1.0503999999999991</c:v>
                </c:pt>
                <c:pt idx="707">
                  <c:v>-0.97412000000000398</c:v>
                </c:pt>
                <c:pt idx="708">
                  <c:v>-0.88109999999999356</c:v>
                </c:pt>
                <c:pt idx="709">
                  <c:v>-0.80852000000000024</c:v>
                </c:pt>
                <c:pt idx="710">
                  <c:v>-0.73049999999999993</c:v>
                </c:pt>
                <c:pt idx="711">
                  <c:v>-0.63558000000000359</c:v>
                </c:pt>
                <c:pt idx="712">
                  <c:v>-0.55872999999999651</c:v>
                </c:pt>
                <c:pt idx="713">
                  <c:v>-0.47991000000000478</c:v>
                </c:pt>
                <c:pt idx="714">
                  <c:v>-0.40892999999999974</c:v>
                </c:pt>
                <c:pt idx="715">
                  <c:v>-0.34667999999999943</c:v>
                </c:pt>
                <c:pt idx="716">
                  <c:v>-0.26054999999999617</c:v>
                </c:pt>
                <c:pt idx="717">
                  <c:v>-0.1910000000000027</c:v>
                </c:pt>
                <c:pt idx="718">
                  <c:v>-0.11219999999999762</c:v>
                </c:pt>
                <c:pt idx="719">
                  <c:v>-35.890030000000003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18FD-4696-BFF2-3D03D1BAB565}"/>
            </c:ext>
          </c:extLst>
        </c:ser>
        <c:ser>
          <c:idx val="9"/>
          <c:order val="3"/>
          <c:tx>
            <c:v>3000</c:v>
          </c:tx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'!$AF$3:$AF$722</c:f>
              <c:numCache>
                <c:formatCode>General</c:formatCode>
                <c:ptCount val="720"/>
                <c:pt idx="0">
                  <c:v>3.3999999999999274E-2</c:v>
                </c:pt>
                <c:pt idx="1">
                  <c:v>0.10199999999999783</c:v>
                </c:pt>
                <c:pt idx="2">
                  <c:v>0.17040000000000241</c:v>
                </c:pt>
                <c:pt idx="3">
                  <c:v>0.2313899999999966</c:v>
                </c:pt>
                <c:pt idx="4">
                  <c:v>0.30923999999999952</c:v>
                </c:pt>
                <c:pt idx="5">
                  <c:v>0.37065999999999977</c:v>
                </c:pt>
                <c:pt idx="6">
                  <c:v>0.44115000000000443</c:v>
                </c:pt>
                <c:pt idx="7">
                  <c:v>0.50680999999999676</c:v>
                </c:pt>
                <c:pt idx="8">
                  <c:v>0.56562000000000312</c:v>
                </c:pt>
                <c:pt idx="9">
                  <c:v>0.64200000000000002</c:v>
                </c:pt>
                <c:pt idx="10">
                  <c:v>0.69864000000000026</c:v>
                </c:pt>
                <c:pt idx="11">
                  <c:v>0.7582799999999944</c:v>
                </c:pt>
                <c:pt idx="12">
                  <c:v>0.8388800000000034</c:v>
                </c:pt>
                <c:pt idx="13">
                  <c:v>0.89439999999999931</c:v>
                </c:pt>
                <c:pt idx="14">
                  <c:v>0.97632000000000219</c:v>
                </c:pt>
                <c:pt idx="15">
                  <c:v>1.0415999999999963</c:v>
                </c:pt>
                <c:pt idx="16">
                  <c:v>1.1023600000000027</c:v>
                </c:pt>
                <c:pt idx="17">
                  <c:v>1.1657999999999968</c:v>
                </c:pt>
                <c:pt idx="18">
                  <c:v>1.2425000000000015</c:v>
                </c:pt>
                <c:pt idx="19">
                  <c:v>1.3022600000000017</c:v>
                </c:pt>
                <c:pt idx="20">
                  <c:v>1.366560000000002</c:v>
                </c:pt>
                <c:pt idx="21">
                  <c:v>1.424619999999996</c:v>
                </c:pt>
                <c:pt idx="22">
                  <c:v>1.4807000000000026</c:v>
                </c:pt>
                <c:pt idx="23">
                  <c:v>1.5469799999999965</c:v>
                </c:pt>
                <c:pt idx="24">
                  <c:v>1.6063200000000031</c:v>
                </c:pt>
                <c:pt idx="25">
                  <c:v>1.6511000000000049</c:v>
                </c:pt>
                <c:pt idx="26">
                  <c:v>1.7138999999999991</c:v>
                </c:pt>
                <c:pt idx="27">
                  <c:v>1.7707199999999932</c:v>
                </c:pt>
                <c:pt idx="28">
                  <c:v>1.8354000000000075</c:v>
                </c:pt>
                <c:pt idx="29">
                  <c:v>1.9029599999999971</c:v>
                </c:pt>
                <c:pt idx="30">
                  <c:v>1.9535999999999991</c:v>
                </c:pt>
                <c:pt idx="31">
                  <c:v>2.0129099999999931</c:v>
                </c:pt>
                <c:pt idx="32">
                  <c:v>2.0609500000000076</c:v>
                </c:pt>
                <c:pt idx="33">
                  <c:v>2.0855999999999928</c:v>
                </c:pt>
                <c:pt idx="34">
                  <c:v>2.1229800000000068</c:v>
                </c:pt>
                <c:pt idx="35">
                  <c:v>2.1848399999999963</c:v>
                </c:pt>
                <c:pt idx="36">
                  <c:v>2.2667400000000066</c:v>
                </c:pt>
                <c:pt idx="37">
                  <c:v>2.2854699999999961</c:v>
                </c:pt>
                <c:pt idx="38">
                  <c:v>2.3449999999999935</c:v>
                </c:pt>
                <c:pt idx="39">
                  <c:v>2.3723700000000036</c:v>
                </c:pt>
                <c:pt idx="40">
                  <c:v>2.4049800000000054</c:v>
                </c:pt>
                <c:pt idx="41">
                  <c:v>2.4507799999999986</c:v>
                </c:pt>
                <c:pt idx="42">
                  <c:v>2.4883199999999959</c:v>
                </c:pt>
                <c:pt idx="43">
                  <c:v>2.5228800000000016</c:v>
                </c:pt>
                <c:pt idx="44">
                  <c:v>2.5749899999999988</c:v>
                </c:pt>
                <c:pt idx="45">
                  <c:v>2.6036500000000045</c:v>
                </c:pt>
                <c:pt idx="46">
                  <c:v>2.677500000000002</c:v>
                </c:pt>
                <c:pt idx="47">
                  <c:v>2.6882999999999906</c:v>
                </c:pt>
                <c:pt idx="48">
                  <c:v>2.7694800000000006</c:v>
                </c:pt>
                <c:pt idx="49">
                  <c:v>2.7800900000000013</c:v>
                </c:pt>
                <c:pt idx="50">
                  <c:v>2.6964000000000068</c:v>
                </c:pt>
                <c:pt idx="51">
                  <c:v>2.7540000000000076</c:v>
                </c:pt>
                <c:pt idx="52">
                  <c:v>2.7814399999999768</c:v>
                </c:pt>
                <c:pt idx="53">
                  <c:v>2.8215000000000097</c:v>
                </c:pt>
                <c:pt idx="54">
                  <c:v>2.8824200000000029</c:v>
                </c:pt>
                <c:pt idx="55">
                  <c:v>2.9386400000000039</c:v>
                </c:pt>
                <c:pt idx="56">
                  <c:v>2.9580000000000051</c:v>
                </c:pt>
                <c:pt idx="57">
                  <c:v>2.9959199999999893</c:v>
                </c:pt>
                <c:pt idx="58">
                  <c:v>3.037519999999998</c:v>
                </c:pt>
                <c:pt idx="59">
                  <c:v>3.0674799999999989</c:v>
                </c:pt>
                <c:pt idx="60">
                  <c:v>3.127040000000008</c:v>
                </c:pt>
                <c:pt idx="61">
                  <c:v>3.120389999999992</c:v>
                </c:pt>
                <c:pt idx="62">
                  <c:v>3.1275800000000009</c:v>
                </c:pt>
                <c:pt idx="63">
                  <c:v>3.1966199999999927</c:v>
                </c:pt>
                <c:pt idx="64">
                  <c:v>3.2574000000000023</c:v>
                </c:pt>
                <c:pt idx="65">
                  <c:v>3.29868000000002</c:v>
                </c:pt>
                <c:pt idx="66">
                  <c:v>3.3422899999999771</c:v>
                </c:pt>
                <c:pt idx="67">
                  <c:v>3.3444000000000211</c:v>
                </c:pt>
                <c:pt idx="68">
                  <c:v>3.347999999999995</c:v>
                </c:pt>
                <c:pt idx="69">
                  <c:v>3.3666000000000045</c:v>
                </c:pt>
                <c:pt idx="70">
                  <c:v>3.3557400000000044</c:v>
                </c:pt>
                <c:pt idx="71">
                  <c:v>3.3976799999999958</c:v>
                </c:pt>
                <c:pt idx="72">
                  <c:v>3.4303499999999953</c:v>
                </c:pt>
                <c:pt idx="73">
                  <c:v>3.4666499999999956</c:v>
                </c:pt>
                <c:pt idx="74">
                  <c:v>3.4739099999999956</c:v>
                </c:pt>
                <c:pt idx="75">
                  <c:v>3.4871200000000142</c:v>
                </c:pt>
                <c:pt idx="76">
                  <c:v>3.4847999999999955</c:v>
                </c:pt>
                <c:pt idx="77">
                  <c:v>3.4788200000000042</c:v>
                </c:pt>
                <c:pt idx="78">
                  <c:v>3.4884299999999957</c:v>
                </c:pt>
                <c:pt idx="79">
                  <c:v>3.4655999999999856</c:v>
                </c:pt>
                <c:pt idx="80">
                  <c:v>3.4583800000000129</c:v>
                </c:pt>
                <c:pt idx="81">
                  <c:v>3.4439399999999858</c:v>
                </c:pt>
                <c:pt idx="82">
                  <c:v>3.399730000000003</c:v>
                </c:pt>
                <c:pt idx="83">
                  <c:v>3.354460000000012</c:v>
                </c:pt>
                <c:pt idx="84">
                  <c:v>3.3236699999999937</c:v>
                </c:pt>
                <c:pt idx="85">
                  <c:v>3.3108000000000022</c:v>
                </c:pt>
                <c:pt idx="86">
                  <c:v>3.2921999999999927</c:v>
                </c:pt>
                <c:pt idx="87">
                  <c:v>3.2806399999999831</c:v>
                </c:pt>
                <c:pt idx="88">
                  <c:v>3.2748300000000445</c:v>
                </c:pt>
                <c:pt idx="89">
                  <c:v>3.2456999999999558</c:v>
                </c:pt>
                <c:pt idx="90">
                  <c:v>3.2294400000000172</c:v>
                </c:pt>
                <c:pt idx="91">
                  <c:v>3.1946999999999894</c:v>
                </c:pt>
                <c:pt idx="92">
                  <c:v>3.1796100000000065</c:v>
                </c:pt>
                <c:pt idx="93">
                  <c:v>3.1951700000000236</c:v>
                </c:pt>
                <c:pt idx="94">
                  <c:v>3.2109999999999954</c:v>
                </c:pt>
                <c:pt idx="95">
                  <c:v>3.2352000000000043</c:v>
                </c:pt>
                <c:pt idx="96">
                  <c:v>3.2331199999999756</c:v>
                </c:pt>
                <c:pt idx="97">
                  <c:v>3.2206300000000021</c:v>
                </c:pt>
                <c:pt idx="98">
                  <c:v>3.1848800000000286</c:v>
                </c:pt>
                <c:pt idx="99">
                  <c:v>3.1654599999999911</c:v>
                </c:pt>
                <c:pt idx="100">
                  <c:v>3.1298699999999626</c:v>
                </c:pt>
                <c:pt idx="101">
                  <c:v>3.0976000000000439</c:v>
                </c:pt>
                <c:pt idx="102">
                  <c:v>3.0844099999999601</c:v>
                </c:pt>
                <c:pt idx="103">
                  <c:v>3.0740600000000424</c:v>
                </c:pt>
                <c:pt idx="104">
                  <c:v>3.0664599999999576</c:v>
                </c:pt>
                <c:pt idx="105">
                  <c:v>3.0553600000000407</c:v>
                </c:pt>
                <c:pt idx="106">
                  <c:v>3.0187199999999637</c:v>
                </c:pt>
                <c:pt idx="107">
                  <c:v>3.0018800000000385</c:v>
                </c:pt>
                <c:pt idx="108">
                  <c:v>2.9699999999999704</c:v>
                </c:pt>
                <c:pt idx="109">
                  <c:v>2.9558999999999886</c:v>
                </c:pt>
                <c:pt idx="110">
                  <c:v>2.9203000000000339</c:v>
                </c:pt>
                <c:pt idx="111">
                  <c:v>2.9116799999999952</c:v>
                </c:pt>
                <c:pt idx="112">
                  <c:v>2.8724499999999837</c:v>
                </c:pt>
                <c:pt idx="113">
                  <c:v>2.8504000000000116</c:v>
                </c:pt>
                <c:pt idx="114">
                  <c:v>2.8337099999999813</c:v>
                </c:pt>
                <c:pt idx="115">
                  <c:v>2.7825600000000277</c:v>
                </c:pt>
                <c:pt idx="116">
                  <c:v>2.7518699999999976</c:v>
                </c:pt>
                <c:pt idx="117">
                  <c:v>2.6976999999999771</c:v>
                </c:pt>
                <c:pt idx="118">
                  <c:v>2.6361000000000137</c:v>
                </c:pt>
                <c:pt idx="119">
                  <c:v>2.582849999999993</c:v>
                </c:pt>
                <c:pt idx="120">
                  <c:v>2.5426500000000294</c:v>
                </c:pt>
                <c:pt idx="121">
                  <c:v>2.5249999999999999</c:v>
                </c:pt>
                <c:pt idx="122">
                  <c:v>2.4989999999999886</c:v>
                </c:pt>
                <c:pt idx="123">
                  <c:v>2.4630199999999673</c:v>
                </c:pt>
                <c:pt idx="124">
                  <c:v>2.4126600000000047</c:v>
                </c:pt>
                <c:pt idx="125">
                  <c:v>2.3579600000000416</c:v>
                </c:pt>
                <c:pt idx="126">
                  <c:v>2.3083199999999633</c:v>
                </c:pt>
                <c:pt idx="127">
                  <c:v>2.2725</c:v>
                </c:pt>
                <c:pt idx="128">
                  <c:v>2.2564100000000371</c:v>
                </c:pt>
                <c:pt idx="129">
                  <c:v>2.2247999999999672</c:v>
                </c:pt>
                <c:pt idx="130">
                  <c:v>2.2045499999999949</c:v>
                </c:pt>
                <c:pt idx="131">
                  <c:v>2.1486399999999835</c:v>
                </c:pt>
                <c:pt idx="132">
                  <c:v>2.0971200000000212</c:v>
                </c:pt>
                <c:pt idx="133">
                  <c:v>2.0437300000000094</c:v>
                </c:pt>
                <c:pt idx="134">
                  <c:v>2.0168399999999789</c:v>
                </c:pt>
                <c:pt idx="135">
                  <c:v>1.9730300000000256</c:v>
                </c:pt>
                <c:pt idx="136">
                  <c:v>1.9354500000000046</c:v>
                </c:pt>
                <c:pt idx="137">
                  <c:v>1.8764199999999929</c:v>
                </c:pt>
                <c:pt idx="138">
                  <c:v>1.852650000000021</c:v>
                </c:pt>
                <c:pt idx="139">
                  <c:v>1.8026399999999505</c:v>
                </c:pt>
                <c:pt idx="140">
                  <c:v>1.7663000000000471</c:v>
                </c:pt>
                <c:pt idx="141">
                  <c:v>1.7143499999999763</c:v>
                </c:pt>
                <c:pt idx="142">
                  <c:v>1.669570000000014</c:v>
                </c:pt>
                <c:pt idx="143">
                  <c:v>1.620239999999993</c:v>
                </c:pt>
                <c:pt idx="144">
                  <c:v>1.569779999999972</c:v>
                </c:pt>
                <c:pt idx="145">
                  <c:v>1.5140400000000185</c:v>
                </c:pt>
                <c:pt idx="146">
                  <c:v>1.4702399999999975</c:v>
                </c:pt>
                <c:pt idx="147">
                  <c:v>1.419189999999986</c:v>
                </c:pt>
                <c:pt idx="148">
                  <c:v>1.389920000000014</c:v>
                </c:pt>
                <c:pt idx="149">
                  <c:v>1.3283400000000023</c:v>
                </c:pt>
                <c:pt idx="150">
                  <c:v>1.2650399999999908</c:v>
                </c:pt>
                <c:pt idx="151">
                  <c:v>1.2275400000000181</c:v>
                </c:pt>
                <c:pt idx="152">
                  <c:v>1.1741000000000068</c:v>
                </c:pt>
                <c:pt idx="153">
                  <c:v>1.1345199999999955</c:v>
                </c:pt>
                <c:pt idx="154">
                  <c:v>1.1197999999999653</c:v>
                </c:pt>
                <c:pt idx="155">
                  <c:v>1.0857000000000119</c:v>
                </c:pt>
                <c:pt idx="156">
                  <c:v>1.0625199999999906</c:v>
                </c:pt>
                <c:pt idx="157">
                  <c:v>1.0243200000000388</c:v>
                </c:pt>
                <c:pt idx="158">
                  <c:v>0.98899999999995591</c:v>
                </c:pt>
                <c:pt idx="159">
                  <c:v>0.94952000000005643</c:v>
                </c:pt>
                <c:pt idx="160">
                  <c:v>0.89556999999998277</c:v>
                </c:pt>
                <c:pt idx="161">
                  <c:v>0.85920000000001229</c:v>
                </c:pt>
                <c:pt idx="162">
                  <c:v>0.80100000000000005</c:v>
                </c:pt>
                <c:pt idx="163">
                  <c:v>0.74129999999998797</c:v>
                </c:pt>
                <c:pt idx="164">
                  <c:v>0.7075200000000168</c:v>
                </c:pt>
                <c:pt idx="165">
                  <c:v>0.65223999999994497</c:v>
                </c:pt>
                <c:pt idx="166">
                  <c:v>0.59508000000005223</c:v>
                </c:pt>
                <c:pt idx="167">
                  <c:v>0.56213999999996211</c:v>
                </c:pt>
                <c:pt idx="168">
                  <c:v>0.50862000000000951</c:v>
                </c:pt>
                <c:pt idx="169">
                  <c:v>0.46619999999998823</c:v>
                </c:pt>
                <c:pt idx="170">
                  <c:v>0.41640000000003546</c:v>
                </c:pt>
                <c:pt idx="171">
                  <c:v>0.38739000000000473</c:v>
                </c:pt>
                <c:pt idx="172">
                  <c:v>0.33663999999999283</c:v>
                </c:pt>
                <c:pt idx="173">
                  <c:v>0.29595999999997114</c:v>
                </c:pt>
                <c:pt idx="174">
                  <c:v>0.24288000000001922</c:v>
                </c:pt>
                <c:pt idx="175">
                  <c:v>0.20025999999999761</c:v>
                </c:pt>
                <c:pt idx="176">
                  <c:v>0.15809999999997604</c:v>
                </c:pt>
                <c:pt idx="177">
                  <c:v>0.11594000000001438</c:v>
                </c:pt>
                <c:pt idx="178">
                  <c:v>6.3480000000002409E-2</c:v>
                </c:pt>
                <c:pt idx="179">
                  <c:v>3.1889999999970997E-2</c:v>
                </c:pt>
                <c:pt idx="180">
                  <c:v>-3.1949999999970939E-2</c:v>
                </c:pt>
                <c:pt idx="181">
                  <c:v>-6.3720000000002414E-2</c:v>
                </c:pt>
                <c:pt idx="182">
                  <c:v>-0.11660000000001447</c:v>
                </c:pt>
                <c:pt idx="183">
                  <c:v>-0.15899999999997591</c:v>
                </c:pt>
                <c:pt idx="184">
                  <c:v>-0.2004499999999976</c:v>
                </c:pt>
                <c:pt idx="185">
                  <c:v>-0.24150000000001912</c:v>
                </c:pt>
                <c:pt idx="186">
                  <c:v>-0.2928799999999715</c:v>
                </c:pt>
                <c:pt idx="187">
                  <c:v>-0.33215999999999291</c:v>
                </c:pt>
                <c:pt idx="188">
                  <c:v>-0.38369000000000469</c:v>
                </c:pt>
                <c:pt idx="189">
                  <c:v>-0.41600000000003551</c:v>
                </c:pt>
                <c:pt idx="190">
                  <c:v>-0.46934999999998811</c:v>
                </c:pt>
                <c:pt idx="191">
                  <c:v>-0.51597000000000959</c:v>
                </c:pt>
                <c:pt idx="192">
                  <c:v>-0.57401999999996134</c:v>
                </c:pt>
                <c:pt idx="193">
                  <c:v>-0.6081900000000533</c:v>
                </c:pt>
                <c:pt idx="194">
                  <c:v>-0.6652599999999439</c:v>
                </c:pt>
                <c:pt idx="195">
                  <c:v>-0.72561000000001719</c:v>
                </c:pt>
                <c:pt idx="196">
                  <c:v>-0.76229999999998754</c:v>
                </c:pt>
                <c:pt idx="197">
                  <c:v>-0.82650000000000001</c:v>
                </c:pt>
                <c:pt idx="198">
                  <c:v>-0.89120000000001276</c:v>
                </c:pt>
                <c:pt idx="199">
                  <c:v>-0.93374999999998209</c:v>
                </c:pt>
                <c:pt idx="200">
                  <c:v>-1.0023200000000596</c:v>
                </c:pt>
                <c:pt idx="201">
                  <c:v>-1.0543199999999531</c:v>
                </c:pt>
                <c:pt idx="202">
                  <c:v>-1.1040000000000418</c:v>
                </c:pt>
                <c:pt idx="203">
                  <c:v>-1.1705899999999896</c:v>
                </c:pt>
                <c:pt idx="204">
                  <c:v>-1.2211500000000133</c:v>
                </c:pt>
                <c:pt idx="205">
                  <c:v>-1.28699999999996</c:v>
                </c:pt>
                <c:pt idx="206">
                  <c:v>-1.3322699999999947</c:v>
                </c:pt>
                <c:pt idx="207">
                  <c:v>-1.3971200000000079</c:v>
                </c:pt>
                <c:pt idx="208">
                  <c:v>-1.4649300000000218</c:v>
                </c:pt>
                <c:pt idx="209">
                  <c:v>-1.5170399999999891</c:v>
                </c:pt>
                <c:pt idx="210">
                  <c:v>-1.5903400000000028</c:v>
                </c:pt>
                <c:pt idx="211">
                  <c:v>-1.6578400000000166</c:v>
                </c:pt>
                <c:pt idx="212">
                  <c:v>-1.6985799999999833</c:v>
                </c:pt>
                <c:pt idx="213">
                  <c:v>-1.7611199999999974</c:v>
                </c:pt>
                <c:pt idx="214">
                  <c:v>-1.8174400000000224</c:v>
                </c:pt>
                <c:pt idx="215">
                  <c:v>-1.8910799999999663</c:v>
                </c:pt>
                <c:pt idx="216">
                  <c:v>-1.9420899999999917</c:v>
                </c:pt>
                <c:pt idx="217">
                  <c:v>-2.0028400000000168</c:v>
                </c:pt>
                <c:pt idx="218">
                  <c:v>-2.0608499999999719</c:v>
                </c:pt>
                <c:pt idx="219">
                  <c:v>-2.1267000000000569</c:v>
                </c:pt>
                <c:pt idx="220">
                  <c:v>-2.1802199999999399</c:v>
                </c:pt>
                <c:pt idx="221">
                  <c:v>-2.2142300000000255</c:v>
                </c:pt>
                <c:pt idx="222">
                  <c:v>-2.2786399999999913</c:v>
                </c:pt>
                <c:pt idx="223">
                  <c:v>-2.3487200000000059</c:v>
                </c:pt>
                <c:pt idx="224">
                  <c:v>-2.4142400000000315</c:v>
                </c:pt>
                <c:pt idx="225">
                  <c:v>-2.493119999999974</c:v>
                </c:pt>
                <c:pt idx="226">
                  <c:v>-2.5710800000000118</c:v>
                </c:pt>
                <c:pt idx="227">
                  <c:v>-2.6438400000000266</c:v>
                </c:pt>
                <c:pt idx="228">
                  <c:v>-2.7081599999999795</c:v>
                </c:pt>
                <c:pt idx="229">
                  <c:v>-2.7881699999999938</c:v>
                </c:pt>
                <c:pt idx="230">
                  <c:v>-2.8317599999999583</c:v>
                </c:pt>
                <c:pt idx="231">
                  <c:v>-2.908360000000048</c:v>
                </c:pt>
                <c:pt idx="232">
                  <c:v>-3.0060000000000002</c:v>
                </c:pt>
                <c:pt idx="233">
                  <c:v>-3.1029499999999506</c:v>
                </c:pt>
                <c:pt idx="234">
                  <c:v>-3.2177300000000564</c:v>
                </c:pt>
                <c:pt idx="235">
                  <c:v>-3.2919300000000065</c:v>
                </c:pt>
                <c:pt idx="236">
                  <c:v>-3.3764099999999555</c:v>
                </c:pt>
                <c:pt idx="237">
                  <c:v>-3.476549999999984</c:v>
                </c:pt>
                <c:pt idx="238">
                  <c:v>-3.5599999999999996</c:v>
                </c:pt>
                <c:pt idx="239">
                  <c:v>-3.6406700000000427</c:v>
                </c:pt>
                <c:pt idx="240">
                  <c:v>-3.7367799999999898</c:v>
                </c:pt>
                <c:pt idx="241">
                  <c:v>-3.82104000000002</c:v>
                </c:pt>
                <c:pt idx="242">
                  <c:v>-3.9299499999999665</c:v>
                </c:pt>
                <c:pt idx="243">
                  <c:v>-4.0511399999999966</c:v>
                </c:pt>
                <c:pt idx="244">
                  <c:v>-4.126240000000041</c:v>
                </c:pt>
                <c:pt idx="245">
                  <c:v>-4.2547199999999723</c:v>
                </c:pt>
                <c:pt idx="246">
                  <c:v>-4.3512000000000182</c:v>
                </c:pt>
                <c:pt idx="247">
                  <c:v>-4.4515899999999746</c:v>
                </c:pt>
                <c:pt idx="248">
                  <c:v>-4.6079999999999925</c:v>
                </c:pt>
                <c:pt idx="249">
                  <c:v>-4.7067000000000556</c:v>
                </c:pt>
                <c:pt idx="250">
                  <c:v>-4.8468499999999812</c:v>
                </c:pt>
                <c:pt idx="251">
                  <c:v>-4.9598999999999505</c:v>
                </c:pt>
                <c:pt idx="252">
                  <c:v>-5.1007800000000652</c:v>
                </c:pt>
                <c:pt idx="253">
                  <c:v>-5.1983999999999373</c:v>
                </c:pt>
                <c:pt idx="254">
                  <c:v>-5.3468800000000707</c:v>
                </c:pt>
                <c:pt idx="255">
                  <c:v>-5.4549399999999242</c:v>
                </c:pt>
                <c:pt idx="256">
                  <c:v>-5.5672200000000762</c:v>
                </c:pt>
                <c:pt idx="257">
                  <c:v>-5.6838099999999265</c:v>
                </c:pt>
                <c:pt idx="258">
                  <c:v>-5.7760000000000815</c:v>
                </c:pt>
                <c:pt idx="259">
                  <c:v>-5.88505999999993</c:v>
                </c:pt>
                <c:pt idx="260">
                  <c:v>-6.0016599999999833</c:v>
                </c:pt>
                <c:pt idx="261">
                  <c:v>-6.1106400000000551</c:v>
                </c:pt>
                <c:pt idx="262">
                  <c:v>-6.2592100000000039</c:v>
                </c:pt>
                <c:pt idx="263">
                  <c:v>-6.4094599999999522</c:v>
                </c:pt>
                <c:pt idx="264">
                  <c:v>-6.5546500000000094</c:v>
                </c:pt>
                <c:pt idx="265">
                  <c:v>-6.6822599999999914</c:v>
                </c:pt>
                <c:pt idx="266">
                  <c:v>-6.8404600000000491</c:v>
                </c:pt>
                <c:pt idx="267">
                  <c:v>-6.9903400000000131</c:v>
                </c:pt>
                <c:pt idx="268">
                  <c:v>-7.1587499999999773</c:v>
                </c:pt>
                <c:pt idx="269">
                  <c:v>-7.3219200000000386</c:v>
                </c:pt>
                <c:pt idx="270">
                  <c:v>-7.4616199999998978</c:v>
                </c:pt>
                <c:pt idx="271">
                  <c:v>-7.6307400000001033</c:v>
                </c:pt>
                <c:pt idx="272">
                  <c:v>-7.7827199999999594</c:v>
                </c:pt>
                <c:pt idx="273">
                  <c:v>-7.9862399999999809</c:v>
                </c:pt>
                <c:pt idx="274">
                  <c:v>-8.2058000000000053</c:v>
                </c:pt>
                <c:pt idx="275">
                  <c:v>-8.4037799999999852</c:v>
                </c:pt>
                <c:pt idx="276">
                  <c:v>-8.6134800000000311</c:v>
                </c:pt>
                <c:pt idx="277">
                  <c:v>-8.8242200000000093</c:v>
                </c:pt>
                <c:pt idx="278">
                  <c:v>-9.0430499999999618</c:v>
                </c:pt>
                <c:pt idx="279">
                  <c:v>-9.223550000000035</c:v>
                </c:pt>
                <c:pt idx="280">
                  <c:v>-9.389609999999962</c:v>
                </c:pt>
                <c:pt idx="281">
                  <c:v>-9.6158699999999886</c:v>
                </c:pt>
                <c:pt idx="282">
                  <c:v>-9.7848600000000125</c:v>
                </c:pt>
                <c:pt idx="283">
                  <c:v>-10.022429999999988</c:v>
                </c:pt>
                <c:pt idx="284">
                  <c:v>-10.272080000000042</c:v>
                </c:pt>
                <c:pt idx="285">
                  <c:v>-10.490699999999988</c:v>
                </c:pt>
                <c:pt idx="286">
                  <c:v>-10.744799999999987</c:v>
                </c:pt>
                <c:pt idx="287">
                  <c:v>-10.995269999999985</c:v>
                </c:pt>
                <c:pt idx="288">
                  <c:v>-11.263889999999986</c:v>
                </c:pt>
                <c:pt idx="289">
                  <c:v>-11.515220000000015</c:v>
                </c:pt>
                <c:pt idx="290">
                  <c:v>-11.815680000000015</c:v>
                </c:pt>
                <c:pt idx="291">
                  <c:v>-12.05279999999998</c:v>
                </c:pt>
                <c:pt idx="292">
                  <c:v>-12.351600000000078</c:v>
                </c:pt>
                <c:pt idx="293">
                  <c:v>-12.633209999999913</c:v>
                </c:pt>
                <c:pt idx="294">
                  <c:v>-12.891270000000079</c:v>
                </c:pt>
                <c:pt idx="295">
                  <c:v>-13.179120000000008</c:v>
                </c:pt>
                <c:pt idx="296">
                  <c:v>-13.45199999999997</c:v>
                </c:pt>
                <c:pt idx="297">
                  <c:v>-13.777590000000005</c:v>
                </c:pt>
                <c:pt idx="298">
                  <c:v>-14.068079999999963</c:v>
                </c:pt>
                <c:pt idx="299">
                  <c:v>-14.378800000000037</c:v>
                </c:pt>
                <c:pt idx="300">
                  <c:v>-14.716269999999994</c:v>
                </c:pt>
                <c:pt idx="301">
                  <c:v>-15.012159999999989</c:v>
                </c:pt>
                <c:pt idx="302">
                  <c:v>-15.379739999999943</c:v>
                </c:pt>
                <c:pt idx="303">
                  <c:v>-15.759000000000025</c:v>
                </c:pt>
                <c:pt idx="304">
                  <c:v>-16.091750000000022</c:v>
                </c:pt>
                <c:pt idx="305">
                  <c:v>-16.436140000000016</c:v>
                </c:pt>
                <c:pt idx="306">
                  <c:v>-16.727700000000059</c:v>
                </c:pt>
                <c:pt idx="307">
                  <c:v>-17.141279999999856</c:v>
                </c:pt>
                <c:pt idx="308">
                  <c:v>-17.48628000000005</c:v>
                </c:pt>
                <c:pt idx="309">
                  <c:v>-17.905380000000044</c:v>
                </c:pt>
                <c:pt idx="310">
                  <c:v>-18.28456000000001</c:v>
                </c:pt>
                <c:pt idx="311">
                  <c:v>-18.726960000000005</c:v>
                </c:pt>
                <c:pt idx="312">
                  <c:v>-19.046759999999932</c:v>
                </c:pt>
                <c:pt idx="313">
                  <c:v>-19.495260000000016</c:v>
                </c:pt>
                <c:pt idx="314">
                  <c:v>-19.832890000000035</c:v>
                </c:pt>
                <c:pt idx="315">
                  <c:v>-20.222729999999991</c:v>
                </c:pt>
                <c:pt idx="316">
                  <c:v>-20.588920000000012</c:v>
                </c:pt>
                <c:pt idx="317">
                  <c:v>-21.038399999999967</c:v>
                </c:pt>
                <c:pt idx="318">
                  <c:v>-21.423099999999987</c:v>
                </c:pt>
                <c:pt idx="319">
                  <c:v>-21.904290000000049</c:v>
                </c:pt>
                <c:pt idx="320">
                  <c:v>-22.24677000000003</c:v>
                </c:pt>
                <c:pt idx="321">
                  <c:v>-22.659399999999938</c:v>
                </c:pt>
                <c:pt idx="322">
                  <c:v>-23.091399999999958</c:v>
                </c:pt>
                <c:pt idx="323">
                  <c:v>-23.443540000000066</c:v>
                </c:pt>
                <c:pt idx="324">
                  <c:v>-23.831639999999965</c:v>
                </c:pt>
                <c:pt idx="325">
                  <c:v>-24.17442000000008</c:v>
                </c:pt>
                <c:pt idx="326">
                  <c:v>-24.472799999999911</c:v>
                </c:pt>
                <c:pt idx="327">
                  <c:v>-24.89590000000009</c:v>
                </c:pt>
                <c:pt idx="328">
                  <c:v>-25.242669999999912</c:v>
                </c:pt>
                <c:pt idx="329">
                  <c:v>-25.432319999999986</c:v>
                </c:pt>
                <c:pt idx="330">
                  <c:v>-25.721279999999958</c:v>
                </c:pt>
                <c:pt idx="331">
                  <c:v>-25.981200000000104</c:v>
                </c:pt>
                <c:pt idx="332">
                  <c:v>-26.232359999999897</c:v>
                </c:pt>
                <c:pt idx="333">
                  <c:v>-26.338899999999985</c:v>
                </c:pt>
                <c:pt idx="334">
                  <c:v>-26.404300000000081</c:v>
                </c:pt>
                <c:pt idx="335">
                  <c:v>-26.580640000000049</c:v>
                </c:pt>
                <c:pt idx="336">
                  <c:v>-26.54822999999994</c:v>
                </c:pt>
                <c:pt idx="337">
                  <c:v>-26.453700000000044</c:v>
                </c:pt>
                <c:pt idx="338">
                  <c:v>-26.321239999999925</c:v>
                </c:pt>
                <c:pt idx="339">
                  <c:v>-26.128440000000037</c:v>
                </c:pt>
                <c:pt idx="340">
                  <c:v>-25.881300000000035</c:v>
                </c:pt>
                <c:pt idx="341">
                  <c:v>-25.565680000000032</c:v>
                </c:pt>
                <c:pt idx="342">
                  <c:v>-24.97893999999993</c:v>
                </c:pt>
                <c:pt idx="343">
                  <c:v>-24.466550000000062</c:v>
                </c:pt>
                <c:pt idx="344">
                  <c:v>-23.876399999999915</c:v>
                </c:pt>
                <c:pt idx="345">
                  <c:v>-23.21020000000005</c:v>
                </c:pt>
                <c:pt idx="346">
                  <c:v>-22.018879999999982</c:v>
                </c:pt>
                <c:pt idx="347">
                  <c:v>-21.372820000000086</c:v>
                </c:pt>
                <c:pt idx="348">
                  <c:v>-19.968929999999855</c:v>
                </c:pt>
                <c:pt idx="349">
                  <c:v>-18.910840000000007</c:v>
                </c:pt>
                <c:pt idx="350">
                  <c:v>-17.756250000000001</c:v>
                </c:pt>
                <c:pt idx="351">
                  <c:v>-16.045920000000091</c:v>
                </c:pt>
                <c:pt idx="352">
                  <c:v>-14.731709999999909</c:v>
                </c:pt>
                <c:pt idx="353">
                  <c:v>-13.088130000000131</c:v>
                </c:pt>
                <c:pt idx="354">
                  <c:v>-11.352429999999993</c:v>
                </c:pt>
                <c:pt idx="355">
                  <c:v>-9.7991999999999848</c:v>
                </c:pt>
                <c:pt idx="356">
                  <c:v>-7.6013099999998879</c:v>
                </c:pt>
                <c:pt idx="357">
                  <c:v>-5.8480000000000825</c:v>
                </c:pt>
                <c:pt idx="358">
                  <c:v>-3.6614399999999221</c:v>
                </c:pt>
                <c:pt idx="359">
                  <c:v>-1.2800799999999728</c:v>
                </c:pt>
                <c:pt idx="360">
                  <c:v>1.3490399999999712</c:v>
                </c:pt>
                <c:pt idx="361">
                  <c:v>4.2812399999999089</c:v>
                </c:pt>
                <c:pt idx="362">
                  <c:v>7.5730000000001079</c:v>
                </c:pt>
                <c:pt idx="363">
                  <c:v>10.868309999999839</c:v>
                </c:pt>
                <c:pt idx="364">
                  <c:v>15.415559999999974</c:v>
                </c:pt>
                <c:pt idx="365">
                  <c:v>19.577039999999986</c:v>
                </c:pt>
                <c:pt idx="366">
                  <c:v>24.650850000000247</c:v>
                </c:pt>
                <c:pt idx="367">
                  <c:v>30.194429999999812</c:v>
                </c:pt>
                <c:pt idx="368">
                  <c:v>35.632740000000197</c:v>
                </c:pt>
                <c:pt idx="369">
                  <c:v>42.526499999999999</c:v>
                </c:pt>
                <c:pt idx="370">
                  <c:v>48.575980000000015</c:v>
                </c:pt>
                <c:pt idx="371">
                  <c:v>54.755469999999598</c:v>
                </c:pt>
                <c:pt idx="372">
                  <c:v>62.203540000000253</c:v>
                </c:pt>
                <c:pt idx="373">
                  <c:v>67.63119999999995</c:v>
                </c:pt>
                <c:pt idx="374">
                  <c:v>74.782270000000167</c:v>
                </c:pt>
                <c:pt idx="375">
                  <c:v>80.306399999999712</c:v>
                </c:pt>
                <c:pt idx="376">
                  <c:v>85.412580000000219</c:v>
                </c:pt>
                <c:pt idx="377">
                  <c:v>90.066759999999746</c:v>
                </c:pt>
                <c:pt idx="378">
                  <c:v>94.895760000000124</c:v>
                </c:pt>
                <c:pt idx="379">
                  <c:v>98.505390000000133</c:v>
                </c:pt>
                <c:pt idx="380">
                  <c:v>101.57940000000013</c:v>
                </c:pt>
                <c:pt idx="381">
                  <c:v>104.12602999999972</c:v>
                </c:pt>
                <c:pt idx="382">
                  <c:v>106.10720000000018</c:v>
                </c:pt>
                <c:pt idx="383">
                  <c:v>107.60183999999975</c:v>
                </c:pt>
                <c:pt idx="384">
                  <c:v>108.62440000000019</c:v>
                </c:pt>
                <c:pt idx="385">
                  <c:v>108.68380000000032</c:v>
                </c:pt>
                <c:pt idx="386">
                  <c:v>109.04343999999993</c:v>
                </c:pt>
                <c:pt idx="387">
                  <c:v>109.08083999999957</c:v>
                </c:pt>
                <c:pt idx="388">
                  <c:v>108.39570000000043</c:v>
                </c:pt>
                <c:pt idx="389">
                  <c:v>107.52479999999983</c:v>
                </c:pt>
                <c:pt idx="390">
                  <c:v>106.53779999999995</c:v>
                </c:pt>
                <c:pt idx="391">
                  <c:v>105.92623999999964</c:v>
                </c:pt>
                <c:pt idx="392">
                  <c:v>104.72775000000037</c:v>
                </c:pt>
                <c:pt idx="393">
                  <c:v>103.03439999999962</c:v>
                </c:pt>
                <c:pt idx="394">
                  <c:v>101.72838000000033</c:v>
                </c:pt>
                <c:pt idx="395">
                  <c:v>100.37159999999983</c:v>
                </c:pt>
                <c:pt idx="396">
                  <c:v>98.598050000000285</c:v>
                </c:pt>
                <c:pt idx="397">
                  <c:v>97.238989999999831</c:v>
                </c:pt>
                <c:pt idx="398">
                  <c:v>95.483039999999733</c:v>
                </c:pt>
                <c:pt idx="399">
                  <c:v>93.759120000000138</c:v>
                </c:pt>
                <c:pt idx="400">
                  <c:v>92.407590000000212</c:v>
                </c:pt>
                <c:pt idx="401">
                  <c:v>90.424159999999944</c:v>
                </c:pt>
                <c:pt idx="402">
                  <c:v>88.799039999999849</c:v>
                </c:pt>
                <c:pt idx="403">
                  <c:v>86.910880000000049</c:v>
                </c:pt>
                <c:pt idx="404">
                  <c:v>85.354829999999964</c:v>
                </c:pt>
                <c:pt idx="405">
                  <c:v>83.563620000000142</c:v>
                </c:pt>
                <c:pt idx="406">
                  <c:v>82.096740000000068</c:v>
                </c:pt>
                <c:pt idx="407">
                  <c:v>80.139149999999717</c:v>
                </c:pt>
                <c:pt idx="408">
                  <c:v>78.763760000000019</c:v>
                </c:pt>
                <c:pt idx="409">
                  <c:v>76.913710000000052</c:v>
                </c:pt>
                <c:pt idx="410">
                  <c:v>75.396480000000182</c:v>
                </c:pt>
                <c:pt idx="411">
                  <c:v>73.703520000000211</c:v>
                </c:pt>
                <c:pt idx="412">
                  <c:v>72.284639999999399</c:v>
                </c:pt>
                <c:pt idx="413">
                  <c:v>70.478100000000239</c:v>
                </c:pt>
                <c:pt idx="414">
                  <c:v>69.158040000000071</c:v>
                </c:pt>
                <c:pt idx="415">
                  <c:v>67.686450000000093</c:v>
                </c:pt>
                <c:pt idx="416">
                  <c:v>66.26260000000012</c:v>
                </c:pt>
                <c:pt idx="417">
                  <c:v>64.696139999999772</c:v>
                </c:pt>
                <c:pt idx="418">
                  <c:v>63.192799999999963</c:v>
                </c:pt>
                <c:pt idx="419">
                  <c:v>61.918679999999981</c:v>
                </c:pt>
                <c:pt idx="420">
                  <c:v>60.492170000000151</c:v>
                </c:pt>
                <c:pt idx="421">
                  <c:v>59.150519999999851</c:v>
                </c:pt>
                <c:pt idx="422">
                  <c:v>57.888470000000019</c:v>
                </c:pt>
                <c:pt idx="423">
                  <c:v>56.480699999999871</c:v>
                </c:pt>
                <c:pt idx="424">
                  <c:v>55.286800000000035</c:v>
                </c:pt>
                <c:pt idx="425">
                  <c:v>53.999820000000327</c:v>
                </c:pt>
                <c:pt idx="426">
                  <c:v>52.884289999999631</c:v>
                </c:pt>
                <c:pt idx="427">
                  <c:v>51.674400000000325</c:v>
                </c:pt>
                <c:pt idx="428">
                  <c:v>50.367599999999918</c:v>
                </c:pt>
                <c:pt idx="429">
                  <c:v>49.398520000000062</c:v>
                </c:pt>
                <c:pt idx="430">
                  <c:v>48.19306000000006</c:v>
                </c:pt>
                <c:pt idx="431">
                  <c:v>47.171849999999935</c:v>
                </c:pt>
                <c:pt idx="432">
                  <c:v>46.039289999999944</c:v>
                </c:pt>
                <c:pt idx="433">
                  <c:v>44.943029999999943</c:v>
                </c:pt>
                <c:pt idx="434">
                  <c:v>43.897589999999944</c:v>
                </c:pt>
                <c:pt idx="435">
                  <c:v>43.006600000000169</c:v>
                </c:pt>
                <c:pt idx="436">
                  <c:v>41.926499999999947</c:v>
                </c:pt>
                <c:pt idx="437">
                  <c:v>40.869800000000048</c:v>
                </c:pt>
                <c:pt idx="438">
                  <c:v>40.075199999999946</c:v>
                </c:pt>
                <c:pt idx="439">
                  <c:v>38.998829999999842</c:v>
                </c:pt>
                <c:pt idx="440">
                  <c:v>38.201020000000149</c:v>
                </c:pt>
                <c:pt idx="441">
                  <c:v>37.464579999999849</c:v>
                </c:pt>
                <c:pt idx="442">
                  <c:v>36.589280000000038</c:v>
                </c:pt>
                <c:pt idx="443">
                  <c:v>35.828640000000121</c:v>
                </c:pt>
                <c:pt idx="444">
                  <c:v>35.06453999999993</c:v>
                </c:pt>
                <c:pt idx="445">
                  <c:v>34.329080000000026</c:v>
                </c:pt>
                <c:pt idx="446">
                  <c:v>33.495479999999922</c:v>
                </c:pt>
                <c:pt idx="447">
                  <c:v>32.690239999999832</c:v>
                </c:pt>
                <c:pt idx="448">
                  <c:v>32.032260000000434</c:v>
                </c:pt>
                <c:pt idx="449">
                  <c:v>31.294829999999575</c:v>
                </c:pt>
                <c:pt idx="450">
                  <c:v>30.676200000000158</c:v>
                </c:pt>
                <c:pt idx="451">
                  <c:v>29.901149999999902</c:v>
                </c:pt>
                <c:pt idx="452">
                  <c:v>29.216740000000062</c:v>
                </c:pt>
                <c:pt idx="453">
                  <c:v>28.541700000000208</c:v>
                </c:pt>
                <c:pt idx="454">
                  <c:v>27.81063999999996</c:v>
                </c:pt>
                <c:pt idx="455">
                  <c:v>27.25993000000004</c:v>
                </c:pt>
                <c:pt idx="456">
                  <c:v>26.596419999999799</c:v>
                </c:pt>
                <c:pt idx="457">
                  <c:v>25.966950000000018</c:v>
                </c:pt>
                <c:pt idx="458">
                  <c:v>25.351120000000229</c:v>
                </c:pt>
                <c:pt idx="459">
                  <c:v>24.821639999999931</c:v>
                </c:pt>
                <c:pt idx="460">
                  <c:v>24.21853999999971</c:v>
                </c:pt>
                <c:pt idx="461">
                  <c:v>23.616000000000334</c:v>
                </c:pt>
                <c:pt idx="462">
                  <c:v>23.045899999999701</c:v>
                </c:pt>
                <c:pt idx="463">
                  <c:v>22.501240000000312</c:v>
                </c:pt>
                <c:pt idx="464">
                  <c:v>21.975259999999693</c:v>
                </c:pt>
                <c:pt idx="465">
                  <c:v>21.483000000000285</c:v>
                </c:pt>
                <c:pt idx="466">
                  <c:v>20.942559999999752</c:v>
                </c:pt>
                <c:pt idx="467">
                  <c:v>20.563180000000262</c:v>
                </c:pt>
                <c:pt idx="468">
                  <c:v>19.999979999999802</c:v>
                </c:pt>
                <c:pt idx="469">
                  <c:v>19.644049999999925</c:v>
                </c:pt>
                <c:pt idx="470">
                  <c:v>19.084900000000225</c:v>
                </c:pt>
                <c:pt idx="471">
                  <c:v>18.731519999999968</c:v>
                </c:pt>
                <c:pt idx="472">
                  <c:v>18.191239999999897</c:v>
                </c:pt>
                <c:pt idx="473">
                  <c:v>17.785600000000073</c:v>
                </c:pt>
                <c:pt idx="474">
                  <c:v>17.406679999999884</c:v>
                </c:pt>
                <c:pt idx="475">
                  <c:v>16.918400000000169</c:v>
                </c:pt>
                <c:pt idx="476">
                  <c:v>16.589229999999986</c:v>
                </c:pt>
                <c:pt idx="477">
                  <c:v>16.202099999999859</c:v>
                </c:pt>
                <c:pt idx="478">
                  <c:v>15.782670000000081</c:v>
                </c:pt>
                <c:pt idx="479">
                  <c:v>15.38144999999996</c:v>
                </c:pt>
                <c:pt idx="480">
                  <c:v>14.990250000000175</c:v>
                </c:pt>
                <c:pt idx="481">
                  <c:v>14.677500000000002</c:v>
                </c:pt>
                <c:pt idx="482">
                  <c:v>14.278599999999935</c:v>
                </c:pt>
                <c:pt idx="483">
                  <c:v>13.922569999999816</c:v>
                </c:pt>
                <c:pt idx="484">
                  <c:v>13.554030000000028</c:v>
                </c:pt>
                <c:pt idx="485">
                  <c:v>13.178480000000231</c:v>
                </c:pt>
                <c:pt idx="486">
                  <c:v>12.796519999999797</c:v>
                </c:pt>
                <c:pt idx="487">
                  <c:v>12.47175</c:v>
                </c:pt>
                <c:pt idx="488">
                  <c:v>12.170470000000199</c:v>
                </c:pt>
                <c:pt idx="489">
                  <c:v>11.797919999999825</c:v>
                </c:pt>
                <c:pt idx="490">
                  <c:v>11.538209999999975</c:v>
                </c:pt>
                <c:pt idx="491">
                  <c:v>11.177919999999913</c:v>
                </c:pt>
                <c:pt idx="492">
                  <c:v>10.87524000000011</c:v>
                </c:pt>
                <c:pt idx="493">
                  <c:v>10.525110000000048</c:v>
                </c:pt>
                <c:pt idx="494">
                  <c:v>10.317439999999893</c:v>
                </c:pt>
                <c:pt idx="495">
                  <c:v>9.9740200000001309</c:v>
                </c:pt>
                <c:pt idx="496">
                  <c:v>9.7146500000000238</c:v>
                </c:pt>
                <c:pt idx="497">
                  <c:v>9.387559999999965</c:v>
                </c:pt>
                <c:pt idx="498">
                  <c:v>9.1701700000001054</c:v>
                </c:pt>
                <c:pt idx="499">
                  <c:v>8.854859999999757</c:v>
                </c:pt>
                <c:pt idx="500">
                  <c:v>8.5969000000002307</c:v>
                </c:pt>
                <c:pt idx="501">
                  <c:v>8.2928999999998858</c:v>
                </c:pt>
                <c:pt idx="502">
                  <c:v>8.0435600000000687</c:v>
                </c:pt>
                <c:pt idx="503">
                  <c:v>7.7903399999999658</c:v>
                </c:pt>
                <c:pt idx="504">
                  <c:v>7.5398399999998658</c:v>
                </c:pt>
                <c:pt idx="505">
                  <c:v>7.2490400000000887</c:v>
                </c:pt>
                <c:pt idx="506">
                  <c:v>7.0142399999999894</c:v>
                </c:pt>
                <c:pt idx="507">
                  <c:v>6.7317699999999343</c:v>
                </c:pt>
                <c:pt idx="508">
                  <c:v>6.5524800000000649</c:v>
                </c:pt>
                <c:pt idx="509">
                  <c:v>6.2670400000000104</c:v>
                </c:pt>
                <c:pt idx="510">
                  <c:v>5.9799599999999575</c:v>
                </c:pt>
                <c:pt idx="511">
                  <c:v>5.7871500000000857</c:v>
                </c:pt>
                <c:pt idx="512">
                  <c:v>5.507060000000032</c:v>
                </c:pt>
                <c:pt idx="513">
                  <c:v>5.2285099999999787</c:v>
                </c:pt>
                <c:pt idx="514">
                  <c:v>5.0467999999998439</c:v>
                </c:pt>
                <c:pt idx="515">
                  <c:v>4.776450000000052</c:v>
                </c:pt>
                <c:pt idx="516">
                  <c:v>4.5540899999999596</c:v>
                </c:pt>
                <c:pt idx="517">
                  <c:v>4.2864000000001621</c:v>
                </c:pt>
                <c:pt idx="518">
                  <c:v>4.0691599999998189</c:v>
                </c:pt>
                <c:pt idx="519">
                  <c:v>3.8473600000002284</c:v>
                </c:pt>
                <c:pt idx="520">
                  <c:v>3.5839399999999308</c:v>
                </c:pt>
                <c:pt idx="521">
                  <c:v>3.4112000000000489</c:v>
                </c:pt>
                <c:pt idx="522">
                  <c:v>3.1567499999999997</c:v>
                </c:pt>
                <c:pt idx="523">
                  <c:v>2.906399999999953</c:v>
                </c:pt>
                <c:pt idx="524">
                  <c:v>2.7389600000000649</c:v>
                </c:pt>
                <c:pt idx="525">
                  <c:v>2.4942599999997892</c:v>
                </c:pt>
                <c:pt idx="526">
                  <c:v>2.2526400000001976</c:v>
                </c:pt>
                <c:pt idx="527">
                  <c:v>2.0984399999998589</c:v>
                </c:pt>
                <c:pt idx="528">
                  <c:v>1.8722900000000349</c:v>
                </c:pt>
                <c:pt idx="529">
                  <c:v>1.6888499999999573</c:v>
                </c:pt>
                <c:pt idx="530">
                  <c:v>1.4744000000001256</c:v>
                </c:pt>
                <c:pt idx="531">
                  <c:v>1.3357000000000163</c:v>
                </c:pt>
                <c:pt idx="532">
                  <c:v>1.1308799999999759</c:v>
                </c:pt>
                <c:pt idx="533">
                  <c:v>0.96767999999990573</c:v>
                </c:pt>
                <c:pt idx="534">
                  <c:v>0.77648000000006134</c:v>
                </c:pt>
                <c:pt idx="535">
                  <c:v>0.62623999999999247</c:v>
                </c:pt>
                <c:pt idx="536">
                  <c:v>0.48269999999992685</c:v>
                </c:pt>
                <c:pt idx="537">
                  <c:v>0.34562000000004284</c:v>
                </c:pt>
                <c:pt idx="538">
                  <c:v>0.18396000000000695</c:v>
                </c:pt>
                <c:pt idx="539">
                  <c:v>8.9639999999918479E-2</c:v>
                </c:pt>
                <c:pt idx="540">
                  <c:v>-8.7269999999920619E-2</c:v>
                </c:pt>
                <c:pt idx="541">
                  <c:v>-0.16968000000000641</c:v>
                </c:pt>
                <c:pt idx="542">
                  <c:v>-0.30239000000003752</c:v>
                </c:pt>
                <c:pt idx="543">
                  <c:v>-0.40109999999993917</c:v>
                </c:pt>
                <c:pt idx="544">
                  <c:v>-0.49247999999999414</c:v>
                </c:pt>
                <c:pt idx="545">
                  <c:v>-0.57730000000004555</c:v>
                </c:pt>
                <c:pt idx="546">
                  <c:v>-0.68123999999993357</c:v>
                </c:pt>
                <c:pt idx="547">
                  <c:v>-0.75391999999998394</c:v>
                </c:pt>
                <c:pt idx="548">
                  <c:v>-0.84360000000001034</c:v>
                </c:pt>
                <c:pt idx="549">
                  <c:v>-0.88440000000007535</c:v>
                </c:pt>
                <c:pt idx="550">
                  <c:v>-0.96479999999997568</c:v>
                </c:pt>
                <c:pt idx="551">
                  <c:v>-1.020180000000019</c:v>
                </c:pt>
                <c:pt idx="552">
                  <c:v>-1.0940399999999262</c:v>
                </c:pt>
                <c:pt idx="553">
                  <c:v>-1.1194800000000982</c:v>
                </c:pt>
                <c:pt idx="554">
                  <c:v>-1.1817199999999002</c:v>
                </c:pt>
                <c:pt idx="555">
                  <c:v>-1.2415100000000294</c:v>
                </c:pt>
                <c:pt idx="556">
                  <c:v>-1.2641999999999796</c:v>
                </c:pt>
                <c:pt idx="557">
                  <c:v>-1.32525</c:v>
                </c:pt>
                <c:pt idx="558">
                  <c:v>-1.3792000000000195</c:v>
                </c:pt>
                <c:pt idx="559">
                  <c:v>-1.3910799999999732</c:v>
                </c:pt>
                <c:pt idx="560">
                  <c:v>-1.4335200000000852</c:v>
                </c:pt>
                <c:pt idx="561">
                  <c:v>-1.4572799999999353</c:v>
                </c:pt>
                <c:pt idx="562">
                  <c:v>-1.476480000000056</c:v>
                </c:pt>
                <c:pt idx="563">
                  <c:v>-1.5200499999999861</c:v>
                </c:pt>
                <c:pt idx="564">
                  <c:v>-1.5424500000000168</c:v>
                </c:pt>
                <c:pt idx="565">
                  <c:v>-1.5773999999999511</c:v>
                </c:pt>
                <c:pt idx="566">
                  <c:v>-1.5831299999999937</c:v>
                </c:pt>
                <c:pt idx="567">
                  <c:v>-1.6048000000000093</c:v>
                </c:pt>
                <c:pt idx="568">
                  <c:v>-1.6309800000000243</c:v>
                </c:pt>
                <c:pt idx="569">
                  <c:v>-1.6367399999999881</c:v>
                </c:pt>
                <c:pt idx="570">
                  <c:v>-1.6623900000000027</c:v>
                </c:pt>
                <c:pt idx="571">
                  <c:v>-1.6918400000000169</c:v>
                </c:pt>
                <c:pt idx="572">
                  <c:v>-1.6874599999999833</c:v>
                </c:pt>
                <c:pt idx="573">
                  <c:v>-1.6948799999999975</c:v>
                </c:pt>
                <c:pt idx="574">
                  <c:v>-1.7123600000000212</c:v>
                </c:pt>
                <c:pt idx="575">
                  <c:v>-1.728899999999969</c:v>
                </c:pt>
                <c:pt idx="576">
                  <c:v>-1.7269999999999925</c:v>
                </c:pt>
                <c:pt idx="577">
                  <c:v>-1.7436300000000147</c:v>
                </c:pt>
                <c:pt idx="578">
                  <c:v>-1.7489999999999759</c:v>
                </c:pt>
                <c:pt idx="579">
                  <c:v>-1.7697000000000471</c:v>
                </c:pt>
                <c:pt idx="580">
                  <c:v>-1.7869799999999507</c:v>
                </c:pt>
                <c:pt idx="581">
                  <c:v>-1.8096900000000204</c:v>
                </c:pt>
                <c:pt idx="582">
                  <c:v>-1.8108999999999933</c:v>
                </c:pt>
                <c:pt idx="583">
                  <c:v>-1.8456900000000045</c:v>
                </c:pt>
                <c:pt idx="584">
                  <c:v>-1.8718000000000246</c:v>
                </c:pt>
                <c:pt idx="585">
                  <c:v>-1.9168799999999799</c:v>
                </c:pt>
                <c:pt idx="586">
                  <c:v>-1.9482100000000089</c:v>
                </c:pt>
                <c:pt idx="587">
                  <c:v>-1.9869600000000198</c:v>
                </c:pt>
                <c:pt idx="588">
                  <c:v>-2.0300799999999843</c:v>
                </c:pt>
                <c:pt idx="589">
                  <c:v>-2.0682299999999953</c:v>
                </c:pt>
                <c:pt idx="590">
                  <c:v>-2.0800799999999691</c:v>
                </c:pt>
                <c:pt idx="591">
                  <c:v>-2.121600000000035</c:v>
                </c:pt>
                <c:pt idx="592">
                  <c:v>-2.1419999999999999</c:v>
                </c:pt>
                <c:pt idx="593">
                  <c:v>-2.1754999999999654</c:v>
                </c:pt>
                <c:pt idx="594">
                  <c:v>-2.227480000000039</c:v>
                </c:pt>
                <c:pt idx="595">
                  <c:v>-2.2609800000000044</c:v>
                </c:pt>
                <c:pt idx="596">
                  <c:v>-2.2991399999999693</c:v>
                </c:pt>
                <c:pt idx="597">
                  <c:v>-2.361799999999989</c:v>
                </c:pt>
                <c:pt idx="598">
                  <c:v>-2.4</c:v>
                </c:pt>
                <c:pt idx="599">
                  <c:v>-2.4313300000000284</c:v>
                </c:pt>
                <c:pt idx="600">
                  <c:v>-2.4826199999999932</c:v>
                </c:pt>
                <c:pt idx="601">
                  <c:v>-2.5186500000000129</c:v>
                </c:pt>
                <c:pt idx="602">
                  <c:v>-2.581099999999978</c:v>
                </c:pt>
                <c:pt idx="603">
                  <c:v>-2.6308199999999977</c:v>
                </c:pt>
                <c:pt idx="604">
                  <c:v>-2.6601600000000265</c:v>
                </c:pt>
                <c:pt idx="605">
                  <c:v>-2.7312199999999822</c:v>
                </c:pt>
                <c:pt idx="606">
                  <c:v>-2.7832000000000114</c:v>
                </c:pt>
                <c:pt idx="607">
                  <c:v>-2.8299999999999841</c:v>
                </c:pt>
                <c:pt idx="608">
                  <c:v>-2.9059199999999952</c:v>
                </c:pt>
                <c:pt idx="609">
                  <c:v>-2.9435000000000344</c:v>
                </c:pt>
                <c:pt idx="610">
                  <c:v>-3.0060499999999881</c:v>
                </c:pt>
                <c:pt idx="611">
                  <c:v>-3.0383099999999694</c:v>
                </c:pt>
                <c:pt idx="612">
                  <c:v>-3.0924800000000396</c:v>
                </c:pt>
                <c:pt idx="613">
                  <c:v>-3.1220799999999622</c:v>
                </c:pt>
                <c:pt idx="614">
                  <c:v>-3.181640000000042</c:v>
                </c:pt>
                <c:pt idx="615">
                  <c:v>-3.212629999999955</c:v>
                </c:pt>
                <c:pt idx="616">
                  <c:v>-3.2436200000000444</c:v>
                </c:pt>
                <c:pt idx="617">
                  <c:v>-3.2809499999999572</c:v>
                </c:pt>
                <c:pt idx="618">
                  <c:v>-3.2992000000000465</c:v>
                </c:pt>
                <c:pt idx="619">
                  <c:v>-3.3333599999999604</c:v>
                </c:pt>
                <c:pt idx="620">
                  <c:v>-3.3675799999999905</c:v>
                </c:pt>
                <c:pt idx="621">
                  <c:v>-3.3751200000000301</c:v>
                </c:pt>
                <c:pt idx="622">
                  <c:v>-3.4096399999999929</c:v>
                </c:pt>
                <c:pt idx="623">
                  <c:v>-3.4132499999999832</c:v>
                </c:pt>
                <c:pt idx="624">
                  <c:v>-3.4508800000000046</c:v>
                </c:pt>
                <c:pt idx="625">
                  <c:v>-3.4712599999999951</c:v>
                </c:pt>
                <c:pt idx="626">
                  <c:v>-3.4918400000000256</c:v>
                </c:pt>
                <c:pt idx="627">
                  <c:v>-3.4917400000000072</c:v>
                </c:pt>
                <c:pt idx="628">
                  <c:v>-3.5118999999999789</c:v>
                </c:pt>
                <c:pt idx="629">
                  <c:v>-3.4838800000000276</c:v>
                </c:pt>
                <c:pt idx="630">
                  <c:v>-3.4725499999999525</c:v>
                </c:pt>
                <c:pt idx="631">
                  <c:v>-3.4678800000000471</c:v>
                </c:pt>
                <c:pt idx="632">
                  <c:v>-3.4601599999999819</c:v>
                </c:pt>
                <c:pt idx="633">
                  <c:v>-3.4727399999999919</c:v>
                </c:pt>
                <c:pt idx="634">
                  <c:v>-3.4959200000000021</c:v>
                </c:pt>
                <c:pt idx="635">
                  <c:v>-3.4878899999999931</c:v>
                </c:pt>
                <c:pt idx="636">
                  <c:v>-3.4940800000000123</c:v>
                </c:pt>
                <c:pt idx="637">
                  <c:v>-3.4966600000000034</c:v>
                </c:pt>
                <c:pt idx="638">
                  <c:v>-3.4980899999999857</c:v>
                </c:pt>
                <c:pt idx="639">
                  <c:v>-3.4836500000000132</c:v>
                </c:pt>
                <c:pt idx="640">
                  <c:v>-3.4583799999999858</c:v>
                </c:pt>
                <c:pt idx="641">
                  <c:v>-3.4484999999999957</c:v>
                </c:pt>
                <c:pt idx="642">
                  <c:v>-3.4353800000000043</c:v>
                </c:pt>
                <c:pt idx="643">
                  <c:v>-3.4325200000000136</c:v>
                </c:pt>
                <c:pt idx="644">
                  <c:v>-3.4158299999999957</c:v>
                </c:pt>
                <c:pt idx="645">
                  <c:v>-3.4085699999999957</c:v>
                </c:pt>
                <c:pt idx="646">
                  <c:v>-3.3904199999999958</c:v>
                </c:pt>
                <c:pt idx="647">
                  <c:v>-3.3758999999999961</c:v>
                </c:pt>
                <c:pt idx="648">
                  <c:v>-3.3650099999999958</c:v>
                </c:pt>
                <c:pt idx="649">
                  <c:v>-3.3448800000000043</c:v>
                </c:pt>
                <c:pt idx="650">
                  <c:v>-3.3340200000000042</c:v>
                </c:pt>
                <c:pt idx="651">
                  <c:v>-3.3227999999999951</c:v>
                </c:pt>
                <c:pt idx="652">
                  <c:v>-3.3228000000000213</c:v>
                </c:pt>
                <c:pt idx="653">
                  <c:v>-3.3171599999999772</c:v>
                </c:pt>
                <c:pt idx="654">
                  <c:v>-3.3022500000000203</c:v>
                </c:pt>
                <c:pt idx="655">
                  <c:v>-3.2752000000000021</c:v>
                </c:pt>
                <c:pt idx="656">
                  <c:v>-3.2426399999999926</c:v>
                </c:pt>
                <c:pt idx="657">
                  <c:v>-3.229950000000001</c:v>
                </c:pt>
                <c:pt idx="658">
                  <c:v>-3.1940999999999917</c:v>
                </c:pt>
                <c:pt idx="659">
                  <c:v>-3.1898600000000084</c:v>
                </c:pt>
                <c:pt idx="660">
                  <c:v>-3.202809999999999</c:v>
                </c:pt>
                <c:pt idx="661">
                  <c:v>-3.2026399999999979</c:v>
                </c:pt>
                <c:pt idx="662">
                  <c:v>-3.2113799999999881</c:v>
                </c:pt>
                <c:pt idx="663">
                  <c:v>-3.1994000000000051</c:v>
                </c:pt>
                <c:pt idx="664">
                  <c:v>-3.1678000000000042</c:v>
                </c:pt>
                <c:pt idx="665">
                  <c:v>-3.142940000000003</c:v>
                </c:pt>
                <c:pt idx="666">
                  <c:v>-3.1185000000000107</c:v>
                </c:pt>
                <c:pt idx="667">
                  <c:v>-3.1159999999999739</c:v>
                </c:pt>
                <c:pt idx="668">
                  <c:v>-3.1039200000000085</c:v>
                </c:pt>
                <c:pt idx="669">
                  <c:v>-3.0751800000000076</c:v>
                </c:pt>
                <c:pt idx="670">
                  <c:v>-3.0463700000000014</c:v>
                </c:pt>
                <c:pt idx="671">
                  <c:v>-3.0363800000000003</c:v>
                </c:pt>
                <c:pt idx="672">
                  <c:v>-2.9972999999999894</c:v>
                </c:pt>
                <c:pt idx="673">
                  <c:v>-2.9773800000000024</c:v>
                </c:pt>
                <c:pt idx="674">
                  <c:v>-2.9317400000000049</c:v>
                </c:pt>
                <c:pt idx="675">
                  <c:v>-2.8927799999999988</c:v>
                </c:pt>
                <c:pt idx="676">
                  <c:v>-2.8440800000000017</c:v>
                </c:pt>
                <c:pt idx="677">
                  <c:v>-2.8022399999999954</c:v>
                </c:pt>
                <c:pt idx="678">
                  <c:v>-2.7422699999999982</c:v>
                </c:pt>
                <c:pt idx="679">
                  <c:v>-2.709090000000006</c:v>
                </c:pt>
                <c:pt idx="680">
                  <c:v>-2.6317200000000036</c:v>
                </c:pt>
                <c:pt idx="681">
                  <c:v>-2.5701199999999926</c:v>
                </c:pt>
                <c:pt idx="682">
                  <c:v>-2.5247999999999955</c:v>
                </c:pt>
                <c:pt idx="683">
                  <c:v>-2.474910000000007</c:v>
                </c:pt>
                <c:pt idx="684">
                  <c:v>-2.3990399999999963</c:v>
                </c:pt>
                <c:pt idx="685">
                  <c:v>-2.3468400000000074</c:v>
                </c:pt>
                <c:pt idx="686">
                  <c:v>-2.270399999999992</c:v>
                </c:pt>
                <c:pt idx="687">
                  <c:v>-2.2113500000000079</c:v>
                </c:pt>
                <c:pt idx="688">
                  <c:v>-2.1365699999999928</c:v>
                </c:pt>
                <c:pt idx="689">
                  <c:v>-2.049059999999999</c:v>
                </c:pt>
                <c:pt idx="690">
                  <c:v>-1.9742399999999969</c:v>
                </c:pt>
                <c:pt idx="691">
                  <c:v>-1.925700000000008</c:v>
                </c:pt>
                <c:pt idx="692">
                  <c:v>-1.8421199999999929</c:v>
                </c:pt>
                <c:pt idx="693">
                  <c:v>-1.7631499999999991</c:v>
                </c:pt>
                <c:pt idx="694">
                  <c:v>-1.6891000000000052</c:v>
                </c:pt>
                <c:pt idx="695">
                  <c:v>-1.635760000000003</c:v>
                </c:pt>
                <c:pt idx="696">
                  <c:v>-1.5558299999999965</c:v>
                </c:pt>
                <c:pt idx="697">
                  <c:v>-1.4603000000000024</c:v>
                </c:pt>
                <c:pt idx="698">
                  <c:v>-1.3643099999999961</c:v>
                </c:pt>
                <c:pt idx="699">
                  <c:v>-1.2807600000000019</c:v>
                </c:pt>
                <c:pt idx="700">
                  <c:v>-1.2098800000000016</c:v>
                </c:pt>
                <c:pt idx="701">
                  <c:v>-1.1487800000000015</c:v>
                </c:pt>
                <c:pt idx="702">
                  <c:v>-1.0867399999999972</c:v>
                </c:pt>
                <c:pt idx="703">
                  <c:v>-1.0274300000000025</c:v>
                </c:pt>
                <c:pt idx="704">
                  <c:v>-0.97799999999999643</c:v>
                </c:pt>
                <c:pt idx="705">
                  <c:v>-0.93451000000000206</c:v>
                </c:pt>
                <c:pt idx="706">
                  <c:v>-0.86943999999999921</c:v>
                </c:pt>
                <c:pt idx="707">
                  <c:v>-0.82418000000000335</c:v>
                </c:pt>
                <c:pt idx="708">
                  <c:v>-0.74403999999999448</c:v>
                </c:pt>
                <c:pt idx="709">
                  <c:v>-0.67568000000000017</c:v>
                </c:pt>
                <c:pt idx="710">
                  <c:v>-0.61575000000000002</c:v>
                </c:pt>
                <c:pt idx="711">
                  <c:v>-0.53988000000000302</c:v>
                </c:pt>
                <c:pt idx="712">
                  <c:v>-0.48556999999999695</c:v>
                </c:pt>
                <c:pt idx="713">
                  <c:v>-0.42381000000000424</c:v>
                </c:pt>
                <c:pt idx="714">
                  <c:v>-0.36033999999999977</c:v>
                </c:pt>
                <c:pt idx="715">
                  <c:v>-0.3038399999999995</c:v>
                </c:pt>
                <c:pt idx="716">
                  <c:v>-0.22787999999999664</c:v>
                </c:pt>
                <c:pt idx="717">
                  <c:v>-0.16840000000000238</c:v>
                </c:pt>
                <c:pt idx="718">
                  <c:v>-0.10127999999999784</c:v>
                </c:pt>
                <c:pt idx="719">
                  <c:v>-33.334879999999998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18FD-4696-BFF2-3D03D1BAB565}"/>
            </c:ext>
          </c:extLst>
        </c:ser>
        <c:ser>
          <c:idx val="10"/>
          <c:order val="4"/>
          <c:tx>
            <c:v>2000</c:v>
          </c:tx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'!$AL$3:$AL$722</c:f>
              <c:numCache>
                <c:formatCode>General</c:formatCode>
                <c:ptCount val="720"/>
                <c:pt idx="0">
                  <c:v>4.0039999999999139E-2</c:v>
                </c:pt>
                <c:pt idx="1">
                  <c:v>0.11927999999999746</c:v>
                </c:pt>
                <c:pt idx="2">
                  <c:v>0.19940000000000282</c:v>
                </c:pt>
                <c:pt idx="3">
                  <c:v>0.26810999999999607</c:v>
                </c:pt>
                <c:pt idx="4">
                  <c:v>0.35819999999999941</c:v>
                </c:pt>
                <c:pt idx="5">
                  <c:v>0.42612999999999973</c:v>
                </c:pt>
                <c:pt idx="6">
                  <c:v>0.50490000000000501</c:v>
                </c:pt>
                <c:pt idx="7">
                  <c:v>0.58114999999999639</c:v>
                </c:pt>
                <c:pt idx="8">
                  <c:v>0.64944000000000368</c:v>
                </c:pt>
                <c:pt idx="9">
                  <c:v>0.74024999999999996</c:v>
                </c:pt>
                <c:pt idx="10">
                  <c:v>0.81016000000000032</c:v>
                </c:pt>
                <c:pt idx="11">
                  <c:v>0.8819899999999935</c:v>
                </c:pt>
                <c:pt idx="12">
                  <c:v>0.97314000000000389</c:v>
                </c:pt>
                <c:pt idx="13">
                  <c:v>1.0389599999999992</c:v>
                </c:pt>
                <c:pt idx="14">
                  <c:v>1.1333900000000023</c:v>
                </c:pt>
                <c:pt idx="15">
                  <c:v>1.2071999999999956</c:v>
                </c:pt>
                <c:pt idx="16">
                  <c:v>1.2839700000000029</c:v>
                </c:pt>
                <c:pt idx="17">
                  <c:v>1.3694799999999963</c:v>
                </c:pt>
                <c:pt idx="18">
                  <c:v>1.4682800000000018</c:v>
                </c:pt>
                <c:pt idx="19">
                  <c:v>1.5451300000000019</c:v>
                </c:pt>
                <c:pt idx="20">
                  <c:v>1.6208400000000023</c:v>
                </c:pt>
                <c:pt idx="21">
                  <c:v>1.6968299999999952</c:v>
                </c:pt>
                <c:pt idx="22">
                  <c:v>1.7799000000000029</c:v>
                </c:pt>
                <c:pt idx="23">
                  <c:v>1.8549599999999959</c:v>
                </c:pt>
                <c:pt idx="24">
                  <c:v>1.9356800000000036</c:v>
                </c:pt>
                <c:pt idx="25">
                  <c:v>1.9969000000000059</c:v>
                </c:pt>
                <c:pt idx="26">
                  <c:v>2.0724399999999989</c:v>
                </c:pt>
                <c:pt idx="27">
                  <c:v>2.1440399999999915</c:v>
                </c:pt>
                <c:pt idx="28">
                  <c:v>2.202900000000009</c:v>
                </c:pt>
                <c:pt idx="29">
                  <c:v>2.2615199999999964</c:v>
                </c:pt>
                <c:pt idx="30">
                  <c:v>2.3132399999999991</c:v>
                </c:pt>
                <c:pt idx="31">
                  <c:v>2.3838899999999916</c:v>
                </c:pt>
                <c:pt idx="32">
                  <c:v>2.4299000000000088</c:v>
                </c:pt>
                <c:pt idx="33">
                  <c:v>2.4719999999999911</c:v>
                </c:pt>
                <c:pt idx="34">
                  <c:v>2.546100000000008</c:v>
                </c:pt>
                <c:pt idx="35">
                  <c:v>2.6258399999999957</c:v>
                </c:pt>
                <c:pt idx="36">
                  <c:v>2.6702300000000077</c:v>
                </c:pt>
                <c:pt idx="37">
                  <c:v>2.7273099999999952</c:v>
                </c:pt>
                <c:pt idx="38">
                  <c:v>2.7818399999999923</c:v>
                </c:pt>
                <c:pt idx="39">
                  <c:v>2.8255500000000038</c:v>
                </c:pt>
                <c:pt idx="40">
                  <c:v>2.8792800000000067</c:v>
                </c:pt>
                <c:pt idx="41">
                  <c:v>2.9064099999999979</c:v>
                </c:pt>
                <c:pt idx="42">
                  <c:v>2.9404799999999951</c:v>
                </c:pt>
                <c:pt idx="43">
                  <c:v>2.9521200000000016</c:v>
                </c:pt>
                <c:pt idx="44">
                  <c:v>3.0086099999999987</c:v>
                </c:pt>
                <c:pt idx="45">
                  <c:v>3.0340800000000052</c:v>
                </c:pt>
                <c:pt idx="46">
                  <c:v>3.0722400000000021</c:v>
                </c:pt>
                <c:pt idx="47">
                  <c:v>3.0652799999999893</c:v>
                </c:pt>
                <c:pt idx="48">
                  <c:v>3.1148800000000008</c:v>
                </c:pt>
                <c:pt idx="49">
                  <c:v>3.1446400000000017</c:v>
                </c:pt>
                <c:pt idx="50">
                  <c:v>3.1682700000000077</c:v>
                </c:pt>
                <c:pt idx="51">
                  <c:v>3.178440000000009</c:v>
                </c:pt>
                <c:pt idx="52">
                  <c:v>3.2012799999999735</c:v>
                </c:pt>
                <c:pt idx="53">
                  <c:v>3.2175000000000109</c:v>
                </c:pt>
                <c:pt idx="54">
                  <c:v>3.2331200000000031</c:v>
                </c:pt>
                <c:pt idx="55">
                  <c:v>3.2554200000000044</c:v>
                </c:pt>
                <c:pt idx="56">
                  <c:v>3.2572000000000054</c:v>
                </c:pt>
                <c:pt idx="57">
                  <c:v>3.2489999999999881</c:v>
                </c:pt>
                <c:pt idx="58">
                  <c:v>3.2370399999999977</c:v>
                </c:pt>
                <c:pt idx="59">
                  <c:v>3.2617999999999987</c:v>
                </c:pt>
                <c:pt idx="60">
                  <c:v>3.2666400000000086</c:v>
                </c:pt>
                <c:pt idx="61">
                  <c:v>3.2818499999999915</c:v>
                </c:pt>
                <c:pt idx="62">
                  <c:v>3.2687800000000014</c:v>
                </c:pt>
                <c:pt idx="63">
                  <c:v>3.2957399999999928</c:v>
                </c:pt>
                <c:pt idx="64">
                  <c:v>3.3072400000000024</c:v>
                </c:pt>
                <c:pt idx="65">
                  <c:v>3.3343800000000203</c:v>
                </c:pt>
                <c:pt idx="66">
                  <c:v>3.3386999999999771</c:v>
                </c:pt>
                <c:pt idx="67">
                  <c:v>3.3624000000000214</c:v>
                </c:pt>
                <c:pt idx="68">
                  <c:v>3.3659999999999948</c:v>
                </c:pt>
                <c:pt idx="69">
                  <c:v>3.3847000000000045</c:v>
                </c:pt>
                <c:pt idx="70">
                  <c:v>3.3666000000000045</c:v>
                </c:pt>
                <c:pt idx="71">
                  <c:v>3.361379999999996</c:v>
                </c:pt>
                <c:pt idx="72">
                  <c:v>3.361379999999996</c:v>
                </c:pt>
                <c:pt idx="73">
                  <c:v>3.3504899999999957</c:v>
                </c:pt>
                <c:pt idx="74">
                  <c:v>3.3395999999999959</c:v>
                </c:pt>
                <c:pt idx="75">
                  <c:v>3.3415200000000138</c:v>
                </c:pt>
                <c:pt idx="76">
                  <c:v>3.3432299999999961</c:v>
                </c:pt>
                <c:pt idx="77">
                  <c:v>3.3376400000000044</c:v>
                </c:pt>
                <c:pt idx="78">
                  <c:v>3.3504899999999957</c:v>
                </c:pt>
                <c:pt idx="79">
                  <c:v>3.3248099999999865</c:v>
                </c:pt>
                <c:pt idx="80">
                  <c:v>3.3320300000000129</c:v>
                </c:pt>
                <c:pt idx="81">
                  <c:v>3.3320299999999867</c:v>
                </c:pt>
                <c:pt idx="82">
                  <c:v>3.3135700000000035</c:v>
                </c:pt>
                <c:pt idx="83">
                  <c:v>3.2971800000000115</c:v>
                </c:pt>
                <c:pt idx="84">
                  <c:v>3.2808299999999937</c:v>
                </c:pt>
                <c:pt idx="85">
                  <c:v>3.2574000000000023</c:v>
                </c:pt>
                <c:pt idx="86">
                  <c:v>3.2284799999999927</c:v>
                </c:pt>
                <c:pt idx="87">
                  <c:v>3.2031999999999834</c:v>
                </c:pt>
                <c:pt idx="88">
                  <c:v>3.1835700000000435</c:v>
                </c:pt>
                <c:pt idx="89">
                  <c:v>3.1724099999999567</c:v>
                </c:pt>
                <c:pt idx="90">
                  <c:v>3.1598400000000164</c:v>
                </c:pt>
                <c:pt idx="91">
                  <c:v>3.11879999999999</c:v>
                </c:pt>
                <c:pt idx="92">
                  <c:v>3.0835700000000061</c:v>
                </c:pt>
                <c:pt idx="93">
                  <c:v>3.0724100000000227</c:v>
                </c:pt>
                <c:pt idx="94">
                  <c:v>3.055519999999996</c:v>
                </c:pt>
                <c:pt idx="95">
                  <c:v>3.0801800000000044</c:v>
                </c:pt>
                <c:pt idx="96">
                  <c:v>3.0727999999999773</c:v>
                </c:pt>
                <c:pt idx="97">
                  <c:v>3.0650600000000021</c:v>
                </c:pt>
                <c:pt idx="98">
                  <c:v>3.0372800000000275</c:v>
                </c:pt>
                <c:pt idx="99">
                  <c:v>3.0187599999999919</c:v>
                </c:pt>
                <c:pt idx="100">
                  <c:v>2.9748299999999643</c:v>
                </c:pt>
                <c:pt idx="101">
                  <c:v>2.953600000000042</c:v>
                </c:pt>
                <c:pt idx="102">
                  <c:v>2.9322499999999625</c:v>
                </c:pt>
                <c:pt idx="103">
                  <c:v>2.9233400000000405</c:v>
                </c:pt>
                <c:pt idx="104">
                  <c:v>2.89851999999996</c:v>
                </c:pt>
                <c:pt idx="105">
                  <c:v>2.8828800000000383</c:v>
                </c:pt>
                <c:pt idx="106">
                  <c:v>2.8515199999999656</c:v>
                </c:pt>
                <c:pt idx="107">
                  <c:v>2.8418200000000362</c:v>
                </c:pt>
                <c:pt idx="108">
                  <c:v>2.8096199999999718</c:v>
                </c:pt>
                <c:pt idx="109">
                  <c:v>2.8024999999999891</c:v>
                </c:pt>
                <c:pt idx="110">
                  <c:v>2.7695000000000323</c:v>
                </c:pt>
                <c:pt idx="111">
                  <c:v>2.7532799999999957</c:v>
                </c:pt>
                <c:pt idx="112">
                  <c:v>2.7167999999999846</c:v>
                </c:pt>
                <c:pt idx="113">
                  <c:v>2.6992000000000109</c:v>
                </c:pt>
                <c:pt idx="114">
                  <c:v>2.6952099999999821</c:v>
                </c:pt>
                <c:pt idx="115">
                  <c:v>2.6683200000000267</c:v>
                </c:pt>
                <c:pt idx="116">
                  <c:v>2.6604099999999979</c:v>
                </c:pt>
                <c:pt idx="117">
                  <c:v>2.6287999999999774</c:v>
                </c:pt>
                <c:pt idx="118">
                  <c:v>2.6021700000000134</c:v>
                </c:pt>
                <c:pt idx="119">
                  <c:v>2.5699999999999932</c:v>
                </c:pt>
                <c:pt idx="120">
                  <c:v>2.5527700000000295</c:v>
                </c:pt>
                <c:pt idx="121">
                  <c:v>2.5449999999999999</c:v>
                </c:pt>
                <c:pt idx="122">
                  <c:v>2.511249999999988</c:v>
                </c:pt>
                <c:pt idx="123">
                  <c:v>2.4750699999999672</c:v>
                </c:pt>
                <c:pt idx="124">
                  <c:v>2.4387300000000045</c:v>
                </c:pt>
                <c:pt idx="125">
                  <c:v>2.3999000000000423</c:v>
                </c:pt>
                <c:pt idx="126">
                  <c:v>2.3655699999999622</c:v>
                </c:pt>
                <c:pt idx="127">
                  <c:v>2.3355000000000001</c:v>
                </c:pt>
                <c:pt idx="128">
                  <c:v>2.3094500000000378</c:v>
                </c:pt>
                <c:pt idx="129">
                  <c:v>2.2744799999999663</c:v>
                </c:pt>
                <c:pt idx="130">
                  <c:v>2.2599299999999949</c:v>
                </c:pt>
                <c:pt idx="131">
                  <c:v>2.221439999999983</c:v>
                </c:pt>
                <c:pt idx="132">
                  <c:v>2.178720000000022</c:v>
                </c:pt>
                <c:pt idx="133">
                  <c:v>2.1253200000000096</c:v>
                </c:pt>
                <c:pt idx="134">
                  <c:v>2.0893599999999783</c:v>
                </c:pt>
                <c:pt idx="135">
                  <c:v>2.0398800000000268</c:v>
                </c:pt>
                <c:pt idx="136">
                  <c:v>1.9990300000000047</c:v>
                </c:pt>
                <c:pt idx="137">
                  <c:v>1.9546799999999929</c:v>
                </c:pt>
                <c:pt idx="138">
                  <c:v>1.9206700000000219</c:v>
                </c:pt>
                <c:pt idx="139">
                  <c:v>1.8722399999999488</c:v>
                </c:pt>
                <c:pt idx="140">
                  <c:v>1.8207000000000486</c:v>
                </c:pt>
                <c:pt idx="141">
                  <c:v>1.7654999999999759</c:v>
                </c:pt>
                <c:pt idx="142">
                  <c:v>1.7243100000000144</c:v>
                </c:pt>
                <c:pt idx="143">
                  <c:v>1.6846099999999926</c:v>
                </c:pt>
                <c:pt idx="144">
                  <c:v>1.6493399999999707</c:v>
                </c:pt>
                <c:pt idx="145">
                  <c:v>1.5969200000000197</c:v>
                </c:pt>
                <c:pt idx="146">
                  <c:v>1.5537599999999976</c:v>
                </c:pt>
                <c:pt idx="147">
                  <c:v>1.4956399999999854</c:v>
                </c:pt>
                <c:pt idx="148">
                  <c:v>1.4633600000000149</c:v>
                </c:pt>
                <c:pt idx="149">
                  <c:v>1.4108700000000023</c:v>
                </c:pt>
                <c:pt idx="150">
                  <c:v>1.3620599999999901</c:v>
                </c:pt>
                <c:pt idx="151">
                  <c:v>1.3320900000000198</c:v>
                </c:pt>
                <c:pt idx="152">
                  <c:v>1.2814800000000075</c:v>
                </c:pt>
                <c:pt idx="153">
                  <c:v>1.226049999999995</c:v>
                </c:pt>
                <c:pt idx="154">
                  <c:v>1.1934999999999629</c:v>
                </c:pt>
                <c:pt idx="155">
                  <c:v>1.1382000000000123</c:v>
                </c:pt>
                <c:pt idx="156">
                  <c:v>1.0978699999999901</c:v>
                </c:pt>
                <c:pt idx="157">
                  <c:v>1.0473600000000396</c:v>
                </c:pt>
                <c:pt idx="158">
                  <c:v>1.0055599999999552</c:v>
                </c:pt>
                <c:pt idx="159">
                  <c:v>0.9662400000000575</c:v>
                </c:pt>
                <c:pt idx="160">
                  <c:v>0.91465999999998249</c:v>
                </c:pt>
                <c:pt idx="161">
                  <c:v>0.88640000000001262</c:v>
                </c:pt>
                <c:pt idx="162">
                  <c:v>0.83550000000000013</c:v>
                </c:pt>
                <c:pt idx="163">
                  <c:v>0.78539999999998733</c:v>
                </c:pt>
                <c:pt idx="164">
                  <c:v>0.75308000000001796</c:v>
                </c:pt>
                <c:pt idx="165">
                  <c:v>0.69935999999994092</c:v>
                </c:pt>
                <c:pt idx="166">
                  <c:v>0.64182000000005623</c:v>
                </c:pt>
                <c:pt idx="167">
                  <c:v>0.61019999999995889</c:v>
                </c:pt>
                <c:pt idx="168">
                  <c:v>0.55566000000001026</c:v>
                </c:pt>
                <c:pt idx="169">
                  <c:v>0.51209999999998701</c:v>
                </c:pt>
                <c:pt idx="170">
                  <c:v>0.4552000000000388</c:v>
                </c:pt>
                <c:pt idx="171">
                  <c:v>0.42069000000000517</c:v>
                </c:pt>
                <c:pt idx="172">
                  <c:v>0.36479999999999219</c:v>
                </c:pt>
                <c:pt idx="173">
                  <c:v>0.31947999999996884</c:v>
                </c:pt>
                <c:pt idx="174">
                  <c:v>0.26335000000002085</c:v>
                </c:pt>
                <c:pt idx="175">
                  <c:v>0.21754999999999741</c:v>
                </c:pt>
                <c:pt idx="176">
                  <c:v>0.17189999999997393</c:v>
                </c:pt>
                <c:pt idx="177">
                  <c:v>0.12639000000001568</c:v>
                </c:pt>
                <c:pt idx="178">
                  <c:v>6.9060000000002619E-2</c:v>
                </c:pt>
                <c:pt idx="179">
                  <c:v>3.4589999999968542E-2</c:v>
                </c:pt>
                <c:pt idx="180">
                  <c:v>-3.4679999999968458E-2</c:v>
                </c:pt>
                <c:pt idx="181">
                  <c:v>-6.9000000000002615E-2</c:v>
                </c:pt>
                <c:pt idx="182">
                  <c:v>-0.12683000000001574</c:v>
                </c:pt>
                <c:pt idx="183">
                  <c:v>-0.1735499999999737</c:v>
                </c:pt>
                <c:pt idx="184">
                  <c:v>-0.22191999999999734</c:v>
                </c:pt>
                <c:pt idx="185">
                  <c:v>-0.26749000000002116</c:v>
                </c:pt>
                <c:pt idx="186">
                  <c:v>-0.32479999999996834</c:v>
                </c:pt>
                <c:pt idx="187">
                  <c:v>-0.3708799999999921</c:v>
                </c:pt>
                <c:pt idx="188">
                  <c:v>-0.42920000000000524</c:v>
                </c:pt>
                <c:pt idx="189">
                  <c:v>-0.46480000000003963</c:v>
                </c:pt>
                <c:pt idx="190">
                  <c:v>-0.52334999999998677</c:v>
                </c:pt>
                <c:pt idx="191">
                  <c:v>-0.57183000000001061</c:v>
                </c:pt>
                <c:pt idx="192">
                  <c:v>-0.62963999999995757</c:v>
                </c:pt>
                <c:pt idx="193">
                  <c:v>-0.66633000000005849</c:v>
                </c:pt>
                <c:pt idx="194">
                  <c:v>-0.72415999999993885</c:v>
                </c:pt>
                <c:pt idx="195">
                  <c:v>-0.78122000000001846</c:v>
                </c:pt>
                <c:pt idx="196">
                  <c:v>-0.81969999999998666</c:v>
                </c:pt>
                <c:pt idx="197">
                  <c:v>-0.87824999999999998</c:v>
                </c:pt>
                <c:pt idx="198">
                  <c:v>-0.93840000000001333</c:v>
                </c:pt>
                <c:pt idx="199">
                  <c:v>-0.9744199999999813</c:v>
                </c:pt>
                <c:pt idx="200">
                  <c:v>-1.0384000000000617</c:v>
                </c:pt>
                <c:pt idx="201">
                  <c:v>-1.0883599999999516</c:v>
                </c:pt>
                <c:pt idx="202">
                  <c:v>-1.1433600000000435</c:v>
                </c:pt>
                <c:pt idx="203">
                  <c:v>-1.207959999999989</c:v>
                </c:pt>
                <c:pt idx="204">
                  <c:v>-1.2642000000000135</c:v>
                </c:pt>
                <c:pt idx="205">
                  <c:v>-1.3309999999999587</c:v>
                </c:pt>
                <c:pt idx="206">
                  <c:v>-1.3740799999999944</c:v>
                </c:pt>
                <c:pt idx="207">
                  <c:v>-1.4384200000000085</c:v>
                </c:pt>
                <c:pt idx="208">
                  <c:v>-1.5030600000000223</c:v>
                </c:pt>
                <c:pt idx="209">
                  <c:v>-1.543499999999989</c:v>
                </c:pt>
                <c:pt idx="210">
                  <c:v>-1.6060600000000027</c:v>
                </c:pt>
                <c:pt idx="211">
                  <c:v>-1.6673600000000166</c:v>
                </c:pt>
                <c:pt idx="212">
                  <c:v>-1.7013599999999833</c:v>
                </c:pt>
                <c:pt idx="213">
                  <c:v>-1.7697599999999973</c:v>
                </c:pt>
                <c:pt idx="214">
                  <c:v>-1.8292800000000224</c:v>
                </c:pt>
                <c:pt idx="215">
                  <c:v>-1.906379999999966</c:v>
                </c:pt>
                <c:pt idx="216">
                  <c:v>-1.9703499999999912</c:v>
                </c:pt>
                <c:pt idx="217">
                  <c:v>-2.0302100000000172</c:v>
                </c:pt>
                <c:pt idx="218">
                  <c:v>-2.0921999999999712</c:v>
                </c:pt>
                <c:pt idx="219">
                  <c:v>-2.1709000000000578</c:v>
                </c:pt>
                <c:pt idx="220">
                  <c:v>-2.221979999999939</c:v>
                </c:pt>
                <c:pt idx="221">
                  <c:v>-2.2840400000000263</c:v>
                </c:pt>
                <c:pt idx="222">
                  <c:v>-2.3496199999999909</c:v>
                </c:pt>
                <c:pt idx="223">
                  <c:v>-2.419780000000006</c:v>
                </c:pt>
                <c:pt idx="224">
                  <c:v>-2.4906400000000328</c:v>
                </c:pt>
                <c:pt idx="225">
                  <c:v>-2.5617199999999731</c:v>
                </c:pt>
                <c:pt idx="226">
                  <c:v>-2.6208300000000118</c:v>
                </c:pt>
                <c:pt idx="227">
                  <c:v>-2.7152400000000272</c:v>
                </c:pt>
                <c:pt idx="228">
                  <c:v>-2.7830399999999789</c:v>
                </c:pt>
                <c:pt idx="229">
                  <c:v>-2.8584599999999942</c:v>
                </c:pt>
                <c:pt idx="230">
                  <c:v>-2.8987199999999573</c:v>
                </c:pt>
                <c:pt idx="231">
                  <c:v>-3.0011800000000495</c:v>
                </c:pt>
                <c:pt idx="232">
                  <c:v>-3.0847500000000001</c:v>
                </c:pt>
                <c:pt idx="233">
                  <c:v>-3.1670699999999496</c:v>
                </c:pt>
                <c:pt idx="234">
                  <c:v>-3.245690000000057</c:v>
                </c:pt>
                <c:pt idx="235">
                  <c:v>-3.3203700000000063</c:v>
                </c:pt>
                <c:pt idx="236">
                  <c:v>-3.388459999999955</c:v>
                </c:pt>
                <c:pt idx="237">
                  <c:v>-3.4691999999999839</c:v>
                </c:pt>
                <c:pt idx="238">
                  <c:v>-3.5674999999999999</c:v>
                </c:pt>
                <c:pt idx="239">
                  <c:v>-3.6457300000000425</c:v>
                </c:pt>
                <c:pt idx="240">
                  <c:v>-3.7470599999999901</c:v>
                </c:pt>
                <c:pt idx="241">
                  <c:v>-3.84192000000002</c:v>
                </c:pt>
                <c:pt idx="242">
                  <c:v>-3.9299499999999665</c:v>
                </c:pt>
                <c:pt idx="243">
                  <c:v>-4.0215499999999968</c:v>
                </c:pt>
                <c:pt idx="244">
                  <c:v>-4.1072000000000415</c:v>
                </c:pt>
                <c:pt idx="245">
                  <c:v>-4.227019999999972</c:v>
                </c:pt>
                <c:pt idx="246">
                  <c:v>-4.3176000000000174</c:v>
                </c:pt>
                <c:pt idx="247">
                  <c:v>-4.4147999999999756</c:v>
                </c:pt>
                <c:pt idx="248">
                  <c:v>-4.5388799999999927</c:v>
                </c:pt>
                <c:pt idx="249">
                  <c:v>-4.6168000000000546</c:v>
                </c:pt>
                <c:pt idx="250">
                  <c:v>-4.7406499999999818</c:v>
                </c:pt>
                <c:pt idx="251">
                  <c:v>-4.8173399999999527</c:v>
                </c:pt>
                <c:pt idx="252">
                  <c:v>-4.9528000000000629</c:v>
                </c:pt>
                <c:pt idx="253">
                  <c:v>-5.0342399999999392</c:v>
                </c:pt>
                <c:pt idx="254">
                  <c:v>-5.1620800000000688</c:v>
                </c:pt>
                <c:pt idx="255">
                  <c:v>-5.2807799999999263</c:v>
                </c:pt>
                <c:pt idx="256">
                  <c:v>-5.403940000000075</c:v>
                </c:pt>
                <c:pt idx="257">
                  <c:v>-5.5253099999999291</c:v>
                </c:pt>
                <c:pt idx="258">
                  <c:v>-5.6480000000000796</c:v>
                </c:pt>
                <c:pt idx="259">
                  <c:v>-5.7687799999999312</c:v>
                </c:pt>
                <c:pt idx="260">
                  <c:v>-5.8940799999999838</c:v>
                </c:pt>
                <c:pt idx="261">
                  <c:v>-6.0122400000000544</c:v>
                </c:pt>
                <c:pt idx="262">
                  <c:v>-6.1499800000000047</c:v>
                </c:pt>
                <c:pt idx="263">
                  <c:v>-6.2925599999999529</c:v>
                </c:pt>
                <c:pt idx="264">
                  <c:v>-6.4434400000000087</c:v>
                </c:pt>
                <c:pt idx="265">
                  <c:v>-6.560579999999991</c:v>
                </c:pt>
                <c:pt idx="266">
                  <c:v>-6.7211100000000492</c:v>
                </c:pt>
                <c:pt idx="267">
                  <c:v>-6.8600000000000136</c:v>
                </c:pt>
                <c:pt idx="268">
                  <c:v>-6.9965999999999768</c:v>
                </c:pt>
                <c:pt idx="269">
                  <c:v>-7.1618400000000371</c:v>
                </c:pt>
                <c:pt idx="270">
                  <c:v>-7.2940999999998999</c:v>
                </c:pt>
                <c:pt idx="271">
                  <c:v>-7.4692800000001016</c:v>
                </c:pt>
                <c:pt idx="272">
                  <c:v>-7.6419199999999599</c:v>
                </c:pt>
                <c:pt idx="273">
                  <c:v>-7.8587999999999827</c:v>
                </c:pt>
                <c:pt idx="274">
                  <c:v>-8.063400000000005</c:v>
                </c:pt>
                <c:pt idx="275">
                  <c:v>-8.2538399999999843</c:v>
                </c:pt>
                <c:pt idx="276">
                  <c:v>-8.4273200000000301</c:v>
                </c:pt>
                <c:pt idx="277">
                  <c:v>-8.6124100000000077</c:v>
                </c:pt>
                <c:pt idx="278">
                  <c:v>-8.8192299999999637</c:v>
                </c:pt>
                <c:pt idx="279">
                  <c:v>-8.9961200000000332</c:v>
                </c:pt>
                <c:pt idx="280">
                  <c:v>-9.1730099999999624</c:v>
                </c:pt>
                <c:pt idx="281">
                  <c:v>-9.4125899999999874</c:v>
                </c:pt>
                <c:pt idx="282">
                  <c:v>-9.5785200000000117</c:v>
                </c:pt>
                <c:pt idx="283">
                  <c:v>-9.8046299999999871</c:v>
                </c:pt>
                <c:pt idx="284">
                  <c:v>-10.046400000000039</c:v>
                </c:pt>
                <c:pt idx="285">
                  <c:v>-10.254749999999987</c:v>
                </c:pt>
                <c:pt idx="286">
                  <c:v>-10.494329999999987</c:v>
                </c:pt>
                <c:pt idx="287">
                  <c:v>-10.741169999999986</c:v>
                </c:pt>
                <c:pt idx="288">
                  <c:v>-10.991639999999986</c:v>
                </c:pt>
                <c:pt idx="289">
                  <c:v>-11.214760000000014</c:v>
                </c:pt>
                <c:pt idx="290">
                  <c:v>-11.486260000000014</c:v>
                </c:pt>
                <c:pt idx="291">
                  <c:v>-11.692799999999982</c:v>
                </c:pt>
                <c:pt idx="292">
                  <c:v>-11.995200000000075</c:v>
                </c:pt>
                <c:pt idx="293">
                  <c:v>-12.274209999999915</c:v>
                </c:pt>
                <c:pt idx="294">
                  <c:v>-12.544980000000075</c:v>
                </c:pt>
                <c:pt idx="295">
                  <c:v>-12.858720000000009</c:v>
                </c:pt>
                <c:pt idx="296">
                  <c:v>-13.14755999999997</c:v>
                </c:pt>
                <c:pt idx="297">
                  <c:v>-13.481070000000004</c:v>
                </c:pt>
                <c:pt idx="298">
                  <c:v>-13.794299999999964</c:v>
                </c:pt>
                <c:pt idx="299">
                  <c:v>-14.106580000000037</c:v>
                </c:pt>
                <c:pt idx="300">
                  <c:v>-14.428259999999996</c:v>
                </c:pt>
                <c:pt idx="301">
                  <c:v>-14.716319999999989</c:v>
                </c:pt>
                <c:pt idx="302">
                  <c:v>-15.071939999999945</c:v>
                </c:pt>
                <c:pt idx="303">
                  <c:v>-15.439400000000028</c:v>
                </c:pt>
                <c:pt idx="304">
                  <c:v>-15.774970000000021</c:v>
                </c:pt>
                <c:pt idx="305">
                  <c:v>-16.125520000000016</c:v>
                </c:pt>
                <c:pt idx="306">
                  <c:v>-16.434000000000058</c:v>
                </c:pt>
                <c:pt idx="307">
                  <c:v>-16.86575999999986</c:v>
                </c:pt>
                <c:pt idx="308">
                  <c:v>-17.207640000000048</c:v>
                </c:pt>
                <c:pt idx="309">
                  <c:v>-17.622900000000044</c:v>
                </c:pt>
                <c:pt idx="310">
                  <c:v>-17.989750000000008</c:v>
                </c:pt>
                <c:pt idx="311">
                  <c:v>-18.422380000000004</c:v>
                </c:pt>
                <c:pt idx="312">
                  <c:v>-18.731579999999937</c:v>
                </c:pt>
                <c:pt idx="313">
                  <c:v>-19.192320000000016</c:v>
                </c:pt>
                <c:pt idx="314">
                  <c:v>-19.531890000000033</c:v>
                </c:pt>
                <c:pt idx="315">
                  <c:v>-19.946519999999992</c:v>
                </c:pt>
                <c:pt idx="316">
                  <c:v>-20.285240000000012</c:v>
                </c:pt>
                <c:pt idx="317">
                  <c:v>-20.718719999999966</c:v>
                </c:pt>
                <c:pt idx="318">
                  <c:v>-21.097649999999987</c:v>
                </c:pt>
                <c:pt idx="319">
                  <c:v>-21.56391000000005</c:v>
                </c:pt>
                <c:pt idx="320">
                  <c:v>-21.878220000000031</c:v>
                </c:pt>
                <c:pt idx="321">
                  <c:v>-22.278839999999938</c:v>
                </c:pt>
                <c:pt idx="322">
                  <c:v>-22.683749999999961</c:v>
                </c:pt>
                <c:pt idx="323">
                  <c:v>-23.006640000000065</c:v>
                </c:pt>
                <c:pt idx="324">
                  <c:v>-23.43347999999996</c:v>
                </c:pt>
                <c:pt idx="325">
                  <c:v>-23.761140000000079</c:v>
                </c:pt>
                <c:pt idx="326">
                  <c:v>-24.088799999999917</c:v>
                </c:pt>
                <c:pt idx="327">
                  <c:v>-24.50110000000009</c:v>
                </c:pt>
                <c:pt idx="328">
                  <c:v>-24.812149999999917</c:v>
                </c:pt>
                <c:pt idx="329">
                  <c:v>-24.994979999999988</c:v>
                </c:pt>
                <c:pt idx="330">
                  <c:v>-25.287119999999963</c:v>
                </c:pt>
                <c:pt idx="331">
                  <c:v>-25.561200000000106</c:v>
                </c:pt>
                <c:pt idx="332">
                  <c:v>-25.828439999999897</c:v>
                </c:pt>
                <c:pt idx="333">
                  <c:v>-25.917319999999986</c:v>
                </c:pt>
                <c:pt idx="334">
                  <c:v>-25.984400000000079</c:v>
                </c:pt>
                <c:pt idx="335">
                  <c:v>-26.148240000000047</c:v>
                </c:pt>
                <c:pt idx="336">
                  <c:v>-26.12696999999994</c:v>
                </c:pt>
                <c:pt idx="337">
                  <c:v>-26.052500000000041</c:v>
                </c:pt>
                <c:pt idx="338">
                  <c:v>-25.915369999999925</c:v>
                </c:pt>
                <c:pt idx="339">
                  <c:v>-25.730640000000037</c:v>
                </c:pt>
                <c:pt idx="340">
                  <c:v>-25.464100000000034</c:v>
                </c:pt>
                <c:pt idx="341">
                  <c:v>-25.128320000000031</c:v>
                </c:pt>
                <c:pt idx="342">
                  <c:v>-24.540759999999931</c:v>
                </c:pt>
                <c:pt idx="343">
                  <c:v>-24.04618000000006</c:v>
                </c:pt>
                <c:pt idx="344">
                  <c:v>-23.458799999999915</c:v>
                </c:pt>
                <c:pt idx="345">
                  <c:v>-22.780800000000053</c:v>
                </c:pt>
                <c:pt idx="346">
                  <c:v>-21.59455999999998</c:v>
                </c:pt>
                <c:pt idx="347">
                  <c:v>-20.931820000000087</c:v>
                </c:pt>
                <c:pt idx="348">
                  <c:v>-19.525709999999858</c:v>
                </c:pt>
                <c:pt idx="349">
                  <c:v>-18.450000000000006</c:v>
                </c:pt>
                <c:pt idx="350">
                  <c:v>-17.271750000000001</c:v>
                </c:pt>
                <c:pt idx="351">
                  <c:v>-15.521220000000087</c:v>
                </c:pt>
                <c:pt idx="352">
                  <c:v>-14.147609999999911</c:v>
                </c:pt>
                <c:pt idx="353">
                  <c:v>-12.442980000000125</c:v>
                </c:pt>
                <c:pt idx="354">
                  <c:v>-10.659699999999992</c:v>
                </c:pt>
                <c:pt idx="355">
                  <c:v>-9.0622799999999852</c:v>
                </c:pt>
                <c:pt idx="356">
                  <c:v>-6.8928299999998988</c:v>
                </c:pt>
                <c:pt idx="357">
                  <c:v>-5.1816000000000741</c:v>
                </c:pt>
                <c:pt idx="358">
                  <c:v>-3.1575599999999326</c:v>
                </c:pt>
                <c:pt idx="359">
                  <c:v>-1.0711999999999773</c:v>
                </c:pt>
                <c:pt idx="360">
                  <c:v>1.0939999999999768</c:v>
                </c:pt>
                <c:pt idx="361">
                  <c:v>3.3665999999999281</c:v>
                </c:pt>
                <c:pt idx="362">
                  <c:v>5.7872000000000821</c:v>
                </c:pt>
                <c:pt idx="363">
                  <c:v>8.1064799999998804</c:v>
                </c:pt>
                <c:pt idx="364">
                  <c:v>11.295359999999983</c:v>
                </c:pt>
                <c:pt idx="365">
                  <c:v>14.180539999999992</c:v>
                </c:pt>
                <c:pt idx="366">
                  <c:v>17.76738000000018</c:v>
                </c:pt>
                <c:pt idx="367">
                  <c:v>21.797549999999863</c:v>
                </c:pt>
                <c:pt idx="368">
                  <c:v>25.905660000000143</c:v>
                </c:pt>
                <c:pt idx="369">
                  <c:v>31.279500000000002</c:v>
                </c:pt>
                <c:pt idx="370">
                  <c:v>36.308780000000013</c:v>
                </c:pt>
                <c:pt idx="371">
                  <c:v>41.760579999999692</c:v>
                </c:pt>
                <c:pt idx="372">
                  <c:v>48.572720000000196</c:v>
                </c:pt>
                <c:pt idx="373">
                  <c:v>54.230799999999959</c:v>
                </c:pt>
                <c:pt idx="374">
                  <c:v>61.677660000000138</c:v>
                </c:pt>
                <c:pt idx="375">
                  <c:v>68.140799999999757</c:v>
                </c:pt>
                <c:pt idx="376">
                  <c:v>74.514710000000193</c:v>
                </c:pt>
                <c:pt idx="377">
                  <c:v>80.653259999999776</c:v>
                </c:pt>
                <c:pt idx="378">
                  <c:v>87.028960000000097</c:v>
                </c:pt>
                <c:pt idx="379">
                  <c:v>92.295070000000123</c:v>
                </c:pt>
                <c:pt idx="380">
                  <c:v>96.978960000000143</c:v>
                </c:pt>
                <c:pt idx="381">
                  <c:v>101.06325999999972</c:v>
                </c:pt>
                <c:pt idx="382">
                  <c:v>104.41910000000017</c:v>
                </c:pt>
                <c:pt idx="383">
                  <c:v>107.00711999999976</c:v>
                </c:pt>
                <c:pt idx="384">
                  <c:v>108.88384000000021</c:v>
                </c:pt>
                <c:pt idx="385">
                  <c:v>109.56540000000032</c:v>
                </c:pt>
                <c:pt idx="386">
                  <c:v>110.28847999999994</c:v>
                </c:pt>
                <c:pt idx="387">
                  <c:v>110.55983999999957</c:v>
                </c:pt>
                <c:pt idx="388">
                  <c:v>109.94970000000045</c:v>
                </c:pt>
                <c:pt idx="389">
                  <c:v>109.13183999999983</c:v>
                </c:pt>
                <c:pt idx="390">
                  <c:v>108.12287999999995</c:v>
                </c:pt>
                <c:pt idx="391">
                  <c:v>107.43305999999963</c:v>
                </c:pt>
                <c:pt idx="392">
                  <c:v>106.16125000000038</c:v>
                </c:pt>
                <c:pt idx="393">
                  <c:v>104.40959999999963</c:v>
                </c:pt>
                <c:pt idx="394">
                  <c:v>103.05432000000035</c:v>
                </c:pt>
                <c:pt idx="395">
                  <c:v>101.65679999999985</c:v>
                </c:pt>
                <c:pt idx="396">
                  <c:v>99.834220000000272</c:v>
                </c:pt>
                <c:pt idx="397">
                  <c:v>98.40933999999983</c:v>
                </c:pt>
                <c:pt idx="398">
                  <c:v>96.616679999999732</c:v>
                </c:pt>
                <c:pt idx="399">
                  <c:v>94.851120000000137</c:v>
                </c:pt>
                <c:pt idx="400">
                  <c:v>93.453840000000213</c:v>
                </c:pt>
                <c:pt idx="401">
                  <c:v>91.40050999999994</c:v>
                </c:pt>
                <c:pt idx="402">
                  <c:v>89.729279999999861</c:v>
                </c:pt>
                <c:pt idx="403">
                  <c:v>87.78396000000005</c:v>
                </c:pt>
                <c:pt idx="404">
                  <c:v>86.195339999999959</c:v>
                </c:pt>
                <c:pt idx="405">
                  <c:v>84.358260000000143</c:v>
                </c:pt>
                <c:pt idx="406">
                  <c:v>82.855620000000073</c:v>
                </c:pt>
                <c:pt idx="407">
                  <c:v>80.85911999999972</c:v>
                </c:pt>
                <c:pt idx="408">
                  <c:v>79.448280000000011</c:v>
                </c:pt>
                <c:pt idx="409">
                  <c:v>77.582580000000036</c:v>
                </c:pt>
                <c:pt idx="410">
                  <c:v>76.025640000000195</c:v>
                </c:pt>
                <c:pt idx="411">
                  <c:v>74.280240000000205</c:v>
                </c:pt>
                <c:pt idx="412">
                  <c:v>72.825839999999388</c:v>
                </c:pt>
                <c:pt idx="413">
                  <c:v>70.996200000000243</c:v>
                </c:pt>
                <c:pt idx="414">
                  <c:v>69.649020000000078</c:v>
                </c:pt>
                <c:pt idx="415">
                  <c:v>68.1380300000001</c:v>
                </c:pt>
                <c:pt idx="416">
                  <c:v>66.663800000000109</c:v>
                </c:pt>
                <c:pt idx="417">
                  <c:v>65.079179999999766</c:v>
                </c:pt>
                <c:pt idx="418">
                  <c:v>63.564319999999967</c:v>
                </c:pt>
                <c:pt idx="419">
                  <c:v>62.283029999999982</c:v>
                </c:pt>
                <c:pt idx="420">
                  <c:v>60.858620000000151</c:v>
                </c:pt>
                <c:pt idx="421">
                  <c:v>59.487479999999849</c:v>
                </c:pt>
                <c:pt idx="422">
                  <c:v>58.170870000000015</c:v>
                </c:pt>
                <c:pt idx="423">
                  <c:v>56.746199999999874</c:v>
                </c:pt>
                <c:pt idx="424">
                  <c:v>55.536000000000037</c:v>
                </c:pt>
                <c:pt idx="425">
                  <c:v>54.224730000000328</c:v>
                </c:pt>
                <c:pt idx="426">
                  <c:v>53.117639999999625</c:v>
                </c:pt>
                <c:pt idx="427">
                  <c:v>51.90120000000033</c:v>
                </c:pt>
                <c:pt idx="428">
                  <c:v>50.594399999999922</c:v>
                </c:pt>
                <c:pt idx="429">
                  <c:v>49.61572000000006</c:v>
                </c:pt>
                <c:pt idx="430">
                  <c:v>48.410260000000058</c:v>
                </c:pt>
                <c:pt idx="431">
                  <c:v>47.382389999999944</c:v>
                </c:pt>
                <c:pt idx="432">
                  <c:v>46.264349999999936</c:v>
                </c:pt>
                <c:pt idx="433">
                  <c:v>45.171719999999944</c:v>
                </c:pt>
                <c:pt idx="434">
                  <c:v>44.137169999999948</c:v>
                </c:pt>
                <c:pt idx="435">
                  <c:v>43.26504000000017</c:v>
                </c:pt>
                <c:pt idx="436">
                  <c:v>42.202379999999948</c:v>
                </c:pt>
                <c:pt idx="437">
                  <c:v>41.173880000000054</c:v>
                </c:pt>
                <c:pt idx="438">
                  <c:v>40.398269999999947</c:v>
                </c:pt>
                <c:pt idx="439">
                  <c:v>39.323729999999841</c:v>
                </c:pt>
                <c:pt idx="440">
                  <c:v>38.507870000000146</c:v>
                </c:pt>
                <c:pt idx="441">
                  <c:v>37.717279999999846</c:v>
                </c:pt>
                <c:pt idx="442">
                  <c:v>36.747240000000041</c:v>
                </c:pt>
                <c:pt idx="443">
                  <c:v>35.91098000000013</c:v>
                </c:pt>
                <c:pt idx="444">
                  <c:v>35.110949999999939</c:v>
                </c:pt>
                <c:pt idx="445">
                  <c:v>34.332640000000019</c:v>
                </c:pt>
                <c:pt idx="446">
                  <c:v>33.456539999999926</c:v>
                </c:pt>
                <c:pt idx="447">
                  <c:v>32.591679999999833</c:v>
                </c:pt>
                <c:pt idx="448">
                  <c:v>31.849740000000434</c:v>
                </c:pt>
                <c:pt idx="449">
                  <c:v>31.071469999999575</c:v>
                </c:pt>
                <c:pt idx="450">
                  <c:v>30.453480000000159</c:v>
                </c:pt>
                <c:pt idx="451">
                  <c:v>29.714849999999899</c:v>
                </c:pt>
                <c:pt idx="452">
                  <c:v>29.086400000000058</c:v>
                </c:pt>
                <c:pt idx="453">
                  <c:v>28.46668000000021</c:v>
                </c:pt>
                <c:pt idx="454">
                  <c:v>27.756559999999961</c:v>
                </c:pt>
                <c:pt idx="455">
                  <c:v>27.22623000000004</c:v>
                </c:pt>
                <c:pt idx="456">
                  <c:v>26.5396399999998</c:v>
                </c:pt>
                <c:pt idx="457">
                  <c:v>25.887510000000017</c:v>
                </c:pt>
                <c:pt idx="458">
                  <c:v>25.252720000000227</c:v>
                </c:pt>
                <c:pt idx="459">
                  <c:v>24.71731999999993</c:v>
                </c:pt>
                <c:pt idx="460">
                  <c:v>24.115179999999711</c:v>
                </c:pt>
                <c:pt idx="461">
                  <c:v>23.545600000000334</c:v>
                </c:pt>
                <c:pt idx="462">
                  <c:v>22.988839999999701</c:v>
                </c:pt>
                <c:pt idx="463">
                  <c:v>22.466700000000309</c:v>
                </c:pt>
                <c:pt idx="464">
                  <c:v>21.965929999999695</c:v>
                </c:pt>
                <c:pt idx="465">
                  <c:v>21.483000000000285</c:v>
                </c:pt>
                <c:pt idx="466">
                  <c:v>20.924319999999749</c:v>
                </c:pt>
                <c:pt idx="467">
                  <c:v>20.511840000000262</c:v>
                </c:pt>
                <c:pt idx="468">
                  <c:v>19.916819999999802</c:v>
                </c:pt>
                <c:pt idx="469">
                  <c:v>19.543749999999925</c:v>
                </c:pt>
                <c:pt idx="470">
                  <c:v>18.992100000000224</c:v>
                </c:pt>
                <c:pt idx="471">
                  <c:v>18.650879999999969</c:v>
                </c:pt>
                <c:pt idx="472">
                  <c:v>18.131809999999899</c:v>
                </c:pt>
                <c:pt idx="473">
                  <c:v>17.743600000000072</c:v>
                </c:pt>
                <c:pt idx="474">
                  <c:v>17.373439999999885</c:v>
                </c:pt>
                <c:pt idx="475">
                  <c:v>16.877600000000168</c:v>
                </c:pt>
                <c:pt idx="476">
                  <c:v>16.535429999999987</c:v>
                </c:pt>
                <c:pt idx="477">
                  <c:v>16.135849999999863</c:v>
                </c:pt>
                <c:pt idx="478">
                  <c:v>15.748740000000081</c:v>
                </c:pt>
                <c:pt idx="479">
                  <c:v>15.34803999999996</c:v>
                </c:pt>
                <c:pt idx="480">
                  <c:v>14.962420000000174</c:v>
                </c:pt>
                <c:pt idx="481">
                  <c:v>14.647500000000001</c:v>
                </c:pt>
                <c:pt idx="482">
                  <c:v>14.234499999999933</c:v>
                </c:pt>
                <c:pt idx="483">
                  <c:v>13.888829999999816</c:v>
                </c:pt>
                <c:pt idx="484">
                  <c:v>13.551660000000027</c:v>
                </c:pt>
                <c:pt idx="485">
                  <c:v>13.213430000000233</c:v>
                </c:pt>
                <c:pt idx="486">
                  <c:v>12.878959999999795</c:v>
                </c:pt>
                <c:pt idx="487">
                  <c:v>12.56175</c:v>
                </c:pt>
                <c:pt idx="488">
                  <c:v>12.261080000000202</c:v>
                </c:pt>
                <c:pt idx="489">
                  <c:v>11.901599999999824</c:v>
                </c:pt>
                <c:pt idx="490">
                  <c:v>11.648969999999975</c:v>
                </c:pt>
                <c:pt idx="491">
                  <c:v>11.294399999999913</c:v>
                </c:pt>
                <c:pt idx="492">
                  <c:v>10.999680000000112</c:v>
                </c:pt>
                <c:pt idx="493">
                  <c:v>10.662420000000049</c:v>
                </c:pt>
                <c:pt idx="494">
                  <c:v>10.42327999999989</c:v>
                </c:pt>
                <c:pt idx="495">
                  <c:v>10.088620000000132</c:v>
                </c:pt>
                <c:pt idx="496">
                  <c:v>9.8081500000000243</c:v>
                </c:pt>
                <c:pt idx="497">
                  <c:v>9.4858399999999641</c:v>
                </c:pt>
                <c:pt idx="498">
                  <c:v>9.2722000000001064</c:v>
                </c:pt>
                <c:pt idx="499">
                  <c:v>8.9714399999997525</c:v>
                </c:pt>
                <c:pt idx="500">
                  <c:v>8.7176000000002336</c:v>
                </c:pt>
                <c:pt idx="501">
                  <c:v>8.4067499999998834</c:v>
                </c:pt>
                <c:pt idx="502">
                  <c:v>8.1466000000000687</c:v>
                </c:pt>
                <c:pt idx="503">
                  <c:v>7.8970999999999663</c:v>
                </c:pt>
                <c:pt idx="504">
                  <c:v>7.6561199999998628</c:v>
                </c:pt>
                <c:pt idx="505">
                  <c:v>7.3674400000000899</c:v>
                </c:pt>
                <c:pt idx="506">
                  <c:v>7.1323199999999893</c:v>
                </c:pt>
                <c:pt idx="507">
                  <c:v>6.8443599999999334</c:v>
                </c:pt>
                <c:pt idx="508">
                  <c:v>6.6599200000000671</c:v>
                </c:pt>
                <c:pt idx="509">
                  <c:v>6.369220000000011</c:v>
                </c:pt>
                <c:pt idx="510">
                  <c:v>6.088319999999956</c:v>
                </c:pt>
                <c:pt idx="511">
                  <c:v>5.915070000000088</c:v>
                </c:pt>
                <c:pt idx="512">
                  <c:v>5.6557400000000326</c:v>
                </c:pt>
                <c:pt idx="513">
                  <c:v>5.3889699999999783</c:v>
                </c:pt>
                <c:pt idx="514">
                  <c:v>5.2172999999998382</c:v>
                </c:pt>
                <c:pt idx="515">
                  <c:v>4.952850000000053</c:v>
                </c:pt>
                <c:pt idx="516">
                  <c:v>4.7399299999999567</c:v>
                </c:pt>
                <c:pt idx="517">
                  <c:v>4.4784000000001694</c:v>
                </c:pt>
                <c:pt idx="518">
                  <c:v>4.2614399999998103</c:v>
                </c:pt>
                <c:pt idx="519">
                  <c:v>4.0497600000002407</c:v>
                </c:pt>
                <c:pt idx="520">
                  <c:v>3.7922699999999274</c:v>
                </c:pt>
                <c:pt idx="521">
                  <c:v>3.6240000000000516</c:v>
                </c:pt>
                <c:pt idx="522">
                  <c:v>3.3607499999999999</c:v>
                </c:pt>
                <c:pt idx="523">
                  <c:v>3.1009999999999494</c:v>
                </c:pt>
                <c:pt idx="524">
                  <c:v>2.9339300000000694</c:v>
                </c:pt>
                <c:pt idx="525">
                  <c:v>2.6845999999997736</c:v>
                </c:pt>
                <c:pt idx="526">
                  <c:v>2.4390300000002139</c:v>
                </c:pt>
                <c:pt idx="527">
                  <c:v>2.2793399999998463</c:v>
                </c:pt>
                <c:pt idx="528">
                  <c:v>2.0369300000000377</c:v>
                </c:pt>
                <c:pt idx="529">
                  <c:v>1.8400499999999538</c:v>
                </c:pt>
                <c:pt idx="530">
                  <c:v>1.6056000000001369</c:v>
                </c:pt>
                <c:pt idx="531">
                  <c:v>1.4559500000000178</c:v>
                </c:pt>
                <c:pt idx="532">
                  <c:v>1.2345599999999737</c:v>
                </c:pt>
                <c:pt idx="533">
                  <c:v>1.0583999999998968</c:v>
                </c:pt>
                <c:pt idx="534">
                  <c:v>0.8519200000000674</c:v>
                </c:pt>
                <c:pt idx="535">
                  <c:v>0.68798999999999177</c:v>
                </c:pt>
                <c:pt idx="536">
                  <c:v>0.53024999999991962</c:v>
                </c:pt>
                <c:pt idx="537">
                  <c:v>0.37873000000004697</c:v>
                </c:pt>
                <c:pt idx="538">
                  <c:v>0.20124000000000763</c:v>
                </c:pt>
                <c:pt idx="539">
                  <c:v>9.7889999999910965E-2</c:v>
                </c:pt>
                <c:pt idx="540">
                  <c:v>-9.5099999999913504E-2</c:v>
                </c:pt>
                <c:pt idx="541">
                  <c:v>-0.18444000000000699</c:v>
                </c:pt>
                <c:pt idx="542">
                  <c:v>-0.32791000000004067</c:v>
                </c:pt>
                <c:pt idx="543">
                  <c:v>-0.43259999999993443</c:v>
                </c:pt>
                <c:pt idx="544">
                  <c:v>-0.53123999999999361</c:v>
                </c:pt>
                <c:pt idx="545">
                  <c:v>-0.62054000000004905</c:v>
                </c:pt>
                <c:pt idx="546">
                  <c:v>-0.72631999999992913</c:v>
                </c:pt>
                <c:pt idx="547">
                  <c:v>-0.79775999999998293</c:v>
                </c:pt>
                <c:pt idx="548">
                  <c:v>-0.88763000000001091</c:v>
                </c:pt>
                <c:pt idx="549">
                  <c:v>-0.92280000000007867</c:v>
                </c:pt>
                <c:pt idx="550">
                  <c:v>-0.99539999999997497</c:v>
                </c:pt>
                <c:pt idx="551">
                  <c:v>-1.0412500000000193</c:v>
                </c:pt>
                <c:pt idx="552">
                  <c:v>-1.1005199999999258</c:v>
                </c:pt>
                <c:pt idx="553">
                  <c:v>-1.1120700000000976</c:v>
                </c:pt>
                <c:pt idx="554">
                  <c:v>-1.1587799999999022</c:v>
                </c:pt>
                <c:pt idx="555">
                  <c:v>-1.2013100000000285</c:v>
                </c:pt>
                <c:pt idx="556">
                  <c:v>-1.2039999999999804</c:v>
                </c:pt>
                <c:pt idx="557">
                  <c:v>-1.236</c:v>
                </c:pt>
                <c:pt idx="558">
                  <c:v>-1.264000000000018</c:v>
                </c:pt>
                <c:pt idx="559">
                  <c:v>-1.2557899999999758</c:v>
                </c:pt>
                <c:pt idx="560">
                  <c:v>-1.2795200000000759</c:v>
                </c:pt>
                <c:pt idx="561">
                  <c:v>-1.2898399999999426</c:v>
                </c:pt>
                <c:pt idx="562">
                  <c:v>-1.2979200000000493</c:v>
                </c:pt>
                <c:pt idx="563">
                  <c:v>-1.3170399999999882</c:v>
                </c:pt>
                <c:pt idx="564">
                  <c:v>-1.3251000000000144</c:v>
                </c:pt>
                <c:pt idx="565">
                  <c:v>-1.3463999999999583</c:v>
                </c:pt>
                <c:pt idx="566">
                  <c:v>-1.3435699999999946</c:v>
                </c:pt>
                <c:pt idx="567">
                  <c:v>-1.3664400000000079</c:v>
                </c:pt>
                <c:pt idx="568">
                  <c:v>-1.3899000000000203</c:v>
                </c:pt>
                <c:pt idx="569">
                  <c:v>-1.3935599999999901</c:v>
                </c:pt>
                <c:pt idx="570">
                  <c:v>-1.4161100000000024</c:v>
                </c:pt>
                <c:pt idx="571">
                  <c:v>-1.4361600000000145</c:v>
                </c:pt>
                <c:pt idx="572">
                  <c:v>-1.434479999999986</c:v>
                </c:pt>
                <c:pt idx="573">
                  <c:v>-1.4558399999999976</c:v>
                </c:pt>
                <c:pt idx="574">
                  <c:v>-1.474080000000018</c:v>
                </c:pt>
                <c:pt idx="575">
                  <c:v>-1.5085799999999732</c:v>
                </c:pt>
                <c:pt idx="576">
                  <c:v>-1.5354599999999934</c:v>
                </c:pt>
                <c:pt idx="577">
                  <c:v>-1.5633100000000133</c:v>
                </c:pt>
                <c:pt idx="578">
                  <c:v>-1.595549999999978</c:v>
                </c:pt>
                <c:pt idx="579">
                  <c:v>-1.6371000000000437</c:v>
                </c:pt>
                <c:pt idx="580">
                  <c:v>-1.6686599999999541</c:v>
                </c:pt>
                <c:pt idx="581">
                  <c:v>-1.7076600000000195</c:v>
                </c:pt>
                <c:pt idx="582">
                  <c:v>-1.7362799999999934</c:v>
                </c:pt>
                <c:pt idx="583">
                  <c:v>-1.7858500000000044</c:v>
                </c:pt>
                <c:pt idx="584">
                  <c:v>-1.8259600000000238</c:v>
                </c:pt>
                <c:pt idx="585">
                  <c:v>-1.8698399999999804</c:v>
                </c:pt>
                <c:pt idx="586">
                  <c:v>-1.8984600000000087</c:v>
                </c:pt>
                <c:pt idx="587">
                  <c:v>-1.9522800000000196</c:v>
                </c:pt>
                <c:pt idx="588">
                  <c:v>-1.9926399999999846</c:v>
                </c:pt>
                <c:pt idx="589">
                  <c:v>-2.0426699999999958</c:v>
                </c:pt>
                <c:pt idx="590">
                  <c:v>-2.0800799999999691</c:v>
                </c:pt>
                <c:pt idx="591">
                  <c:v>-2.1392800000000349</c:v>
                </c:pt>
                <c:pt idx="592">
                  <c:v>-2.1915</c:v>
                </c:pt>
                <c:pt idx="593">
                  <c:v>-2.2441999999999642</c:v>
                </c:pt>
                <c:pt idx="594">
                  <c:v>-2.2903900000000403</c:v>
                </c:pt>
                <c:pt idx="595">
                  <c:v>-2.3320800000000044</c:v>
                </c:pt>
                <c:pt idx="596">
                  <c:v>-2.3714399999999687</c:v>
                </c:pt>
                <c:pt idx="597">
                  <c:v>-2.4034499999999888</c:v>
                </c:pt>
                <c:pt idx="598">
                  <c:v>-2.4474999999999998</c:v>
                </c:pt>
                <c:pt idx="599">
                  <c:v>-2.4768700000000288</c:v>
                </c:pt>
                <c:pt idx="600">
                  <c:v>-2.5160299999999931</c:v>
                </c:pt>
                <c:pt idx="601">
                  <c:v>-2.5473600000000132</c:v>
                </c:pt>
                <c:pt idx="602">
                  <c:v>-2.5704999999999778</c:v>
                </c:pt>
                <c:pt idx="603">
                  <c:v>-2.5958499999999978</c:v>
                </c:pt>
                <c:pt idx="604">
                  <c:v>-2.6220800000000262</c:v>
                </c:pt>
                <c:pt idx="605">
                  <c:v>-2.6730499999999822</c:v>
                </c:pt>
                <c:pt idx="606">
                  <c:v>-2.6964000000000108</c:v>
                </c:pt>
                <c:pt idx="607">
                  <c:v>-2.7139699999999847</c:v>
                </c:pt>
                <c:pt idx="608">
                  <c:v>-2.7503999999999955</c:v>
                </c:pt>
                <c:pt idx="609">
                  <c:v>-2.7463000000000322</c:v>
                </c:pt>
                <c:pt idx="610">
                  <c:v>-2.7818499999999893</c:v>
                </c:pt>
                <c:pt idx="611">
                  <c:v>-2.7799199999999726</c:v>
                </c:pt>
                <c:pt idx="612">
                  <c:v>-2.8055800000000359</c:v>
                </c:pt>
                <c:pt idx="613">
                  <c:v>-2.7967999999999669</c:v>
                </c:pt>
                <c:pt idx="614">
                  <c:v>-2.8058800000000375</c:v>
                </c:pt>
                <c:pt idx="615">
                  <c:v>-2.8052199999999612</c:v>
                </c:pt>
                <c:pt idx="616">
                  <c:v>-2.8165800000000387</c:v>
                </c:pt>
                <c:pt idx="617">
                  <c:v>-2.8276399999999637</c:v>
                </c:pt>
                <c:pt idx="618">
                  <c:v>-2.8416000000000405</c:v>
                </c:pt>
                <c:pt idx="619">
                  <c:v>-2.8456299999999661</c:v>
                </c:pt>
                <c:pt idx="620">
                  <c:v>-2.852499999999992</c:v>
                </c:pt>
                <c:pt idx="621">
                  <c:v>-2.8503200000000257</c:v>
                </c:pt>
                <c:pt idx="622">
                  <c:v>-2.8817599999999941</c:v>
                </c:pt>
                <c:pt idx="623">
                  <c:v>-2.8937699999999862</c:v>
                </c:pt>
                <c:pt idx="624">
                  <c:v>-2.935270000000004</c:v>
                </c:pt>
                <c:pt idx="625">
                  <c:v>-2.9439799999999958</c:v>
                </c:pt>
                <c:pt idx="626">
                  <c:v>-2.9701100000000218</c:v>
                </c:pt>
                <c:pt idx="627">
                  <c:v>-2.9909600000000061</c:v>
                </c:pt>
                <c:pt idx="628">
                  <c:v>-3.0205799999999821</c:v>
                </c:pt>
                <c:pt idx="629">
                  <c:v>-3.0327800000000238</c:v>
                </c:pt>
                <c:pt idx="630">
                  <c:v>-3.0432799999999585</c:v>
                </c:pt>
                <c:pt idx="631">
                  <c:v>-3.0466800000000416</c:v>
                </c:pt>
                <c:pt idx="632">
                  <c:v>-3.0377599999999845</c:v>
                </c:pt>
                <c:pt idx="633">
                  <c:v>-3.0868799999999932</c:v>
                </c:pt>
                <c:pt idx="634">
                  <c:v>-3.1612800000000019</c:v>
                </c:pt>
                <c:pt idx="635">
                  <c:v>-3.2594099999999937</c:v>
                </c:pt>
                <c:pt idx="636">
                  <c:v>-3.3294000000000117</c:v>
                </c:pt>
                <c:pt idx="637">
                  <c:v>-3.3817800000000031</c:v>
                </c:pt>
                <c:pt idx="638">
                  <c:v>-3.407839999999986</c:v>
                </c:pt>
                <c:pt idx="639">
                  <c:v>-3.4222800000000126</c:v>
                </c:pt>
                <c:pt idx="640">
                  <c:v>-3.4331099999999859</c:v>
                </c:pt>
                <c:pt idx="641">
                  <c:v>-3.4739099999999956</c:v>
                </c:pt>
                <c:pt idx="642">
                  <c:v>-3.4715800000000043</c:v>
                </c:pt>
                <c:pt idx="643">
                  <c:v>-3.4834800000000139</c:v>
                </c:pt>
                <c:pt idx="644">
                  <c:v>-3.4666499999999956</c:v>
                </c:pt>
                <c:pt idx="645">
                  <c:v>-3.4739099999999956</c:v>
                </c:pt>
                <c:pt idx="646">
                  <c:v>-3.4775399999999954</c:v>
                </c:pt>
                <c:pt idx="647">
                  <c:v>-3.4775399999999954</c:v>
                </c:pt>
                <c:pt idx="648">
                  <c:v>-3.4811699999999957</c:v>
                </c:pt>
                <c:pt idx="649">
                  <c:v>-3.4571000000000041</c:v>
                </c:pt>
                <c:pt idx="650">
                  <c:v>-3.4390000000000041</c:v>
                </c:pt>
                <c:pt idx="651">
                  <c:v>-3.3911999999999947</c:v>
                </c:pt>
                <c:pt idx="652">
                  <c:v>-3.3732000000000215</c:v>
                </c:pt>
                <c:pt idx="653">
                  <c:v>-3.3422899999999771</c:v>
                </c:pt>
                <c:pt idx="654">
                  <c:v>-3.3236700000000203</c:v>
                </c:pt>
                <c:pt idx="655">
                  <c:v>-3.3143600000000024</c:v>
                </c:pt>
                <c:pt idx="656">
                  <c:v>-3.3028199999999925</c:v>
                </c:pt>
                <c:pt idx="657">
                  <c:v>-3.282900000000001</c:v>
                </c:pt>
                <c:pt idx="658">
                  <c:v>-3.2537699999999918</c:v>
                </c:pt>
                <c:pt idx="659">
                  <c:v>-3.2038200000000083</c:v>
                </c:pt>
                <c:pt idx="660">
                  <c:v>-3.1576999999999993</c:v>
                </c:pt>
                <c:pt idx="661">
                  <c:v>-3.0994399999999982</c:v>
                </c:pt>
                <c:pt idx="662">
                  <c:v>-3.0506399999999889</c:v>
                </c:pt>
                <c:pt idx="663">
                  <c:v>-2.9886000000000048</c:v>
                </c:pt>
                <c:pt idx="664">
                  <c:v>-2.9184200000000038</c:v>
                </c:pt>
                <c:pt idx="665">
                  <c:v>-2.862380000000003</c:v>
                </c:pt>
                <c:pt idx="666">
                  <c:v>-2.8017000000000096</c:v>
                </c:pt>
                <c:pt idx="667">
                  <c:v>-2.7847199999999765</c:v>
                </c:pt>
                <c:pt idx="668">
                  <c:v>-2.7475200000000077</c:v>
                </c:pt>
                <c:pt idx="669">
                  <c:v>-2.7349200000000069</c:v>
                </c:pt>
                <c:pt idx="670">
                  <c:v>-2.7135200000000013</c:v>
                </c:pt>
                <c:pt idx="671">
                  <c:v>-2.7035400000000003</c:v>
                </c:pt>
                <c:pt idx="672">
                  <c:v>-2.6728499999999906</c:v>
                </c:pt>
                <c:pt idx="673">
                  <c:v>-2.6713800000000019</c:v>
                </c:pt>
                <c:pt idx="674">
                  <c:v>-2.6367600000000047</c:v>
                </c:pt>
                <c:pt idx="675">
                  <c:v>-2.6225099999999992</c:v>
                </c:pt>
                <c:pt idx="676">
                  <c:v>-2.5812800000000014</c:v>
                </c:pt>
                <c:pt idx="677">
                  <c:v>-2.5603199999999959</c:v>
                </c:pt>
                <c:pt idx="678">
                  <c:v>-2.5356799999999984</c:v>
                </c:pt>
                <c:pt idx="679">
                  <c:v>-2.5193700000000057</c:v>
                </c:pt>
                <c:pt idx="680">
                  <c:v>-2.4897600000000035</c:v>
                </c:pt>
                <c:pt idx="681">
                  <c:v>-2.4763199999999932</c:v>
                </c:pt>
                <c:pt idx="682">
                  <c:v>-2.4537899999999957</c:v>
                </c:pt>
                <c:pt idx="683">
                  <c:v>-2.4055200000000072</c:v>
                </c:pt>
                <c:pt idx="684">
                  <c:v>-2.3713199999999963</c:v>
                </c:pt>
                <c:pt idx="685">
                  <c:v>-2.3148600000000075</c:v>
                </c:pt>
                <c:pt idx="686">
                  <c:v>-2.258399999999992</c:v>
                </c:pt>
                <c:pt idx="687">
                  <c:v>-2.2066500000000078</c:v>
                </c:pt>
                <c:pt idx="688">
                  <c:v>-2.1457299999999928</c:v>
                </c:pt>
                <c:pt idx="689">
                  <c:v>-2.0734799999999991</c:v>
                </c:pt>
                <c:pt idx="690">
                  <c:v>-2.0260799999999968</c:v>
                </c:pt>
                <c:pt idx="691">
                  <c:v>-1.9551000000000081</c:v>
                </c:pt>
                <c:pt idx="692">
                  <c:v>-1.8869999999999927</c:v>
                </c:pt>
                <c:pt idx="693">
                  <c:v>-1.8143699999999989</c:v>
                </c:pt>
                <c:pt idx="694">
                  <c:v>-1.7442000000000053</c:v>
                </c:pt>
                <c:pt idx="695">
                  <c:v>-1.6836000000000031</c:v>
                </c:pt>
                <c:pt idx="696">
                  <c:v>-1.6142399999999963</c:v>
                </c:pt>
                <c:pt idx="697">
                  <c:v>-1.5419000000000027</c:v>
                </c:pt>
                <c:pt idx="698">
                  <c:v>-1.4653699999999958</c:v>
                </c:pt>
                <c:pt idx="699">
                  <c:v>-1.4024400000000021</c:v>
                </c:pt>
                <c:pt idx="700">
                  <c:v>-1.3424900000000017</c:v>
                </c:pt>
                <c:pt idx="701">
                  <c:v>-1.2808400000000015</c:v>
                </c:pt>
                <c:pt idx="702">
                  <c:v>-1.2059999999999966</c:v>
                </c:pt>
                <c:pt idx="703">
                  <c:v>-1.1468100000000028</c:v>
                </c:pt>
                <c:pt idx="704">
                  <c:v>-1.0847999999999962</c:v>
                </c:pt>
                <c:pt idx="705">
                  <c:v>-1.0271700000000024</c:v>
                </c:pt>
                <c:pt idx="706">
                  <c:v>-0.95367999999999931</c:v>
                </c:pt>
                <c:pt idx="707">
                  <c:v>-0.90846000000000371</c:v>
                </c:pt>
                <c:pt idx="708">
                  <c:v>-0.83570999999999385</c:v>
                </c:pt>
                <c:pt idx="709">
                  <c:v>-0.77982000000000018</c:v>
                </c:pt>
                <c:pt idx="710">
                  <c:v>-0.71775</c:v>
                </c:pt>
                <c:pt idx="711">
                  <c:v>-0.63426000000000349</c:v>
                </c:pt>
                <c:pt idx="712">
                  <c:v>-0.57170999999999639</c:v>
                </c:pt>
                <c:pt idx="713">
                  <c:v>-0.49725000000000497</c:v>
                </c:pt>
                <c:pt idx="714">
                  <c:v>-0.42225999999999969</c:v>
                </c:pt>
                <c:pt idx="715">
                  <c:v>-0.35459999999999942</c:v>
                </c:pt>
                <c:pt idx="716">
                  <c:v>-0.26756999999999603</c:v>
                </c:pt>
                <c:pt idx="717">
                  <c:v>-0.19900000000000281</c:v>
                </c:pt>
                <c:pt idx="718">
                  <c:v>-0.11999999999999744</c:v>
                </c:pt>
                <c:pt idx="719">
                  <c:v>-39.349309999999996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18FD-4696-BFF2-3D03D1BAB565}"/>
            </c:ext>
          </c:extLst>
        </c:ser>
        <c:ser>
          <c:idx val="11"/>
          <c:order val="5"/>
          <c:tx>
            <c:v>1000</c:v>
          </c:tx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'!$AR$3:$AR$722</c:f>
              <c:numCache>
                <c:formatCode>General</c:formatCode>
                <c:ptCount val="720"/>
                <c:pt idx="0">
                  <c:v>4.0799999999999129E-2</c:v>
                </c:pt>
                <c:pt idx="1">
                  <c:v>0.12203999999999739</c:v>
                </c:pt>
                <c:pt idx="2">
                  <c:v>0.20300000000000287</c:v>
                </c:pt>
                <c:pt idx="3">
                  <c:v>0.272699999999996</c:v>
                </c:pt>
                <c:pt idx="4">
                  <c:v>0.3617999999999994</c:v>
                </c:pt>
                <c:pt idx="5">
                  <c:v>0.43214999999999965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0.74775000000000003</c:v>
                </c:pt>
                <c:pt idx="10">
                  <c:v>0.81590000000000029</c:v>
                </c:pt>
                <c:pt idx="11">
                  <c:v>0.88376999999999351</c:v>
                </c:pt>
                <c:pt idx="12">
                  <c:v>0.97608000000000394</c:v>
                </c:pt>
                <c:pt idx="13">
                  <c:v>1.0368799999999991</c:v>
                </c:pt>
                <c:pt idx="14">
                  <c:v>1.1288700000000025</c:v>
                </c:pt>
                <c:pt idx="15">
                  <c:v>1.2035999999999956</c:v>
                </c:pt>
                <c:pt idx="16">
                  <c:v>1.2776200000000031</c:v>
                </c:pt>
                <c:pt idx="17">
                  <c:v>1.3453599999999963</c:v>
                </c:pt>
                <c:pt idx="18">
                  <c:v>1.4271000000000016</c:v>
                </c:pt>
                <c:pt idx="19">
                  <c:v>1.5019200000000019</c:v>
                </c:pt>
                <c:pt idx="20">
                  <c:v>1.5693600000000023</c:v>
                </c:pt>
                <c:pt idx="21">
                  <c:v>1.6414099999999952</c:v>
                </c:pt>
                <c:pt idx="22">
                  <c:v>1.7153000000000027</c:v>
                </c:pt>
                <c:pt idx="23">
                  <c:v>1.7823899999999957</c:v>
                </c:pt>
                <c:pt idx="24">
                  <c:v>1.8528800000000032</c:v>
                </c:pt>
                <c:pt idx="25">
                  <c:v>1.9247000000000056</c:v>
                </c:pt>
                <c:pt idx="26">
                  <c:v>1.9995499999999986</c:v>
                </c:pt>
                <c:pt idx="27">
                  <c:v>2.0644799999999921</c:v>
                </c:pt>
                <c:pt idx="28">
                  <c:v>2.1252000000000089</c:v>
                </c:pt>
                <c:pt idx="29">
                  <c:v>2.1923999999999961</c:v>
                </c:pt>
                <c:pt idx="30">
                  <c:v>2.2488599999999987</c:v>
                </c:pt>
                <c:pt idx="31">
                  <c:v>2.3151899999999919</c:v>
                </c:pt>
                <c:pt idx="32">
                  <c:v>2.3782000000000085</c:v>
                </c:pt>
                <c:pt idx="33">
                  <c:v>2.4239999999999915</c:v>
                </c:pt>
                <c:pt idx="34">
                  <c:v>2.4796800000000081</c:v>
                </c:pt>
                <c:pt idx="35">
                  <c:v>2.535119999999996</c:v>
                </c:pt>
                <c:pt idx="36">
                  <c:v>2.5828500000000072</c:v>
                </c:pt>
                <c:pt idx="37">
                  <c:v>2.643149999999995</c:v>
                </c:pt>
                <c:pt idx="38">
                  <c:v>2.6880399999999924</c:v>
                </c:pt>
                <c:pt idx="39">
                  <c:v>2.7327300000000037</c:v>
                </c:pt>
                <c:pt idx="40">
                  <c:v>2.7872100000000062</c:v>
                </c:pt>
                <c:pt idx="41">
                  <c:v>2.8243399999999981</c:v>
                </c:pt>
                <c:pt idx="42">
                  <c:v>2.8713599999999952</c:v>
                </c:pt>
                <c:pt idx="43">
                  <c:v>2.9112400000000016</c:v>
                </c:pt>
                <c:pt idx="44">
                  <c:v>2.9670299999999989</c:v>
                </c:pt>
                <c:pt idx="45">
                  <c:v>3.0130100000000049</c:v>
                </c:pt>
                <c:pt idx="46">
                  <c:v>3.069180000000002</c:v>
                </c:pt>
                <c:pt idx="47">
                  <c:v>3.1023599999999893</c:v>
                </c:pt>
                <c:pt idx="48">
                  <c:v>3.1588400000000005</c:v>
                </c:pt>
                <c:pt idx="49">
                  <c:v>3.1858500000000012</c:v>
                </c:pt>
                <c:pt idx="50">
                  <c:v>3.229260000000008</c:v>
                </c:pt>
                <c:pt idx="51">
                  <c:v>3.2529600000000092</c:v>
                </c:pt>
                <c:pt idx="52">
                  <c:v>3.2865599999999726</c:v>
                </c:pt>
                <c:pt idx="53">
                  <c:v>3.3033000000000112</c:v>
                </c:pt>
                <c:pt idx="54">
                  <c:v>3.3366600000000033</c:v>
                </c:pt>
                <c:pt idx="55">
                  <c:v>3.3666300000000047</c:v>
                </c:pt>
                <c:pt idx="56">
                  <c:v>3.3932000000000055</c:v>
                </c:pt>
                <c:pt idx="57">
                  <c:v>3.4097399999999873</c:v>
                </c:pt>
                <c:pt idx="58">
                  <c:v>3.4331199999999975</c:v>
                </c:pt>
                <c:pt idx="59">
                  <c:v>3.4630599999999987</c:v>
                </c:pt>
                <c:pt idx="60">
                  <c:v>3.4725500000000089</c:v>
                </c:pt>
                <c:pt idx="61">
                  <c:v>3.488939999999991</c:v>
                </c:pt>
                <c:pt idx="62">
                  <c:v>3.4911700000000012</c:v>
                </c:pt>
                <c:pt idx="63">
                  <c:v>3.490439999999992</c:v>
                </c:pt>
                <c:pt idx="64">
                  <c:v>3.5066000000000024</c:v>
                </c:pt>
                <c:pt idx="65">
                  <c:v>3.5271600000000212</c:v>
                </c:pt>
                <c:pt idx="66">
                  <c:v>3.5540999999999752</c:v>
                </c:pt>
                <c:pt idx="67">
                  <c:v>3.5676000000000223</c:v>
                </c:pt>
                <c:pt idx="68">
                  <c:v>3.5747999999999944</c:v>
                </c:pt>
                <c:pt idx="69">
                  <c:v>3.5801800000000044</c:v>
                </c:pt>
                <c:pt idx="70">
                  <c:v>3.5801800000000044</c:v>
                </c:pt>
                <c:pt idx="71">
                  <c:v>3.5900699999999954</c:v>
                </c:pt>
                <c:pt idx="72">
                  <c:v>3.5900699999999954</c:v>
                </c:pt>
                <c:pt idx="73">
                  <c:v>3.5864399999999956</c:v>
                </c:pt>
                <c:pt idx="74">
                  <c:v>3.5791799999999956</c:v>
                </c:pt>
                <c:pt idx="75">
                  <c:v>3.5854000000000146</c:v>
                </c:pt>
                <c:pt idx="76">
                  <c:v>3.5682899999999953</c:v>
                </c:pt>
                <c:pt idx="77">
                  <c:v>3.5584600000000046</c:v>
                </c:pt>
                <c:pt idx="78">
                  <c:v>3.5682899999999953</c:v>
                </c:pt>
                <c:pt idx="79">
                  <c:v>3.5558499999999853</c:v>
                </c:pt>
                <c:pt idx="80">
                  <c:v>3.5594600000000134</c:v>
                </c:pt>
                <c:pt idx="81">
                  <c:v>3.5630699999999855</c:v>
                </c:pt>
                <c:pt idx="82">
                  <c:v>3.5505100000000032</c:v>
                </c:pt>
                <c:pt idx="83">
                  <c:v>3.5442000000000125</c:v>
                </c:pt>
                <c:pt idx="84">
                  <c:v>3.5271599999999932</c:v>
                </c:pt>
                <c:pt idx="85">
                  <c:v>3.5208400000000024</c:v>
                </c:pt>
                <c:pt idx="86">
                  <c:v>3.5010599999999923</c:v>
                </c:pt>
                <c:pt idx="87">
                  <c:v>3.4847999999999821</c:v>
                </c:pt>
                <c:pt idx="88">
                  <c:v>3.471390000000047</c:v>
                </c:pt>
                <c:pt idx="89">
                  <c:v>3.4550999999999528</c:v>
                </c:pt>
                <c:pt idx="90">
                  <c:v>3.445200000000018</c:v>
                </c:pt>
                <c:pt idx="91">
                  <c:v>3.4120499999999887</c:v>
                </c:pt>
                <c:pt idx="92">
                  <c:v>3.3957000000000068</c:v>
                </c:pt>
                <c:pt idx="93">
                  <c:v>3.3793100000000247</c:v>
                </c:pt>
                <c:pt idx="94">
                  <c:v>3.3529599999999955</c:v>
                </c:pt>
                <c:pt idx="95">
                  <c:v>3.3464100000000045</c:v>
                </c:pt>
                <c:pt idx="96">
                  <c:v>3.316619999999975</c:v>
                </c:pt>
                <c:pt idx="97">
                  <c:v>3.2901400000000023</c:v>
                </c:pt>
                <c:pt idx="98">
                  <c:v>3.2668800000000293</c:v>
                </c:pt>
                <c:pt idx="99">
                  <c:v>3.2436999999999911</c:v>
                </c:pt>
                <c:pt idx="100">
                  <c:v>3.2170799999999615</c:v>
                </c:pt>
                <c:pt idx="101">
                  <c:v>3.1872000000000451</c:v>
                </c:pt>
                <c:pt idx="102">
                  <c:v>3.1541499999999592</c:v>
                </c:pt>
                <c:pt idx="103">
                  <c:v>3.1211600000000428</c:v>
                </c:pt>
                <c:pt idx="104">
                  <c:v>3.0944499999999571</c:v>
                </c:pt>
                <c:pt idx="105">
                  <c:v>3.0615200000000407</c:v>
                </c:pt>
                <c:pt idx="106">
                  <c:v>3.024799999999964</c:v>
                </c:pt>
                <c:pt idx="107">
                  <c:v>3.0018800000000385</c:v>
                </c:pt>
                <c:pt idx="108">
                  <c:v>2.9551499999999704</c:v>
                </c:pt>
                <c:pt idx="109">
                  <c:v>2.9263999999999886</c:v>
                </c:pt>
                <c:pt idx="110">
                  <c:v>2.8739000000000336</c:v>
                </c:pt>
                <c:pt idx="111">
                  <c:v>2.8483199999999953</c:v>
                </c:pt>
                <c:pt idx="112">
                  <c:v>2.7988699999999844</c:v>
                </c:pt>
                <c:pt idx="113">
                  <c:v>2.774800000000011</c:v>
                </c:pt>
                <c:pt idx="114">
                  <c:v>2.7450699999999819</c:v>
                </c:pt>
                <c:pt idx="115">
                  <c:v>2.6928000000000272</c:v>
                </c:pt>
                <c:pt idx="116">
                  <c:v>2.6630999999999978</c:v>
                </c:pt>
                <c:pt idx="117">
                  <c:v>2.6340999999999775</c:v>
                </c:pt>
                <c:pt idx="118">
                  <c:v>2.5995600000000136</c:v>
                </c:pt>
                <c:pt idx="119">
                  <c:v>2.5725699999999927</c:v>
                </c:pt>
                <c:pt idx="120">
                  <c:v>2.5325300000000293</c:v>
                </c:pt>
                <c:pt idx="121">
                  <c:v>2.5074999999999998</c:v>
                </c:pt>
                <c:pt idx="122">
                  <c:v>2.4646999999999886</c:v>
                </c:pt>
                <c:pt idx="123">
                  <c:v>2.4292799999999679</c:v>
                </c:pt>
                <c:pt idx="124">
                  <c:v>2.3889600000000044</c:v>
                </c:pt>
                <c:pt idx="125">
                  <c:v>2.3463100000000408</c:v>
                </c:pt>
                <c:pt idx="126">
                  <c:v>2.2991599999999637</c:v>
                </c:pt>
                <c:pt idx="127">
                  <c:v>2.2589999999999999</c:v>
                </c:pt>
                <c:pt idx="128">
                  <c:v>2.2166300000000363</c:v>
                </c:pt>
                <c:pt idx="129">
                  <c:v>2.1621599999999681</c:v>
                </c:pt>
                <c:pt idx="130">
                  <c:v>2.1299999999999955</c:v>
                </c:pt>
                <c:pt idx="131">
                  <c:v>2.0820799999999839</c:v>
                </c:pt>
                <c:pt idx="132">
                  <c:v>2.0400000000000205</c:v>
                </c:pt>
                <c:pt idx="133">
                  <c:v>1.9919900000000088</c:v>
                </c:pt>
                <c:pt idx="134">
                  <c:v>1.9678399999999794</c:v>
                </c:pt>
                <c:pt idx="135">
                  <c:v>1.9233700000000249</c:v>
                </c:pt>
                <c:pt idx="136">
                  <c:v>1.8849600000000046</c:v>
                </c:pt>
                <c:pt idx="137">
                  <c:v>1.8345599999999931</c:v>
                </c:pt>
                <c:pt idx="138">
                  <c:v>1.8096900000000204</c:v>
                </c:pt>
                <c:pt idx="139">
                  <c:v>1.7591399999999515</c:v>
                </c:pt>
                <c:pt idx="140">
                  <c:v>1.7221000000000459</c:v>
                </c:pt>
                <c:pt idx="141">
                  <c:v>1.6714499999999768</c:v>
                </c:pt>
                <c:pt idx="142">
                  <c:v>1.6325400000000139</c:v>
                </c:pt>
                <c:pt idx="143">
                  <c:v>1.5935499999999929</c:v>
                </c:pt>
                <c:pt idx="144">
                  <c:v>1.5498899999999722</c:v>
                </c:pt>
                <c:pt idx="145">
                  <c:v>1.5007200000000185</c:v>
                </c:pt>
                <c:pt idx="146">
                  <c:v>1.4601599999999977</c:v>
                </c:pt>
                <c:pt idx="147">
                  <c:v>1.4066799999999862</c:v>
                </c:pt>
                <c:pt idx="148">
                  <c:v>1.3790400000000138</c:v>
                </c:pt>
                <c:pt idx="149">
                  <c:v>1.3270300000000022</c:v>
                </c:pt>
                <c:pt idx="150">
                  <c:v>1.2751199999999907</c:v>
                </c:pt>
                <c:pt idx="151">
                  <c:v>1.2423000000000184</c:v>
                </c:pt>
                <c:pt idx="152">
                  <c:v>1.1918000000000069</c:v>
                </c:pt>
                <c:pt idx="153">
                  <c:v>1.1424299999999954</c:v>
                </c:pt>
                <c:pt idx="154">
                  <c:v>1.1098999999999655</c:v>
                </c:pt>
                <c:pt idx="155">
                  <c:v>1.0584000000000116</c:v>
                </c:pt>
                <c:pt idx="156">
                  <c:v>1.0180799999999908</c:v>
                </c:pt>
                <c:pt idx="157">
                  <c:v>0.96960000000003677</c:v>
                </c:pt>
                <c:pt idx="158">
                  <c:v>0.92919999999995873</c:v>
                </c:pt>
                <c:pt idx="159">
                  <c:v>0.89056000000005298</c:v>
                </c:pt>
                <c:pt idx="160">
                  <c:v>0.84161999999998383</c:v>
                </c:pt>
                <c:pt idx="161">
                  <c:v>0.81440000000001156</c:v>
                </c:pt>
                <c:pt idx="162">
                  <c:v>0.76649999999999996</c:v>
                </c:pt>
                <c:pt idx="163">
                  <c:v>0.71959999999998836</c:v>
                </c:pt>
                <c:pt idx="164">
                  <c:v>0.69211000000001643</c:v>
                </c:pt>
                <c:pt idx="165">
                  <c:v>0.64231999999994582</c:v>
                </c:pt>
                <c:pt idx="166">
                  <c:v>0.59337000000005202</c:v>
                </c:pt>
                <c:pt idx="167">
                  <c:v>0.56483999999996193</c:v>
                </c:pt>
                <c:pt idx="168">
                  <c:v>0.51450000000000962</c:v>
                </c:pt>
                <c:pt idx="169">
                  <c:v>0.47429999999998806</c:v>
                </c:pt>
                <c:pt idx="170">
                  <c:v>0.42360000000003611</c:v>
                </c:pt>
                <c:pt idx="171">
                  <c:v>0.39294000000000484</c:v>
                </c:pt>
                <c:pt idx="172">
                  <c:v>0.34143999999999269</c:v>
                </c:pt>
                <c:pt idx="173">
                  <c:v>0.29959999999997083</c:v>
                </c:pt>
                <c:pt idx="174">
                  <c:v>0.24656000000001951</c:v>
                </c:pt>
                <c:pt idx="175">
                  <c:v>0.20405999999999758</c:v>
                </c:pt>
                <c:pt idx="176">
                  <c:v>0.16124999999997555</c:v>
                </c:pt>
                <c:pt idx="177">
                  <c:v>0.11825000000001466</c:v>
                </c:pt>
                <c:pt idx="178">
                  <c:v>6.4500000000002444E-2</c:v>
                </c:pt>
                <c:pt idx="179">
                  <c:v>3.2279999999970645E-2</c:v>
                </c:pt>
                <c:pt idx="180">
                  <c:v>-3.2309999999970612E-2</c:v>
                </c:pt>
                <c:pt idx="181">
                  <c:v>-6.4560000000002449E-2</c:v>
                </c:pt>
                <c:pt idx="182">
                  <c:v>-0.11946000000001482</c:v>
                </c:pt>
                <c:pt idx="183">
                  <c:v>-0.1616999999999755</c:v>
                </c:pt>
                <c:pt idx="184">
                  <c:v>-0.20481999999999756</c:v>
                </c:pt>
                <c:pt idx="185">
                  <c:v>-0.24932000000001975</c:v>
                </c:pt>
                <c:pt idx="186">
                  <c:v>-0.30267999999997047</c:v>
                </c:pt>
                <c:pt idx="187">
                  <c:v>-0.34623999999999266</c:v>
                </c:pt>
                <c:pt idx="188">
                  <c:v>-0.40182000000000495</c:v>
                </c:pt>
                <c:pt idx="189">
                  <c:v>-0.43400000000003697</c:v>
                </c:pt>
                <c:pt idx="190">
                  <c:v>-0.48779999999998769</c:v>
                </c:pt>
                <c:pt idx="191">
                  <c:v>-0.53165000000000984</c:v>
                </c:pt>
                <c:pt idx="192">
                  <c:v>-0.58535999999996058</c:v>
                </c:pt>
                <c:pt idx="193">
                  <c:v>-0.61845000000005423</c:v>
                </c:pt>
                <c:pt idx="194">
                  <c:v>-0.67083999999994348</c:v>
                </c:pt>
                <c:pt idx="195">
                  <c:v>-0.72427000000001718</c:v>
                </c:pt>
                <c:pt idx="196">
                  <c:v>-0.75669999999998772</c:v>
                </c:pt>
                <c:pt idx="197">
                  <c:v>-0.81074999999999997</c:v>
                </c:pt>
                <c:pt idx="198">
                  <c:v>-0.86400000000001231</c:v>
                </c:pt>
                <c:pt idx="199">
                  <c:v>-0.89473999999998288</c:v>
                </c:pt>
                <c:pt idx="200">
                  <c:v>-0.94952000000005643</c:v>
                </c:pt>
                <c:pt idx="201">
                  <c:v>-0.98899999999995591</c:v>
                </c:pt>
                <c:pt idx="202">
                  <c:v>-1.027200000000039</c:v>
                </c:pt>
                <c:pt idx="203">
                  <c:v>-1.0786799999999903</c:v>
                </c:pt>
                <c:pt idx="204">
                  <c:v>-1.1245500000000122</c:v>
                </c:pt>
                <c:pt idx="205">
                  <c:v>-1.1802999999999633</c:v>
                </c:pt>
                <c:pt idx="206">
                  <c:v>-1.210229999999995</c:v>
                </c:pt>
                <c:pt idx="207">
                  <c:v>-1.2602400000000074</c:v>
                </c:pt>
                <c:pt idx="208">
                  <c:v>-1.3124100000000194</c:v>
                </c:pt>
                <c:pt idx="209">
                  <c:v>-1.3406399999999903</c:v>
                </c:pt>
                <c:pt idx="210">
                  <c:v>-1.3925300000000023</c:v>
                </c:pt>
                <c:pt idx="211">
                  <c:v>-1.4456800000000145</c:v>
                </c:pt>
                <c:pt idx="212">
                  <c:v>-1.4789599999999856</c:v>
                </c:pt>
                <c:pt idx="213">
                  <c:v>-1.5278399999999974</c:v>
                </c:pt>
                <c:pt idx="214">
                  <c:v>-1.5673200000000191</c:v>
                </c:pt>
                <c:pt idx="215">
                  <c:v>-1.6156799999999714</c:v>
                </c:pt>
                <c:pt idx="216">
                  <c:v>-1.6610599999999929</c:v>
                </c:pt>
                <c:pt idx="217">
                  <c:v>-1.7066000000000145</c:v>
                </c:pt>
                <c:pt idx="218">
                  <c:v>-1.752299999999976</c:v>
                </c:pt>
                <c:pt idx="219">
                  <c:v>-1.8105000000000484</c:v>
                </c:pt>
                <c:pt idx="220">
                  <c:v>-1.856579999999949</c:v>
                </c:pt>
                <c:pt idx="221">
                  <c:v>-1.9117200000000221</c:v>
                </c:pt>
                <c:pt idx="222">
                  <c:v>-1.9455799999999925</c:v>
                </c:pt>
                <c:pt idx="223">
                  <c:v>-2.000900000000005</c:v>
                </c:pt>
                <c:pt idx="224">
                  <c:v>-2.0475200000000271</c:v>
                </c:pt>
                <c:pt idx="225">
                  <c:v>-2.106999999999978</c:v>
                </c:pt>
                <c:pt idx="226">
                  <c:v>-2.1551700000000098</c:v>
                </c:pt>
                <c:pt idx="227">
                  <c:v>-2.2236000000000224</c:v>
                </c:pt>
                <c:pt idx="228">
                  <c:v>-2.2775999999999823</c:v>
                </c:pt>
                <c:pt idx="229">
                  <c:v>-2.347259999999995</c:v>
                </c:pt>
                <c:pt idx="230">
                  <c:v>-2.3975999999999651</c:v>
                </c:pt>
                <c:pt idx="231">
                  <c:v>-2.4663600000000407</c:v>
                </c:pt>
                <c:pt idx="232">
                  <c:v>-2.5290000000000004</c:v>
                </c:pt>
                <c:pt idx="233">
                  <c:v>-2.5968599999999586</c:v>
                </c:pt>
                <c:pt idx="234">
                  <c:v>-2.672510000000047</c:v>
                </c:pt>
                <c:pt idx="235">
                  <c:v>-2.744460000000005</c:v>
                </c:pt>
                <c:pt idx="236">
                  <c:v>-2.8196999999999628</c:v>
                </c:pt>
                <c:pt idx="237">
                  <c:v>-2.8983499999999869</c:v>
                </c:pt>
                <c:pt idx="238">
                  <c:v>-2.9824999999999999</c:v>
                </c:pt>
                <c:pt idx="239">
                  <c:v>-3.0537100000000357</c:v>
                </c:pt>
                <c:pt idx="240">
                  <c:v>-3.1328299999999918</c:v>
                </c:pt>
                <c:pt idx="241">
                  <c:v>-3.2103000000000166</c:v>
                </c:pt>
                <c:pt idx="242">
                  <c:v>-3.2965999999999718</c:v>
                </c:pt>
                <c:pt idx="243">
                  <c:v>-3.3840199999999974</c:v>
                </c:pt>
                <c:pt idx="244">
                  <c:v>-3.4571200000000344</c:v>
                </c:pt>
                <c:pt idx="245">
                  <c:v>-3.5566799999999765</c:v>
                </c:pt>
                <c:pt idx="246">
                  <c:v>-3.634400000000015</c:v>
                </c:pt>
                <c:pt idx="247">
                  <c:v>-3.7129599999999794</c:v>
                </c:pt>
                <c:pt idx="248">
                  <c:v>-3.8217599999999941</c:v>
                </c:pt>
                <c:pt idx="249">
                  <c:v>-3.8860000000000459</c:v>
                </c:pt>
                <c:pt idx="250">
                  <c:v>-4.0001999999999844</c:v>
                </c:pt>
                <c:pt idx="251">
                  <c:v>-4.0837499999999594</c:v>
                </c:pt>
                <c:pt idx="252">
                  <c:v>-4.2098800000000534</c:v>
                </c:pt>
                <c:pt idx="253">
                  <c:v>-4.2955199999999483</c:v>
                </c:pt>
                <c:pt idx="254">
                  <c:v>-4.4074800000000591</c:v>
                </c:pt>
                <c:pt idx="255">
                  <c:v>-4.5032799999999371</c:v>
                </c:pt>
                <c:pt idx="256">
                  <c:v>-4.5969600000000632</c:v>
                </c:pt>
                <c:pt idx="257">
                  <c:v>-4.7011099999999395</c:v>
                </c:pt>
                <c:pt idx="258">
                  <c:v>-4.8032000000000679</c:v>
                </c:pt>
                <c:pt idx="259">
                  <c:v>-4.912829999999941</c:v>
                </c:pt>
                <c:pt idx="260">
                  <c:v>-5.0171399999999862</c:v>
                </c:pt>
                <c:pt idx="261">
                  <c:v>-5.1135200000000456</c:v>
                </c:pt>
                <c:pt idx="262">
                  <c:v>-5.2331100000000035</c:v>
                </c:pt>
                <c:pt idx="263">
                  <c:v>-5.3540199999999603</c:v>
                </c:pt>
                <c:pt idx="264">
                  <c:v>-5.4829900000000071</c:v>
                </c:pt>
                <c:pt idx="265">
                  <c:v>-5.5803799999999928</c:v>
                </c:pt>
                <c:pt idx="266">
                  <c:v>-5.7253900000000417</c:v>
                </c:pt>
                <c:pt idx="267">
                  <c:v>-5.8412900000000114</c:v>
                </c:pt>
                <c:pt idx="268">
                  <c:v>-5.9788499999999809</c:v>
                </c:pt>
                <c:pt idx="269">
                  <c:v>-6.1317600000000319</c:v>
                </c:pt>
                <c:pt idx="270">
                  <c:v>-6.2645499999999137</c:v>
                </c:pt>
                <c:pt idx="271">
                  <c:v>-6.4127700000000871</c:v>
                </c:pt>
                <c:pt idx="272">
                  <c:v>-6.5507199999999663</c:v>
                </c:pt>
                <c:pt idx="273">
                  <c:v>-6.7118399999999845</c:v>
                </c:pt>
                <c:pt idx="274">
                  <c:v>-6.8743600000000047</c:v>
                </c:pt>
                <c:pt idx="275">
                  <c:v>-7.0221899999999868</c:v>
                </c:pt>
                <c:pt idx="276">
                  <c:v>-7.1743200000000247</c:v>
                </c:pt>
                <c:pt idx="277">
                  <c:v>-7.3379600000000069</c:v>
                </c:pt>
                <c:pt idx="278">
                  <c:v>-7.5232399999999693</c:v>
                </c:pt>
                <c:pt idx="279">
                  <c:v>-7.6820800000000293</c:v>
                </c:pt>
                <c:pt idx="280">
                  <c:v>-7.8409199999999686</c:v>
                </c:pt>
                <c:pt idx="281">
                  <c:v>-8.0440799999999903</c:v>
                </c:pt>
                <c:pt idx="282">
                  <c:v>-8.1884400000000106</c:v>
                </c:pt>
                <c:pt idx="283">
                  <c:v>-8.3816699999999908</c:v>
                </c:pt>
                <c:pt idx="284">
                  <c:v>-8.5867600000000355</c:v>
                </c:pt>
                <c:pt idx="285">
                  <c:v>-8.7555599999999885</c:v>
                </c:pt>
                <c:pt idx="286">
                  <c:v>-8.9552099999999886</c:v>
                </c:pt>
                <c:pt idx="287">
                  <c:v>-9.1621199999999892</c:v>
                </c:pt>
                <c:pt idx="288">
                  <c:v>-9.3762899999999885</c:v>
                </c:pt>
                <c:pt idx="289">
                  <c:v>-9.5712800000000122</c:v>
                </c:pt>
                <c:pt idx="290">
                  <c:v>-9.802960000000013</c:v>
                </c:pt>
                <c:pt idx="291">
                  <c:v>-9.9899999999999842</c:v>
                </c:pt>
                <c:pt idx="292">
                  <c:v>-10.245600000000065</c:v>
                </c:pt>
                <c:pt idx="293">
                  <c:v>-10.479209999999927</c:v>
                </c:pt>
                <c:pt idx="294">
                  <c:v>-10.692150000000066</c:v>
                </c:pt>
                <c:pt idx="295">
                  <c:v>-10.943440000000006</c:v>
                </c:pt>
                <c:pt idx="296">
                  <c:v>-11.175779999999975</c:v>
                </c:pt>
                <c:pt idx="297">
                  <c:v>-11.447790000000003</c:v>
                </c:pt>
                <c:pt idx="298">
                  <c:v>-11.702339999999969</c:v>
                </c:pt>
                <c:pt idx="299">
                  <c:v>-11.970700000000031</c:v>
                </c:pt>
                <c:pt idx="300">
                  <c:v>-12.252569999999997</c:v>
                </c:pt>
                <c:pt idx="301">
                  <c:v>-12.497519999999993</c:v>
                </c:pt>
                <c:pt idx="302">
                  <c:v>-12.814739999999953</c:v>
                </c:pt>
                <c:pt idx="303">
                  <c:v>-13.117200000000022</c:v>
                </c:pt>
                <c:pt idx="304">
                  <c:v>-13.412600000000017</c:v>
                </c:pt>
                <c:pt idx="305">
                  <c:v>-13.677300000000013</c:v>
                </c:pt>
                <c:pt idx="306">
                  <c:v>-13.949100000000049</c:v>
                </c:pt>
                <c:pt idx="307">
                  <c:v>-14.281119999999882</c:v>
                </c:pt>
                <c:pt idx="308">
                  <c:v>-14.554080000000042</c:v>
                </c:pt>
                <c:pt idx="309">
                  <c:v>-14.894400000000036</c:v>
                </c:pt>
                <c:pt idx="310">
                  <c:v>-15.181130000000007</c:v>
                </c:pt>
                <c:pt idx="311">
                  <c:v>-15.527300000000004</c:v>
                </c:pt>
                <c:pt idx="312">
                  <c:v>-15.802259999999944</c:v>
                </c:pt>
                <c:pt idx="313">
                  <c:v>-16.184340000000009</c:v>
                </c:pt>
                <c:pt idx="314">
                  <c:v>-16.482760000000027</c:v>
                </c:pt>
                <c:pt idx="315">
                  <c:v>-16.839899999999993</c:v>
                </c:pt>
                <c:pt idx="316">
                  <c:v>-17.149160000000009</c:v>
                </c:pt>
                <c:pt idx="317">
                  <c:v>-17.510399999999972</c:v>
                </c:pt>
                <c:pt idx="318">
                  <c:v>-17.834659999999989</c:v>
                </c:pt>
                <c:pt idx="319">
                  <c:v>-18.218700000000041</c:v>
                </c:pt>
                <c:pt idx="320">
                  <c:v>-18.482100000000028</c:v>
                </c:pt>
                <c:pt idx="321">
                  <c:v>-18.818959999999947</c:v>
                </c:pt>
                <c:pt idx="322">
                  <c:v>-19.175329999999967</c:v>
                </c:pt>
                <c:pt idx="323">
                  <c:v>-19.452330000000057</c:v>
                </c:pt>
                <c:pt idx="324">
                  <c:v>-19.802159999999969</c:v>
                </c:pt>
                <c:pt idx="325">
                  <c:v>-20.080980000000064</c:v>
                </c:pt>
                <c:pt idx="326">
                  <c:v>-20.347199999999926</c:v>
                </c:pt>
                <c:pt idx="327">
                  <c:v>-20.708200000000073</c:v>
                </c:pt>
                <c:pt idx="328">
                  <c:v>-20.990139999999929</c:v>
                </c:pt>
                <c:pt idx="329">
                  <c:v>-21.143279999999987</c:v>
                </c:pt>
                <c:pt idx="330">
                  <c:v>-21.390479999999968</c:v>
                </c:pt>
                <c:pt idx="331">
                  <c:v>-21.606900000000088</c:v>
                </c:pt>
                <c:pt idx="332">
                  <c:v>-21.825959999999913</c:v>
                </c:pt>
                <c:pt idx="333">
                  <c:v>-21.912309999999987</c:v>
                </c:pt>
                <c:pt idx="334">
                  <c:v>-21.952600000000068</c:v>
                </c:pt>
                <c:pt idx="335">
                  <c:v>-22.081840000000039</c:v>
                </c:pt>
                <c:pt idx="336">
                  <c:v>-22.06127999999995</c:v>
                </c:pt>
                <c:pt idx="337">
                  <c:v>-21.99970000000004</c:v>
                </c:pt>
                <c:pt idx="338">
                  <c:v>-21.881119999999939</c:v>
                </c:pt>
                <c:pt idx="339">
                  <c:v>-21.712080000000032</c:v>
                </c:pt>
                <c:pt idx="340">
                  <c:v>-21.493250000000028</c:v>
                </c:pt>
                <c:pt idx="341">
                  <c:v>-21.203440000000025</c:v>
                </c:pt>
                <c:pt idx="342">
                  <c:v>-20.693619999999942</c:v>
                </c:pt>
                <c:pt idx="343">
                  <c:v>-20.266660000000051</c:v>
                </c:pt>
                <c:pt idx="344">
                  <c:v>-19.76639999999993</c:v>
                </c:pt>
                <c:pt idx="345">
                  <c:v>-19.182880000000043</c:v>
                </c:pt>
                <c:pt idx="346">
                  <c:v>-18.175039999999985</c:v>
                </c:pt>
                <c:pt idx="347">
                  <c:v>-17.612560000000073</c:v>
                </c:pt>
                <c:pt idx="348">
                  <c:v>-16.415159999999879</c:v>
                </c:pt>
                <c:pt idx="349">
                  <c:v>-15.494720000000006</c:v>
                </c:pt>
                <c:pt idx="350">
                  <c:v>-14.493749999999999</c:v>
                </c:pt>
                <c:pt idx="351">
                  <c:v>-13.019160000000072</c:v>
                </c:pt>
                <c:pt idx="352">
                  <c:v>-11.854869999999925</c:v>
                </c:pt>
                <c:pt idx="353">
                  <c:v>-10.415220000000105</c:v>
                </c:pt>
                <c:pt idx="354">
                  <c:v>-8.9052999999999951</c:v>
                </c:pt>
                <c:pt idx="355">
                  <c:v>-7.5437999999999876</c:v>
                </c:pt>
                <c:pt idx="356">
                  <c:v>-5.7115799999999162</c:v>
                </c:pt>
                <c:pt idx="357">
                  <c:v>-4.2592000000000603</c:v>
                </c:pt>
                <c:pt idx="358">
                  <c:v>-2.5675199999999454</c:v>
                </c:pt>
                <c:pt idx="359">
                  <c:v>-0.85807999999998175</c:v>
                </c:pt>
                <c:pt idx="360">
                  <c:v>0.85839999999998173</c:v>
                </c:pt>
                <c:pt idx="361">
                  <c:v>2.5744799999999453</c:v>
                </c:pt>
                <c:pt idx="362">
                  <c:v>4.288600000000061</c:v>
                </c:pt>
                <c:pt idx="363">
                  <c:v>5.7871799999999149</c:v>
                </c:pt>
                <c:pt idx="364">
                  <c:v>7.7389199999999878</c:v>
                </c:pt>
                <c:pt idx="365">
                  <c:v>9.3107899999999937</c:v>
                </c:pt>
                <c:pt idx="366">
                  <c:v>11.182770000000112</c:v>
                </c:pt>
                <c:pt idx="367">
                  <c:v>13.195349999999916</c:v>
                </c:pt>
                <c:pt idx="368">
                  <c:v>15.180000000000085</c:v>
                </c:pt>
                <c:pt idx="369">
                  <c:v>17.868000000000002</c:v>
                </c:pt>
                <c:pt idx="370">
                  <c:v>20.370440000000006</c:v>
                </c:pt>
                <c:pt idx="371">
                  <c:v>23.183609999999828</c:v>
                </c:pt>
                <c:pt idx="372">
                  <c:v>26.895120000000109</c:v>
                </c:pt>
                <c:pt idx="373">
                  <c:v>30.165199999999974</c:v>
                </c:pt>
                <c:pt idx="374">
                  <c:v>34.715860000000077</c:v>
                </c:pt>
                <c:pt idx="375">
                  <c:v>39.049199999999857</c:v>
                </c:pt>
                <c:pt idx="376">
                  <c:v>43.708320000000107</c:v>
                </c:pt>
                <c:pt idx="377">
                  <c:v>48.655399999999872</c:v>
                </c:pt>
                <c:pt idx="378">
                  <c:v>54.25536000000006</c:v>
                </c:pt>
                <c:pt idx="379">
                  <c:v>59.808600000000084</c:v>
                </c:pt>
                <c:pt idx="380">
                  <c:v>65.772720000000092</c:v>
                </c:pt>
                <c:pt idx="381">
                  <c:v>72.003619999999799</c:v>
                </c:pt>
                <c:pt idx="382">
                  <c:v>77.926300000000126</c:v>
                </c:pt>
                <c:pt idx="383">
                  <c:v>82.97405999999981</c:v>
                </c:pt>
                <c:pt idx="384">
                  <c:v>86.74128000000016</c:v>
                </c:pt>
                <c:pt idx="385">
                  <c:v>88.701500000000266</c:v>
                </c:pt>
                <c:pt idx="386">
                  <c:v>89.952169999999953</c:v>
                </c:pt>
                <c:pt idx="387">
                  <c:v>90.33731999999965</c:v>
                </c:pt>
                <c:pt idx="388">
                  <c:v>89.764500000000353</c:v>
                </c:pt>
                <c:pt idx="389">
                  <c:v>88.877519999999862</c:v>
                </c:pt>
                <c:pt idx="390">
                  <c:v>87.838739999999959</c:v>
                </c:pt>
                <c:pt idx="391">
                  <c:v>87.065799999999712</c:v>
                </c:pt>
                <c:pt idx="392">
                  <c:v>85.845500000000314</c:v>
                </c:pt>
                <c:pt idx="393">
                  <c:v>84.237599999999688</c:v>
                </c:pt>
                <c:pt idx="394">
                  <c:v>82.985640000000274</c:v>
                </c:pt>
                <c:pt idx="395">
                  <c:v>81.731159999999875</c:v>
                </c:pt>
                <c:pt idx="396">
                  <c:v>80.155730000000233</c:v>
                </c:pt>
                <c:pt idx="397">
                  <c:v>78.907889999999867</c:v>
                </c:pt>
                <c:pt idx="398">
                  <c:v>77.376959999999784</c:v>
                </c:pt>
                <c:pt idx="399">
                  <c:v>75.861240000000109</c:v>
                </c:pt>
                <c:pt idx="400">
                  <c:v>74.652030000000167</c:v>
                </c:pt>
                <c:pt idx="401">
                  <c:v>72.948909999999955</c:v>
                </c:pt>
                <c:pt idx="402">
                  <c:v>71.527679999999876</c:v>
                </c:pt>
                <c:pt idx="403">
                  <c:v>69.919400000000039</c:v>
                </c:pt>
                <c:pt idx="404">
                  <c:v>68.589179999999971</c:v>
                </c:pt>
                <c:pt idx="405">
                  <c:v>67.086880000000122</c:v>
                </c:pt>
                <c:pt idx="406">
                  <c:v>65.838960000000043</c:v>
                </c:pt>
                <c:pt idx="407">
                  <c:v>64.210199999999773</c:v>
                </c:pt>
                <c:pt idx="408">
                  <c:v>63.044920000000012</c:v>
                </c:pt>
                <c:pt idx="409">
                  <c:v>61.510680000000036</c:v>
                </c:pt>
                <c:pt idx="410">
                  <c:v>60.238860000000145</c:v>
                </c:pt>
                <c:pt idx="411">
                  <c:v>58.815720000000162</c:v>
                </c:pt>
                <c:pt idx="412">
                  <c:v>57.619759999999523</c:v>
                </c:pt>
                <c:pt idx="413">
                  <c:v>56.139600000000193</c:v>
                </c:pt>
                <c:pt idx="414">
                  <c:v>55.043200000000056</c:v>
                </c:pt>
                <c:pt idx="415">
                  <c:v>53.832380000000072</c:v>
                </c:pt>
                <c:pt idx="416">
                  <c:v>52.669400000000088</c:v>
                </c:pt>
                <c:pt idx="417">
                  <c:v>51.395759999999811</c:v>
                </c:pt>
                <c:pt idx="418">
                  <c:v>50.175839999999965</c:v>
                </c:pt>
                <c:pt idx="419">
                  <c:v>49.142139999999984</c:v>
                </c:pt>
                <c:pt idx="420">
                  <c:v>48.011930000000127</c:v>
                </c:pt>
                <c:pt idx="421">
                  <c:v>46.932209999999877</c:v>
                </c:pt>
                <c:pt idx="422">
                  <c:v>45.886470000000017</c:v>
                </c:pt>
                <c:pt idx="423">
                  <c:v>44.7562199999999</c:v>
                </c:pt>
                <c:pt idx="424">
                  <c:v>43.795120000000026</c:v>
                </c:pt>
                <c:pt idx="425">
                  <c:v>42.765030000000259</c:v>
                </c:pt>
                <c:pt idx="426">
                  <c:v>41.884529999999707</c:v>
                </c:pt>
                <c:pt idx="427">
                  <c:v>40.935600000000257</c:v>
                </c:pt>
                <c:pt idx="428">
                  <c:v>39.913199999999939</c:v>
                </c:pt>
                <c:pt idx="429">
                  <c:v>39.128580000000049</c:v>
                </c:pt>
                <c:pt idx="430">
                  <c:v>38.172900000000048</c:v>
                </c:pt>
                <c:pt idx="431">
                  <c:v>37.338179999999952</c:v>
                </c:pt>
                <c:pt idx="432">
                  <c:v>36.44519999999995</c:v>
                </c:pt>
                <c:pt idx="433">
                  <c:v>35.584889999999959</c:v>
                </c:pt>
                <c:pt idx="434">
                  <c:v>34.757249999999956</c:v>
                </c:pt>
                <c:pt idx="435">
                  <c:v>34.06312000000014</c:v>
                </c:pt>
                <c:pt idx="436">
                  <c:v>33.214499999999958</c:v>
                </c:pt>
                <c:pt idx="437">
                  <c:v>32.391760000000041</c:v>
                </c:pt>
                <c:pt idx="438">
                  <c:v>31.78427999999996</c:v>
                </c:pt>
                <c:pt idx="439">
                  <c:v>30.944919999999872</c:v>
                </c:pt>
                <c:pt idx="440">
                  <c:v>30.316780000000115</c:v>
                </c:pt>
                <c:pt idx="441">
                  <c:v>29.710299999999879</c:v>
                </c:pt>
                <c:pt idx="442">
                  <c:v>28.967710000000032</c:v>
                </c:pt>
                <c:pt idx="443">
                  <c:v>28.3249600000001</c:v>
                </c:pt>
                <c:pt idx="444">
                  <c:v>27.713909999999945</c:v>
                </c:pt>
                <c:pt idx="445">
                  <c:v>27.109400000000019</c:v>
                </c:pt>
                <c:pt idx="446">
                  <c:v>26.45795999999994</c:v>
                </c:pt>
                <c:pt idx="447">
                  <c:v>25.819199999999867</c:v>
                </c:pt>
                <c:pt idx="448">
                  <c:v>25.286040000000344</c:v>
                </c:pt>
                <c:pt idx="449">
                  <c:v>24.695239999999661</c:v>
                </c:pt>
                <c:pt idx="450">
                  <c:v>24.199920000000127</c:v>
                </c:pt>
                <c:pt idx="451">
                  <c:v>23.577299999999919</c:v>
                </c:pt>
                <c:pt idx="452">
                  <c:v>23.046170000000046</c:v>
                </c:pt>
                <c:pt idx="453">
                  <c:v>22.536690000000164</c:v>
                </c:pt>
                <c:pt idx="454">
                  <c:v>21.97337999999997</c:v>
                </c:pt>
                <c:pt idx="455">
                  <c:v>21.557890000000029</c:v>
                </c:pt>
                <c:pt idx="456">
                  <c:v>21.041999999999842</c:v>
                </c:pt>
                <c:pt idx="457">
                  <c:v>20.528620000000014</c:v>
                </c:pt>
                <c:pt idx="458">
                  <c:v>20.047360000000182</c:v>
                </c:pt>
                <c:pt idx="459">
                  <c:v>19.618679999999944</c:v>
                </c:pt>
                <c:pt idx="460">
                  <c:v>19.160359999999773</c:v>
                </c:pt>
                <c:pt idx="461">
                  <c:v>18.700800000000267</c:v>
                </c:pt>
                <c:pt idx="462">
                  <c:v>18.259199999999762</c:v>
                </c:pt>
                <c:pt idx="463">
                  <c:v>17.841480000000246</c:v>
                </c:pt>
                <c:pt idx="464">
                  <c:v>17.428439999999757</c:v>
                </c:pt>
                <c:pt idx="465">
                  <c:v>17.017000000000227</c:v>
                </c:pt>
                <c:pt idx="466">
                  <c:v>16.586239999999801</c:v>
                </c:pt>
                <c:pt idx="467">
                  <c:v>16.271760000000207</c:v>
                </c:pt>
                <c:pt idx="468">
                  <c:v>15.794459999999841</c:v>
                </c:pt>
                <c:pt idx="469">
                  <c:v>15.472749999999941</c:v>
                </c:pt>
                <c:pt idx="470">
                  <c:v>15.024900000000176</c:v>
                </c:pt>
                <c:pt idx="471">
                  <c:v>14.734079999999976</c:v>
                </c:pt>
                <c:pt idx="472">
                  <c:v>14.299989999999919</c:v>
                </c:pt>
                <c:pt idx="473">
                  <c:v>13.974800000000055</c:v>
                </c:pt>
                <c:pt idx="474">
                  <c:v>13.66440999999991</c:v>
                </c:pt>
                <c:pt idx="475">
                  <c:v>13.262720000000133</c:v>
                </c:pt>
                <c:pt idx="476">
                  <c:v>12.960419999999989</c:v>
                </c:pt>
                <c:pt idx="477">
                  <c:v>12.629899999999891</c:v>
                </c:pt>
                <c:pt idx="478">
                  <c:v>12.303540000000066</c:v>
                </c:pt>
                <c:pt idx="479">
                  <c:v>11.973629999999968</c:v>
                </c:pt>
                <c:pt idx="480">
                  <c:v>11.650650000000137</c:v>
                </c:pt>
                <c:pt idx="481">
                  <c:v>11.3825</c:v>
                </c:pt>
                <c:pt idx="482">
                  <c:v>11.017649999999948</c:v>
                </c:pt>
                <c:pt idx="483">
                  <c:v>10.69316999999986</c:v>
                </c:pt>
                <c:pt idx="484">
                  <c:v>10.36401000000002</c:v>
                </c:pt>
                <c:pt idx="485">
                  <c:v>10.030650000000175</c:v>
                </c:pt>
                <c:pt idx="486">
                  <c:v>9.6935699999998448</c:v>
                </c:pt>
                <c:pt idx="487">
                  <c:v>9.3487500000000008</c:v>
                </c:pt>
                <c:pt idx="488">
                  <c:v>8.9969100000001472</c:v>
                </c:pt>
                <c:pt idx="489">
                  <c:v>8.6119199999998735</c:v>
                </c:pt>
                <c:pt idx="490">
                  <c:v>8.2963499999999826</c:v>
                </c:pt>
                <c:pt idx="491">
                  <c:v>7.8977599999999395</c:v>
                </c:pt>
                <c:pt idx="492">
                  <c:v>7.5316800000000761</c:v>
                </c:pt>
                <c:pt idx="493">
                  <c:v>7.1301700000000325</c:v>
                </c:pt>
                <c:pt idx="494">
                  <c:v>6.8011999999999295</c:v>
                </c:pt>
                <c:pt idx="495">
                  <c:v>6.4061400000000841</c:v>
                </c:pt>
                <c:pt idx="496">
                  <c:v>6.0513200000000147</c:v>
                </c:pt>
                <c:pt idx="497">
                  <c:v>5.6656599999999786</c:v>
                </c:pt>
                <c:pt idx="498">
                  <c:v>5.3556800000000608</c:v>
                </c:pt>
                <c:pt idx="499">
                  <c:v>4.988579999999863</c:v>
                </c:pt>
                <c:pt idx="500">
                  <c:v>4.6614000000001248</c:v>
                </c:pt>
                <c:pt idx="501">
                  <c:v>4.3163999999999403</c:v>
                </c:pt>
                <c:pt idx="502">
                  <c:v>4.0089000000000343</c:v>
                </c:pt>
                <c:pt idx="503">
                  <c:v>3.7099099999999838</c:v>
                </c:pt>
                <c:pt idx="504">
                  <c:v>3.4195499999999388</c:v>
                </c:pt>
                <c:pt idx="505">
                  <c:v>3.1242800000000388</c:v>
                </c:pt>
                <c:pt idx="506">
                  <c:v>2.8655999999999953</c:v>
                </c:pt>
                <c:pt idx="507">
                  <c:v>2.5951299999999744</c:v>
                </c:pt>
                <c:pt idx="508">
                  <c:v>2.3718400000000237</c:v>
                </c:pt>
                <c:pt idx="509">
                  <c:v>2.1339900000000038</c:v>
                </c:pt>
                <c:pt idx="510">
                  <c:v>1.9101599999999863</c:v>
                </c:pt>
                <c:pt idx="511">
                  <c:v>1.7293800000000255</c:v>
                </c:pt>
                <c:pt idx="512">
                  <c:v>1.5375400000000088</c:v>
                </c:pt>
                <c:pt idx="513">
                  <c:v>1.3639099999999946</c:v>
                </c:pt>
                <c:pt idx="514">
                  <c:v>1.2308999999999619</c:v>
                </c:pt>
                <c:pt idx="515">
                  <c:v>1.0909500000000116</c:v>
                </c:pt>
                <c:pt idx="516">
                  <c:v>0.97868999999999118</c:v>
                </c:pt>
                <c:pt idx="517">
                  <c:v>0.87072000000003302</c:v>
                </c:pt>
                <c:pt idx="518">
                  <c:v>0.78475999999996504</c:v>
                </c:pt>
                <c:pt idx="519">
                  <c:v>0.7136800000000425</c:v>
                </c:pt>
                <c:pt idx="520">
                  <c:v>0.64241999999998767</c:v>
                </c:pt>
                <c:pt idx="521">
                  <c:v>0.60000000000000853</c:v>
                </c:pt>
                <c:pt idx="522">
                  <c:v>0.54899999999999993</c:v>
                </c:pt>
                <c:pt idx="523">
                  <c:v>0.50469999999999182</c:v>
                </c:pt>
                <c:pt idx="524">
                  <c:v>0.48106000000001142</c:v>
                </c:pt>
                <c:pt idx="525">
                  <c:v>0.44577999999996237</c:v>
                </c:pt>
                <c:pt idx="526">
                  <c:v>0.41211000000003617</c:v>
                </c:pt>
                <c:pt idx="527">
                  <c:v>0.3958199999999733</c:v>
                </c:pt>
                <c:pt idx="528">
                  <c:v>0.36505000000000676</c:v>
                </c:pt>
                <c:pt idx="529">
                  <c:v>0.33974999999999139</c:v>
                </c:pt>
                <c:pt idx="530">
                  <c:v>0.30560000000002607</c:v>
                </c:pt>
                <c:pt idx="531">
                  <c:v>0.28638000000000352</c:v>
                </c:pt>
                <c:pt idx="532">
                  <c:v>0.25087999999999466</c:v>
                </c:pt>
                <c:pt idx="533">
                  <c:v>0.22147999999997842</c:v>
                </c:pt>
                <c:pt idx="534">
                  <c:v>0.18285000000001447</c:v>
                </c:pt>
                <c:pt idx="535">
                  <c:v>0.1518099999999982</c:v>
                </c:pt>
                <c:pt idx="536">
                  <c:v>0.11999999999998182</c:v>
                </c:pt>
                <c:pt idx="537">
                  <c:v>8.7450000000010852E-2</c:v>
                </c:pt>
                <c:pt idx="538">
                  <c:v>4.7460000000001799E-2</c:v>
                </c:pt>
                <c:pt idx="539">
                  <c:v>2.3669999999978472E-2</c:v>
                </c:pt>
                <c:pt idx="540">
                  <c:v>-2.342999999997869E-2</c:v>
                </c:pt>
                <c:pt idx="541">
                  <c:v>-4.6260000000001751E-2</c:v>
                </c:pt>
                <c:pt idx="542">
                  <c:v>-8.5030000000010542E-2</c:v>
                </c:pt>
                <c:pt idx="543">
                  <c:v>-0.11369999999998276</c:v>
                </c:pt>
                <c:pt idx="544">
                  <c:v>-0.14382999999999829</c:v>
                </c:pt>
                <c:pt idx="545">
                  <c:v>-0.1745700000000138</c:v>
                </c:pt>
                <c:pt idx="546">
                  <c:v>-0.21195999999997936</c:v>
                </c:pt>
                <c:pt idx="547">
                  <c:v>-0.24319999999999481</c:v>
                </c:pt>
                <c:pt idx="548">
                  <c:v>-0.28305000000000347</c:v>
                </c:pt>
                <c:pt idx="549">
                  <c:v>-0.30840000000002632</c:v>
                </c:pt>
                <c:pt idx="550">
                  <c:v>-0.35009999999999114</c:v>
                </c:pt>
                <c:pt idx="551">
                  <c:v>-0.38612000000000718</c:v>
                </c:pt>
                <c:pt idx="552">
                  <c:v>-0.43307999999997082</c:v>
                </c:pt>
                <c:pt idx="553">
                  <c:v>-0.46227000000004059</c:v>
                </c:pt>
                <c:pt idx="554">
                  <c:v>-0.50839999999995711</c:v>
                </c:pt>
                <c:pt idx="555">
                  <c:v>-0.5567700000000132</c:v>
                </c:pt>
                <c:pt idx="556">
                  <c:v>-0.58659999999999046</c:v>
                </c:pt>
                <c:pt idx="557">
                  <c:v>-0.63674999999999993</c:v>
                </c:pt>
                <c:pt idx="558">
                  <c:v>-0.68400000000000971</c:v>
                </c:pt>
                <c:pt idx="559">
                  <c:v>-0.71379999999998633</c:v>
                </c:pt>
                <c:pt idx="560">
                  <c:v>-0.75944000000004508</c:v>
                </c:pt>
                <c:pt idx="561">
                  <c:v>-0.79303999999996466</c:v>
                </c:pt>
                <c:pt idx="562">
                  <c:v>-0.82752000000003134</c:v>
                </c:pt>
                <c:pt idx="563">
                  <c:v>-0.86960999999999211</c:v>
                </c:pt>
                <c:pt idx="564">
                  <c:v>-0.90090000000000969</c:v>
                </c:pt>
                <c:pt idx="565">
                  <c:v>-0.93939999999997081</c:v>
                </c:pt>
                <c:pt idx="566">
                  <c:v>-0.95484999999999609</c:v>
                </c:pt>
                <c:pt idx="567">
                  <c:v>-0.98648000000000569</c:v>
                </c:pt>
                <c:pt idx="568">
                  <c:v>-1.0184400000000151</c:v>
                </c:pt>
                <c:pt idx="569">
                  <c:v>-1.0319399999999925</c:v>
                </c:pt>
                <c:pt idx="570">
                  <c:v>-1.063720000000002</c:v>
                </c:pt>
                <c:pt idx="571">
                  <c:v>-1.0948000000000111</c:v>
                </c:pt>
                <c:pt idx="572">
                  <c:v>-1.1119999999999892</c:v>
                </c:pt>
                <c:pt idx="573">
                  <c:v>-1.1433599999999982</c:v>
                </c:pt>
                <c:pt idx="574">
                  <c:v>-1.1706800000000144</c:v>
                </c:pt>
                <c:pt idx="575">
                  <c:v>-1.2056399999999785</c:v>
                </c:pt>
                <c:pt idx="576">
                  <c:v>-1.2387299999999948</c:v>
                </c:pt>
                <c:pt idx="577">
                  <c:v>-1.2719000000000109</c:v>
                </c:pt>
                <c:pt idx="578">
                  <c:v>-1.311749999999982</c:v>
                </c:pt>
                <c:pt idx="579">
                  <c:v>-1.3600000000000365</c:v>
                </c:pt>
                <c:pt idx="580">
                  <c:v>-1.4006999999999616</c:v>
                </c:pt>
                <c:pt idx="581">
                  <c:v>-1.4516900000000168</c:v>
                </c:pt>
                <c:pt idx="582">
                  <c:v>-1.4923999999999944</c:v>
                </c:pt>
                <c:pt idx="583">
                  <c:v>-1.5521000000000038</c:v>
                </c:pt>
                <c:pt idx="584">
                  <c:v>-1.606310000000021</c:v>
                </c:pt>
                <c:pt idx="585">
                  <c:v>-1.6679599999999826</c:v>
                </c:pt>
                <c:pt idx="586">
                  <c:v>-1.7114000000000078</c:v>
                </c:pt>
                <c:pt idx="587">
                  <c:v>-1.7686800000000178</c:v>
                </c:pt>
                <c:pt idx="588">
                  <c:v>-1.817919999999986</c:v>
                </c:pt>
                <c:pt idx="589">
                  <c:v>-1.878659999999996</c:v>
                </c:pt>
                <c:pt idx="590">
                  <c:v>-1.9267199999999716</c:v>
                </c:pt>
                <c:pt idx="591">
                  <c:v>-1.9867900000000327</c:v>
                </c:pt>
                <c:pt idx="592">
                  <c:v>-2.0317500000000002</c:v>
                </c:pt>
                <c:pt idx="593">
                  <c:v>-2.0747399999999669</c:v>
                </c:pt>
                <c:pt idx="594">
                  <c:v>-2.1109800000000369</c:v>
                </c:pt>
                <c:pt idx="595">
                  <c:v>-2.1472200000000043</c:v>
                </c:pt>
                <c:pt idx="596">
                  <c:v>-2.1858699999999711</c:v>
                </c:pt>
                <c:pt idx="597">
                  <c:v>-2.2221499999999899</c:v>
                </c:pt>
                <c:pt idx="598">
                  <c:v>-2.2625000000000002</c:v>
                </c:pt>
                <c:pt idx="599">
                  <c:v>-2.2896500000000266</c:v>
                </c:pt>
                <c:pt idx="600">
                  <c:v>-2.3258499999999938</c:v>
                </c:pt>
                <c:pt idx="601">
                  <c:v>-2.3568300000000124</c:v>
                </c:pt>
                <c:pt idx="602">
                  <c:v>-2.3929499999999795</c:v>
                </c:pt>
                <c:pt idx="603">
                  <c:v>-2.4290699999999981</c:v>
                </c:pt>
                <c:pt idx="604">
                  <c:v>-2.4588800000000246</c:v>
                </c:pt>
                <c:pt idx="605">
                  <c:v>-2.5123899999999835</c:v>
                </c:pt>
                <c:pt idx="606">
                  <c:v>-2.5452000000000106</c:v>
                </c:pt>
                <c:pt idx="607">
                  <c:v>-2.5809599999999855</c:v>
                </c:pt>
                <c:pt idx="608">
                  <c:v>-2.6409599999999958</c:v>
                </c:pt>
                <c:pt idx="609">
                  <c:v>-2.6738000000000315</c:v>
                </c:pt>
                <c:pt idx="610">
                  <c:v>-2.7434999999999894</c:v>
                </c:pt>
                <c:pt idx="611">
                  <c:v>-2.785859999999972</c:v>
                </c:pt>
                <c:pt idx="612">
                  <c:v>-2.8569200000000365</c:v>
                </c:pt>
                <c:pt idx="613">
                  <c:v>-2.900159999999965</c:v>
                </c:pt>
                <c:pt idx="614">
                  <c:v>-2.9660400000000395</c:v>
                </c:pt>
                <c:pt idx="615">
                  <c:v>-3.013589999999958</c:v>
                </c:pt>
                <c:pt idx="616">
                  <c:v>-3.064640000000042</c:v>
                </c:pt>
                <c:pt idx="617">
                  <c:v>-3.1129399999999596</c:v>
                </c:pt>
                <c:pt idx="618">
                  <c:v>-3.1552000000000446</c:v>
                </c:pt>
                <c:pt idx="619">
                  <c:v>-3.1976999999999616</c:v>
                </c:pt>
                <c:pt idx="620">
                  <c:v>-3.2371799999999911</c:v>
                </c:pt>
                <c:pt idx="621">
                  <c:v>-3.2668800000000293</c:v>
                </c:pt>
                <c:pt idx="622">
                  <c:v>-3.3133599999999932</c:v>
                </c:pt>
                <c:pt idx="623">
                  <c:v>-3.323339999999984</c:v>
                </c:pt>
                <c:pt idx="624">
                  <c:v>-3.3565200000000046</c:v>
                </c:pt>
                <c:pt idx="625">
                  <c:v>-3.3563399999999954</c:v>
                </c:pt>
                <c:pt idx="626">
                  <c:v>-3.3827200000000248</c:v>
                </c:pt>
                <c:pt idx="627">
                  <c:v>-3.3922700000000066</c:v>
                </c:pt>
                <c:pt idx="628">
                  <c:v>-3.4080999999999797</c:v>
                </c:pt>
                <c:pt idx="629">
                  <c:v>-3.4040700000000266</c:v>
                </c:pt>
                <c:pt idx="630">
                  <c:v>-3.4132199999999533</c:v>
                </c:pt>
                <c:pt idx="631">
                  <c:v>-3.4152300000000464</c:v>
                </c:pt>
                <c:pt idx="632">
                  <c:v>-3.4143999999999823</c:v>
                </c:pt>
                <c:pt idx="633">
                  <c:v>-3.4302599999999921</c:v>
                </c:pt>
                <c:pt idx="634">
                  <c:v>-3.438960000000002</c:v>
                </c:pt>
                <c:pt idx="635">
                  <c:v>-3.4450499999999935</c:v>
                </c:pt>
                <c:pt idx="636">
                  <c:v>-3.4618600000000121</c:v>
                </c:pt>
                <c:pt idx="637">
                  <c:v>-3.4787100000000031</c:v>
                </c:pt>
                <c:pt idx="638">
                  <c:v>-3.5089199999999856</c:v>
                </c:pt>
                <c:pt idx="639">
                  <c:v>-3.5161400000000134</c:v>
                </c:pt>
                <c:pt idx="640">
                  <c:v>-3.5269699999999853</c:v>
                </c:pt>
                <c:pt idx="641">
                  <c:v>-3.5610299999999957</c:v>
                </c:pt>
                <c:pt idx="642">
                  <c:v>-3.5657000000000045</c:v>
                </c:pt>
                <c:pt idx="643">
                  <c:v>-3.5963200000000146</c:v>
                </c:pt>
                <c:pt idx="644">
                  <c:v>-3.6009599999999953</c:v>
                </c:pt>
                <c:pt idx="645">
                  <c:v>-3.6082199999999953</c:v>
                </c:pt>
                <c:pt idx="646">
                  <c:v>-3.6118499999999956</c:v>
                </c:pt>
                <c:pt idx="647">
                  <c:v>-3.6118499999999956</c:v>
                </c:pt>
                <c:pt idx="648">
                  <c:v>-3.6118499999999956</c:v>
                </c:pt>
                <c:pt idx="649">
                  <c:v>-3.5838000000000045</c:v>
                </c:pt>
                <c:pt idx="650">
                  <c:v>-3.5729400000000044</c:v>
                </c:pt>
                <c:pt idx="651">
                  <c:v>-3.5387999999999944</c:v>
                </c:pt>
                <c:pt idx="652">
                  <c:v>-3.513600000000022</c:v>
                </c:pt>
                <c:pt idx="653">
                  <c:v>-3.4822999999999755</c:v>
                </c:pt>
                <c:pt idx="654">
                  <c:v>-3.4486200000000209</c:v>
                </c:pt>
                <c:pt idx="655">
                  <c:v>-3.4033600000000019</c:v>
                </c:pt>
                <c:pt idx="656">
                  <c:v>-3.3629999999999924</c:v>
                </c:pt>
                <c:pt idx="657">
                  <c:v>-3.3464400000000007</c:v>
                </c:pt>
                <c:pt idx="658">
                  <c:v>-3.3029099999999914</c:v>
                </c:pt>
                <c:pt idx="659">
                  <c:v>-3.2666400000000086</c:v>
                </c:pt>
                <c:pt idx="660">
                  <c:v>-3.2409799999999991</c:v>
                </c:pt>
                <c:pt idx="661">
                  <c:v>-3.2060799999999983</c:v>
                </c:pt>
                <c:pt idx="662">
                  <c:v>-3.1874399999999885</c:v>
                </c:pt>
                <c:pt idx="663">
                  <c:v>-3.1620000000000053</c:v>
                </c:pt>
                <c:pt idx="664">
                  <c:v>-3.1341000000000045</c:v>
                </c:pt>
                <c:pt idx="665">
                  <c:v>-3.1028600000000033</c:v>
                </c:pt>
                <c:pt idx="666">
                  <c:v>-3.0690000000000106</c:v>
                </c:pt>
                <c:pt idx="667">
                  <c:v>-3.0536799999999746</c:v>
                </c:pt>
                <c:pt idx="668">
                  <c:v>-3.0034800000000086</c:v>
                </c:pt>
                <c:pt idx="669">
                  <c:v>-2.9724600000000074</c:v>
                </c:pt>
                <c:pt idx="670">
                  <c:v>-2.9417600000000017</c:v>
                </c:pt>
                <c:pt idx="671">
                  <c:v>-2.9045000000000005</c:v>
                </c:pt>
                <c:pt idx="672">
                  <c:v>-2.8551599999999904</c:v>
                </c:pt>
                <c:pt idx="673">
                  <c:v>-2.8182600000000022</c:v>
                </c:pt>
                <c:pt idx="674">
                  <c:v>-2.7601700000000049</c:v>
                </c:pt>
                <c:pt idx="675">
                  <c:v>-2.711609999999999</c:v>
                </c:pt>
                <c:pt idx="676">
                  <c:v>-2.6542800000000017</c:v>
                </c:pt>
                <c:pt idx="677">
                  <c:v>-2.6035199999999961</c:v>
                </c:pt>
                <c:pt idx="678">
                  <c:v>-2.5469999999999984</c:v>
                </c:pt>
                <c:pt idx="679">
                  <c:v>-2.4998400000000056</c:v>
                </c:pt>
                <c:pt idx="680">
                  <c:v>-2.4378900000000034</c:v>
                </c:pt>
                <c:pt idx="681">
                  <c:v>-2.3905599999999936</c:v>
                </c:pt>
                <c:pt idx="682">
                  <c:v>-2.3459599999999958</c:v>
                </c:pt>
                <c:pt idx="683">
                  <c:v>-2.2950100000000067</c:v>
                </c:pt>
                <c:pt idx="684">
                  <c:v>-2.2604399999999965</c:v>
                </c:pt>
                <c:pt idx="685">
                  <c:v>-2.2189200000000073</c:v>
                </c:pt>
                <c:pt idx="686">
                  <c:v>-2.1791999999999923</c:v>
                </c:pt>
                <c:pt idx="687">
                  <c:v>-2.1502500000000078</c:v>
                </c:pt>
                <c:pt idx="688">
                  <c:v>-2.1136699999999928</c:v>
                </c:pt>
                <c:pt idx="689">
                  <c:v>-2.0623799999999992</c:v>
                </c:pt>
                <c:pt idx="690">
                  <c:v>-2.019599999999997</c:v>
                </c:pt>
                <c:pt idx="691">
                  <c:v>-1.976100000000008</c:v>
                </c:pt>
                <c:pt idx="692">
                  <c:v>-1.9359599999999924</c:v>
                </c:pt>
                <c:pt idx="693">
                  <c:v>-1.8872599999999988</c:v>
                </c:pt>
                <c:pt idx="694">
                  <c:v>-1.8354000000000055</c:v>
                </c:pt>
                <c:pt idx="695">
                  <c:v>-1.7903200000000032</c:v>
                </c:pt>
                <c:pt idx="696">
                  <c:v>-1.7328299999999961</c:v>
                </c:pt>
                <c:pt idx="697">
                  <c:v>-1.6728000000000027</c:v>
                </c:pt>
                <c:pt idx="698">
                  <c:v>-1.6120699999999955</c:v>
                </c:pt>
                <c:pt idx="699">
                  <c:v>-1.5506400000000022</c:v>
                </c:pt>
                <c:pt idx="700">
                  <c:v>-1.487020000000002</c:v>
                </c:pt>
                <c:pt idx="701">
                  <c:v>-1.4242600000000016</c:v>
                </c:pt>
                <c:pt idx="702">
                  <c:v>-1.3493799999999962</c:v>
                </c:pt>
                <c:pt idx="703">
                  <c:v>-1.2839700000000029</c:v>
                </c:pt>
                <c:pt idx="704">
                  <c:v>-1.2179999999999955</c:v>
                </c:pt>
                <c:pt idx="705">
                  <c:v>-1.1537300000000026</c:v>
                </c:pt>
                <c:pt idx="706">
                  <c:v>-1.0670399999999991</c:v>
                </c:pt>
                <c:pt idx="707">
                  <c:v>-1.0103800000000041</c:v>
                </c:pt>
                <c:pt idx="708">
                  <c:v>-0.92203999999999331</c:v>
                </c:pt>
                <c:pt idx="709">
                  <c:v>-0.85280000000000034</c:v>
                </c:pt>
                <c:pt idx="710">
                  <c:v>-0.78300000000000003</c:v>
                </c:pt>
                <c:pt idx="711">
                  <c:v>-0.69102000000000385</c:v>
                </c:pt>
                <c:pt idx="712">
                  <c:v>-0.61890999999999607</c:v>
                </c:pt>
                <c:pt idx="713">
                  <c:v>-0.53499000000000529</c:v>
                </c:pt>
                <c:pt idx="714">
                  <c:v>-0.45063999999999971</c:v>
                </c:pt>
                <c:pt idx="715">
                  <c:v>-0.3765599999999994</c:v>
                </c:pt>
                <c:pt idx="716">
                  <c:v>-0.28106999999999582</c:v>
                </c:pt>
                <c:pt idx="717">
                  <c:v>-0.20680000000000295</c:v>
                </c:pt>
                <c:pt idx="718">
                  <c:v>-0.12347999999999736</c:v>
                </c:pt>
                <c:pt idx="719">
                  <c:v>-40.292749999999998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18FD-4696-BFF2-3D03D1BAB565}"/>
            </c:ext>
          </c:extLst>
        </c:ser>
        <c:ser>
          <c:idx val="0"/>
          <c:order val="6"/>
          <c:tx>
            <c:v>6000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'!$N$3:$N$722</c:f>
              <c:numCache>
                <c:formatCode>General</c:formatCode>
                <c:ptCount val="720"/>
                <c:pt idx="0">
                  <c:v>4.3159999999999081E-2</c:v>
                </c:pt>
                <c:pt idx="1">
                  <c:v>0.12719999999999729</c:v>
                </c:pt>
                <c:pt idx="2">
                  <c:v>0.2050000000000029</c:v>
                </c:pt>
                <c:pt idx="3">
                  <c:v>0.26378999999999608</c:v>
                </c:pt>
                <c:pt idx="4">
                  <c:v>0.33695999999999948</c:v>
                </c:pt>
                <c:pt idx="5">
                  <c:v>0.39559999999999973</c:v>
                </c:pt>
                <c:pt idx="6">
                  <c:v>0.47124000000000477</c:v>
                </c:pt>
                <c:pt idx="7">
                  <c:v>0.5368999999999966</c:v>
                </c:pt>
                <c:pt idx="8">
                  <c:v>0.57684000000000324</c:v>
                </c:pt>
                <c:pt idx="9">
                  <c:v>0.62775000000000003</c:v>
                </c:pt>
                <c:pt idx="10">
                  <c:v>0.66502000000000028</c:v>
                </c:pt>
                <c:pt idx="11">
                  <c:v>0.7057699999999949</c:v>
                </c:pt>
                <c:pt idx="12">
                  <c:v>0.77224000000000315</c:v>
                </c:pt>
                <c:pt idx="13">
                  <c:v>0.83823999999999932</c:v>
                </c:pt>
                <c:pt idx="14">
                  <c:v>0.94468000000000207</c:v>
                </c:pt>
                <c:pt idx="15">
                  <c:v>1.0391999999999963</c:v>
                </c:pt>
                <c:pt idx="16">
                  <c:v>1.1137900000000027</c:v>
                </c:pt>
                <c:pt idx="17">
                  <c:v>1.1738399999999967</c:v>
                </c:pt>
                <c:pt idx="18">
                  <c:v>1.2382400000000016</c:v>
                </c:pt>
                <c:pt idx="19">
                  <c:v>1.2754400000000017</c:v>
                </c:pt>
                <c:pt idx="20">
                  <c:v>1.2994800000000017</c:v>
                </c:pt>
                <c:pt idx="21">
                  <c:v>1.3088899999999963</c:v>
                </c:pt>
                <c:pt idx="22">
                  <c:v>1.2937000000000021</c:v>
                </c:pt>
                <c:pt idx="23">
                  <c:v>1.288559999999997</c:v>
                </c:pt>
                <c:pt idx="24">
                  <c:v>1.2880000000000023</c:v>
                </c:pt>
                <c:pt idx="25">
                  <c:v>1.292000000000004</c:v>
                </c:pt>
                <c:pt idx="26">
                  <c:v>1.3120199999999993</c:v>
                </c:pt>
                <c:pt idx="27">
                  <c:v>1.3402799999999948</c:v>
                </c:pt>
                <c:pt idx="28">
                  <c:v>1.3797000000000057</c:v>
                </c:pt>
                <c:pt idx="29">
                  <c:v>1.4234399999999978</c:v>
                </c:pt>
                <c:pt idx="30">
                  <c:v>1.4962799999999994</c:v>
                </c:pt>
                <c:pt idx="31">
                  <c:v>1.5411699999999948</c:v>
                </c:pt>
                <c:pt idx="32">
                  <c:v>1.5862500000000059</c:v>
                </c:pt>
                <c:pt idx="33">
                  <c:v>1.6223999999999943</c:v>
                </c:pt>
                <c:pt idx="34">
                  <c:v>1.6629600000000055</c:v>
                </c:pt>
                <c:pt idx="35">
                  <c:v>1.6732799999999974</c:v>
                </c:pt>
                <c:pt idx="36">
                  <c:v>1.6782100000000049</c:v>
                </c:pt>
                <c:pt idx="37">
                  <c:v>1.6753099999999972</c:v>
                </c:pt>
                <c:pt idx="38">
                  <c:v>1.6910799999999953</c:v>
                </c:pt>
                <c:pt idx="39">
                  <c:v>1.7035200000000026</c:v>
                </c:pt>
                <c:pt idx="40">
                  <c:v>1.6991100000000037</c:v>
                </c:pt>
                <c:pt idx="41">
                  <c:v>1.7178099999999989</c:v>
                </c:pt>
                <c:pt idx="42">
                  <c:v>1.6502399999999973</c:v>
                </c:pt>
                <c:pt idx="43">
                  <c:v>1.5943200000000011</c:v>
                </c:pt>
                <c:pt idx="44">
                  <c:v>1.5117299999999994</c:v>
                </c:pt>
                <c:pt idx="45">
                  <c:v>1.5080100000000025</c:v>
                </c:pt>
                <c:pt idx="46">
                  <c:v>1.4443200000000009</c:v>
                </c:pt>
                <c:pt idx="47">
                  <c:v>1.3688699999999951</c:v>
                </c:pt>
                <c:pt idx="48">
                  <c:v>1.3062400000000001</c:v>
                </c:pt>
                <c:pt idx="49">
                  <c:v>1.3060400000000005</c:v>
                </c:pt>
                <c:pt idx="50">
                  <c:v>1.3417800000000033</c:v>
                </c:pt>
                <c:pt idx="51">
                  <c:v>1.3381200000000038</c:v>
                </c:pt>
                <c:pt idx="52">
                  <c:v>1.3513599999999888</c:v>
                </c:pt>
                <c:pt idx="53">
                  <c:v>1.3794000000000046</c:v>
                </c:pt>
                <c:pt idx="54">
                  <c:v>1.3894400000000013</c:v>
                </c:pt>
                <c:pt idx="55">
                  <c:v>1.4052900000000019</c:v>
                </c:pt>
                <c:pt idx="56">
                  <c:v>1.3906000000000023</c:v>
                </c:pt>
                <c:pt idx="57">
                  <c:v>1.361159999999995</c:v>
                </c:pt>
                <c:pt idx="58">
                  <c:v>1.3175199999999991</c:v>
                </c:pt>
                <c:pt idx="59">
                  <c:v>1.3047199999999997</c:v>
                </c:pt>
                <c:pt idx="60">
                  <c:v>1.2878100000000032</c:v>
                </c:pt>
                <c:pt idx="61">
                  <c:v>1.2916799999999966</c:v>
                </c:pt>
                <c:pt idx="62">
                  <c:v>1.3096300000000005</c:v>
                </c:pt>
                <c:pt idx="63">
                  <c:v>1.3062599999999971</c:v>
                </c:pt>
                <c:pt idx="64">
                  <c:v>1.3207600000000008</c:v>
                </c:pt>
                <c:pt idx="65">
                  <c:v>1.3280400000000081</c:v>
                </c:pt>
                <c:pt idx="66">
                  <c:v>1.3641999999999905</c:v>
                </c:pt>
                <c:pt idx="67">
                  <c:v>1.3860000000000088</c:v>
                </c:pt>
                <c:pt idx="68">
                  <c:v>1.4039999999999979</c:v>
                </c:pt>
                <c:pt idx="69">
                  <c:v>1.4407600000000018</c:v>
                </c:pt>
                <c:pt idx="70">
                  <c:v>1.4407600000000018</c:v>
                </c:pt>
                <c:pt idx="71">
                  <c:v>1.4447399999999984</c:v>
                </c:pt>
                <c:pt idx="72">
                  <c:v>1.4556299999999982</c:v>
                </c:pt>
                <c:pt idx="73">
                  <c:v>1.4519999999999982</c:v>
                </c:pt>
                <c:pt idx="74">
                  <c:v>1.4229599999999982</c:v>
                </c:pt>
                <c:pt idx="75">
                  <c:v>1.3759200000000056</c:v>
                </c:pt>
                <c:pt idx="76">
                  <c:v>1.3176899999999983</c:v>
                </c:pt>
                <c:pt idx="77">
                  <c:v>1.2814800000000015</c:v>
                </c:pt>
                <c:pt idx="78">
                  <c:v>1.2813899999999983</c:v>
                </c:pt>
                <c:pt idx="79">
                  <c:v>1.2851599999999948</c:v>
                </c:pt>
                <c:pt idx="80">
                  <c:v>1.2779400000000047</c:v>
                </c:pt>
                <c:pt idx="81">
                  <c:v>1.2743299999999946</c:v>
                </c:pt>
                <c:pt idx="82">
                  <c:v>1.260090000000001</c:v>
                </c:pt>
                <c:pt idx="83">
                  <c:v>1.2816400000000043</c:v>
                </c:pt>
                <c:pt idx="84">
                  <c:v>1.3137599999999974</c:v>
                </c:pt>
                <c:pt idx="85">
                  <c:v>1.3670400000000009</c:v>
                </c:pt>
                <c:pt idx="86">
                  <c:v>1.4124599999999969</c:v>
                </c:pt>
                <c:pt idx="87">
                  <c:v>1.4607999999999923</c:v>
                </c:pt>
                <c:pt idx="88">
                  <c:v>1.5093000000000205</c:v>
                </c:pt>
                <c:pt idx="89">
                  <c:v>1.5495599999999787</c:v>
                </c:pt>
                <c:pt idx="90">
                  <c:v>1.5868800000000083</c:v>
                </c:pt>
                <c:pt idx="91">
                  <c:v>1.6042499999999948</c:v>
                </c:pt>
                <c:pt idx="92">
                  <c:v>1.6498300000000032</c:v>
                </c:pt>
                <c:pt idx="93">
                  <c:v>1.6674900000000121</c:v>
                </c:pt>
                <c:pt idx="94">
                  <c:v>1.6426799999999977</c:v>
                </c:pt>
                <c:pt idx="95">
                  <c:v>1.6176000000000021</c:v>
                </c:pt>
                <c:pt idx="96">
                  <c:v>1.579819999999988</c:v>
                </c:pt>
                <c:pt idx="97">
                  <c:v>1.565630000000001</c:v>
                </c:pt>
                <c:pt idx="98">
                  <c:v>1.5645600000000139</c:v>
                </c:pt>
                <c:pt idx="99">
                  <c:v>1.5647999999999955</c:v>
                </c:pt>
                <c:pt idx="100">
                  <c:v>1.5826999999999811</c:v>
                </c:pt>
                <c:pt idx="101">
                  <c:v>1.5968000000000226</c:v>
                </c:pt>
                <c:pt idx="102">
                  <c:v>1.5881699999999794</c:v>
                </c:pt>
                <c:pt idx="103">
                  <c:v>1.5637200000000215</c:v>
                </c:pt>
                <c:pt idx="104">
                  <c:v>1.5487799999999785</c:v>
                </c:pt>
                <c:pt idx="105">
                  <c:v>1.5892800000000211</c:v>
                </c:pt>
                <c:pt idx="106">
                  <c:v>1.6233599999999806</c:v>
                </c:pt>
                <c:pt idx="107">
                  <c:v>1.6670400000000214</c:v>
                </c:pt>
                <c:pt idx="108">
                  <c:v>1.6869599999999831</c:v>
                </c:pt>
                <c:pt idx="109">
                  <c:v>1.7286999999999932</c:v>
                </c:pt>
                <c:pt idx="110">
                  <c:v>1.7487000000000206</c:v>
                </c:pt>
                <c:pt idx="111">
                  <c:v>1.7769599999999972</c:v>
                </c:pt>
                <c:pt idx="112">
                  <c:v>1.7545999999999902</c:v>
                </c:pt>
                <c:pt idx="113">
                  <c:v>1.7276000000000069</c:v>
                </c:pt>
                <c:pt idx="114">
                  <c:v>1.6813899999999888</c:v>
                </c:pt>
                <c:pt idx="115">
                  <c:v>1.6292800000000163</c:v>
                </c:pt>
                <c:pt idx="116">
                  <c:v>1.6005499999999986</c:v>
                </c:pt>
                <c:pt idx="117">
                  <c:v>1.5846999999999862</c:v>
                </c:pt>
                <c:pt idx="118">
                  <c:v>1.560780000000008</c:v>
                </c:pt>
                <c:pt idx="119">
                  <c:v>1.5419999999999958</c:v>
                </c:pt>
                <c:pt idx="120">
                  <c:v>1.5306500000000178</c:v>
                </c:pt>
                <c:pt idx="121">
                  <c:v>1.5325</c:v>
                </c:pt>
                <c:pt idx="122">
                  <c:v>1.5214499999999929</c:v>
                </c:pt>
                <c:pt idx="123">
                  <c:v>1.5231199999999798</c:v>
                </c:pt>
                <c:pt idx="124">
                  <c:v>1.528650000000003</c:v>
                </c:pt>
                <c:pt idx="125">
                  <c:v>1.5308100000000269</c:v>
                </c:pt>
                <c:pt idx="126">
                  <c:v>1.5297199999999758</c:v>
                </c:pt>
                <c:pt idx="127">
                  <c:v>1.5412500000000002</c:v>
                </c:pt>
                <c:pt idx="128">
                  <c:v>1.5536300000000254</c:v>
                </c:pt>
                <c:pt idx="129">
                  <c:v>1.565999999999977</c:v>
                </c:pt>
                <c:pt idx="130">
                  <c:v>1.5783299999999967</c:v>
                </c:pt>
                <c:pt idx="131">
                  <c:v>1.557919999999988</c:v>
                </c:pt>
                <c:pt idx="132">
                  <c:v>1.5483600000000155</c:v>
                </c:pt>
                <c:pt idx="133">
                  <c:v>1.5163800000000069</c:v>
                </c:pt>
                <c:pt idx="134">
                  <c:v>1.4797999999999845</c:v>
                </c:pt>
                <c:pt idx="135">
                  <c:v>1.4153100000000185</c:v>
                </c:pt>
                <c:pt idx="136">
                  <c:v>1.3669700000000033</c:v>
                </c:pt>
                <c:pt idx="137">
                  <c:v>1.3231399999999951</c:v>
                </c:pt>
                <c:pt idx="138">
                  <c:v>1.3031200000000149</c:v>
                </c:pt>
                <c:pt idx="139">
                  <c:v>1.277159999999965</c:v>
                </c:pt>
                <c:pt idx="140">
                  <c:v>1.268200000000034</c:v>
                </c:pt>
                <c:pt idx="141">
                  <c:v>1.2622499999999826</c:v>
                </c:pt>
                <c:pt idx="142">
                  <c:v>1.2622400000000107</c:v>
                </c:pt>
                <c:pt idx="143">
                  <c:v>1.2591399999999946</c:v>
                </c:pt>
                <c:pt idx="144">
                  <c:v>1.2561299999999775</c:v>
                </c:pt>
                <c:pt idx="145">
                  <c:v>1.2491200000000153</c:v>
                </c:pt>
                <c:pt idx="146">
                  <c:v>1.2340799999999981</c:v>
                </c:pt>
                <c:pt idx="147">
                  <c:v>1.2037399999999883</c:v>
                </c:pt>
                <c:pt idx="148">
                  <c:v>1.1832000000000118</c:v>
                </c:pt>
                <c:pt idx="149">
                  <c:v>1.152800000000002</c:v>
                </c:pt>
                <c:pt idx="150">
                  <c:v>1.1100599999999921</c:v>
                </c:pt>
                <c:pt idx="151">
                  <c:v>1.0897800000000162</c:v>
                </c:pt>
                <c:pt idx="152">
                  <c:v>1.0478400000000061</c:v>
                </c:pt>
                <c:pt idx="153">
                  <c:v>1.007959999999996</c:v>
                </c:pt>
                <c:pt idx="154">
                  <c:v>0.98449999999996951</c:v>
                </c:pt>
                <c:pt idx="155">
                  <c:v>0.9345000000000101</c:v>
                </c:pt>
                <c:pt idx="156">
                  <c:v>0.894859999999992</c:v>
                </c:pt>
                <c:pt idx="157">
                  <c:v>0.84960000000003222</c:v>
                </c:pt>
                <c:pt idx="158">
                  <c:v>0.81327999999996381</c:v>
                </c:pt>
                <c:pt idx="159">
                  <c:v>0.77616000000004615</c:v>
                </c:pt>
                <c:pt idx="160">
                  <c:v>0.72790999999998607</c:v>
                </c:pt>
                <c:pt idx="161">
                  <c:v>0.70320000000001004</c:v>
                </c:pt>
                <c:pt idx="162">
                  <c:v>0.66749999999999998</c:v>
                </c:pt>
                <c:pt idx="163">
                  <c:v>0.63209999999998978</c:v>
                </c:pt>
                <c:pt idx="164">
                  <c:v>0.61238000000001458</c:v>
                </c:pt>
                <c:pt idx="165">
                  <c:v>0.57473999999995151</c:v>
                </c:pt>
                <c:pt idx="166">
                  <c:v>0.53352000000004685</c:v>
                </c:pt>
                <c:pt idx="167">
                  <c:v>0.5124599999999655</c:v>
                </c:pt>
                <c:pt idx="168">
                  <c:v>0.46942000000000872</c:v>
                </c:pt>
                <c:pt idx="169">
                  <c:v>0.435599999999989</c:v>
                </c:pt>
                <c:pt idx="170">
                  <c:v>0.39000000000003326</c:v>
                </c:pt>
                <c:pt idx="171">
                  <c:v>0.36223000000000444</c:v>
                </c:pt>
                <c:pt idx="172">
                  <c:v>0.31519999999999326</c:v>
                </c:pt>
                <c:pt idx="173">
                  <c:v>0.27803999999997292</c:v>
                </c:pt>
                <c:pt idx="174">
                  <c:v>0.23023000000001817</c:v>
                </c:pt>
                <c:pt idx="175">
                  <c:v>0.1913299999999977</c:v>
                </c:pt>
                <c:pt idx="176">
                  <c:v>0.15254999999997687</c:v>
                </c:pt>
                <c:pt idx="177">
                  <c:v>0.11308000000001403</c:v>
                </c:pt>
                <c:pt idx="178">
                  <c:v>6.2820000000002374E-2</c:v>
                </c:pt>
                <c:pt idx="179">
                  <c:v>3.2039999999970863E-2</c:v>
                </c:pt>
                <c:pt idx="180">
                  <c:v>-3.2849999999970125E-2</c:v>
                </c:pt>
                <c:pt idx="181">
                  <c:v>-6.7200000000002549E-2</c:v>
                </c:pt>
                <c:pt idx="182">
                  <c:v>-0.1250700000000155</c:v>
                </c:pt>
                <c:pt idx="183">
                  <c:v>-0.17294999999997379</c:v>
                </c:pt>
                <c:pt idx="184">
                  <c:v>-0.22134999999999735</c:v>
                </c:pt>
                <c:pt idx="185">
                  <c:v>-0.27094000000002139</c:v>
                </c:pt>
                <c:pt idx="186">
                  <c:v>-0.33319999999996752</c:v>
                </c:pt>
                <c:pt idx="187">
                  <c:v>-0.38143999999999184</c:v>
                </c:pt>
                <c:pt idx="188">
                  <c:v>-0.44178000000000539</c:v>
                </c:pt>
                <c:pt idx="189">
                  <c:v>-0.47800000000004078</c:v>
                </c:pt>
                <c:pt idx="190">
                  <c:v>-0.54314999999998637</c:v>
                </c:pt>
                <c:pt idx="191">
                  <c:v>-0.59535000000001104</c:v>
                </c:pt>
                <c:pt idx="192">
                  <c:v>-0.65555999999995584</c:v>
                </c:pt>
                <c:pt idx="193">
                  <c:v>-0.69198000000006066</c:v>
                </c:pt>
                <c:pt idx="194">
                  <c:v>-0.75205999999993667</c:v>
                </c:pt>
                <c:pt idx="195">
                  <c:v>-0.81070000000001918</c:v>
                </c:pt>
                <c:pt idx="196">
                  <c:v>-0.84699999999998621</c:v>
                </c:pt>
                <c:pt idx="197">
                  <c:v>-0.91349999999999998</c:v>
                </c:pt>
                <c:pt idx="198">
                  <c:v>-0.97840000000001393</c:v>
                </c:pt>
                <c:pt idx="199">
                  <c:v>-1.0109399999999806</c:v>
                </c:pt>
                <c:pt idx="200">
                  <c:v>-1.063040000000063</c:v>
                </c:pt>
                <c:pt idx="201">
                  <c:v>-1.1095199999999505</c:v>
                </c:pt>
                <c:pt idx="202">
                  <c:v>-1.1558400000000437</c:v>
                </c:pt>
                <c:pt idx="203">
                  <c:v>-1.218059999999989</c:v>
                </c:pt>
                <c:pt idx="204">
                  <c:v>-1.2631500000000138</c:v>
                </c:pt>
                <c:pt idx="205">
                  <c:v>-1.322199999999959</c:v>
                </c:pt>
                <c:pt idx="206">
                  <c:v>-1.3661699999999946</c:v>
                </c:pt>
                <c:pt idx="207">
                  <c:v>-1.4384200000000085</c:v>
                </c:pt>
                <c:pt idx="208">
                  <c:v>-1.5227400000000224</c:v>
                </c:pt>
                <c:pt idx="209">
                  <c:v>-1.5863399999999883</c:v>
                </c:pt>
                <c:pt idx="210">
                  <c:v>-1.6846600000000029</c:v>
                </c:pt>
                <c:pt idx="211">
                  <c:v>-1.7829600000000179</c:v>
                </c:pt>
                <c:pt idx="212">
                  <c:v>-1.8625999999999818</c:v>
                </c:pt>
                <c:pt idx="213">
                  <c:v>-1.969919999999997</c:v>
                </c:pt>
                <c:pt idx="214">
                  <c:v>-2.0616400000000255</c:v>
                </c:pt>
                <c:pt idx="215">
                  <c:v>-2.1634199999999613</c:v>
                </c:pt>
                <c:pt idx="216">
                  <c:v>-2.2450999999999901</c:v>
                </c:pt>
                <c:pt idx="217">
                  <c:v>-2.3200100000000199</c:v>
                </c:pt>
                <c:pt idx="218">
                  <c:v>-2.4073499999999668</c:v>
                </c:pt>
                <c:pt idx="219">
                  <c:v>-2.5245000000000677</c:v>
                </c:pt>
                <c:pt idx="220">
                  <c:v>-2.6308799999999279</c:v>
                </c:pt>
                <c:pt idx="221">
                  <c:v>-2.7512300000000312</c:v>
                </c:pt>
                <c:pt idx="222">
                  <c:v>-2.8355599999999894</c:v>
                </c:pt>
                <c:pt idx="223">
                  <c:v>-2.9359000000000073</c:v>
                </c:pt>
                <c:pt idx="224">
                  <c:v>-3.0235300000000396</c:v>
                </c:pt>
                <c:pt idx="225">
                  <c:v>-3.1163999999999676</c:v>
                </c:pt>
                <c:pt idx="226">
                  <c:v>-3.1720600000000148</c:v>
                </c:pt>
                <c:pt idx="227">
                  <c:v>-3.2476800000000328</c:v>
                </c:pt>
                <c:pt idx="228">
                  <c:v>-3.3030399999999749</c:v>
                </c:pt>
                <c:pt idx="229">
                  <c:v>-3.3824399999999928</c:v>
                </c:pt>
                <c:pt idx="230">
                  <c:v>-3.4257599999999497</c:v>
                </c:pt>
                <c:pt idx="231">
                  <c:v>-3.4918000000000577</c:v>
                </c:pt>
                <c:pt idx="232">
                  <c:v>-3.56175</c:v>
                </c:pt>
                <c:pt idx="233">
                  <c:v>-3.6181999999999426</c:v>
                </c:pt>
                <c:pt idx="234">
                  <c:v>-3.676740000000065</c:v>
                </c:pt>
                <c:pt idx="235">
                  <c:v>-3.7351200000000073</c:v>
                </c:pt>
                <c:pt idx="236">
                  <c:v>-3.8005699999999498</c:v>
                </c:pt>
                <c:pt idx="237">
                  <c:v>-3.8758999999999824</c:v>
                </c:pt>
                <c:pt idx="238">
                  <c:v>-4.0175000000000001</c:v>
                </c:pt>
                <c:pt idx="239">
                  <c:v>-4.1542600000000487</c:v>
                </c:pt>
                <c:pt idx="240">
                  <c:v>-4.2559199999999882</c:v>
                </c:pt>
                <c:pt idx="241">
                  <c:v>-4.3821900000000227</c:v>
                </c:pt>
                <c:pt idx="242">
                  <c:v>-4.406949999999962</c:v>
                </c:pt>
                <c:pt idx="243">
                  <c:v>-4.5272699999999961</c:v>
                </c:pt>
                <c:pt idx="244">
                  <c:v>-4.6675200000000467</c:v>
                </c:pt>
                <c:pt idx="245">
                  <c:v>-4.811489999999969</c:v>
                </c:pt>
                <c:pt idx="246">
                  <c:v>-4.9756000000000196</c:v>
                </c:pt>
                <c:pt idx="247">
                  <c:v>-5.0968299999999713</c:v>
                </c:pt>
                <c:pt idx="248">
                  <c:v>-5.2271999999999919</c:v>
                </c:pt>
                <c:pt idx="249">
                  <c:v>-5.2693000000000616</c:v>
                </c:pt>
                <c:pt idx="250">
                  <c:v>-5.4279999999999795</c:v>
                </c:pt>
                <c:pt idx="251">
                  <c:v>-5.5628099999999447</c:v>
                </c:pt>
                <c:pt idx="252">
                  <c:v>-5.7380000000000733</c:v>
                </c:pt>
                <c:pt idx="253">
                  <c:v>-5.8854399999999298</c:v>
                </c:pt>
                <c:pt idx="254">
                  <c:v>-6.0614400000000801</c:v>
                </c:pt>
                <c:pt idx="255">
                  <c:v>-6.1982299999999144</c:v>
                </c:pt>
                <c:pt idx="256">
                  <c:v>-6.1920800000000851</c:v>
                </c:pt>
                <c:pt idx="257">
                  <c:v>-6.2956199999999187</c:v>
                </c:pt>
                <c:pt idx="258">
                  <c:v>-6.5632000000000934</c:v>
                </c:pt>
                <c:pt idx="259">
                  <c:v>-6.8282199999999182</c:v>
                </c:pt>
                <c:pt idx="260">
                  <c:v>-7.0578999999999805</c:v>
                </c:pt>
                <c:pt idx="261">
                  <c:v>-7.2619200000000657</c:v>
                </c:pt>
                <c:pt idx="262">
                  <c:v>-7.4706700000000055</c:v>
                </c:pt>
                <c:pt idx="263">
                  <c:v>-7.6552799999999417</c:v>
                </c:pt>
                <c:pt idx="264">
                  <c:v>-7.8150300000000108</c:v>
                </c:pt>
                <c:pt idx="265">
                  <c:v>-7.9632799999999886</c:v>
                </c:pt>
                <c:pt idx="266">
                  <c:v>-8.201050000000059</c:v>
                </c:pt>
                <c:pt idx="267">
                  <c:v>-8.4035000000000171</c:v>
                </c:pt>
                <c:pt idx="268">
                  <c:v>-8.6180999999999717</c:v>
                </c:pt>
                <c:pt idx="269">
                  <c:v>-8.8322400000000449</c:v>
                </c:pt>
                <c:pt idx="270">
                  <c:v>-8.9727899999998773</c:v>
                </c:pt>
                <c:pt idx="271">
                  <c:v>-9.1084500000001238</c:v>
                </c:pt>
                <c:pt idx="272">
                  <c:v>-9.2329599999999523</c:v>
                </c:pt>
                <c:pt idx="273">
                  <c:v>-9.4057799999999787</c:v>
                </c:pt>
                <c:pt idx="274">
                  <c:v>-9.6048800000000067</c:v>
                </c:pt>
                <c:pt idx="275">
                  <c:v>-9.8246399999999809</c:v>
                </c:pt>
                <c:pt idx="276">
                  <c:v>-10.034740000000035</c:v>
                </c:pt>
                <c:pt idx="277">
                  <c:v>-10.238680000000009</c:v>
                </c:pt>
                <c:pt idx="278">
                  <c:v>-10.487049999999956</c:v>
                </c:pt>
                <c:pt idx="279">
                  <c:v>-10.68921000000004</c:v>
                </c:pt>
                <c:pt idx="280">
                  <c:v>-10.952739999999954</c:v>
                </c:pt>
                <c:pt idx="281">
                  <c:v>-11.263889999999986</c:v>
                </c:pt>
                <c:pt idx="282">
                  <c:v>-11.482640000000014</c:v>
                </c:pt>
                <c:pt idx="283">
                  <c:v>-11.753939999999986</c:v>
                </c:pt>
                <c:pt idx="284">
                  <c:v>-12.037480000000048</c:v>
                </c:pt>
                <c:pt idx="285">
                  <c:v>-12.280289999999985</c:v>
                </c:pt>
                <c:pt idx="286">
                  <c:v>-12.596099999999986</c:v>
                </c:pt>
                <c:pt idx="287">
                  <c:v>-12.919169999999985</c:v>
                </c:pt>
                <c:pt idx="288">
                  <c:v>-13.249499999999983</c:v>
                </c:pt>
                <c:pt idx="289">
                  <c:v>-13.495360000000018</c:v>
                </c:pt>
                <c:pt idx="290">
                  <c:v>-13.788580000000017</c:v>
                </c:pt>
                <c:pt idx="291">
                  <c:v>-14.025599999999978</c:v>
                </c:pt>
                <c:pt idx="292">
                  <c:v>-14.385600000000091</c:v>
                </c:pt>
                <c:pt idx="293">
                  <c:v>-14.718999999999896</c:v>
                </c:pt>
                <c:pt idx="294">
                  <c:v>-15.022560000000091</c:v>
                </c:pt>
                <c:pt idx="295">
                  <c:v>-15.354280000000008</c:v>
                </c:pt>
                <c:pt idx="296">
                  <c:v>-15.678659999999965</c:v>
                </c:pt>
                <c:pt idx="297">
                  <c:v>-16.072090000000006</c:v>
                </c:pt>
                <c:pt idx="298">
                  <c:v>-16.419779999999957</c:v>
                </c:pt>
                <c:pt idx="299">
                  <c:v>-16.738040000000044</c:v>
                </c:pt>
                <c:pt idx="300">
                  <c:v>-17.023819999999994</c:v>
                </c:pt>
                <c:pt idx="301">
                  <c:v>-17.26535999999999</c:v>
                </c:pt>
                <c:pt idx="302">
                  <c:v>-17.630099999999935</c:v>
                </c:pt>
                <c:pt idx="303">
                  <c:v>-18.060800000000032</c:v>
                </c:pt>
                <c:pt idx="304">
                  <c:v>-18.481080000000023</c:v>
                </c:pt>
                <c:pt idx="305">
                  <c:v>-18.854300000000016</c:v>
                </c:pt>
                <c:pt idx="306">
                  <c:v>-19.179600000000068</c:v>
                </c:pt>
                <c:pt idx="307">
                  <c:v>-19.620959999999837</c:v>
                </c:pt>
                <c:pt idx="308">
                  <c:v>-19.977840000000057</c:v>
                </c:pt>
                <c:pt idx="309">
                  <c:v>-20.450910000000054</c:v>
                </c:pt>
                <c:pt idx="310">
                  <c:v>-20.887130000000013</c:v>
                </c:pt>
                <c:pt idx="311">
                  <c:v>-21.402240000000003</c:v>
                </c:pt>
                <c:pt idx="312">
                  <c:v>-21.793769999999924</c:v>
                </c:pt>
                <c:pt idx="313">
                  <c:v>-22.344120000000014</c:v>
                </c:pt>
                <c:pt idx="314">
                  <c:v>-22.743560000000038</c:v>
                </c:pt>
                <c:pt idx="315">
                  <c:v>-23.195699999999992</c:v>
                </c:pt>
                <c:pt idx="316">
                  <c:v>-23.570240000000013</c:v>
                </c:pt>
                <c:pt idx="317">
                  <c:v>-24.06815999999996</c:v>
                </c:pt>
                <c:pt idx="318">
                  <c:v>-24.420069999999985</c:v>
                </c:pt>
                <c:pt idx="319">
                  <c:v>-24.889590000000055</c:v>
                </c:pt>
                <c:pt idx="320">
                  <c:v>-25.274340000000034</c:v>
                </c:pt>
                <c:pt idx="321">
                  <c:v>-25.693159999999928</c:v>
                </c:pt>
                <c:pt idx="322">
                  <c:v>-26.110639999999957</c:v>
                </c:pt>
                <c:pt idx="323">
                  <c:v>-26.501840000000076</c:v>
                </c:pt>
                <c:pt idx="324">
                  <c:v>-27.039599999999957</c:v>
                </c:pt>
                <c:pt idx="325">
                  <c:v>-27.436380000000089</c:v>
                </c:pt>
                <c:pt idx="326">
                  <c:v>-27.897599999999901</c:v>
                </c:pt>
                <c:pt idx="327">
                  <c:v>-28.392700000000104</c:v>
                </c:pt>
                <c:pt idx="328">
                  <c:v>-28.730339999999899</c:v>
                </c:pt>
                <c:pt idx="329">
                  <c:v>-29.024279999999983</c:v>
                </c:pt>
                <c:pt idx="330">
                  <c:v>-29.408399999999954</c:v>
                </c:pt>
                <c:pt idx="331">
                  <c:v>-29.719200000000118</c:v>
                </c:pt>
                <c:pt idx="332">
                  <c:v>-30.063479999999881</c:v>
                </c:pt>
                <c:pt idx="333">
                  <c:v>-30.13311999999998</c:v>
                </c:pt>
                <c:pt idx="334">
                  <c:v>-30.168200000000091</c:v>
                </c:pt>
                <c:pt idx="335">
                  <c:v>-30.409680000000058</c:v>
                </c:pt>
                <c:pt idx="336">
                  <c:v>-30.359039999999933</c:v>
                </c:pt>
                <c:pt idx="337">
                  <c:v>-30.277000000000047</c:v>
                </c:pt>
                <c:pt idx="338">
                  <c:v>-30.120769999999915</c:v>
                </c:pt>
                <c:pt idx="339">
                  <c:v>-29.923920000000042</c:v>
                </c:pt>
                <c:pt idx="340">
                  <c:v>-29.636100000000042</c:v>
                </c:pt>
                <c:pt idx="341">
                  <c:v>-29.290340000000032</c:v>
                </c:pt>
                <c:pt idx="342">
                  <c:v>-28.591579999999922</c:v>
                </c:pt>
                <c:pt idx="343">
                  <c:v>-28.075890000000069</c:v>
                </c:pt>
                <c:pt idx="344">
                  <c:v>-27.409199999999903</c:v>
                </c:pt>
                <c:pt idx="345">
                  <c:v>-26.705290000000058</c:v>
                </c:pt>
                <c:pt idx="346">
                  <c:v>-25.332319999999982</c:v>
                </c:pt>
                <c:pt idx="347">
                  <c:v>-24.5989800000001</c:v>
                </c:pt>
                <c:pt idx="348">
                  <c:v>-22.993149999999833</c:v>
                </c:pt>
                <c:pt idx="349">
                  <c:v>-21.808720000000008</c:v>
                </c:pt>
                <c:pt idx="350">
                  <c:v>-20.498249999999999</c:v>
                </c:pt>
                <c:pt idx="351">
                  <c:v>-18.535440000000104</c:v>
                </c:pt>
                <c:pt idx="352">
                  <c:v>-16.994949999999893</c:v>
                </c:pt>
                <c:pt idx="353">
                  <c:v>-15.10518000000015</c:v>
                </c:pt>
                <c:pt idx="354">
                  <c:v>-13.091779999999993</c:v>
                </c:pt>
                <c:pt idx="355">
                  <c:v>-11.274479999999983</c:v>
                </c:pt>
                <c:pt idx="356">
                  <c:v>-8.7093899999998712</c:v>
                </c:pt>
                <c:pt idx="357">
                  <c:v>-6.6562000000000943</c:v>
                </c:pt>
                <c:pt idx="358">
                  <c:v>-4.1291999999999112</c:v>
                </c:pt>
                <c:pt idx="359">
                  <c:v>-1.4261999999999697</c:v>
                </c:pt>
                <c:pt idx="360">
                  <c:v>1.4807999999999686</c:v>
                </c:pt>
                <c:pt idx="361">
                  <c:v>4.6221599999999015</c:v>
                </c:pt>
                <c:pt idx="362">
                  <c:v>8.0306000000001134</c:v>
                </c:pt>
                <c:pt idx="363">
                  <c:v>11.310839999999834</c:v>
                </c:pt>
                <c:pt idx="364">
                  <c:v>15.737759999999975</c:v>
                </c:pt>
                <c:pt idx="365">
                  <c:v>19.605419999999988</c:v>
                </c:pt>
                <c:pt idx="366">
                  <c:v>24.234180000000244</c:v>
                </c:pt>
                <c:pt idx="367">
                  <c:v>29.158389999999816</c:v>
                </c:pt>
                <c:pt idx="368">
                  <c:v>33.859980000000185</c:v>
                </c:pt>
                <c:pt idx="369">
                  <c:v>39.857999999999997</c:v>
                </c:pt>
                <c:pt idx="370">
                  <c:v>45.010620000000017</c:v>
                </c:pt>
                <c:pt idx="371">
                  <c:v>50.301019999999632</c:v>
                </c:pt>
                <c:pt idx="372">
                  <c:v>56.856660000000232</c:v>
                </c:pt>
                <c:pt idx="373">
                  <c:v>61.721919999999947</c:v>
                </c:pt>
                <c:pt idx="374">
                  <c:v>68.354830000000149</c:v>
                </c:pt>
                <c:pt idx="375">
                  <c:v>73.68479999999974</c:v>
                </c:pt>
                <c:pt idx="376">
                  <c:v>78.886050000000196</c:v>
                </c:pt>
                <c:pt idx="377">
                  <c:v>83.851839999999768</c:v>
                </c:pt>
                <c:pt idx="378">
                  <c:v>89.150440000000103</c:v>
                </c:pt>
                <c:pt idx="379">
                  <c:v>93.522830000000127</c:v>
                </c:pt>
                <c:pt idx="380">
                  <c:v>97.506240000000133</c:v>
                </c:pt>
                <c:pt idx="381">
                  <c:v>101.12030999999972</c:v>
                </c:pt>
                <c:pt idx="382">
                  <c:v>104.33920000000018</c:v>
                </c:pt>
                <c:pt idx="383">
                  <c:v>107.12039999999976</c:v>
                </c:pt>
                <c:pt idx="384">
                  <c:v>109.52048000000021</c:v>
                </c:pt>
                <c:pt idx="385">
                  <c:v>110.90490000000034</c:v>
                </c:pt>
                <c:pt idx="386">
                  <c:v>112.46532999999994</c:v>
                </c:pt>
                <c:pt idx="387">
                  <c:v>113.68103999999956</c:v>
                </c:pt>
                <c:pt idx="388">
                  <c:v>114.09090000000046</c:v>
                </c:pt>
                <c:pt idx="389">
                  <c:v>114.18407999999982</c:v>
                </c:pt>
                <c:pt idx="390">
                  <c:v>114.01697999999995</c:v>
                </c:pt>
                <c:pt idx="391">
                  <c:v>114.2114599999996</c:v>
                </c:pt>
                <c:pt idx="392">
                  <c:v>113.70710000000042</c:v>
                </c:pt>
                <c:pt idx="393">
                  <c:v>112.5143999999996</c:v>
                </c:pt>
                <c:pt idx="394">
                  <c:v>111.72090000000036</c:v>
                </c:pt>
                <c:pt idx="395">
                  <c:v>110.78423999999983</c:v>
                </c:pt>
                <c:pt idx="396">
                  <c:v>109.28925000000031</c:v>
                </c:pt>
                <c:pt idx="397">
                  <c:v>108.1850499999998</c:v>
                </c:pt>
                <c:pt idx="398">
                  <c:v>106.55143999999972</c:v>
                </c:pt>
                <c:pt idx="399">
                  <c:v>104.91390000000015</c:v>
                </c:pt>
                <c:pt idx="400">
                  <c:v>103.62618000000025</c:v>
                </c:pt>
                <c:pt idx="401">
                  <c:v>101.58284999999995</c:v>
                </c:pt>
                <c:pt idx="402">
                  <c:v>99.930239999999841</c:v>
                </c:pt>
                <c:pt idx="403">
                  <c:v>97.942640000000068</c:v>
                </c:pt>
                <c:pt idx="404">
                  <c:v>96.358679999999964</c:v>
                </c:pt>
                <c:pt idx="405">
                  <c:v>94.453800000000157</c:v>
                </c:pt>
                <c:pt idx="406">
                  <c:v>92.929140000000075</c:v>
                </c:pt>
                <c:pt idx="407">
                  <c:v>90.812009999999674</c:v>
                </c:pt>
                <c:pt idx="408">
                  <c:v>89.320440000000019</c:v>
                </c:pt>
                <c:pt idx="409">
                  <c:v>87.298630000000045</c:v>
                </c:pt>
                <c:pt idx="410">
                  <c:v>85.617120000000213</c:v>
                </c:pt>
                <c:pt idx="411">
                  <c:v>83.673000000000229</c:v>
                </c:pt>
                <c:pt idx="412">
                  <c:v>82.075439999999318</c:v>
                </c:pt>
                <c:pt idx="413">
                  <c:v>79.985400000000269</c:v>
                </c:pt>
                <c:pt idx="414">
                  <c:v>78.443240000000088</c:v>
                </c:pt>
                <c:pt idx="415">
                  <c:v>76.718050000000105</c:v>
                </c:pt>
                <c:pt idx="416">
                  <c:v>75.051600000000136</c:v>
                </c:pt>
                <c:pt idx="417">
                  <c:v>73.232459999999733</c:v>
                </c:pt>
                <c:pt idx="418">
                  <c:v>71.486639999999952</c:v>
                </c:pt>
                <c:pt idx="419">
                  <c:v>70.048889999999986</c:v>
                </c:pt>
                <c:pt idx="420">
                  <c:v>68.480780000000181</c:v>
                </c:pt>
                <c:pt idx="421">
                  <c:v>66.970799999999826</c:v>
                </c:pt>
                <c:pt idx="422">
                  <c:v>65.580340000000021</c:v>
                </c:pt>
                <c:pt idx="423">
                  <c:v>64.070459999999855</c:v>
                </c:pt>
                <c:pt idx="424">
                  <c:v>62.794840000000036</c:v>
                </c:pt>
                <c:pt idx="425">
                  <c:v>61.39329000000037</c:v>
                </c:pt>
                <c:pt idx="426">
                  <c:v>60.243789999999578</c:v>
                </c:pt>
                <c:pt idx="427">
                  <c:v>58.982400000000375</c:v>
                </c:pt>
                <c:pt idx="428">
                  <c:v>57.603599999999915</c:v>
                </c:pt>
                <c:pt idx="429">
                  <c:v>56.548020000000072</c:v>
                </c:pt>
                <c:pt idx="430">
                  <c:v>55.205000000000069</c:v>
                </c:pt>
                <c:pt idx="431">
                  <c:v>54.028919999999935</c:v>
                </c:pt>
                <c:pt idx="432">
                  <c:v>52.769309999999933</c:v>
                </c:pt>
                <c:pt idx="433">
                  <c:v>51.545999999999935</c:v>
                </c:pt>
                <c:pt idx="434">
                  <c:v>50.358989999999935</c:v>
                </c:pt>
                <c:pt idx="435">
                  <c:v>49.3147200000002</c:v>
                </c:pt>
                <c:pt idx="436">
                  <c:v>48.09749999999994</c:v>
                </c:pt>
                <c:pt idx="437">
                  <c:v>46.918820000000061</c:v>
                </c:pt>
                <c:pt idx="438">
                  <c:v>46.039289999999944</c:v>
                </c:pt>
                <c:pt idx="439">
                  <c:v>44.843419999999817</c:v>
                </c:pt>
                <c:pt idx="440">
                  <c:v>43.933700000000165</c:v>
                </c:pt>
                <c:pt idx="441">
                  <c:v>43.063689999999823</c:v>
                </c:pt>
                <c:pt idx="442">
                  <c:v>41.97069000000004</c:v>
                </c:pt>
                <c:pt idx="443">
                  <c:v>41.019640000000145</c:v>
                </c:pt>
                <c:pt idx="444">
                  <c:v>40.091099999999926</c:v>
                </c:pt>
                <c:pt idx="445">
                  <c:v>39.170680000000026</c:v>
                </c:pt>
                <c:pt idx="446">
                  <c:v>38.168279999999918</c:v>
                </c:pt>
                <c:pt idx="447">
                  <c:v>37.157119999999807</c:v>
                </c:pt>
                <c:pt idx="448">
                  <c:v>36.303930000000491</c:v>
                </c:pt>
                <c:pt idx="449">
                  <c:v>35.392089999999513</c:v>
                </c:pt>
                <c:pt idx="450">
                  <c:v>34.636440000000178</c:v>
                </c:pt>
                <c:pt idx="451">
                  <c:v>33.737549999999885</c:v>
                </c:pt>
                <c:pt idx="452">
                  <c:v>32.945150000000069</c:v>
                </c:pt>
                <c:pt idx="453">
                  <c:v>32.204040000000241</c:v>
                </c:pt>
                <c:pt idx="454">
                  <c:v>31.390059999999959</c:v>
                </c:pt>
                <c:pt idx="455">
                  <c:v>30.778210000000037</c:v>
                </c:pt>
                <c:pt idx="456">
                  <c:v>30.019919999999775</c:v>
                </c:pt>
                <c:pt idx="457">
                  <c:v>29.243850000000023</c:v>
                </c:pt>
                <c:pt idx="458">
                  <c:v>28.473680000000254</c:v>
                </c:pt>
                <c:pt idx="459">
                  <c:v>27.814319999999924</c:v>
                </c:pt>
                <c:pt idx="460">
                  <c:v>27.138459999999672</c:v>
                </c:pt>
                <c:pt idx="461">
                  <c:v>26.553600000000376</c:v>
                </c:pt>
                <c:pt idx="462">
                  <c:v>25.959129999999664</c:v>
                </c:pt>
                <c:pt idx="463">
                  <c:v>25.364920000000346</c:v>
                </c:pt>
                <c:pt idx="464">
                  <c:v>24.811579999999655</c:v>
                </c:pt>
                <c:pt idx="465">
                  <c:v>24.319680000000321</c:v>
                </c:pt>
                <c:pt idx="466">
                  <c:v>23.778879999999717</c:v>
                </c:pt>
                <c:pt idx="467">
                  <c:v>23.389900000000299</c:v>
                </c:pt>
                <c:pt idx="468">
                  <c:v>22.776929999999773</c:v>
                </c:pt>
                <c:pt idx="469">
                  <c:v>22.411149999999914</c:v>
                </c:pt>
                <c:pt idx="470">
                  <c:v>21.810900000000256</c:v>
                </c:pt>
                <c:pt idx="471">
                  <c:v>21.438719999999964</c:v>
                </c:pt>
                <c:pt idx="472">
                  <c:v>20.865589999999884</c:v>
                </c:pt>
                <c:pt idx="473">
                  <c:v>20.448400000000081</c:v>
                </c:pt>
                <c:pt idx="474">
                  <c:v>20.013249999999868</c:v>
                </c:pt>
                <c:pt idx="475">
                  <c:v>19.412640000000195</c:v>
                </c:pt>
                <c:pt idx="476">
                  <c:v>18.977949999999982</c:v>
                </c:pt>
                <c:pt idx="477">
                  <c:v>18.494349999999841</c:v>
                </c:pt>
                <c:pt idx="478">
                  <c:v>18.029880000000094</c:v>
                </c:pt>
                <c:pt idx="479">
                  <c:v>17.565949999999955</c:v>
                </c:pt>
                <c:pt idx="480">
                  <c:v>17.105330000000201</c:v>
                </c:pt>
                <c:pt idx="481">
                  <c:v>16.725000000000001</c:v>
                </c:pt>
                <c:pt idx="482">
                  <c:v>16.236149999999924</c:v>
                </c:pt>
                <c:pt idx="483">
                  <c:v>15.826469999999791</c:v>
                </c:pt>
                <c:pt idx="484">
                  <c:v>15.43107000000003</c:v>
                </c:pt>
                <c:pt idx="485">
                  <c:v>15.049470000000264</c:v>
                </c:pt>
                <c:pt idx="486">
                  <c:v>14.688059999999766</c:v>
                </c:pt>
                <c:pt idx="487">
                  <c:v>14.325749999999999</c:v>
                </c:pt>
                <c:pt idx="488">
                  <c:v>13.971620000000231</c:v>
                </c:pt>
                <c:pt idx="489">
                  <c:v>13.564799999999801</c:v>
                </c:pt>
                <c:pt idx="490">
                  <c:v>13.291199999999971</c:v>
                </c:pt>
                <c:pt idx="491">
                  <c:v>12.875199999999902</c:v>
                </c:pt>
                <c:pt idx="492">
                  <c:v>12.507240000000126</c:v>
                </c:pt>
                <c:pt idx="493">
                  <c:v>12.071340000000054</c:v>
                </c:pt>
                <c:pt idx="494">
                  <c:v>11.756079999999878</c:v>
                </c:pt>
                <c:pt idx="495">
                  <c:v>11.318660000000149</c:v>
                </c:pt>
                <c:pt idx="496">
                  <c:v>10.943240000000028</c:v>
                </c:pt>
                <c:pt idx="497">
                  <c:v>10.517779999999961</c:v>
                </c:pt>
                <c:pt idx="498">
                  <c:v>10.213740000000117</c:v>
                </c:pt>
                <c:pt idx="499">
                  <c:v>9.7979399999997323</c:v>
                </c:pt>
                <c:pt idx="500">
                  <c:v>9.4452000000002521</c:v>
                </c:pt>
                <c:pt idx="501">
                  <c:v>9.060149999999874</c:v>
                </c:pt>
                <c:pt idx="502">
                  <c:v>8.7584000000000746</c:v>
                </c:pt>
                <c:pt idx="503">
                  <c:v>8.4638699999999627</c:v>
                </c:pt>
                <c:pt idx="504">
                  <c:v>8.1701999999998538</c:v>
                </c:pt>
                <c:pt idx="505">
                  <c:v>7.8306800000000969</c:v>
                </c:pt>
                <c:pt idx="506">
                  <c:v>7.5614399999999886</c:v>
                </c:pt>
                <c:pt idx="507">
                  <c:v>7.254409999999929</c:v>
                </c:pt>
                <c:pt idx="508">
                  <c:v>7.0393600000000704</c:v>
                </c:pt>
                <c:pt idx="509">
                  <c:v>6.7124400000000115</c:v>
                </c:pt>
                <c:pt idx="510">
                  <c:v>6.3818999999999546</c:v>
                </c:pt>
                <c:pt idx="511">
                  <c:v>6.1561500000000908</c:v>
                </c:pt>
                <c:pt idx="512">
                  <c:v>5.8292000000000339</c:v>
                </c:pt>
                <c:pt idx="513">
                  <c:v>5.4974499999999784</c:v>
                </c:pt>
                <c:pt idx="514">
                  <c:v>5.271199999999836</c:v>
                </c:pt>
                <c:pt idx="515">
                  <c:v>4.9591500000000535</c:v>
                </c:pt>
                <c:pt idx="516">
                  <c:v>4.7005399999999575</c:v>
                </c:pt>
                <c:pt idx="517">
                  <c:v>4.4035200000001664</c:v>
                </c:pt>
                <c:pt idx="518">
                  <c:v>4.1657599999998141</c:v>
                </c:pt>
                <c:pt idx="519">
                  <c:v>3.9397600000002342</c:v>
                </c:pt>
                <c:pt idx="520">
                  <c:v>3.6677699999999294</c:v>
                </c:pt>
                <c:pt idx="521">
                  <c:v>3.4736000000000491</c:v>
                </c:pt>
                <c:pt idx="522">
                  <c:v>3.1927499999999998</c:v>
                </c:pt>
                <c:pt idx="523">
                  <c:v>2.9287999999999523</c:v>
                </c:pt>
                <c:pt idx="524">
                  <c:v>2.7704500000000656</c:v>
                </c:pt>
                <c:pt idx="525">
                  <c:v>2.535799999999786</c:v>
                </c:pt>
                <c:pt idx="526">
                  <c:v>2.3033700000002022</c:v>
                </c:pt>
                <c:pt idx="527">
                  <c:v>2.1508199999998552</c:v>
                </c:pt>
                <c:pt idx="528">
                  <c:v>1.9232500000000357</c:v>
                </c:pt>
                <c:pt idx="529">
                  <c:v>1.740599999999956</c:v>
                </c:pt>
                <c:pt idx="530">
                  <c:v>1.5232000000001298</c:v>
                </c:pt>
                <c:pt idx="531">
                  <c:v>1.3826900000000171</c:v>
                </c:pt>
                <c:pt idx="532">
                  <c:v>1.1731199999999751</c:v>
                </c:pt>
                <c:pt idx="533">
                  <c:v>1.0088399999999018</c:v>
                </c:pt>
                <c:pt idx="534">
                  <c:v>0.8121300000000643</c:v>
                </c:pt>
                <c:pt idx="535">
                  <c:v>0.65568999999999211</c:v>
                </c:pt>
                <c:pt idx="536">
                  <c:v>0.50729999999992315</c:v>
                </c:pt>
                <c:pt idx="537">
                  <c:v>0.36564000000004532</c:v>
                </c:pt>
                <c:pt idx="538">
                  <c:v>0.19728000000000748</c:v>
                </c:pt>
                <c:pt idx="539">
                  <c:v>9.7739999999911106E-2</c:v>
                </c:pt>
                <c:pt idx="540">
                  <c:v>-9.6749999999912004E-2</c:v>
                </c:pt>
                <c:pt idx="541">
                  <c:v>-0.19116000000000724</c:v>
                </c:pt>
                <c:pt idx="542">
                  <c:v>-0.34507000000004279</c:v>
                </c:pt>
                <c:pt idx="543">
                  <c:v>-0.46064999999993023</c:v>
                </c:pt>
                <c:pt idx="544">
                  <c:v>-0.56904999999999317</c:v>
                </c:pt>
                <c:pt idx="545">
                  <c:v>-0.67367000000005328</c:v>
                </c:pt>
                <c:pt idx="546">
                  <c:v>-0.80499999999992156</c:v>
                </c:pt>
                <c:pt idx="547">
                  <c:v>-0.90111999999998071</c:v>
                </c:pt>
                <c:pt idx="548">
                  <c:v>-1.0163900000000123</c:v>
                </c:pt>
                <c:pt idx="549">
                  <c:v>-1.0712000000000914</c:v>
                </c:pt>
                <c:pt idx="550">
                  <c:v>-1.18349999999997</c:v>
                </c:pt>
                <c:pt idx="551">
                  <c:v>-1.2705700000000235</c:v>
                </c:pt>
                <c:pt idx="552">
                  <c:v>-1.3867199999999067</c:v>
                </c:pt>
                <c:pt idx="553">
                  <c:v>-1.4517900000001276</c:v>
                </c:pt>
                <c:pt idx="554">
                  <c:v>-1.575419999999867</c:v>
                </c:pt>
                <c:pt idx="555">
                  <c:v>-1.6991200000000404</c:v>
                </c:pt>
                <c:pt idx="556">
                  <c:v>-1.7695999999999712</c:v>
                </c:pt>
                <c:pt idx="557">
                  <c:v>-1.8900000000000001</c:v>
                </c:pt>
                <c:pt idx="558">
                  <c:v>-1.9960000000000284</c:v>
                </c:pt>
                <c:pt idx="559">
                  <c:v>-2.033499999999961</c:v>
                </c:pt>
                <c:pt idx="560">
                  <c:v>-2.100560000000125</c:v>
                </c:pt>
                <c:pt idx="561">
                  <c:v>-2.1288799999999055</c:v>
                </c:pt>
                <c:pt idx="562">
                  <c:v>-2.1446400000000811</c:v>
                </c:pt>
                <c:pt idx="563">
                  <c:v>-2.1694799999999805</c:v>
                </c:pt>
                <c:pt idx="564">
                  <c:v>-2.1651000000000233</c:v>
                </c:pt>
                <c:pt idx="565">
                  <c:v>-2.1900999999999322</c:v>
                </c:pt>
                <c:pt idx="566">
                  <c:v>-2.1910699999999914</c:v>
                </c:pt>
                <c:pt idx="567">
                  <c:v>-2.2490800000000131</c:v>
                </c:pt>
                <c:pt idx="568">
                  <c:v>-2.3222400000000341</c:v>
                </c:pt>
                <c:pt idx="569">
                  <c:v>-2.3637599999999828</c:v>
                </c:pt>
                <c:pt idx="570">
                  <c:v>-2.4497000000000044</c:v>
                </c:pt>
                <c:pt idx="571">
                  <c:v>-2.5459200000000255</c:v>
                </c:pt>
                <c:pt idx="572">
                  <c:v>-2.5923499999999744</c:v>
                </c:pt>
                <c:pt idx="573">
                  <c:v>-2.6812799999999961</c:v>
                </c:pt>
                <c:pt idx="574">
                  <c:v>-2.7616800000000339</c:v>
                </c:pt>
                <c:pt idx="575">
                  <c:v>-2.8733399999999487</c:v>
                </c:pt>
                <c:pt idx="576">
                  <c:v>-2.9672999999999869</c:v>
                </c:pt>
                <c:pt idx="577">
                  <c:v>-3.0461200000000255</c:v>
                </c:pt>
                <c:pt idx="578">
                  <c:v>-3.133349999999957</c:v>
                </c:pt>
                <c:pt idx="579">
                  <c:v>-3.2453000000000869</c:v>
                </c:pt>
                <c:pt idx="580">
                  <c:v>-3.3320999999999086</c:v>
                </c:pt>
                <c:pt idx="581">
                  <c:v>-3.4099500000000389</c:v>
                </c:pt>
                <c:pt idx="582">
                  <c:v>-3.4397999999999871</c:v>
                </c:pt>
                <c:pt idx="583">
                  <c:v>-3.4969000000000086</c:v>
                </c:pt>
                <c:pt idx="584">
                  <c:v>-3.5182200000000461</c:v>
                </c:pt>
                <c:pt idx="585">
                  <c:v>-3.5573999999999626</c:v>
                </c:pt>
                <c:pt idx="586">
                  <c:v>-3.5422000000000162</c:v>
                </c:pt>
                <c:pt idx="587">
                  <c:v>-3.5536800000000355</c:v>
                </c:pt>
                <c:pt idx="588">
                  <c:v>-3.5443199999999728</c:v>
                </c:pt>
                <c:pt idx="589">
                  <c:v>-3.5570999999999922</c:v>
                </c:pt>
                <c:pt idx="590">
                  <c:v>-3.5380799999999475</c:v>
                </c:pt>
                <c:pt idx="591">
                  <c:v>-3.5470500000000582</c:v>
                </c:pt>
                <c:pt idx="592">
                  <c:v>-3.5212499999999998</c:v>
                </c:pt>
                <c:pt idx="593">
                  <c:v>-3.5059899999999442</c:v>
                </c:pt>
                <c:pt idx="594">
                  <c:v>-3.5136400000000618</c:v>
                </c:pt>
                <c:pt idx="595">
                  <c:v>-3.5431500000000069</c:v>
                </c:pt>
                <c:pt idx="596">
                  <c:v>-3.5667999999999527</c:v>
                </c:pt>
                <c:pt idx="597">
                  <c:v>-3.6112999999999831</c:v>
                </c:pt>
                <c:pt idx="598">
                  <c:v>-3.6825000000000001</c:v>
                </c:pt>
                <c:pt idx="599">
                  <c:v>-3.7317500000000439</c:v>
                </c:pt>
                <c:pt idx="600">
                  <c:v>-3.7856099999999904</c:v>
                </c:pt>
                <c:pt idx="601">
                  <c:v>-3.83670000000002</c:v>
                </c:pt>
                <c:pt idx="602">
                  <c:v>-3.871649999999967</c:v>
                </c:pt>
                <c:pt idx="603">
                  <c:v>-3.908569999999997</c:v>
                </c:pt>
                <c:pt idx="604">
                  <c:v>-3.9440000000000395</c:v>
                </c:pt>
                <c:pt idx="605">
                  <c:v>-3.9998799999999735</c:v>
                </c:pt>
                <c:pt idx="606">
                  <c:v>-4.0152000000000161</c:v>
                </c:pt>
                <c:pt idx="607">
                  <c:v>-4.0299199999999775</c:v>
                </c:pt>
                <c:pt idx="608">
                  <c:v>-4.0723199999999933</c:v>
                </c:pt>
                <c:pt idx="609">
                  <c:v>-4.0774000000000479</c:v>
                </c:pt>
                <c:pt idx="610">
                  <c:v>-4.1240999999999834</c:v>
                </c:pt>
                <c:pt idx="611">
                  <c:v>-4.1579999999999586</c:v>
                </c:pt>
                <c:pt idx="612">
                  <c:v>-4.2672600000000545</c:v>
                </c:pt>
                <c:pt idx="613">
                  <c:v>-4.3380799999999482</c:v>
                </c:pt>
                <c:pt idx="614">
                  <c:v>-4.4567600000000596</c:v>
                </c:pt>
                <c:pt idx="615">
                  <c:v>-4.5623699999999365</c:v>
                </c:pt>
                <c:pt idx="616">
                  <c:v>-4.6629000000000644</c:v>
                </c:pt>
                <c:pt idx="617">
                  <c:v>-4.7771899999999379</c:v>
                </c:pt>
                <c:pt idx="618">
                  <c:v>-4.8864000000000694</c:v>
                </c:pt>
                <c:pt idx="619">
                  <c:v>-4.9935799999999402</c:v>
                </c:pt>
                <c:pt idx="620">
                  <c:v>-5.0823399999999852</c:v>
                </c:pt>
                <c:pt idx="621">
                  <c:v>-5.1069600000000461</c:v>
                </c:pt>
                <c:pt idx="622">
                  <c:v>-5.1327199999999893</c:v>
                </c:pt>
                <c:pt idx="623">
                  <c:v>-5.1581699999999753</c:v>
                </c:pt>
                <c:pt idx="624">
                  <c:v>-5.1898000000000071</c:v>
                </c:pt>
                <c:pt idx="625">
                  <c:v>-5.130839999999993</c:v>
                </c:pt>
                <c:pt idx="626">
                  <c:v>-5.1388700000000371</c:v>
                </c:pt>
                <c:pt idx="627">
                  <c:v>-5.1209900000000106</c:v>
                </c:pt>
                <c:pt idx="628">
                  <c:v>-5.1277199999999699</c:v>
                </c:pt>
                <c:pt idx="629">
                  <c:v>-5.1598900000000407</c:v>
                </c:pt>
                <c:pt idx="630">
                  <c:v>-5.2035899999999291</c:v>
                </c:pt>
                <c:pt idx="631">
                  <c:v>-5.2544700000000715</c:v>
                </c:pt>
                <c:pt idx="632">
                  <c:v>-5.3503999999999721</c:v>
                </c:pt>
                <c:pt idx="633">
                  <c:v>-5.4409799999999873</c:v>
                </c:pt>
                <c:pt idx="634">
                  <c:v>-5.5144400000000031</c:v>
                </c:pt>
                <c:pt idx="635">
                  <c:v>-5.5620599999999891</c:v>
                </c:pt>
                <c:pt idx="636">
                  <c:v>-5.5883800000000194</c:v>
                </c:pt>
                <c:pt idx="637">
                  <c:v>-5.6004000000000058</c:v>
                </c:pt>
                <c:pt idx="638">
                  <c:v>-5.6676999999999769</c:v>
                </c:pt>
                <c:pt idx="639">
                  <c:v>-5.6965800000000222</c:v>
                </c:pt>
                <c:pt idx="640">
                  <c:v>-5.7579499999999761</c:v>
                </c:pt>
                <c:pt idx="641">
                  <c:v>-5.8769699999999929</c:v>
                </c:pt>
                <c:pt idx="642">
                  <c:v>-5.9259400000000078</c:v>
                </c:pt>
                <c:pt idx="643">
                  <c:v>-6.0278400000000243</c:v>
                </c:pt>
                <c:pt idx="644">
                  <c:v>-6.0729899999999928</c:v>
                </c:pt>
                <c:pt idx="645">
                  <c:v>-6.1383299999999927</c:v>
                </c:pt>
                <c:pt idx="646">
                  <c:v>-6.2036699999999927</c:v>
                </c:pt>
                <c:pt idx="647">
                  <c:v>-6.2690099999999926</c:v>
                </c:pt>
                <c:pt idx="648">
                  <c:v>-6.3234599999999919</c:v>
                </c:pt>
                <c:pt idx="649">
                  <c:v>-6.3567200000000081</c:v>
                </c:pt>
                <c:pt idx="650">
                  <c:v>-6.4110200000000077</c:v>
                </c:pt>
                <c:pt idx="651">
                  <c:v>-6.4007999999999896</c:v>
                </c:pt>
                <c:pt idx="652">
                  <c:v>-6.4044000000000398</c:v>
                </c:pt>
                <c:pt idx="653">
                  <c:v>-6.3686599999999558</c:v>
                </c:pt>
                <c:pt idx="654">
                  <c:v>-6.2796300000000373</c:v>
                </c:pt>
                <c:pt idx="655">
                  <c:v>-6.2228800000000044</c:v>
                </c:pt>
                <c:pt idx="656">
                  <c:v>-6.1525199999999858</c:v>
                </c:pt>
                <c:pt idx="657">
                  <c:v>-6.0751300000000024</c:v>
                </c:pt>
                <c:pt idx="658">
                  <c:v>-6.0196499999999844</c:v>
                </c:pt>
                <c:pt idx="659">
                  <c:v>-5.9993100000000164</c:v>
                </c:pt>
                <c:pt idx="660">
                  <c:v>-5.9822799999999976</c:v>
                </c:pt>
                <c:pt idx="661">
                  <c:v>-5.9236799999999956</c:v>
                </c:pt>
                <c:pt idx="662">
                  <c:v>-5.8823999999999783</c:v>
                </c:pt>
                <c:pt idx="663">
                  <c:v>-5.8548000000000098</c:v>
                </c:pt>
                <c:pt idx="664">
                  <c:v>-5.803140000000008</c:v>
                </c:pt>
                <c:pt idx="665">
                  <c:v>-5.7414600000000062</c:v>
                </c:pt>
                <c:pt idx="666">
                  <c:v>-5.6694000000000191</c:v>
                </c:pt>
                <c:pt idx="667">
                  <c:v>-5.6645599999999527</c:v>
                </c:pt>
                <c:pt idx="668">
                  <c:v>-5.6246400000000154</c:v>
                </c:pt>
                <c:pt idx="669">
                  <c:v>-5.5500900000000142</c:v>
                </c:pt>
                <c:pt idx="670">
                  <c:v>-5.439720000000003</c:v>
                </c:pt>
                <c:pt idx="671">
                  <c:v>-5.3411400000000011</c:v>
                </c:pt>
                <c:pt idx="672">
                  <c:v>-5.1911999999999816</c:v>
                </c:pt>
                <c:pt idx="673">
                  <c:v>-5.0918400000000039</c:v>
                </c:pt>
                <c:pt idx="674">
                  <c:v>-4.9484400000000077</c:v>
                </c:pt>
                <c:pt idx="675">
                  <c:v>-4.8292199999999976</c:v>
                </c:pt>
                <c:pt idx="676">
                  <c:v>-4.7041200000000023</c:v>
                </c:pt>
                <c:pt idx="677">
                  <c:v>-4.590719999999993</c:v>
                </c:pt>
                <c:pt idx="678">
                  <c:v>-4.4657399999999976</c:v>
                </c:pt>
                <c:pt idx="679">
                  <c:v>-4.35240000000001</c:v>
                </c:pt>
                <c:pt idx="680">
                  <c:v>-4.2178500000000057</c:v>
                </c:pt>
                <c:pt idx="681">
                  <c:v>-4.0923599999999887</c:v>
                </c:pt>
                <c:pt idx="682">
                  <c:v>-3.9449999999999932</c:v>
                </c:pt>
                <c:pt idx="683">
                  <c:v>-3.770190000000011</c:v>
                </c:pt>
                <c:pt idx="684">
                  <c:v>-3.6262799999999946</c:v>
                </c:pt>
                <c:pt idx="685">
                  <c:v>-3.4907400000000113</c:v>
                </c:pt>
                <c:pt idx="686">
                  <c:v>-3.3407999999999878</c:v>
                </c:pt>
                <c:pt idx="687">
                  <c:v>-3.2124500000000116</c:v>
                </c:pt>
                <c:pt idx="688">
                  <c:v>-3.1098199999999894</c:v>
                </c:pt>
                <c:pt idx="689">
                  <c:v>-2.9925599999999988</c:v>
                </c:pt>
                <c:pt idx="690">
                  <c:v>-2.8771199999999957</c:v>
                </c:pt>
                <c:pt idx="691">
                  <c:v>-2.7867000000000113</c:v>
                </c:pt>
                <c:pt idx="692">
                  <c:v>-2.6846399999999897</c:v>
                </c:pt>
                <c:pt idx="693">
                  <c:v>-2.5767599999999988</c:v>
                </c:pt>
                <c:pt idx="694">
                  <c:v>-2.4586000000000072</c:v>
                </c:pt>
                <c:pt idx="695">
                  <c:v>-2.3441600000000045</c:v>
                </c:pt>
                <c:pt idx="696">
                  <c:v>-2.228429999999995</c:v>
                </c:pt>
                <c:pt idx="697">
                  <c:v>-2.1216000000000035</c:v>
                </c:pt>
                <c:pt idx="698">
                  <c:v>-2.0081599999999944</c:v>
                </c:pt>
                <c:pt idx="699">
                  <c:v>-1.8860400000000028</c:v>
                </c:pt>
                <c:pt idx="700">
                  <c:v>-1.7760800000000023</c:v>
                </c:pt>
                <c:pt idx="701">
                  <c:v>-1.6784400000000019</c:v>
                </c:pt>
                <c:pt idx="702">
                  <c:v>-1.5664599999999957</c:v>
                </c:pt>
                <c:pt idx="703">
                  <c:v>-1.4706600000000034</c:v>
                </c:pt>
                <c:pt idx="704">
                  <c:v>-1.3739999999999952</c:v>
                </c:pt>
                <c:pt idx="705">
                  <c:v>-1.2836800000000028</c:v>
                </c:pt>
                <c:pt idx="706">
                  <c:v>-1.1616799999999989</c:v>
                </c:pt>
                <c:pt idx="707">
                  <c:v>-1.0780000000000045</c:v>
                </c:pt>
                <c:pt idx="708">
                  <c:v>-0.9709899999999928</c:v>
                </c:pt>
                <c:pt idx="709">
                  <c:v>-0.88888000000000034</c:v>
                </c:pt>
                <c:pt idx="710">
                  <c:v>-0.80325000000000002</c:v>
                </c:pt>
                <c:pt idx="711">
                  <c:v>-0.69564000000000392</c:v>
                </c:pt>
                <c:pt idx="712">
                  <c:v>-0.61300999999999617</c:v>
                </c:pt>
                <c:pt idx="713">
                  <c:v>-0.52632000000000534</c:v>
                </c:pt>
                <c:pt idx="714">
                  <c:v>-0.44375999999999971</c:v>
                </c:pt>
                <c:pt idx="715">
                  <c:v>-0.37187999999999938</c:v>
                </c:pt>
                <c:pt idx="716">
                  <c:v>-0.27782999999999586</c:v>
                </c:pt>
                <c:pt idx="717">
                  <c:v>-0.20680000000000295</c:v>
                </c:pt>
                <c:pt idx="718">
                  <c:v>-0.12671999999999731</c:v>
                </c:pt>
                <c:pt idx="719">
                  <c:v>-42.376180000000005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18FD-4696-BFF2-3D03D1BAB565}"/>
            </c:ext>
          </c:extLst>
        </c:ser>
        <c:ser>
          <c:idx val="1"/>
          <c:order val="7"/>
          <c:tx>
            <c:v>5000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'!$U$3:$U$722</c:f>
              <c:numCache>
                <c:formatCode>General</c:formatCode>
                <c:ptCount val="720"/>
                <c:pt idx="0">
                  <c:v>3.6839999999999214E-2</c:v>
                </c:pt>
                <c:pt idx="1">
                  <c:v>0.10475999999999777</c:v>
                </c:pt>
                <c:pt idx="2">
                  <c:v>0.16700000000000237</c:v>
                </c:pt>
                <c:pt idx="3">
                  <c:v>0.21734999999999682</c:v>
                </c:pt>
                <c:pt idx="4">
                  <c:v>0.27755999999999958</c:v>
                </c:pt>
                <c:pt idx="5">
                  <c:v>0.31131999999999976</c:v>
                </c:pt>
                <c:pt idx="6">
                  <c:v>0.3473100000000035</c:v>
                </c:pt>
                <c:pt idx="7">
                  <c:v>0.38172999999999763</c:v>
                </c:pt>
                <c:pt idx="8">
                  <c:v>0.40920000000000228</c:v>
                </c:pt>
                <c:pt idx="9">
                  <c:v>0.44999999999999996</c:v>
                </c:pt>
                <c:pt idx="10">
                  <c:v>0.48626000000000014</c:v>
                </c:pt>
                <c:pt idx="11">
                  <c:v>0.52776999999999608</c:v>
                </c:pt>
                <c:pt idx="12">
                  <c:v>0.59094000000000235</c:v>
                </c:pt>
                <c:pt idx="13">
                  <c:v>0.63751999999999942</c:v>
                </c:pt>
                <c:pt idx="14">
                  <c:v>0.70286000000000159</c:v>
                </c:pt>
                <c:pt idx="15">
                  <c:v>0.74759999999999738</c:v>
                </c:pt>
                <c:pt idx="16">
                  <c:v>0.78867000000000198</c:v>
                </c:pt>
                <c:pt idx="17">
                  <c:v>0.82811999999999775</c:v>
                </c:pt>
                <c:pt idx="18">
                  <c:v>0.87756000000000101</c:v>
                </c:pt>
                <c:pt idx="19">
                  <c:v>0.92231000000000118</c:v>
                </c:pt>
                <c:pt idx="20">
                  <c:v>0.96720000000000139</c:v>
                </c:pt>
                <c:pt idx="21">
                  <c:v>1.0122299999999971</c:v>
                </c:pt>
                <c:pt idx="22">
                  <c:v>1.0557000000000019</c:v>
                </c:pt>
                <c:pt idx="23">
                  <c:v>1.1009399999999976</c:v>
                </c:pt>
                <c:pt idx="24">
                  <c:v>1.1555200000000021</c:v>
                </c:pt>
                <c:pt idx="25">
                  <c:v>1.1894000000000036</c:v>
                </c:pt>
                <c:pt idx="26">
                  <c:v>1.2174599999999993</c:v>
                </c:pt>
                <c:pt idx="27">
                  <c:v>1.2301199999999952</c:v>
                </c:pt>
                <c:pt idx="28">
                  <c:v>1.236900000000005</c:v>
                </c:pt>
                <c:pt idx="29">
                  <c:v>1.257119999999998</c:v>
                </c:pt>
                <c:pt idx="30">
                  <c:v>1.2809399999999993</c:v>
                </c:pt>
                <c:pt idx="31">
                  <c:v>1.3052999999999952</c:v>
                </c:pt>
                <c:pt idx="32">
                  <c:v>1.3207000000000049</c:v>
                </c:pt>
                <c:pt idx="33">
                  <c:v>1.3391999999999953</c:v>
                </c:pt>
                <c:pt idx="34">
                  <c:v>1.3554600000000046</c:v>
                </c:pt>
                <c:pt idx="35">
                  <c:v>1.3708799999999979</c:v>
                </c:pt>
                <c:pt idx="36">
                  <c:v>1.382660000000004</c:v>
                </c:pt>
                <c:pt idx="37">
                  <c:v>1.4228299999999976</c:v>
                </c:pt>
                <c:pt idx="38">
                  <c:v>1.476679999999996</c:v>
                </c:pt>
                <c:pt idx="39">
                  <c:v>1.550640000000002</c:v>
                </c:pt>
                <c:pt idx="40">
                  <c:v>1.6293600000000035</c:v>
                </c:pt>
                <c:pt idx="41">
                  <c:v>1.6413999999999989</c:v>
                </c:pt>
                <c:pt idx="42">
                  <c:v>1.5983999999999976</c:v>
                </c:pt>
                <c:pt idx="43">
                  <c:v>1.6468800000000008</c:v>
                </c:pt>
                <c:pt idx="44">
                  <c:v>1.7225999999999992</c:v>
                </c:pt>
                <c:pt idx="45">
                  <c:v>1.7668700000000028</c:v>
                </c:pt>
                <c:pt idx="46">
                  <c:v>1.7778600000000011</c:v>
                </c:pt>
                <c:pt idx="47">
                  <c:v>1.8169199999999937</c:v>
                </c:pt>
                <c:pt idx="48">
                  <c:v>1.8180600000000002</c:v>
                </c:pt>
                <c:pt idx="49">
                  <c:v>1.7815400000000012</c:v>
                </c:pt>
                <c:pt idx="50">
                  <c:v>1.7815500000000046</c:v>
                </c:pt>
                <c:pt idx="51">
                  <c:v>1.843560000000005</c:v>
                </c:pt>
                <c:pt idx="52">
                  <c:v>1.9286399999999839</c:v>
                </c:pt>
                <c:pt idx="53">
                  <c:v>1.9305000000000065</c:v>
                </c:pt>
                <c:pt idx="54">
                  <c:v>1.9171600000000018</c:v>
                </c:pt>
                <c:pt idx="55">
                  <c:v>1.9546000000000026</c:v>
                </c:pt>
                <c:pt idx="56">
                  <c:v>2.0026000000000033</c:v>
                </c:pt>
                <c:pt idx="57">
                  <c:v>2.0075399999999926</c:v>
                </c:pt>
                <c:pt idx="58">
                  <c:v>1.9917599999999986</c:v>
                </c:pt>
                <c:pt idx="59">
                  <c:v>1.9293199999999995</c:v>
                </c:pt>
                <c:pt idx="60">
                  <c:v>1.8392300000000048</c:v>
                </c:pt>
                <c:pt idx="61">
                  <c:v>1.8497699999999953</c:v>
                </c:pt>
                <c:pt idx="62">
                  <c:v>1.8850200000000008</c:v>
                </c:pt>
                <c:pt idx="63">
                  <c:v>1.9328399999999959</c:v>
                </c:pt>
                <c:pt idx="64">
                  <c:v>1.9936000000000014</c:v>
                </c:pt>
                <c:pt idx="65">
                  <c:v>2.0527500000000121</c:v>
                </c:pt>
                <c:pt idx="66">
                  <c:v>2.125279999999985</c:v>
                </c:pt>
                <c:pt idx="67">
                  <c:v>2.232000000000014</c:v>
                </c:pt>
                <c:pt idx="68">
                  <c:v>2.3291999999999966</c:v>
                </c:pt>
                <c:pt idx="69">
                  <c:v>2.4145400000000032</c:v>
                </c:pt>
                <c:pt idx="70">
                  <c:v>2.4507400000000032</c:v>
                </c:pt>
                <c:pt idx="71">
                  <c:v>2.4756599999999969</c:v>
                </c:pt>
                <c:pt idx="72">
                  <c:v>2.4756599999999969</c:v>
                </c:pt>
                <c:pt idx="73">
                  <c:v>2.490179999999997</c:v>
                </c:pt>
                <c:pt idx="74">
                  <c:v>2.5010699999999968</c:v>
                </c:pt>
                <c:pt idx="75">
                  <c:v>2.4752000000000103</c:v>
                </c:pt>
                <c:pt idx="76">
                  <c:v>2.4030599999999973</c:v>
                </c:pt>
                <c:pt idx="77">
                  <c:v>2.3276600000000029</c:v>
                </c:pt>
                <c:pt idx="78">
                  <c:v>2.3050499999999969</c:v>
                </c:pt>
                <c:pt idx="79">
                  <c:v>2.2887399999999904</c:v>
                </c:pt>
                <c:pt idx="80">
                  <c:v>2.3104000000000089</c:v>
                </c:pt>
                <c:pt idx="81">
                  <c:v>2.3609399999999905</c:v>
                </c:pt>
                <c:pt idx="82">
                  <c:v>2.3873500000000023</c:v>
                </c:pt>
                <c:pt idx="83">
                  <c:v>2.4057600000000083</c:v>
                </c:pt>
                <c:pt idx="84">
                  <c:v>2.4168899999999955</c:v>
                </c:pt>
                <c:pt idx="85">
                  <c:v>2.4564000000000012</c:v>
                </c:pt>
                <c:pt idx="86">
                  <c:v>2.4850799999999942</c:v>
                </c:pt>
                <c:pt idx="87">
                  <c:v>2.516799999999987</c:v>
                </c:pt>
                <c:pt idx="88">
                  <c:v>2.5552800000000349</c:v>
                </c:pt>
                <c:pt idx="89">
                  <c:v>2.5721299999999649</c:v>
                </c:pt>
                <c:pt idx="90">
                  <c:v>2.5891200000000136</c:v>
                </c:pt>
                <c:pt idx="91">
                  <c:v>2.5702499999999917</c:v>
                </c:pt>
                <c:pt idx="92">
                  <c:v>2.5416300000000049</c:v>
                </c:pt>
                <c:pt idx="93">
                  <c:v>2.5063500000000185</c:v>
                </c:pt>
                <c:pt idx="94">
                  <c:v>2.4640199999999965</c:v>
                </c:pt>
                <c:pt idx="95">
                  <c:v>2.4533600000000031</c:v>
                </c:pt>
                <c:pt idx="96">
                  <c:v>2.4448799999999817</c:v>
                </c:pt>
                <c:pt idx="97">
                  <c:v>2.4361600000000014</c:v>
                </c:pt>
                <c:pt idx="98">
                  <c:v>2.4337600000000221</c:v>
                </c:pt>
                <c:pt idx="99">
                  <c:v>2.4449999999999932</c:v>
                </c:pt>
                <c:pt idx="100">
                  <c:v>2.422499999999971</c:v>
                </c:pt>
                <c:pt idx="101">
                  <c:v>2.4128000000000345</c:v>
                </c:pt>
                <c:pt idx="102">
                  <c:v>2.4155399999999689</c:v>
                </c:pt>
                <c:pt idx="103">
                  <c:v>2.4303600000000336</c:v>
                </c:pt>
                <c:pt idx="104">
                  <c:v>2.4382399999999662</c:v>
                </c:pt>
                <c:pt idx="105">
                  <c:v>2.4332000000000322</c:v>
                </c:pt>
                <c:pt idx="106">
                  <c:v>2.4259199999999712</c:v>
                </c:pt>
                <c:pt idx="107">
                  <c:v>2.4462000000000317</c:v>
                </c:pt>
                <c:pt idx="108">
                  <c:v>2.4472799999999757</c:v>
                </c:pt>
                <c:pt idx="109">
                  <c:v>2.4632499999999906</c:v>
                </c:pt>
                <c:pt idx="110">
                  <c:v>2.4302000000000286</c:v>
                </c:pt>
                <c:pt idx="111">
                  <c:v>2.4278399999999962</c:v>
                </c:pt>
                <c:pt idx="112">
                  <c:v>2.4224799999999864</c:v>
                </c:pt>
                <c:pt idx="113">
                  <c:v>2.4276000000000098</c:v>
                </c:pt>
                <c:pt idx="114">
                  <c:v>2.4320599999999839</c:v>
                </c:pt>
                <c:pt idx="115">
                  <c:v>2.4316800000000245</c:v>
                </c:pt>
                <c:pt idx="116">
                  <c:v>2.4532799999999981</c:v>
                </c:pt>
                <c:pt idx="117">
                  <c:v>2.448599999999979</c:v>
                </c:pt>
                <c:pt idx="118">
                  <c:v>2.4325200000000127</c:v>
                </c:pt>
                <c:pt idx="119">
                  <c:v>2.4286499999999935</c:v>
                </c:pt>
                <c:pt idx="120">
                  <c:v>2.4060300000000279</c:v>
                </c:pt>
                <c:pt idx="121">
                  <c:v>2.3849999999999998</c:v>
                </c:pt>
                <c:pt idx="122">
                  <c:v>2.3372999999999893</c:v>
                </c:pt>
                <c:pt idx="123">
                  <c:v>2.3135999999999695</c:v>
                </c:pt>
                <c:pt idx="124">
                  <c:v>2.2775700000000043</c:v>
                </c:pt>
                <c:pt idx="125">
                  <c:v>2.2507800000000393</c:v>
                </c:pt>
                <c:pt idx="126">
                  <c:v>2.2350399999999646</c:v>
                </c:pt>
                <c:pt idx="127">
                  <c:v>2.2229999999999999</c:v>
                </c:pt>
                <c:pt idx="128">
                  <c:v>2.2077900000000366</c:v>
                </c:pt>
                <c:pt idx="129">
                  <c:v>2.1794399999999676</c:v>
                </c:pt>
                <c:pt idx="130">
                  <c:v>2.1725999999999952</c:v>
                </c:pt>
                <c:pt idx="131">
                  <c:v>2.1382399999999837</c:v>
                </c:pt>
                <c:pt idx="132">
                  <c:v>2.0950800000000207</c:v>
                </c:pt>
                <c:pt idx="133">
                  <c:v>2.0417400000000092</c:v>
                </c:pt>
                <c:pt idx="134">
                  <c:v>2.0187999999999788</c:v>
                </c:pt>
                <c:pt idx="135">
                  <c:v>1.982580000000026</c:v>
                </c:pt>
                <c:pt idx="136">
                  <c:v>1.9672400000000048</c:v>
                </c:pt>
                <c:pt idx="137">
                  <c:v>1.9401199999999927</c:v>
                </c:pt>
                <c:pt idx="138">
                  <c:v>1.9206700000000219</c:v>
                </c:pt>
                <c:pt idx="139">
                  <c:v>1.8844199999999482</c:v>
                </c:pt>
                <c:pt idx="140">
                  <c:v>1.8581000000000496</c:v>
                </c:pt>
                <c:pt idx="141">
                  <c:v>1.8100499999999751</c:v>
                </c:pt>
                <c:pt idx="142">
                  <c:v>1.7677800000000152</c:v>
                </c:pt>
                <c:pt idx="143">
                  <c:v>1.7332799999999926</c:v>
                </c:pt>
                <c:pt idx="144">
                  <c:v>1.7074799999999697</c:v>
                </c:pt>
                <c:pt idx="145">
                  <c:v>1.6768400000000205</c:v>
                </c:pt>
                <c:pt idx="146">
                  <c:v>1.6559999999999973</c:v>
                </c:pt>
                <c:pt idx="147">
                  <c:v>1.6235199999999839</c:v>
                </c:pt>
                <c:pt idx="148">
                  <c:v>1.604800000000016</c:v>
                </c:pt>
                <c:pt idx="149">
                  <c:v>1.5536600000000027</c:v>
                </c:pt>
                <c:pt idx="150">
                  <c:v>1.4956199999999893</c:v>
                </c:pt>
                <c:pt idx="151">
                  <c:v>1.4575500000000217</c:v>
                </c:pt>
                <c:pt idx="152">
                  <c:v>1.3912200000000081</c:v>
                </c:pt>
                <c:pt idx="153">
                  <c:v>1.3266199999999946</c:v>
                </c:pt>
                <c:pt idx="154">
                  <c:v>1.2968999999999598</c:v>
                </c:pt>
                <c:pt idx="155">
                  <c:v>1.2421500000000134</c:v>
                </c:pt>
                <c:pt idx="156">
                  <c:v>1.1928099999999893</c:v>
                </c:pt>
                <c:pt idx="157">
                  <c:v>1.1299200000000429</c:v>
                </c:pt>
                <c:pt idx="158">
                  <c:v>1.0855999999999517</c:v>
                </c:pt>
                <c:pt idx="159">
                  <c:v>1.0392800000000617</c:v>
                </c:pt>
                <c:pt idx="160">
                  <c:v>0.9744199999999813</c:v>
                </c:pt>
                <c:pt idx="161">
                  <c:v>0.93920000000001325</c:v>
                </c:pt>
                <c:pt idx="162">
                  <c:v>0.88500000000000001</c:v>
                </c:pt>
                <c:pt idx="163">
                  <c:v>0.8252999999999866</c:v>
                </c:pt>
                <c:pt idx="164">
                  <c:v>0.79060000000001873</c:v>
                </c:pt>
                <c:pt idx="165">
                  <c:v>0.73903999999993764</c:v>
                </c:pt>
                <c:pt idx="166">
                  <c:v>0.68685000000006036</c:v>
                </c:pt>
                <c:pt idx="167">
                  <c:v>0.6566399999999557</c:v>
                </c:pt>
                <c:pt idx="168">
                  <c:v>0.60417000000001131</c:v>
                </c:pt>
                <c:pt idx="169">
                  <c:v>0.56744999999998558</c:v>
                </c:pt>
                <c:pt idx="170">
                  <c:v>0.51400000000004376</c:v>
                </c:pt>
                <c:pt idx="171">
                  <c:v>0.48174000000000594</c:v>
                </c:pt>
                <c:pt idx="172">
                  <c:v>0.42143999999999099</c:v>
                </c:pt>
                <c:pt idx="173">
                  <c:v>0.37267999999996365</c:v>
                </c:pt>
                <c:pt idx="174">
                  <c:v>0.30636000000002422</c:v>
                </c:pt>
                <c:pt idx="175">
                  <c:v>0.25269999999999698</c:v>
                </c:pt>
                <c:pt idx="176">
                  <c:v>0.19949999999996976</c:v>
                </c:pt>
                <c:pt idx="177">
                  <c:v>0.14663000000001819</c:v>
                </c:pt>
                <c:pt idx="178">
                  <c:v>7.992000000000303E-2</c:v>
                </c:pt>
                <c:pt idx="179">
                  <c:v>4.0139999999963497E-2</c:v>
                </c:pt>
                <c:pt idx="180">
                  <c:v>-4.0289999999963355E-2</c:v>
                </c:pt>
                <c:pt idx="181">
                  <c:v>-8.0880000000003074E-2</c:v>
                </c:pt>
                <c:pt idx="182">
                  <c:v>-0.14894000000001847</c:v>
                </c:pt>
                <c:pt idx="183">
                  <c:v>-0.20414999999996905</c:v>
                </c:pt>
                <c:pt idx="184">
                  <c:v>-0.25915999999999689</c:v>
                </c:pt>
                <c:pt idx="185">
                  <c:v>-0.3134900000000248</c:v>
                </c:pt>
                <c:pt idx="186">
                  <c:v>-0.38107999999996284</c:v>
                </c:pt>
                <c:pt idx="187">
                  <c:v>-0.43359999999999077</c:v>
                </c:pt>
                <c:pt idx="188">
                  <c:v>-0.49913000000000612</c:v>
                </c:pt>
                <c:pt idx="189">
                  <c:v>-0.53760000000004582</c:v>
                </c:pt>
                <c:pt idx="190">
                  <c:v>-0.60209999999998487</c:v>
                </c:pt>
                <c:pt idx="191">
                  <c:v>-0.65023000000001208</c:v>
                </c:pt>
                <c:pt idx="192">
                  <c:v>-0.71117999999995207</c:v>
                </c:pt>
                <c:pt idx="193">
                  <c:v>-0.74499000000006532</c:v>
                </c:pt>
                <c:pt idx="194">
                  <c:v>-0.8047599999999322</c:v>
                </c:pt>
                <c:pt idx="195">
                  <c:v>-0.86095000000002042</c:v>
                </c:pt>
                <c:pt idx="196">
                  <c:v>-0.8847999999999856</c:v>
                </c:pt>
                <c:pt idx="197">
                  <c:v>-0.93525000000000014</c:v>
                </c:pt>
                <c:pt idx="198">
                  <c:v>-0.99200000000001409</c:v>
                </c:pt>
                <c:pt idx="199">
                  <c:v>-1.0316899999999802</c:v>
                </c:pt>
                <c:pt idx="200">
                  <c:v>-1.1017600000000656</c:v>
                </c:pt>
                <c:pt idx="201">
                  <c:v>-1.1674799999999479</c:v>
                </c:pt>
                <c:pt idx="202">
                  <c:v>-1.2432000000000469</c:v>
                </c:pt>
                <c:pt idx="203">
                  <c:v>-1.3443099999999879</c:v>
                </c:pt>
                <c:pt idx="204">
                  <c:v>-1.4364000000000157</c:v>
                </c:pt>
                <c:pt idx="205">
                  <c:v>-1.5410999999999522</c:v>
                </c:pt>
                <c:pt idx="206">
                  <c:v>-1.6136399999999935</c:v>
                </c:pt>
                <c:pt idx="207">
                  <c:v>-1.7110000000000098</c:v>
                </c:pt>
                <c:pt idx="208">
                  <c:v>-1.8117900000000269</c:v>
                </c:pt>
                <c:pt idx="209">
                  <c:v>-1.8799199999999865</c:v>
                </c:pt>
                <c:pt idx="210">
                  <c:v>-1.9715500000000032</c:v>
                </c:pt>
                <c:pt idx="211">
                  <c:v>-2.0590400000000209</c:v>
                </c:pt>
                <c:pt idx="212">
                  <c:v>-2.1169699999999789</c:v>
                </c:pt>
                <c:pt idx="213">
                  <c:v>-2.2075199999999966</c:v>
                </c:pt>
                <c:pt idx="214">
                  <c:v>-2.2792000000000279</c:v>
                </c:pt>
                <c:pt idx="215">
                  <c:v>-2.3546699999999579</c:v>
                </c:pt>
                <c:pt idx="216">
                  <c:v>-2.4099499999999896</c:v>
                </c:pt>
                <c:pt idx="217">
                  <c:v>-2.4600800000000209</c:v>
                </c:pt>
                <c:pt idx="218">
                  <c:v>-2.5211999999999652</c:v>
                </c:pt>
                <c:pt idx="219">
                  <c:v>-2.5993000000000692</c:v>
                </c:pt>
                <c:pt idx="220">
                  <c:v>-2.6604599999999268</c:v>
                </c:pt>
                <c:pt idx="221">
                  <c:v>-2.7440700000000313</c:v>
                </c:pt>
                <c:pt idx="222">
                  <c:v>-2.7973399999999895</c:v>
                </c:pt>
                <c:pt idx="223">
                  <c:v>-2.8723200000000069</c:v>
                </c:pt>
                <c:pt idx="224">
                  <c:v>-2.9337600000000386</c:v>
                </c:pt>
                <c:pt idx="225">
                  <c:v>-2.9929199999999687</c:v>
                </c:pt>
                <c:pt idx="226">
                  <c:v>-3.0128600000000136</c:v>
                </c:pt>
                <c:pt idx="227">
                  <c:v>-3.0722400000000309</c:v>
                </c:pt>
                <c:pt idx="228">
                  <c:v>-3.1137599999999765</c:v>
                </c:pt>
                <c:pt idx="229">
                  <c:v>-3.2056499999999928</c:v>
                </c:pt>
                <c:pt idx="230">
                  <c:v>-3.2572799999999522</c:v>
                </c:pt>
                <c:pt idx="231">
                  <c:v>-3.3547800000000554</c:v>
                </c:pt>
                <c:pt idx="232">
                  <c:v>-3.4762499999999998</c:v>
                </c:pt>
                <c:pt idx="233">
                  <c:v>-3.5059899999999442</c:v>
                </c:pt>
                <c:pt idx="234">
                  <c:v>-3.651110000000064</c:v>
                </c:pt>
                <c:pt idx="235">
                  <c:v>-3.7422300000000073</c:v>
                </c:pt>
                <c:pt idx="236">
                  <c:v>-3.8463599999999496</c:v>
                </c:pt>
                <c:pt idx="237">
                  <c:v>-4.0179999999999811</c:v>
                </c:pt>
                <c:pt idx="238">
                  <c:v>-4.2</c:v>
                </c:pt>
                <c:pt idx="239">
                  <c:v>-4.2832900000000498</c:v>
                </c:pt>
                <c:pt idx="240">
                  <c:v>-4.3510099999999889</c:v>
                </c:pt>
                <c:pt idx="241">
                  <c:v>-4.5074700000000236</c:v>
                </c:pt>
                <c:pt idx="242">
                  <c:v>-4.629549999999961</c:v>
                </c:pt>
                <c:pt idx="243">
                  <c:v>-4.715569999999996</c:v>
                </c:pt>
                <c:pt idx="244">
                  <c:v>-4.7681600000000479</c:v>
                </c:pt>
                <c:pt idx="245">
                  <c:v>-4.9084399999999677</c:v>
                </c:pt>
                <c:pt idx="246">
                  <c:v>-5.0092000000000203</c:v>
                </c:pt>
                <c:pt idx="247">
                  <c:v>-5.1647499999999704</c:v>
                </c:pt>
                <c:pt idx="248">
                  <c:v>-5.4057599999999919</c:v>
                </c:pt>
                <c:pt idx="249">
                  <c:v>-5.5825000000000662</c:v>
                </c:pt>
                <c:pt idx="250">
                  <c:v>-5.7583999999999778</c:v>
                </c:pt>
                <c:pt idx="251">
                  <c:v>-5.8241699999999419</c:v>
                </c:pt>
                <c:pt idx="252">
                  <c:v>-5.9343000000000758</c:v>
                </c:pt>
                <c:pt idx="253">
                  <c:v>-6.0404799999999277</c:v>
                </c:pt>
                <c:pt idx="254">
                  <c:v>-6.2216000000000831</c:v>
                </c:pt>
                <c:pt idx="255">
                  <c:v>-6.397269999999911</c:v>
                </c:pt>
                <c:pt idx="256">
                  <c:v>-6.5500400000000898</c:v>
                </c:pt>
                <c:pt idx="257">
                  <c:v>-6.6506599999999141</c:v>
                </c:pt>
                <c:pt idx="258">
                  <c:v>-6.7072000000000953</c:v>
                </c:pt>
                <c:pt idx="259">
                  <c:v>-6.7959199999999189</c:v>
                </c:pt>
                <c:pt idx="260">
                  <c:v>-6.9144599999999805</c:v>
                </c:pt>
                <c:pt idx="261">
                  <c:v>-7.0520000000000636</c:v>
                </c:pt>
                <c:pt idx="262">
                  <c:v>-7.2455900000000053</c:v>
                </c:pt>
                <c:pt idx="263">
                  <c:v>-7.4682399999999447</c:v>
                </c:pt>
                <c:pt idx="264">
                  <c:v>-7.6768600000000102</c:v>
                </c:pt>
                <c:pt idx="265">
                  <c:v>-7.83483999999999</c:v>
                </c:pt>
                <c:pt idx="266">
                  <c:v>-8.044190000000059</c:v>
                </c:pt>
                <c:pt idx="267">
                  <c:v>-8.2422900000000165</c:v>
                </c:pt>
                <c:pt idx="268">
                  <c:v>-8.4628499999999711</c:v>
                </c:pt>
                <c:pt idx="269">
                  <c:v>-8.7313200000000446</c:v>
                </c:pt>
                <c:pt idx="270">
                  <c:v>-8.9762799999998766</c:v>
                </c:pt>
                <c:pt idx="271">
                  <c:v>-9.2488500000001252</c:v>
                </c:pt>
                <c:pt idx="272">
                  <c:v>-9.48287999999995</c:v>
                </c:pt>
                <c:pt idx="273">
                  <c:v>-9.7031399999999781</c:v>
                </c:pt>
                <c:pt idx="274">
                  <c:v>-9.9110400000000052</c:v>
                </c:pt>
                <c:pt idx="275">
                  <c:v>-10.070969999999981</c:v>
                </c:pt>
                <c:pt idx="276">
                  <c:v>-10.245960000000036</c:v>
                </c:pt>
                <c:pt idx="277">
                  <c:v>-10.44690000000001</c:v>
                </c:pt>
                <c:pt idx="278">
                  <c:v>-10.728919999999956</c:v>
                </c:pt>
                <c:pt idx="279">
                  <c:v>-10.978010000000042</c:v>
                </c:pt>
                <c:pt idx="280">
                  <c:v>-11.212659999999953</c:v>
                </c:pt>
                <c:pt idx="281">
                  <c:v>-11.496209999999985</c:v>
                </c:pt>
                <c:pt idx="282">
                  <c:v>-11.660020000000015</c:v>
                </c:pt>
                <c:pt idx="283">
                  <c:v>-11.895509999999986</c:v>
                </c:pt>
                <c:pt idx="284">
                  <c:v>-12.153960000000049</c:v>
                </c:pt>
                <c:pt idx="285">
                  <c:v>-12.389189999999983</c:v>
                </c:pt>
                <c:pt idx="286">
                  <c:v>-12.675959999999984</c:v>
                </c:pt>
                <c:pt idx="287">
                  <c:v>-12.977249999999984</c:v>
                </c:pt>
                <c:pt idx="288">
                  <c:v>-13.282169999999983</c:v>
                </c:pt>
                <c:pt idx="289">
                  <c:v>-13.546040000000017</c:v>
                </c:pt>
                <c:pt idx="290">
                  <c:v>-13.835640000000017</c:v>
                </c:pt>
                <c:pt idx="291">
                  <c:v>-14.090399999999978</c:v>
                </c:pt>
                <c:pt idx="292">
                  <c:v>-14.493600000000091</c:v>
                </c:pt>
                <c:pt idx="293">
                  <c:v>-14.848239999999898</c:v>
                </c:pt>
                <c:pt idx="294">
                  <c:v>-15.09396000000009</c:v>
                </c:pt>
                <c:pt idx="295">
                  <c:v>-15.368520000000011</c:v>
                </c:pt>
                <c:pt idx="296">
                  <c:v>-15.678659999999965</c:v>
                </c:pt>
                <c:pt idx="297">
                  <c:v>-16.117980000000003</c:v>
                </c:pt>
                <c:pt idx="298">
                  <c:v>-16.528589999999955</c:v>
                </c:pt>
                <c:pt idx="299">
                  <c:v>-16.853210000000043</c:v>
                </c:pt>
                <c:pt idx="300">
                  <c:v>-17.138329999999996</c:v>
                </c:pt>
                <c:pt idx="301">
                  <c:v>-17.430479999999989</c:v>
                </c:pt>
                <c:pt idx="302">
                  <c:v>-17.890019999999936</c:v>
                </c:pt>
                <c:pt idx="303">
                  <c:v>-18.38040000000003</c:v>
                </c:pt>
                <c:pt idx="304">
                  <c:v>-18.740570000000027</c:v>
                </c:pt>
                <c:pt idx="305">
                  <c:v>-19.071400000000018</c:v>
                </c:pt>
                <c:pt idx="306">
                  <c:v>-19.460100000000068</c:v>
                </c:pt>
                <c:pt idx="307">
                  <c:v>-20.080159999999832</c:v>
                </c:pt>
                <c:pt idx="308">
                  <c:v>-20.502720000000057</c:v>
                </c:pt>
                <c:pt idx="309">
                  <c:v>-20.942040000000052</c:v>
                </c:pt>
                <c:pt idx="310">
                  <c:v>-21.337270000000011</c:v>
                </c:pt>
                <c:pt idx="311">
                  <c:v>-21.844980000000003</c:v>
                </c:pt>
                <c:pt idx="312">
                  <c:v>-22.183109999999925</c:v>
                </c:pt>
                <c:pt idx="313">
                  <c:v>-22.683780000000016</c:v>
                </c:pt>
                <c:pt idx="314">
                  <c:v>-22.99941000000004</c:v>
                </c:pt>
                <c:pt idx="315">
                  <c:v>-23.40359999999999</c:v>
                </c:pt>
                <c:pt idx="316">
                  <c:v>-23.833040000000015</c:v>
                </c:pt>
                <c:pt idx="317">
                  <c:v>-24.407999999999962</c:v>
                </c:pt>
                <c:pt idx="318">
                  <c:v>-24.722879999999986</c:v>
                </c:pt>
                <c:pt idx="319">
                  <c:v>-25.249500000000058</c:v>
                </c:pt>
                <c:pt idx="320">
                  <c:v>-25.82853000000004</c:v>
                </c:pt>
                <c:pt idx="321">
                  <c:v>-26.317599999999928</c:v>
                </c:pt>
                <c:pt idx="322">
                  <c:v>-26.778659999999956</c:v>
                </c:pt>
                <c:pt idx="323">
                  <c:v>-27.167470000000076</c:v>
                </c:pt>
                <c:pt idx="324">
                  <c:v>-27.588959999999958</c:v>
                </c:pt>
                <c:pt idx="325">
                  <c:v>-28.15716000000009</c:v>
                </c:pt>
                <c:pt idx="326">
                  <c:v>-28.425599999999896</c:v>
                </c:pt>
                <c:pt idx="327">
                  <c:v>-28.733450000000104</c:v>
                </c:pt>
                <c:pt idx="328">
                  <c:v>-29.192919999999898</c:v>
                </c:pt>
                <c:pt idx="329">
                  <c:v>-29.361719999999988</c:v>
                </c:pt>
                <c:pt idx="330">
                  <c:v>-29.762639999999951</c:v>
                </c:pt>
                <c:pt idx="331">
                  <c:v>-29.883000000000123</c:v>
                </c:pt>
                <c:pt idx="332">
                  <c:v>-30.21647999999988</c:v>
                </c:pt>
                <c:pt idx="333">
                  <c:v>-30.450289999999985</c:v>
                </c:pt>
                <c:pt idx="334">
                  <c:v>-30.445600000000091</c:v>
                </c:pt>
                <c:pt idx="335">
                  <c:v>-30.628640000000058</c:v>
                </c:pt>
                <c:pt idx="336">
                  <c:v>-30.539579999999933</c:v>
                </c:pt>
                <c:pt idx="337">
                  <c:v>-30.58980000000005</c:v>
                </c:pt>
                <c:pt idx="338">
                  <c:v>-30.417429999999918</c:v>
                </c:pt>
                <c:pt idx="339">
                  <c:v>-30.089280000000045</c:v>
                </c:pt>
                <c:pt idx="340">
                  <c:v>-29.823840000000036</c:v>
                </c:pt>
                <c:pt idx="341">
                  <c:v>-29.442280000000039</c:v>
                </c:pt>
                <c:pt idx="342">
                  <c:v>-28.795259999999921</c:v>
                </c:pt>
                <c:pt idx="343">
                  <c:v>-28.07716000000007</c:v>
                </c:pt>
                <c:pt idx="344">
                  <c:v>-27.447599999999905</c:v>
                </c:pt>
                <c:pt idx="345">
                  <c:v>-26.68947000000006</c:v>
                </c:pt>
                <c:pt idx="346">
                  <c:v>-25.322959999999981</c:v>
                </c:pt>
                <c:pt idx="347">
                  <c:v>-24.5019600000001</c:v>
                </c:pt>
                <c:pt idx="348">
                  <c:v>-22.894359999999832</c:v>
                </c:pt>
                <c:pt idx="349">
                  <c:v>-21.672600000000006</c:v>
                </c:pt>
                <c:pt idx="350">
                  <c:v>-20.352</c:v>
                </c:pt>
                <c:pt idx="351">
                  <c:v>-18.291240000000101</c:v>
                </c:pt>
                <c:pt idx="352">
                  <c:v>-16.759539999999895</c:v>
                </c:pt>
                <c:pt idx="353">
                  <c:v>-14.818050000000149</c:v>
                </c:pt>
                <c:pt idx="354">
                  <c:v>-12.761109999999992</c:v>
                </c:pt>
                <c:pt idx="355">
                  <c:v>-10.926719999999984</c:v>
                </c:pt>
                <c:pt idx="356">
                  <c:v>-8.3894399999998761</c:v>
                </c:pt>
                <c:pt idx="357">
                  <c:v>-6.371000000000091</c:v>
                </c:pt>
                <c:pt idx="358">
                  <c:v>-3.9316799999999166</c:v>
                </c:pt>
                <c:pt idx="359">
                  <c:v>-1.3521599999999712</c:v>
                </c:pt>
                <c:pt idx="360">
                  <c:v>1.3991599999999702</c:v>
                </c:pt>
                <c:pt idx="361">
                  <c:v>4.3615199999999064</c:v>
                </c:pt>
                <c:pt idx="362">
                  <c:v>7.5932000000001079</c:v>
                </c:pt>
                <c:pt idx="363">
                  <c:v>10.731959999999841</c:v>
                </c:pt>
                <c:pt idx="364">
                  <c:v>15.011279999999976</c:v>
                </c:pt>
                <c:pt idx="365">
                  <c:v>18.851629999999989</c:v>
                </c:pt>
                <c:pt idx="366">
                  <c:v>23.501310000000238</c:v>
                </c:pt>
                <c:pt idx="367">
                  <c:v>28.544789999999821</c:v>
                </c:pt>
                <c:pt idx="368">
                  <c:v>33.493020000000186</c:v>
                </c:pt>
                <c:pt idx="369">
                  <c:v>39.809249999999999</c:v>
                </c:pt>
                <c:pt idx="370">
                  <c:v>45.39192000000002</c:v>
                </c:pt>
                <c:pt idx="371">
                  <c:v>51.19724999999962</c:v>
                </c:pt>
                <c:pt idx="372">
                  <c:v>58.342340000000235</c:v>
                </c:pt>
                <c:pt idx="373">
                  <c:v>63.786319999999947</c:v>
                </c:pt>
                <c:pt idx="374">
                  <c:v>71.049880000000158</c:v>
                </c:pt>
                <c:pt idx="375">
                  <c:v>76.936799999999735</c:v>
                </c:pt>
                <c:pt idx="376">
                  <c:v>82.609690000000199</c:v>
                </c:pt>
                <c:pt idx="377">
                  <c:v>87.966979999999765</c:v>
                </c:pt>
                <c:pt idx="378">
                  <c:v>93.636220000000122</c:v>
                </c:pt>
                <c:pt idx="379">
                  <c:v>98.256560000000135</c:v>
                </c:pt>
                <c:pt idx="380">
                  <c:v>102.39684000000014</c:v>
                </c:pt>
                <c:pt idx="381">
                  <c:v>106.09180999999971</c:v>
                </c:pt>
                <c:pt idx="382">
                  <c:v>109.25560000000019</c:v>
                </c:pt>
                <c:pt idx="383">
                  <c:v>111.97196999999976</c:v>
                </c:pt>
                <c:pt idx="384">
                  <c:v>114.20512000000021</c:v>
                </c:pt>
                <c:pt idx="385">
                  <c:v>115.40410000000034</c:v>
                </c:pt>
                <c:pt idx="386">
                  <c:v>116.74416999999994</c:v>
                </c:pt>
                <c:pt idx="387">
                  <c:v>117.77327999999954</c:v>
                </c:pt>
                <c:pt idx="388">
                  <c:v>117.83310000000047</c:v>
                </c:pt>
                <c:pt idx="389">
                  <c:v>117.67895999999982</c:v>
                </c:pt>
                <c:pt idx="390">
                  <c:v>117.20045999999994</c:v>
                </c:pt>
                <c:pt idx="391">
                  <c:v>117.1312099999996</c:v>
                </c:pt>
                <c:pt idx="392">
                  <c:v>116.28270000000042</c:v>
                </c:pt>
                <c:pt idx="393">
                  <c:v>114.9047999999996</c:v>
                </c:pt>
                <c:pt idx="394">
                  <c:v>113.81682000000038</c:v>
                </c:pt>
                <c:pt idx="395">
                  <c:v>112.67927999999982</c:v>
                </c:pt>
                <c:pt idx="396">
                  <c:v>110.97260000000031</c:v>
                </c:pt>
                <c:pt idx="397">
                  <c:v>109.70781999999981</c:v>
                </c:pt>
                <c:pt idx="398">
                  <c:v>107.97183999999969</c:v>
                </c:pt>
                <c:pt idx="399">
                  <c:v>106.24341000000015</c:v>
                </c:pt>
                <c:pt idx="400">
                  <c:v>104.87889000000024</c:v>
                </c:pt>
                <c:pt idx="401">
                  <c:v>102.76578999999994</c:v>
                </c:pt>
                <c:pt idx="402">
                  <c:v>101.04479999999984</c:v>
                </c:pt>
                <c:pt idx="403">
                  <c:v>98.973400000000069</c:v>
                </c:pt>
                <c:pt idx="404">
                  <c:v>97.291259999999966</c:v>
                </c:pt>
                <c:pt idx="405">
                  <c:v>95.248440000000159</c:v>
                </c:pt>
                <c:pt idx="406">
                  <c:v>93.599280000000078</c:v>
                </c:pt>
                <c:pt idx="407">
                  <c:v>91.331129999999675</c:v>
                </c:pt>
                <c:pt idx="408">
                  <c:v>89.81028000000002</c:v>
                </c:pt>
                <c:pt idx="409">
                  <c:v>87.694880000000055</c:v>
                </c:pt>
                <c:pt idx="410">
                  <c:v>86.008740000000216</c:v>
                </c:pt>
                <c:pt idx="411">
                  <c:v>84.084480000000241</c:v>
                </c:pt>
                <c:pt idx="412">
                  <c:v>82.541199999999307</c:v>
                </c:pt>
                <c:pt idx="413">
                  <c:v>80.556300000000277</c:v>
                </c:pt>
                <c:pt idx="414">
                  <c:v>79.147980000000075</c:v>
                </c:pt>
                <c:pt idx="415">
                  <c:v>77.567290000000099</c:v>
                </c:pt>
                <c:pt idx="416">
                  <c:v>76.027400000000128</c:v>
                </c:pt>
                <c:pt idx="417">
                  <c:v>74.333699999999723</c:v>
                </c:pt>
                <c:pt idx="418">
                  <c:v>72.63559999999994</c:v>
                </c:pt>
                <c:pt idx="419">
                  <c:v>71.25297999999998</c:v>
                </c:pt>
                <c:pt idx="420">
                  <c:v>69.674360000000178</c:v>
                </c:pt>
                <c:pt idx="421">
                  <c:v>68.125589999999818</c:v>
                </c:pt>
                <c:pt idx="422">
                  <c:v>66.618160000000017</c:v>
                </c:pt>
                <c:pt idx="423">
                  <c:v>64.976699999999852</c:v>
                </c:pt>
                <c:pt idx="424">
                  <c:v>63.595840000000045</c:v>
                </c:pt>
                <c:pt idx="425">
                  <c:v>62.089440000000373</c:v>
                </c:pt>
                <c:pt idx="426">
                  <c:v>60.828959999999576</c:v>
                </c:pt>
                <c:pt idx="427">
                  <c:v>59.439600000000375</c:v>
                </c:pt>
                <c:pt idx="428">
                  <c:v>57.920399999999901</c:v>
                </c:pt>
                <c:pt idx="429">
                  <c:v>56.801420000000071</c:v>
                </c:pt>
                <c:pt idx="430">
                  <c:v>55.422200000000075</c:v>
                </c:pt>
                <c:pt idx="431">
                  <c:v>54.243089999999931</c:v>
                </c:pt>
                <c:pt idx="432">
                  <c:v>52.958069999999935</c:v>
                </c:pt>
                <c:pt idx="433">
                  <c:v>51.720239999999933</c:v>
                </c:pt>
                <c:pt idx="434">
                  <c:v>50.544119999999936</c:v>
                </c:pt>
                <c:pt idx="435">
                  <c:v>49.562240000000202</c:v>
                </c:pt>
                <c:pt idx="436">
                  <c:v>48.344339999999939</c:v>
                </c:pt>
                <c:pt idx="437">
                  <c:v>47.168600000000055</c:v>
                </c:pt>
                <c:pt idx="438">
                  <c:v>46.289759999999944</c:v>
                </c:pt>
                <c:pt idx="439">
                  <c:v>45.096119999999821</c:v>
                </c:pt>
                <c:pt idx="440">
                  <c:v>44.190010000000164</c:v>
                </c:pt>
                <c:pt idx="441">
                  <c:v>43.291119999999829</c:v>
                </c:pt>
                <c:pt idx="442">
                  <c:v>42.186090000000036</c:v>
                </c:pt>
                <c:pt idx="443">
                  <c:v>41.24160000000014</c:v>
                </c:pt>
                <c:pt idx="444">
                  <c:v>40.308869999999928</c:v>
                </c:pt>
                <c:pt idx="445">
                  <c:v>39.402080000000026</c:v>
                </c:pt>
                <c:pt idx="446">
                  <c:v>38.42315999999991</c:v>
                </c:pt>
                <c:pt idx="447">
                  <c:v>37.498559999999806</c:v>
                </c:pt>
                <c:pt idx="448">
                  <c:v>36.742680000000497</c:v>
                </c:pt>
                <c:pt idx="449">
                  <c:v>35.922569999999503</c:v>
                </c:pt>
                <c:pt idx="450">
                  <c:v>35.262840000000182</c:v>
                </c:pt>
                <c:pt idx="451">
                  <c:v>34.410299999999886</c:v>
                </c:pt>
                <c:pt idx="452">
                  <c:v>33.641440000000067</c:v>
                </c:pt>
                <c:pt idx="453">
                  <c:v>32.88263000000024</c:v>
                </c:pt>
                <c:pt idx="454">
                  <c:v>32.059299999999958</c:v>
                </c:pt>
                <c:pt idx="455">
                  <c:v>31.442100000000043</c:v>
                </c:pt>
                <c:pt idx="456">
                  <c:v>30.647839999999771</c:v>
                </c:pt>
                <c:pt idx="457">
                  <c:v>29.856200000000019</c:v>
                </c:pt>
                <c:pt idx="458">
                  <c:v>29.123120000000259</c:v>
                </c:pt>
                <c:pt idx="459">
                  <c:v>28.557599999999919</c:v>
                </c:pt>
                <c:pt idx="460">
                  <c:v>27.965339999999664</c:v>
                </c:pt>
                <c:pt idx="461">
                  <c:v>27.366400000000386</c:v>
                </c:pt>
                <c:pt idx="462">
                  <c:v>26.764309999999654</c:v>
                </c:pt>
                <c:pt idx="463">
                  <c:v>26.181320000000358</c:v>
                </c:pt>
                <c:pt idx="464">
                  <c:v>25.610849999999644</c:v>
                </c:pt>
                <c:pt idx="465">
                  <c:v>25.037320000000332</c:v>
                </c:pt>
                <c:pt idx="466">
                  <c:v>24.374719999999709</c:v>
                </c:pt>
                <c:pt idx="467">
                  <c:v>23.876120000000306</c:v>
                </c:pt>
                <c:pt idx="468">
                  <c:v>23.157089999999769</c:v>
                </c:pt>
                <c:pt idx="469">
                  <c:v>22.679599999999912</c:v>
                </c:pt>
                <c:pt idx="470">
                  <c:v>21.996500000000257</c:v>
                </c:pt>
                <c:pt idx="471">
                  <c:v>21.556799999999967</c:v>
                </c:pt>
                <c:pt idx="472">
                  <c:v>20.910869999999882</c:v>
                </c:pt>
                <c:pt idx="473">
                  <c:v>20.434400000000082</c:v>
                </c:pt>
                <c:pt idx="474">
                  <c:v>19.98277999999987</c:v>
                </c:pt>
                <c:pt idx="475">
                  <c:v>19.412640000000195</c:v>
                </c:pt>
                <c:pt idx="476">
                  <c:v>18.980639999999983</c:v>
                </c:pt>
                <c:pt idx="477">
                  <c:v>18.496999999999844</c:v>
                </c:pt>
                <c:pt idx="478">
                  <c:v>18.032490000000095</c:v>
                </c:pt>
                <c:pt idx="479">
                  <c:v>17.581369999999954</c:v>
                </c:pt>
                <c:pt idx="480">
                  <c:v>17.138220000000199</c:v>
                </c:pt>
                <c:pt idx="481">
                  <c:v>16.77</c:v>
                </c:pt>
                <c:pt idx="482">
                  <c:v>16.275349999999925</c:v>
                </c:pt>
                <c:pt idx="483">
                  <c:v>15.84333999999979</c:v>
                </c:pt>
                <c:pt idx="484">
                  <c:v>15.414480000000028</c:v>
                </c:pt>
                <c:pt idx="485">
                  <c:v>15.016850000000264</c:v>
                </c:pt>
                <c:pt idx="486">
                  <c:v>14.633099999999766</c:v>
                </c:pt>
                <c:pt idx="487">
                  <c:v>14.25375</c:v>
                </c:pt>
                <c:pt idx="488">
                  <c:v>13.861120000000229</c:v>
                </c:pt>
                <c:pt idx="489">
                  <c:v>13.402799999999802</c:v>
                </c:pt>
                <c:pt idx="490">
                  <c:v>13.067549999999972</c:v>
                </c:pt>
                <c:pt idx="491">
                  <c:v>12.619359999999904</c:v>
                </c:pt>
                <c:pt idx="492">
                  <c:v>12.242040000000124</c:v>
                </c:pt>
                <c:pt idx="493">
                  <c:v>11.804680000000054</c:v>
                </c:pt>
                <c:pt idx="494">
                  <c:v>11.493439999999881</c:v>
                </c:pt>
                <c:pt idx="495">
                  <c:v>11.074180000000146</c:v>
                </c:pt>
                <c:pt idx="496">
                  <c:v>10.728190000000026</c:v>
                </c:pt>
                <c:pt idx="497">
                  <c:v>10.33213999999996</c:v>
                </c:pt>
                <c:pt idx="498">
                  <c:v>10.050850000000116</c:v>
                </c:pt>
                <c:pt idx="499">
                  <c:v>9.6587399999997352</c:v>
                </c:pt>
                <c:pt idx="500">
                  <c:v>9.3364000000002498</c:v>
                </c:pt>
                <c:pt idx="501">
                  <c:v>8.9677499999998762</c:v>
                </c:pt>
                <c:pt idx="502">
                  <c:v>8.6618000000000741</c:v>
                </c:pt>
                <c:pt idx="503">
                  <c:v>8.353969999999963</c:v>
                </c:pt>
                <c:pt idx="504">
                  <c:v>8.0523899999998569</c:v>
                </c:pt>
                <c:pt idx="505">
                  <c:v>7.7093200000000941</c:v>
                </c:pt>
                <c:pt idx="506">
                  <c:v>7.4159999999999888</c:v>
                </c:pt>
                <c:pt idx="507">
                  <c:v>7.0723199999999311</c:v>
                </c:pt>
                <c:pt idx="508">
                  <c:v>6.8326400000000689</c:v>
                </c:pt>
                <c:pt idx="509">
                  <c:v>6.4884300000000117</c:v>
                </c:pt>
                <c:pt idx="510">
                  <c:v>6.1424999999999557</c:v>
                </c:pt>
                <c:pt idx="511">
                  <c:v>5.9052300000000875</c:v>
                </c:pt>
                <c:pt idx="512">
                  <c:v>5.5743200000000321</c:v>
                </c:pt>
                <c:pt idx="513">
                  <c:v>5.253369999999979</c:v>
                </c:pt>
                <c:pt idx="514">
                  <c:v>5.0379999999998439</c:v>
                </c:pt>
                <c:pt idx="515">
                  <c:v>4.7376000000000511</c:v>
                </c:pt>
                <c:pt idx="516">
                  <c:v>4.4813699999999601</c:v>
                </c:pt>
                <c:pt idx="517">
                  <c:v>4.1904000000001593</c:v>
                </c:pt>
                <c:pt idx="518">
                  <c:v>3.9523199999998244</c:v>
                </c:pt>
                <c:pt idx="519">
                  <c:v>3.7144800000002207</c:v>
                </c:pt>
                <c:pt idx="520">
                  <c:v>3.4303899999999343</c:v>
                </c:pt>
                <c:pt idx="521">
                  <c:v>3.2344000000000461</c:v>
                </c:pt>
                <c:pt idx="522">
                  <c:v>2.9655</c:v>
                </c:pt>
                <c:pt idx="523">
                  <c:v>2.704099999999956</c:v>
                </c:pt>
                <c:pt idx="524">
                  <c:v>2.5238900000000597</c:v>
                </c:pt>
                <c:pt idx="525">
                  <c:v>2.2797399999998076</c:v>
                </c:pt>
                <c:pt idx="526">
                  <c:v>2.0485800000001797</c:v>
                </c:pt>
                <c:pt idx="527">
                  <c:v>1.9029599999998719</c:v>
                </c:pt>
                <c:pt idx="528">
                  <c:v>1.6958900000000314</c:v>
                </c:pt>
                <c:pt idx="529">
                  <c:v>1.5322499999999613</c:v>
                </c:pt>
                <c:pt idx="530">
                  <c:v>1.3392000000001141</c:v>
                </c:pt>
                <c:pt idx="531">
                  <c:v>1.2132300000000149</c:v>
                </c:pt>
                <c:pt idx="532">
                  <c:v>1.0255999999999781</c:v>
                </c:pt>
                <c:pt idx="533">
                  <c:v>0.87583999999991469</c:v>
                </c:pt>
                <c:pt idx="534">
                  <c:v>0.70334000000005559</c:v>
                </c:pt>
                <c:pt idx="535">
                  <c:v>0.56866999999999313</c:v>
                </c:pt>
                <c:pt idx="536">
                  <c:v>0.4406999999999332</c:v>
                </c:pt>
                <c:pt idx="537">
                  <c:v>0.31779000000003937</c:v>
                </c:pt>
                <c:pt idx="538">
                  <c:v>0.17034000000000646</c:v>
                </c:pt>
                <c:pt idx="539">
                  <c:v>8.3819999999923761E-2</c:v>
                </c:pt>
                <c:pt idx="540">
                  <c:v>-8.2499999999924967E-2</c:v>
                </c:pt>
                <c:pt idx="541">
                  <c:v>-0.16278000000000617</c:v>
                </c:pt>
                <c:pt idx="542">
                  <c:v>-0.29414000000003648</c:v>
                </c:pt>
                <c:pt idx="543">
                  <c:v>-0.39494999999994013</c:v>
                </c:pt>
                <c:pt idx="544">
                  <c:v>-0.49152999999999414</c:v>
                </c:pt>
                <c:pt idx="545">
                  <c:v>-0.58397000000004617</c:v>
                </c:pt>
                <c:pt idx="546">
                  <c:v>-0.69635999999993214</c:v>
                </c:pt>
                <c:pt idx="547">
                  <c:v>-0.7779199999999834</c:v>
                </c:pt>
                <c:pt idx="548">
                  <c:v>-0.8787500000000108</c:v>
                </c:pt>
                <c:pt idx="549">
                  <c:v>-0.92760000000007903</c:v>
                </c:pt>
                <c:pt idx="550">
                  <c:v>-1.0205999999999742</c:v>
                </c:pt>
                <c:pt idx="551">
                  <c:v>-1.0892700000000202</c:v>
                </c:pt>
                <c:pt idx="552">
                  <c:v>-1.1761199999999208</c:v>
                </c:pt>
                <c:pt idx="553">
                  <c:v>-1.2129600000001066</c:v>
                </c:pt>
                <c:pt idx="554">
                  <c:v>-1.2858799999998913</c:v>
                </c:pt>
                <c:pt idx="555">
                  <c:v>-1.3527300000000322</c:v>
                </c:pt>
                <c:pt idx="556">
                  <c:v>-1.3733999999999777</c:v>
                </c:pt>
                <c:pt idx="557">
                  <c:v>-1.4332500000000001</c:v>
                </c:pt>
                <c:pt idx="558">
                  <c:v>-1.4928000000000212</c:v>
                </c:pt>
                <c:pt idx="559">
                  <c:v>-1.5172399999999711</c:v>
                </c:pt>
                <c:pt idx="560">
                  <c:v>-1.5848800000000942</c:v>
                </c:pt>
                <c:pt idx="561">
                  <c:v>-1.6366799999999271</c:v>
                </c:pt>
                <c:pt idx="562">
                  <c:v>-1.6944000000000641</c:v>
                </c:pt>
                <c:pt idx="563">
                  <c:v>-1.7765899999999839</c:v>
                </c:pt>
                <c:pt idx="564">
                  <c:v>-1.8396000000000199</c:v>
                </c:pt>
                <c:pt idx="565">
                  <c:v>-1.9249999999999403</c:v>
                </c:pt>
                <c:pt idx="566">
                  <c:v>-1.9808899999999918</c:v>
                </c:pt>
                <c:pt idx="567">
                  <c:v>-2.0673600000000119</c:v>
                </c:pt>
                <c:pt idx="568">
                  <c:v>-2.1488100000000321</c:v>
                </c:pt>
                <c:pt idx="569">
                  <c:v>-2.2100399999999842</c:v>
                </c:pt>
                <c:pt idx="570">
                  <c:v>-2.3042900000000039</c:v>
                </c:pt>
                <c:pt idx="571">
                  <c:v>-2.388160000000024</c:v>
                </c:pt>
                <c:pt idx="572">
                  <c:v>-2.4241599999999761</c:v>
                </c:pt>
                <c:pt idx="573">
                  <c:v>-2.4854399999999961</c:v>
                </c:pt>
                <c:pt idx="574">
                  <c:v>-2.5041600000000308</c:v>
                </c:pt>
                <c:pt idx="575">
                  <c:v>-2.527559999999955</c:v>
                </c:pt>
                <c:pt idx="576">
                  <c:v>-2.5276999999999892</c:v>
                </c:pt>
                <c:pt idx="577">
                  <c:v>-2.5244800000000214</c:v>
                </c:pt>
                <c:pt idx="578">
                  <c:v>-2.522849999999965</c:v>
                </c:pt>
                <c:pt idx="579">
                  <c:v>-2.5347000000000679</c:v>
                </c:pt>
                <c:pt idx="580">
                  <c:v>-2.5282199999999309</c:v>
                </c:pt>
                <c:pt idx="581">
                  <c:v>-2.5561200000000293</c:v>
                </c:pt>
                <c:pt idx="582">
                  <c:v>-2.56619999999999</c:v>
                </c:pt>
                <c:pt idx="583">
                  <c:v>-2.6123900000000062</c:v>
                </c:pt>
                <c:pt idx="584">
                  <c:v>-2.6472600000000344</c:v>
                </c:pt>
                <c:pt idx="585">
                  <c:v>-2.6930399999999719</c:v>
                </c:pt>
                <c:pt idx="586">
                  <c:v>-2.7163500000000123</c:v>
                </c:pt>
                <c:pt idx="587">
                  <c:v>-2.7580800000000281</c:v>
                </c:pt>
                <c:pt idx="588">
                  <c:v>-2.7913599999999787</c:v>
                </c:pt>
                <c:pt idx="589">
                  <c:v>-2.820119999999994</c:v>
                </c:pt>
                <c:pt idx="590">
                  <c:v>-2.8339199999999583</c:v>
                </c:pt>
                <c:pt idx="591">
                  <c:v>-2.8796300000000472</c:v>
                </c:pt>
                <c:pt idx="592">
                  <c:v>-2.9340000000000002</c:v>
                </c:pt>
                <c:pt idx="593">
                  <c:v>-2.9838699999999525</c:v>
                </c:pt>
                <c:pt idx="594">
                  <c:v>-3.0546300000000537</c:v>
                </c:pt>
                <c:pt idx="595">
                  <c:v>-3.1260300000000059</c:v>
                </c:pt>
                <c:pt idx="596">
                  <c:v>-3.1884299999999577</c:v>
                </c:pt>
                <c:pt idx="597">
                  <c:v>-3.2413499999999846</c:v>
                </c:pt>
                <c:pt idx="598">
                  <c:v>-3.3174999999999999</c:v>
                </c:pt>
                <c:pt idx="599">
                  <c:v>-3.3598400000000392</c:v>
                </c:pt>
                <c:pt idx="600">
                  <c:v>-3.4283799999999909</c:v>
                </c:pt>
                <c:pt idx="601">
                  <c:v>-3.5000100000000183</c:v>
                </c:pt>
                <c:pt idx="602">
                  <c:v>-3.5748499999999694</c:v>
                </c:pt>
                <c:pt idx="603">
                  <c:v>-3.6261199999999971</c:v>
                </c:pt>
                <c:pt idx="604">
                  <c:v>-3.6448000000000369</c:v>
                </c:pt>
                <c:pt idx="605">
                  <c:v>-3.6896399999999758</c:v>
                </c:pt>
                <c:pt idx="606">
                  <c:v>-3.726800000000015</c:v>
                </c:pt>
                <c:pt idx="607">
                  <c:v>-3.7554099999999786</c:v>
                </c:pt>
                <c:pt idx="608">
                  <c:v>-3.8102399999999936</c:v>
                </c:pt>
                <c:pt idx="609">
                  <c:v>-3.8367000000000449</c:v>
                </c:pt>
                <c:pt idx="610">
                  <c:v>-3.9028499999999848</c:v>
                </c:pt>
                <c:pt idx="611">
                  <c:v>-3.9382199999999612</c:v>
                </c:pt>
                <c:pt idx="612">
                  <c:v>-4.0226400000000515</c:v>
                </c:pt>
                <c:pt idx="613">
                  <c:v>-4.0705599999999516</c:v>
                </c:pt>
                <c:pt idx="614">
                  <c:v>-4.1395200000000552</c:v>
                </c:pt>
                <c:pt idx="615">
                  <c:v>-4.1860599999999417</c:v>
                </c:pt>
                <c:pt idx="616">
                  <c:v>-4.2327200000000582</c:v>
                </c:pt>
                <c:pt idx="617">
                  <c:v>-4.2858399999999452</c:v>
                </c:pt>
                <c:pt idx="618">
                  <c:v>-4.3264000000000618</c:v>
                </c:pt>
                <c:pt idx="619">
                  <c:v>-4.3637299999999479</c:v>
                </c:pt>
                <c:pt idx="620">
                  <c:v>-4.4075199999999883</c:v>
                </c:pt>
                <c:pt idx="621">
                  <c:v>-4.4312800000000401</c:v>
                </c:pt>
                <c:pt idx="622">
                  <c:v>-4.4753599999999913</c:v>
                </c:pt>
                <c:pt idx="623">
                  <c:v>-4.4855099999999783</c:v>
                </c:pt>
                <c:pt idx="624">
                  <c:v>-4.5326500000000056</c:v>
                </c:pt>
                <c:pt idx="625">
                  <c:v>-4.5427199999999939</c:v>
                </c:pt>
                <c:pt idx="626">
                  <c:v>-4.5694000000000337</c:v>
                </c:pt>
                <c:pt idx="627">
                  <c:v>-4.5996300000000092</c:v>
                </c:pt>
                <c:pt idx="628">
                  <c:v>-4.6398599999999721</c:v>
                </c:pt>
                <c:pt idx="629">
                  <c:v>-4.6740900000000369</c:v>
                </c:pt>
                <c:pt idx="630">
                  <c:v>-4.7219699999999349</c:v>
                </c:pt>
                <c:pt idx="631">
                  <c:v>-4.7736000000000649</c:v>
                </c:pt>
                <c:pt idx="632">
                  <c:v>-4.7977599999999754</c:v>
                </c:pt>
                <c:pt idx="633">
                  <c:v>-4.8108599999999893</c:v>
                </c:pt>
                <c:pt idx="634">
                  <c:v>-4.823800000000003</c:v>
                </c:pt>
                <c:pt idx="635">
                  <c:v>-4.8266399999999914</c:v>
                </c:pt>
                <c:pt idx="636">
                  <c:v>-4.8401600000000169</c:v>
                </c:pt>
                <c:pt idx="637">
                  <c:v>-4.8644500000000042</c:v>
                </c:pt>
                <c:pt idx="638">
                  <c:v>-4.9240399999999802</c:v>
                </c:pt>
                <c:pt idx="639">
                  <c:v>-4.9348700000000187</c:v>
                </c:pt>
                <c:pt idx="640">
                  <c:v>-4.94569999999998</c:v>
                </c:pt>
                <c:pt idx="641">
                  <c:v>-4.9694699999999941</c:v>
                </c:pt>
                <c:pt idx="642">
                  <c:v>-4.9340600000000059</c:v>
                </c:pt>
                <c:pt idx="643">
                  <c:v>-4.9285600000000205</c:v>
                </c:pt>
                <c:pt idx="644">
                  <c:v>-4.9004999999999939</c:v>
                </c:pt>
                <c:pt idx="645">
                  <c:v>-4.8714599999999946</c:v>
                </c:pt>
                <c:pt idx="646">
                  <c:v>-4.8351599999999939</c:v>
                </c:pt>
                <c:pt idx="647">
                  <c:v>-4.8170099999999936</c:v>
                </c:pt>
                <c:pt idx="648">
                  <c:v>-4.8315299999999937</c:v>
                </c:pt>
                <c:pt idx="649">
                  <c:v>-4.810980000000006</c:v>
                </c:pt>
                <c:pt idx="650">
                  <c:v>-4.7892600000000058</c:v>
                </c:pt>
                <c:pt idx="651">
                  <c:v>-4.7555999999999923</c:v>
                </c:pt>
                <c:pt idx="652">
                  <c:v>-4.75200000000003</c:v>
                </c:pt>
                <c:pt idx="653">
                  <c:v>-4.7208499999999667</c:v>
                </c:pt>
                <c:pt idx="654">
                  <c:v>-4.6838400000000284</c:v>
                </c:pt>
                <c:pt idx="655">
                  <c:v>-4.6885200000000031</c:v>
                </c:pt>
                <c:pt idx="656">
                  <c:v>-4.6550999999999894</c:v>
                </c:pt>
                <c:pt idx="657">
                  <c:v>-4.6454800000000018</c:v>
                </c:pt>
                <c:pt idx="658">
                  <c:v>-4.6437299999999881</c:v>
                </c:pt>
                <c:pt idx="659">
                  <c:v>-4.6312300000000119</c:v>
                </c:pt>
                <c:pt idx="660">
                  <c:v>-4.5838699999999983</c:v>
                </c:pt>
                <c:pt idx="661">
                  <c:v>-4.5476799999999971</c:v>
                </c:pt>
                <c:pt idx="662">
                  <c:v>-4.5280799999999832</c:v>
                </c:pt>
                <c:pt idx="663">
                  <c:v>-4.4608000000000079</c:v>
                </c:pt>
                <c:pt idx="664">
                  <c:v>-4.3506700000000054</c:v>
                </c:pt>
                <c:pt idx="665">
                  <c:v>-4.3086000000000046</c:v>
                </c:pt>
                <c:pt idx="666">
                  <c:v>-4.2768000000000148</c:v>
                </c:pt>
                <c:pt idx="667">
                  <c:v>-4.218079999999965</c:v>
                </c:pt>
                <c:pt idx="668">
                  <c:v>-4.1310000000000109</c:v>
                </c:pt>
                <c:pt idx="669">
                  <c:v>-4.0638600000000098</c:v>
                </c:pt>
                <c:pt idx="670">
                  <c:v>-3.9529900000000024</c:v>
                </c:pt>
                <c:pt idx="671">
                  <c:v>-3.833940000000001</c:v>
                </c:pt>
                <c:pt idx="672">
                  <c:v>-3.720359999999987</c:v>
                </c:pt>
                <c:pt idx="673">
                  <c:v>-3.6414000000000026</c:v>
                </c:pt>
                <c:pt idx="674">
                  <c:v>-3.5337400000000057</c:v>
                </c:pt>
                <c:pt idx="675">
                  <c:v>-3.4481699999999988</c:v>
                </c:pt>
                <c:pt idx="676">
                  <c:v>-3.3813600000000017</c:v>
                </c:pt>
                <c:pt idx="677">
                  <c:v>-3.3148799999999947</c:v>
                </c:pt>
                <c:pt idx="678">
                  <c:v>-3.2063899999999981</c:v>
                </c:pt>
                <c:pt idx="679">
                  <c:v>-3.1359600000000074</c:v>
                </c:pt>
                <c:pt idx="680">
                  <c:v>-3.0603300000000044</c:v>
                </c:pt>
                <c:pt idx="681">
                  <c:v>-2.9908799999999922</c:v>
                </c:pt>
                <c:pt idx="682">
                  <c:v>-2.9350799999999952</c:v>
                </c:pt>
                <c:pt idx="683">
                  <c:v>-2.9015300000000082</c:v>
                </c:pt>
                <c:pt idx="684">
                  <c:v>-2.8778399999999951</c:v>
                </c:pt>
                <c:pt idx="685">
                  <c:v>-2.8314600000000092</c:v>
                </c:pt>
                <c:pt idx="686">
                  <c:v>-2.77199999999999</c:v>
                </c:pt>
                <c:pt idx="687">
                  <c:v>-2.7095500000000099</c:v>
                </c:pt>
                <c:pt idx="688">
                  <c:v>-2.608309999999991</c:v>
                </c:pt>
                <c:pt idx="689">
                  <c:v>-2.4997199999999986</c:v>
                </c:pt>
                <c:pt idx="690">
                  <c:v>-2.4105599999999963</c:v>
                </c:pt>
                <c:pt idx="691">
                  <c:v>-2.3226000000000098</c:v>
                </c:pt>
                <c:pt idx="692">
                  <c:v>-2.2337999999999911</c:v>
                </c:pt>
                <c:pt idx="693">
                  <c:v>-2.139419999999999</c:v>
                </c:pt>
                <c:pt idx="694">
                  <c:v>-2.0463000000000062</c:v>
                </c:pt>
                <c:pt idx="695">
                  <c:v>-1.9632800000000035</c:v>
                </c:pt>
                <c:pt idx="696">
                  <c:v>-1.879739999999996</c:v>
                </c:pt>
                <c:pt idx="697">
                  <c:v>-1.795200000000003</c:v>
                </c:pt>
                <c:pt idx="698">
                  <c:v>-1.7098699999999951</c:v>
                </c:pt>
                <c:pt idx="699">
                  <c:v>-1.6348800000000026</c:v>
                </c:pt>
                <c:pt idx="700">
                  <c:v>-1.558540000000002</c:v>
                </c:pt>
                <c:pt idx="701">
                  <c:v>-1.4810600000000016</c:v>
                </c:pt>
                <c:pt idx="702">
                  <c:v>-1.4069999999999963</c:v>
                </c:pt>
                <c:pt idx="703">
                  <c:v>-1.3385800000000034</c:v>
                </c:pt>
                <c:pt idx="704">
                  <c:v>-1.2503999999999955</c:v>
                </c:pt>
                <c:pt idx="705">
                  <c:v>-1.1785900000000027</c:v>
                </c:pt>
                <c:pt idx="706">
                  <c:v>-1.084719999999999</c:v>
                </c:pt>
                <c:pt idx="707">
                  <c:v>-1.0201800000000041</c:v>
                </c:pt>
                <c:pt idx="708">
                  <c:v>-0.92915999999999321</c:v>
                </c:pt>
                <c:pt idx="709">
                  <c:v>-0.87658000000000025</c:v>
                </c:pt>
                <c:pt idx="710">
                  <c:v>-0.80774999999999997</c:v>
                </c:pt>
                <c:pt idx="711">
                  <c:v>-0.70422000000000395</c:v>
                </c:pt>
                <c:pt idx="712">
                  <c:v>-0.62952999999999604</c:v>
                </c:pt>
                <c:pt idx="713">
                  <c:v>-0.54417000000000548</c:v>
                </c:pt>
                <c:pt idx="714">
                  <c:v>-0.45708999999999966</c:v>
                </c:pt>
                <c:pt idx="715">
                  <c:v>-0.38555999999999935</c:v>
                </c:pt>
                <c:pt idx="716">
                  <c:v>-0.29213999999999574</c:v>
                </c:pt>
                <c:pt idx="717">
                  <c:v>-0.21300000000000302</c:v>
                </c:pt>
                <c:pt idx="718">
                  <c:v>-0.12227999999999738</c:v>
                </c:pt>
                <c:pt idx="719">
                  <c:v>-38.091390000000004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18FD-4696-BFF2-3D03D1BAB565}"/>
            </c:ext>
          </c:extLst>
        </c:ser>
        <c:ser>
          <c:idx val="2"/>
          <c:order val="8"/>
          <c:tx>
            <c:v>4000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'!$Z$3:$Z$722</c:f>
              <c:numCache>
                <c:formatCode>General</c:formatCode>
                <c:ptCount val="720"/>
                <c:pt idx="0">
                  <c:v>3.6039999999999232E-2</c:v>
                </c:pt>
                <c:pt idx="1">
                  <c:v>0.10727999999999771</c:v>
                </c:pt>
                <c:pt idx="2">
                  <c:v>0.17940000000000256</c:v>
                </c:pt>
                <c:pt idx="3">
                  <c:v>0.24326999999999643</c:v>
                </c:pt>
                <c:pt idx="4">
                  <c:v>0.32327999999999951</c:v>
                </c:pt>
                <c:pt idx="5">
                  <c:v>0.38183999999999974</c:v>
                </c:pt>
                <c:pt idx="6">
                  <c:v>0.44778000000000451</c:v>
                </c:pt>
                <c:pt idx="7">
                  <c:v>0.51565999999999679</c:v>
                </c:pt>
                <c:pt idx="8">
                  <c:v>0.57948000000000321</c:v>
                </c:pt>
                <c:pt idx="9">
                  <c:v>0.65474999999999994</c:v>
                </c:pt>
                <c:pt idx="10">
                  <c:v>0.70356000000000019</c:v>
                </c:pt>
                <c:pt idx="11">
                  <c:v>0.74314999999999454</c:v>
                </c:pt>
                <c:pt idx="12">
                  <c:v>0.78792000000000328</c:v>
                </c:pt>
                <c:pt idx="13">
                  <c:v>0.81431999999999938</c:v>
                </c:pt>
                <c:pt idx="14">
                  <c:v>0.87236000000000202</c:v>
                </c:pt>
                <c:pt idx="15">
                  <c:v>0.92039999999999678</c:v>
                </c:pt>
                <c:pt idx="16">
                  <c:v>0.96901000000000237</c:v>
                </c:pt>
                <c:pt idx="17">
                  <c:v>1.0197399999999972</c:v>
                </c:pt>
                <c:pt idx="18">
                  <c:v>1.0877200000000014</c:v>
                </c:pt>
                <c:pt idx="19">
                  <c:v>1.1562400000000015</c:v>
                </c:pt>
                <c:pt idx="20">
                  <c:v>1.2277200000000019</c:v>
                </c:pt>
                <c:pt idx="21">
                  <c:v>1.3007399999999965</c:v>
                </c:pt>
                <c:pt idx="22">
                  <c:v>1.3668000000000025</c:v>
                </c:pt>
                <c:pt idx="23">
                  <c:v>1.4124599999999969</c:v>
                </c:pt>
                <c:pt idx="24">
                  <c:v>1.4425600000000027</c:v>
                </c:pt>
                <c:pt idx="25">
                  <c:v>1.4649000000000043</c:v>
                </c:pt>
                <c:pt idx="26">
                  <c:v>1.4932599999999991</c:v>
                </c:pt>
                <c:pt idx="27">
                  <c:v>1.5218399999999941</c:v>
                </c:pt>
                <c:pt idx="28">
                  <c:v>1.5351000000000061</c:v>
                </c:pt>
                <c:pt idx="29">
                  <c:v>1.5335999999999974</c:v>
                </c:pt>
                <c:pt idx="30">
                  <c:v>1.5451199999999992</c:v>
                </c:pt>
                <c:pt idx="31">
                  <c:v>1.5800999999999943</c:v>
                </c:pt>
                <c:pt idx="32">
                  <c:v>1.6074000000000059</c:v>
                </c:pt>
                <c:pt idx="33">
                  <c:v>1.6559999999999939</c:v>
                </c:pt>
                <c:pt idx="34">
                  <c:v>1.7146200000000054</c:v>
                </c:pt>
                <c:pt idx="35">
                  <c:v>1.7715599999999971</c:v>
                </c:pt>
                <c:pt idx="36">
                  <c:v>1.8247000000000051</c:v>
                </c:pt>
                <c:pt idx="37">
                  <c:v>1.8515199999999967</c:v>
                </c:pt>
                <c:pt idx="38">
                  <c:v>1.8706399999999948</c:v>
                </c:pt>
                <c:pt idx="39">
                  <c:v>1.8837000000000026</c:v>
                </c:pt>
                <c:pt idx="40">
                  <c:v>1.9139400000000044</c:v>
                </c:pt>
                <c:pt idx="41">
                  <c:v>1.9215699999999989</c:v>
                </c:pt>
                <c:pt idx="42">
                  <c:v>1.9209599999999971</c:v>
                </c:pt>
                <c:pt idx="43">
                  <c:v>1.9126000000000012</c:v>
                </c:pt>
                <c:pt idx="44">
                  <c:v>1.9631699999999994</c:v>
                </c:pt>
                <c:pt idx="45">
                  <c:v>1.9715500000000035</c:v>
                </c:pt>
                <c:pt idx="46">
                  <c:v>1.9339200000000014</c:v>
                </c:pt>
                <c:pt idx="47">
                  <c:v>1.9219799999999934</c:v>
                </c:pt>
                <c:pt idx="48">
                  <c:v>1.9970400000000004</c:v>
                </c:pt>
                <c:pt idx="49">
                  <c:v>2.0002700000000009</c:v>
                </c:pt>
                <c:pt idx="50">
                  <c:v>2.015880000000005</c:v>
                </c:pt>
                <c:pt idx="51">
                  <c:v>2.0314800000000055</c:v>
                </c:pt>
                <c:pt idx="52">
                  <c:v>2.0795199999999827</c:v>
                </c:pt>
                <c:pt idx="53">
                  <c:v>2.0724000000000071</c:v>
                </c:pt>
                <c:pt idx="54">
                  <c:v>2.0607800000000021</c:v>
                </c:pt>
                <c:pt idx="55">
                  <c:v>2.1062500000000028</c:v>
                </c:pt>
                <c:pt idx="56">
                  <c:v>2.2304000000000039</c:v>
                </c:pt>
                <c:pt idx="57">
                  <c:v>2.2811399999999917</c:v>
                </c:pt>
                <c:pt idx="58">
                  <c:v>2.2772799999999984</c:v>
                </c:pt>
                <c:pt idx="59">
                  <c:v>2.3595999999999995</c:v>
                </c:pt>
                <c:pt idx="60">
                  <c:v>2.3871600000000064</c:v>
                </c:pt>
                <c:pt idx="61">
                  <c:v>2.334149999999994</c:v>
                </c:pt>
                <c:pt idx="62">
                  <c:v>2.287440000000001</c:v>
                </c:pt>
                <c:pt idx="63">
                  <c:v>2.276219999999995</c:v>
                </c:pt>
                <c:pt idx="64">
                  <c:v>2.2677200000000015</c:v>
                </c:pt>
                <c:pt idx="65">
                  <c:v>2.2669500000000138</c:v>
                </c:pt>
                <c:pt idx="66">
                  <c:v>2.2652899999999843</c:v>
                </c:pt>
                <c:pt idx="67">
                  <c:v>2.2824000000000146</c:v>
                </c:pt>
                <c:pt idx="68">
                  <c:v>2.3471999999999964</c:v>
                </c:pt>
                <c:pt idx="69">
                  <c:v>2.4145400000000032</c:v>
                </c:pt>
                <c:pt idx="70">
                  <c:v>2.4109200000000031</c:v>
                </c:pt>
                <c:pt idx="71">
                  <c:v>2.417579999999997</c:v>
                </c:pt>
                <c:pt idx="72">
                  <c:v>2.4502499999999969</c:v>
                </c:pt>
                <c:pt idx="73">
                  <c:v>2.490179999999997</c:v>
                </c:pt>
                <c:pt idx="74">
                  <c:v>2.5010699999999968</c:v>
                </c:pt>
                <c:pt idx="75">
                  <c:v>2.5261600000000102</c:v>
                </c:pt>
                <c:pt idx="76">
                  <c:v>2.5591499999999967</c:v>
                </c:pt>
                <c:pt idx="77">
                  <c:v>2.5738200000000031</c:v>
                </c:pt>
                <c:pt idx="78">
                  <c:v>2.5518899999999967</c:v>
                </c:pt>
                <c:pt idx="79">
                  <c:v>2.5017299999999896</c:v>
                </c:pt>
                <c:pt idx="80">
                  <c:v>2.4872900000000091</c:v>
                </c:pt>
                <c:pt idx="81">
                  <c:v>2.4981199999999895</c:v>
                </c:pt>
                <c:pt idx="82">
                  <c:v>2.4806900000000023</c:v>
                </c:pt>
                <c:pt idx="83">
                  <c:v>2.4666200000000083</c:v>
                </c:pt>
                <c:pt idx="84">
                  <c:v>2.4847199999999949</c:v>
                </c:pt>
                <c:pt idx="85">
                  <c:v>2.5276000000000014</c:v>
                </c:pt>
                <c:pt idx="86">
                  <c:v>2.5841999999999943</c:v>
                </c:pt>
                <c:pt idx="87">
                  <c:v>2.6435199999999863</c:v>
                </c:pt>
                <c:pt idx="88">
                  <c:v>2.716740000000037</c:v>
                </c:pt>
                <c:pt idx="89">
                  <c:v>2.7675699999999623</c:v>
                </c:pt>
                <c:pt idx="90">
                  <c:v>2.8014000000000148</c:v>
                </c:pt>
                <c:pt idx="91">
                  <c:v>2.787599999999991</c:v>
                </c:pt>
                <c:pt idx="92">
                  <c:v>2.7748700000000057</c:v>
                </c:pt>
                <c:pt idx="93">
                  <c:v>2.7586900000000205</c:v>
                </c:pt>
                <c:pt idx="94">
                  <c:v>2.761459999999996</c:v>
                </c:pt>
                <c:pt idx="95">
                  <c:v>2.7937300000000036</c:v>
                </c:pt>
                <c:pt idx="96">
                  <c:v>2.8189599999999788</c:v>
                </c:pt>
                <c:pt idx="97">
                  <c:v>2.8399800000000019</c:v>
                </c:pt>
                <c:pt idx="98">
                  <c:v>2.8437600000000258</c:v>
                </c:pt>
                <c:pt idx="99">
                  <c:v>2.8198999999999921</c:v>
                </c:pt>
                <c:pt idx="100">
                  <c:v>2.7907199999999666</c:v>
                </c:pt>
                <c:pt idx="101">
                  <c:v>2.7712000000000394</c:v>
                </c:pt>
                <c:pt idx="102">
                  <c:v>2.7483899999999646</c:v>
                </c:pt>
                <c:pt idx="103">
                  <c:v>2.7223800000000375</c:v>
                </c:pt>
                <c:pt idx="104">
                  <c:v>2.6870399999999628</c:v>
                </c:pt>
                <c:pt idx="105">
                  <c:v>2.6364800000000348</c:v>
                </c:pt>
                <c:pt idx="106">
                  <c:v>2.5809599999999691</c:v>
                </c:pt>
                <c:pt idx="107">
                  <c:v>2.5639800000000328</c:v>
                </c:pt>
                <c:pt idx="108">
                  <c:v>2.5452899999999747</c:v>
                </c:pt>
                <c:pt idx="109">
                  <c:v>2.5664999999999902</c:v>
                </c:pt>
                <c:pt idx="110">
                  <c:v>2.5810000000000306</c:v>
                </c:pt>
                <c:pt idx="111">
                  <c:v>2.638079999999996</c:v>
                </c:pt>
                <c:pt idx="112">
                  <c:v>2.660199999999985</c:v>
                </c:pt>
                <c:pt idx="113">
                  <c:v>2.6880000000000108</c:v>
                </c:pt>
                <c:pt idx="114">
                  <c:v>2.6979799999999821</c:v>
                </c:pt>
                <c:pt idx="115">
                  <c:v>2.6737600000000268</c:v>
                </c:pt>
                <c:pt idx="116">
                  <c:v>2.6496499999999976</c:v>
                </c:pt>
                <c:pt idx="117">
                  <c:v>2.6075999999999775</c:v>
                </c:pt>
                <c:pt idx="118">
                  <c:v>2.5630200000000132</c:v>
                </c:pt>
                <c:pt idx="119">
                  <c:v>2.5237399999999934</c:v>
                </c:pt>
                <c:pt idx="120">
                  <c:v>2.4794000000000289</c:v>
                </c:pt>
                <c:pt idx="121">
                  <c:v>2.4649999999999999</c:v>
                </c:pt>
                <c:pt idx="122">
                  <c:v>2.4352999999999887</c:v>
                </c:pt>
                <c:pt idx="123">
                  <c:v>2.4196399999999683</c:v>
                </c:pt>
                <c:pt idx="124">
                  <c:v>2.4008100000000043</c:v>
                </c:pt>
                <c:pt idx="125">
                  <c:v>2.3742700000000414</c:v>
                </c:pt>
                <c:pt idx="126">
                  <c:v>2.335799999999963</c:v>
                </c:pt>
                <c:pt idx="127">
                  <c:v>2.2814999999999999</c:v>
                </c:pt>
                <c:pt idx="128">
                  <c:v>2.2144200000000365</c:v>
                </c:pt>
                <c:pt idx="129">
                  <c:v>2.1578399999999682</c:v>
                </c:pt>
                <c:pt idx="130">
                  <c:v>2.1385199999999953</c:v>
                </c:pt>
                <c:pt idx="131">
                  <c:v>2.1091199999999839</c:v>
                </c:pt>
                <c:pt idx="132">
                  <c:v>2.0971200000000212</c:v>
                </c:pt>
                <c:pt idx="133">
                  <c:v>2.0795500000000096</c:v>
                </c:pt>
                <c:pt idx="134">
                  <c:v>2.0697599999999783</c:v>
                </c:pt>
                <c:pt idx="135">
                  <c:v>2.0265100000000262</c:v>
                </c:pt>
                <c:pt idx="136">
                  <c:v>1.9952900000000047</c:v>
                </c:pt>
                <c:pt idx="137">
                  <c:v>1.9619599999999928</c:v>
                </c:pt>
                <c:pt idx="138">
                  <c:v>1.9475200000000223</c:v>
                </c:pt>
                <c:pt idx="139">
                  <c:v>1.9157399999999474</c:v>
                </c:pt>
                <c:pt idx="140">
                  <c:v>1.9006000000000509</c:v>
                </c:pt>
                <c:pt idx="141">
                  <c:v>1.8677999999999741</c:v>
                </c:pt>
                <c:pt idx="142">
                  <c:v>1.8434500000000156</c:v>
                </c:pt>
                <c:pt idx="143">
                  <c:v>1.8039299999999923</c:v>
                </c:pt>
                <c:pt idx="144">
                  <c:v>1.7549099999999687</c:v>
                </c:pt>
                <c:pt idx="145">
                  <c:v>1.6975600000000208</c:v>
                </c:pt>
                <c:pt idx="146">
                  <c:v>1.6545599999999974</c:v>
                </c:pt>
                <c:pt idx="147">
                  <c:v>1.6026699999999843</c:v>
                </c:pt>
                <c:pt idx="148">
                  <c:v>1.5762400000000159</c:v>
                </c:pt>
                <c:pt idx="149">
                  <c:v>1.5300800000000025</c:v>
                </c:pt>
                <c:pt idx="150">
                  <c:v>1.4830199999999893</c:v>
                </c:pt>
                <c:pt idx="151">
                  <c:v>1.4489400000000214</c:v>
                </c:pt>
                <c:pt idx="152">
                  <c:v>1.393580000000008</c:v>
                </c:pt>
                <c:pt idx="153">
                  <c:v>1.3390499999999947</c:v>
                </c:pt>
                <c:pt idx="154">
                  <c:v>1.3034999999999597</c:v>
                </c:pt>
                <c:pt idx="155">
                  <c:v>1.2558000000000136</c:v>
                </c:pt>
                <c:pt idx="156">
                  <c:v>1.2210899999999891</c:v>
                </c:pt>
                <c:pt idx="157">
                  <c:v>1.1654400000000442</c:v>
                </c:pt>
                <c:pt idx="158">
                  <c:v>1.1260799999999498</c:v>
                </c:pt>
                <c:pt idx="159">
                  <c:v>1.0780000000000642</c:v>
                </c:pt>
                <c:pt idx="160">
                  <c:v>1.0101099999999807</c:v>
                </c:pt>
                <c:pt idx="161">
                  <c:v>0.96960000000001378</c:v>
                </c:pt>
                <c:pt idx="162">
                  <c:v>0.90075000000000005</c:v>
                </c:pt>
                <c:pt idx="163">
                  <c:v>0.8371999999999864</c:v>
                </c:pt>
                <c:pt idx="164">
                  <c:v>0.80534000000001915</c:v>
                </c:pt>
                <c:pt idx="165">
                  <c:v>0.74895999999993679</c:v>
                </c:pt>
                <c:pt idx="166">
                  <c:v>0.6931200000000608</c:v>
                </c:pt>
                <c:pt idx="167">
                  <c:v>0.66203999999995544</c:v>
                </c:pt>
                <c:pt idx="168">
                  <c:v>0.60368000000001121</c:v>
                </c:pt>
                <c:pt idx="169">
                  <c:v>0.55574999999998598</c:v>
                </c:pt>
                <c:pt idx="170">
                  <c:v>0.49400000000004218</c:v>
                </c:pt>
                <c:pt idx="171">
                  <c:v>0.45769000000000565</c:v>
                </c:pt>
                <c:pt idx="172">
                  <c:v>0.39711999999999159</c:v>
                </c:pt>
                <c:pt idx="173">
                  <c:v>0.3469199999999662</c:v>
                </c:pt>
                <c:pt idx="174">
                  <c:v>0.28497000000002254</c:v>
                </c:pt>
                <c:pt idx="175">
                  <c:v>0.23559999999999717</c:v>
                </c:pt>
                <c:pt idx="176">
                  <c:v>0.18629999999997177</c:v>
                </c:pt>
                <c:pt idx="177">
                  <c:v>0.137060000000017</c:v>
                </c:pt>
                <c:pt idx="178">
                  <c:v>7.5120000000002851E-2</c:v>
                </c:pt>
                <c:pt idx="179">
                  <c:v>3.7739999999965676E-2</c:v>
                </c:pt>
                <c:pt idx="180">
                  <c:v>-3.7769999999965644E-2</c:v>
                </c:pt>
                <c:pt idx="181">
                  <c:v>-7.5240000000002846E-2</c:v>
                </c:pt>
                <c:pt idx="182">
                  <c:v>-0.13728000000001703</c:v>
                </c:pt>
                <c:pt idx="183">
                  <c:v>-0.1859999999999718</c:v>
                </c:pt>
                <c:pt idx="184">
                  <c:v>-0.2344599999999972</c:v>
                </c:pt>
                <c:pt idx="185">
                  <c:v>-0.28175000000002232</c:v>
                </c:pt>
                <c:pt idx="186">
                  <c:v>-0.34103999999996676</c:v>
                </c:pt>
                <c:pt idx="187">
                  <c:v>-0.38879999999999176</c:v>
                </c:pt>
                <c:pt idx="188">
                  <c:v>-0.4484400000000055</c:v>
                </c:pt>
                <c:pt idx="189">
                  <c:v>-0.48200000000004112</c:v>
                </c:pt>
                <c:pt idx="190">
                  <c:v>-0.5368499999999865</c:v>
                </c:pt>
                <c:pt idx="191">
                  <c:v>-0.57771000000001071</c:v>
                </c:pt>
                <c:pt idx="192">
                  <c:v>-0.62801999999995772</c:v>
                </c:pt>
                <c:pt idx="193">
                  <c:v>-0.65379000000005738</c:v>
                </c:pt>
                <c:pt idx="194">
                  <c:v>-0.70431999999994055</c:v>
                </c:pt>
                <c:pt idx="195">
                  <c:v>-0.761120000000018</c:v>
                </c:pt>
                <c:pt idx="196">
                  <c:v>-0.79729999999998702</c:v>
                </c:pt>
                <c:pt idx="197">
                  <c:v>-0.86175000000000002</c:v>
                </c:pt>
                <c:pt idx="198">
                  <c:v>-0.93440000000001322</c:v>
                </c:pt>
                <c:pt idx="199">
                  <c:v>-0.98769999999998104</c:v>
                </c:pt>
                <c:pt idx="200">
                  <c:v>-1.0639200000000633</c:v>
                </c:pt>
                <c:pt idx="201">
                  <c:v>-1.1334399999999496</c:v>
                </c:pt>
                <c:pt idx="202">
                  <c:v>-1.2028800000000455</c:v>
                </c:pt>
                <c:pt idx="203">
                  <c:v>-1.2837099999999884</c:v>
                </c:pt>
                <c:pt idx="204">
                  <c:v>-1.3503000000000147</c:v>
                </c:pt>
                <c:pt idx="205">
                  <c:v>-1.4343999999999555</c:v>
                </c:pt>
                <c:pt idx="206">
                  <c:v>-1.490469999999994</c:v>
                </c:pt>
                <c:pt idx="207">
                  <c:v>-1.570580000000009</c:v>
                </c:pt>
                <c:pt idx="208">
                  <c:v>-1.6469700000000242</c:v>
                </c:pt>
                <c:pt idx="209">
                  <c:v>-1.6896599999999877</c:v>
                </c:pt>
                <c:pt idx="210">
                  <c:v>-1.761950000000003</c:v>
                </c:pt>
                <c:pt idx="211">
                  <c:v>-1.8210400000000182</c:v>
                </c:pt>
                <c:pt idx="212">
                  <c:v>-1.848699999999982</c:v>
                </c:pt>
                <c:pt idx="213">
                  <c:v>-1.9022399999999968</c:v>
                </c:pt>
                <c:pt idx="214">
                  <c:v>-1.944720000000024</c:v>
                </c:pt>
                <c:pt idx="215">
                  <c:v>-2.0027699999999644</c:v>
                </c:pt>
                <c:pt idx="216">
                  <c:v>-2.0566999999999913</c:v>
                </c:pt>
                <c:pt idx="217">
                  <c:v>-2.1139300000000176</c:v>
                </c:pt>
                <c:pt idx="218">
                  <c:v>-2.1730499999999702</c:v>
                </c:pt>
                <c:pt idx="219">
                  <c:v>-2.2389000000000596</c:v>
                </c:pt>
                <c:pt idx="220">
                  <c:v>-2.298539999999937</c:v>
                </c:pt>
                <c:pt idx="221">
                  <c:v>-2.3824900000000273</c:v>
                </c:pt>
                <c:pt idx="222">
                  <c:v>-2.4406199999999907</c:v>
                </c:pt>
                <c:pt idx="223">
                  <c:v>-2.5282400000000065</c:v>
                </c:pt>
                <c:pt idx="224">
                  <c:v>-2.6243400000000348</c:v>
                </c:pt>
                <c:pt idx="225">
                  <c:v>-2.7224399999999718</c:v>
                </c:pt>
                <c:pt idx="226">
                  <c:v>-2.803910000000013</c:v>
                </c:pt>
                <c:pt idx="227">
                  <c:v>-2.9172000000000291</c:v>
                </c:pt>
                <c:pt idx="228">
                  <c:v>-3.0035199999999769</c:v>
                </c:pt>
                <c:pt idx="229">
                  <c:v>-3.1034099999999936</c:v>
                </c:pt>
                <c:pt idx="230">
                  <c:v>-3.1557599999999537</c:v>
                </c:pt>
                <c:pt idx="231">
                  <c:v>-3.2464900000000538</c:v>
                </c:pt>
                <c:pt idx="232">
                  <c:v>-3.3502500000000004</c:v>
                </c:pt>
                <c:pt idx="233">
                  <c:v>-3.4693499999999449</c:v>
                </c:pt>
                <c:pt idx="234">
                  <c:v>-3.5835400000000632</c:v>
                </c:pt>
                <c:pt idx="235">
                  <c:v>-3.6948300000000072</c:v>
                </c:pt>
                <c:pt idx="236">
                  <c:v>-3.8222599999999498</c:v>
                </c:pt>
                <c:pt idx="237">
                  <c:v>-3.9346999999999821</c:v>
                </c:pt>
                <c:pt idx="238">
                  <c:v>-4.03</c:v>
                </c:pt>
                <c:pt idx="239">
                  <c:v>-4.0581200000000477</c:v>
                </c:pt>
                <c:pt idx="240">
                  <c:v>-4.1197099999999889</c:v>
                </c:pt>
                <c:pt idx="241">
                  <c:v>-4.1994900000000221</c:v>
                </c:pt>
                <c:pt idx="242">
                  <c:v>-4.3380499999999627</c:v>
                </c:pt>
                <c:pt idx="243">
                  <c:v>-4.4519499999999965</c:v>
                </c:pt>
                <c:pt idx="244">
                  <c:v>-4.5233600000000456</c:v>
                </c:pt>
                <c:pt idx="245">
                  <c:v>-4.5954299999999701</c:v>
                </c:pt>
                <c:pt idx="246">
                  <c:v>-4.6704000000000185</c:v>
                </c:pt>
                <c:pt idx="247">
                  <c:v>-4.7515699999999734</c:v>
                </c:pt>
                <c:pt idx="248">
                  <c:v>-4.8873599999999922</c:v>
                </c:pt>
                <c:pt idx="249">
                  <c:v>-4.9880000000000582</c:v>
                </c:pt>
                <c:pt idx="250">
                  <c:v>-5.1329999999999805</c:v>
                </c:pt>
                <c:pt idx="251">
                  <c:v>-5.2450199999999478</c:v>
                </c:pt>
                <c:pt idx="252">
                  <c:v>-5.3937200000000693</c:v>
                </c:pt>
                <c:pt idx="253">
                  <c:v>-5.5054399999999344</c:v>
                </c:pt>
                <c:pt idx="254">
                  <c:v>-5.676440000000075</c:v>
                </c:pt>
                <c:pt idx="255">
                  <c:v>-5.831249999999919</c:v>
                </c:pt>
                <c:pt idx="256">
                  <c:v>-5.9879800000000829</c:v>
                </c:pt>
                <c:pt idx="257">
                  <c:v>-6.1402899999999212</c:v>
                </c:pt>
                <c:pt idx="258">
                  <c:v>-6.2912000000000896</c:v>
                </c:pt>
                <c:pt idx="259">
                  <c:v>-6.4567699999999233</c:v>
                </c:pt>
                <c:pt idx="260">
                  <c:v>-6.6275799999999814</c:v>
                </c:pt>
                <c:pt idx="261">
                  <c:v>-6.783040000000061</c:v>
                </c:pt>
                <c:pt idx="262">
                  <c:v>-6.951000000000005</c:v>
                </c:pt>
                <c:pt idx="263">
                  <c:v>-7.1175399999999458</c:v>
                </c:pt>
                <c:pt idx="264">
                  <c:v>-7.26909000000001</c:v>
                </c:pt>
                <c:pt idx="265">
                  <c:v>-7.3920599999999892</c:v>
                </c:pt>
                <c:pt idx="266">
                  <c:v>-7.549740000000055</c:v>
                </c:pt>
                <c:pt idx="267">
                  <c:v>-7.6934900000000148</c:v>
                </c:pt>
                <c:pt idx="268">
                  <c:v>-7.8521999999999732</c:v>
                </c:pt>
                <c:pt idx="269">
                  <c:v>-8.0527200000000416</c:v>
                </c:pt>
                <c:pt idx="270">
                  <c:v>-8.2154599999998883</c:v>
                </c:pt>
                <c:pt idx="271">
                  <c:v>-8.395920000000114</c:v>
                </c:pt>
                <c:pt idx="272">
                  <c:v>-8.560639999999955</c:v>
                </c:pt>
                <c:pt idx="273">
                  <c:v>-8.7756599999999807</c:v>
                </c:pt>
                <c:pt idx="274">
                  <c:v>-9.0032400000000052</c:v>
                </c:pt>
                <c:pt idx="275">
                  <c:v>-9.2105999999999835</c:v>
                </c:pt>
                <c:pt idx="276">
                  <c:v>-9.4440400000000331</c:v>
                </c:pt>
                <c:pt idx="277">
                  <c:v>-9.6894100000000094</c:v>
                </c:pt>
                <c:pt idx="278">
                  <c:v>-9.9708199999999589</c:v>
                </c:pt>
                <c:pt idx="279">
                  <c:v>-10.194640000000039</c:v>
                </c:pt>
                <c:pt idx="280">
                  <c:v>-10.418459999999957</c:v>
                </c:pt>
                <c:pt idx="281">
                  <c:v>-10.697609999999987</c:v>
                </c:pt>
                <c:pt idx="282">
                  <c:v>-10.892580000000013</c:v>
                </c:pt>
                <c:pt idx="283">
                  <c:v>-11.158619999999985</c:v>
                </c:pt>
                <c:pt idx="284">
                  <c:v>-11.444160000000046</c:v>
                </c:pt>
                <c:pt idx="285">
                  <c:v>-11.666819999999985</c:v>
                </c:pt>
                <c:pt idx="286">
                  <c:v>-11.928179999999985</c:v>
                </c:pt>
                <c:pt idx="287">
                  <c:v>-12.200429999999985</c:v>
                </c:pt>
                <c:pt idx="288">
                  <c:v>-12.472679999999984</c:v>
                </c:pt>
                <c:pt idx="289">
                  <c:v>-12.688100000000016</c:v>
                </c:pt>
                <c:pt idx="290">
                  <c:v>-12.948740000000017</c:v>
                </c:pt>
                <c:pt idx="291">
                  <c:v>-13.172399999999978</c:v>
                </c:pt>
                <c:pt idx="292">
                  <c:v>-13.507200000000084</c:v>
                </c:pt>
                <c:pt idx="293">
                  <c:v>-13.807139999999904</c:v>
                </c:pt>
                <c:pt idx="294">
                  <c:v>-14.055090000000085</c:v>
                </c:pt>
                <c:pt idx="295">
                  <c:v>-14.329000000000011</c:v>
                </c:pt>
                <c:pt idx="296">
                  <c:v>-14.552939999999966</c:v>
                </c:pt>
                <c:pt idx="297">
                  <c:v>-14.826000000000006</c:v>
                </c:pt>
                <c:pt idx="298">
                  <c:v>-15.075449999999961</c:v>
                </c:pt>
                <c:pt idx="299">
                  <c:v>-15.376940000000038</c:v>
                </c:pt>
                <c:pt idx="300">
                  <c:v>-15.732979999999994</c:v>
                </c:pt>
                <c:pt idx="301">
                  <c:v>-16.085439999999991</c:v>
                </c:pt>
                <c:pt idx="302">
                  <c:v>-16.50149999999994</c:v>
                </c:pt>
                <c:pt idx="303">
                  <c:v>-16.945600000000027</c:v>
                </c:pt>
                <c:pt idx="304">
                  <c:v>-17.365610000000022</c:v>
                </c:pt>
                <c:pt idx="305">
                  <c:v>-17.808880000000016</c:v>
                </c:pt>
                <c:pt idx="306">
                  <c:v>-18.18300000000006</c:v>
                </c:pt>
                <c:pt idx="307">
                  <c:v>-18.659919999999843</c:v>
                </c:pt>
                <c:pt idx="308">
                  <c:v>-19.025280000000052</c:v>
                </c:pt>
                <c:pt idx="309">
                  <c:v>-19.455810000000049</c:v>
                </c:pt>
                <c:pt idx="310">
                  <c:v>-19.818840000000009</c:v>
                </c:pt>
                <c:pt idx="311">
                  <c:v>-20.224740000000004</c:v>
                </c:pt>
                <c:pt idx="312">
                  <c:v>-20.563949999999927</c:v>
                </c:pt>
                <c:pt idx="313">
                  <c:v>-21.052800000000016</c:v>
                </c:pt>
                <c:pt idx="314">
                  <c:v>-21.398090000000035</c:v>
                </c:pt>
                <c:pt idx="315">
                  <c:v>-21.84137999999999</c:v>
                </c:pt>
                <c:pt idx="316">
                  <c:v>-22.267920000000014</c:v>
                </c:pt>
                <c:pt idx="317">
                  <c:v>-22.760639999999963</c:v>
                </c:pt>
                <c:pt idx="318">
                  <c:v>-23.146569999999986</c:v>
                </c:pt>
                <c:pt idx="319">
                  <c:v>-23.636880000000051</c:v>
                </c:pt>
                <c:pt idx="320">
                  <c:v>-23.917530000000031</c:v>
                </c:pt>
                <c:pt idx="321">
                  <c:v>-24.288839999999933</c:v>
                </c:pt>
                <c:pt idx="322">
                  <c:v>-24.693069999999956</c:v>
                </c:pt>
                <c:pt idx="323">
                  <c:v>-25.049790000000073</c:v>
                </c:pt>
                <c:pt idx="324">
                  <c:v>-25.462079999999958</c:v>
                </c:pt>
                <c:pt idx="325">
                  <c:v>-25.830000000000084</c:v>
                </c:pt>
                <c:pt idx="326">
                  <c:v>-26.195999999999906</c:v>
                </c:pt>
                <c:pt idx="327">
                  <c:v>-26.677200000000099</c:v>
                </c:pt>
                <c:pt idx="328">
                  <c:v>-26.996809999999904</c:v>
                </c:pt>
                <c:pt idx="329">
                  <c:v>-27.223859999999984</c:v>
                </c:pt>
                <c:pt idx="330">
                  <c:v>-27.522719999999957</c:v>
                </c:pt>
                <c:pt idx="331">
                  <c:v>-27.814500000000113</c:v>
                </c:pt>
                <c:pt idx="332">
                  <c:v>-28.066319999999887</c:v>
                </c:pt>
                <c:pt idx="333">
                  <c:v>-28.178879999999985</c:v>
                </c:pt>
                <c:pt idx="334">
                  <c:v>-28.207400000000085</c:v>
                </c:pt>
                <c:pt idx="335">
                  <c:v>-28.367280000000051</c:v>
                </c:pt>
                <c:pt idx="336">
                  <c:v>-28.318229999999936</c:v>
                </c:pt>
                <c:pt idx="337">
                  <c:v>-28.231900000000046</c:v>
                </c:pt>
                <c:pt idx="338">
                  <c:v>-28.073489999999921</c:v>
                </c:pt>
                <c:pt idx="339">
                  <c:v>-27.894360000000042</c:v>
                </c:pt>
                <c:pt idx="340">
                  <c:v>-27.64844000000004</c:v>
                </c:pt>
                <c:pt idx="341">
                  <c:v>-27.319380000000034</c:v>
                </c:pt>
                <c:pt idx="342">
                  <c:v>-26.732999999999926</c:v>
                </c:pt>
                <c:pt idx="343">
                  <c:v>-26.222960000000064</c:v>
                </c:pt>
                <c:pt idx="344">
                  <c:v>-25.61639999999991</c:v>
                </c:pt>
                <c:pt idx="345">
                  <c:v>-24.908590000000057</c:v>
                </c:pt>
                <c:pt idx="346">
                  <c:v>-23.625679999999978</c:v>
                </c:pt>
                <c:pt idx="347">
                  <c:v>-22.925140000000095</c:v>
                </c:pt>
                <c:pt idx="348">
                  <c:v>-21.418739999999843</c:v>
                </c:pt>
                <c:pt idx="349">
                  <c:v>-20.269580000000008</c:v>
                </c:pt>
                <c:pt idx="350">
                  <c:v>-19.02</c:v>
                </c:pt>
                <c:pt idx="351">
                  <c:v>-17.158680000000096</c:v>
                </c:pt>
                <c:pt idx="352">
                  <c:v>-15.707569999999903</c:v>
                </c:pt>
                <c:pt idx="353">
                  <c:v>-13.893420000000139</c:v>
                </c:pt>
                <c:pt idx="354">
                  <c:v>-12.006459999999992</c:v>
                </c:pt>
                <c:pt idx="355">
                  <c:v>-10.319399999999984</c:v>
                </c:pt>
                <c:pt idx="356">
                  <c:v>-7.9706699999998829</c:v>
                </c:pt>
                <c:pt idx="357">
                  <c:v>-6.1084000000000875</c:v>
                </c:pt>
                <c:pt idx="358">
                  <c:v>-3.8096399999999186</c:v>
                </c:pt>
                <c:pt idx="359">
                  <c:v>-1.3271199999999717</c:v>
                </c:pt>
                <c:pt idx="360">
                  <c:v>1.3947199999999704</c:v>
                </c:pt>
                <c:pt idx="361">
                  <c:v>4.4180399999999063</c:v>
                </c:pt>
                <c:pt idx="362">
                  <c:v>7.8052000000001112</c:v>
                </c:pt>
                <c:pt idx="363">
                  <c:v>11.199869999999835</c:v>
                </c:pt>
                <c:pt idx="364">
                  <c:v>15.886439999999974</c:v>
                </c:pt>
                <c:pt idx="365">
                  <c:v>20.178179999999987</c:v>
                </c:pt>
                <c:pt idx="366">
                  <c:v>25.402080000000254</c:v>
                </c:pt>
                <c:pt idx="367">
                  <c:v>31.105389999999804</c:v>
                </c:pt>
                <c:pt idx="368">
                  <c:v>36.684780000000202</c:v>
                </c:pt>
                <c:pt idx="369">
                  <c:v>43.743750000000006</c:v>
                </c:pt>
                <c:pt idx="370">
                  <c:v>49.916680000000021</c:v>
                </c:pt>
                <c:pt idx="371">
                  <c:v>56.20527999999959</c:v>
                </c:pt>
                <c:pt idx="372">
                  <c:v>63.801920000000258</c:v>
                </c:pt>
                <c:pt idx="373">
                  <c:v>69.347199999999944</c:v>
                </c:pt>
                <c:pt idx="374">
                  <c:v>76.690840000000165</c:v>
                </c:pt>
                <c:pt idx="375">
                  <c:v>82.370399999999705</c:v>
                </c:pt>
                <c:pt idx="376">
                  <c:v>87.664290000000221</c:v>
                </c:pt>
                <c:pt idx="377">
                  <c:v>92.506899999999746</c:v>
                </c:pt>
                <c:pt idx="378">
                  <c:v>97.50714000000012</c:v>
                </c:pt>
                <c:pt idx="379">
                  <c:v>101.33490000000015</c:v>
                </c:pt>
                <c:pt idx="380">
                  <c:v>104.61984000000014</c:v>
                </c:pt>
                <c:pt idx="381">
                  <c:v>107.3045299999997</c:v>
                </c:pt>
                <c:pt idx="382">
                  <c:v>109.56330000000018</c:v>
                </c:pt>
                <c:pt idx="383">
                  <c:v>111.32945999999976</c:v>
                </c:pt>
                <c:pt idx="384">
                  <c:v>112.62456000000022</c:v>
                </c:pt>
                <c:pt idx="385">
                  <c:v>112.98730000000033</c:v>
                </c:pt>
                <c:pt idx="386">
                  <c:v>113.59216999999994</c:v>
                </c:pt>
                <c:pt idx="387">
                  <c:v>113.91563999999956</c:v>
                </c:pt>
                <c:pt idx="388">
                  <c:v>113.42520000000046</c:v>
                </c:pt>
                <c:pt idx="389">
                  <c:v>112.76495999999983</c:v>
                </c:pt>
                <c:pt idx="390">
                  <c:v>111.91907999999995</c:v>
                </c:pt>
                <c:pt idx="391">
                  <c:v>111.4222399999996</c:v>
                </c:pt>
                <c:pt idx="392">
                  <c:v>110.33720000000039</c:v>
                </c:pt>
                <c:pt idx="393">
                  <c:v>108.69119999999961</c:v>
                </c:pt>
                <c:pt idx="394">
                  <c:v>107.44788000000034</c:v>
                </c:pt>
                <c:pt idx="395">
                  <c:v>106.11719999999983</c:v>
                </c:pt>
                <c:pt idx="396">
                  <c:v>104.3368600000003</c:v>
                </c:pt>
                <c:pt idx="397">
                  <c:v>102.93293999999982</c:v>
                </c:pt>
                <c:pt idx="398">
                  <c:v>101.09495999999973</c:v>
                </c:pt>
                <c:pt idx="399">
                  <c:v>99.311940000000149</c:v>
                </c:pt>
                <c:pt idx="400">
                  <c:v>97.895520000000218</c:v>
                </c:pt>
                <c:pt idx="401">
                  <c:v>95.809649999999934</c:v>
                </c:pt>
                <c:pt idx="402">
                  <c:v>94.118399999999852</c:v>
                </c:pt>
                <c:pt idx="403">
                  <c:v>92.120160000000055</c:v>
                </c:pt>
                <c:pt idx="404">
                  <c:v>90.519659999999973</c:v>
                </c:pt>
                <c:pt idx="405">
                  <c:v>88.635470000000154</c:v>
                </c:pt>
                <c:pt idx="406">
                  <c:v>87.109020000000058</c:v>
                </c:pt>
                <c:pt idx="407">
                  <c:v>85.052249999999702</c:v>
                </c:pt>
                <c:pt idx="408">
                  <c:v>83.574240000000017</c:v>
                </c:pt>
                <c:pt idx="409">
                  <c:v>81.637010000000046</c:v>
                </c:pt>
                <c:pt idx="410">
                  <c:v>79.996410000000196</c:v>
                </c:pt>
                <c:pt idx="411">
                  <c:v>78.187680000000228</c:v>
                </c:pt>
                <c:pt idx="412">
                  <c:v>76.650319999999368</c:v>
                </c:pt>
                <c:pt idx="413">
                  <c:v>74.715300000000255</c:v>
                </c:pt>
                <c:pt idx="414">
                  <c:v>73.306320000000071</c:v>
                </c:pt>
                <c:pt idx="415">
                  <c:v>71.716970000000089</c:v>
                </c:pt>
                <c:pt idx="416">
                  <c:v>70.210000000000107</c:v>
                </c:pt>
                <c:pt idx="417">
                  <c:v>68.560739999999754</c:v>
                </c:pt>
                <c:pt idx="418">
                  <c:v>67.01119999999996</c:v>
                </c:pt>
                <c:pt idx="419">
                  <c:v>65.70444999999998</c:v>
                </c:pt>
                <c:pt idx="420">
                  <c:v>64.23694000000016</c:v>
                </c:pt>
                <c:pt idx="421">
                  <c:v>62.814959999999843</c:v>
                </c:pt>
                <c:pt idx="422">
                  <c:v>61.439650000000022</c:v>
                </c:pt>
                <c:pt idx="423">
                  <c:v>59.946359999999871</c:v>
                </c:pt>
                <c:pt idx="424">
                  <c:v>58.67236000000004</c:v>
                </c:pt>
                <c:pt idx="425">
                  <c:v>57.284220000000346</c:v>
                </c:pt>
                <c:pt idx="426">
                  <c:v>56.126059999999612</c:v>
                </c:pt>
                <c:pt idx="427">
                  <c:v>54.853200000000349</c:v>
                </c:pt>
                <c:pt idx="428">
                  <c:v>53.495999999999917</c:v>
                </c:pt>
                <c:pt idx="429">
                  <c:v>52.464660000000066</c:v>
                </c:pt>
                <c:pt idx="430">
                  <c:v>51.208520000000064</c:v>
                </c:pt>
                <c:pt idx="431">
                  <c:v>50.159339999999936</c:v>
                </c:pt>
                <c:pt idx="432">
                  <c:v>49.030409999999939</c:v>
                </c:pt>
                <c:pt idx="433">
                  <c:v>47.93777999999994</c:v>
                </c:pt>
                <c:pt idx="434">
                  <c:v>46.877819999999943</c:v>
                </c:pt>
                <c:pt idx="435">
                  <c:v>45.991400000000183</c:v>
                </c:pt>
                <c:pt idx="436">
                  <c:v>44.884949999999947</c:v>
                </c:pt>
                <c:pt idx="437">
                  <c:v>43.820100000000053</c:v>
                </c:pt>
                <c:pt idx="438">
                  <c:v>43.022759999999948</c:v>
                </c:pt>
                <c:pt idx="439">
                  <c:v>41.897659999999831</c:v>
                </c:pt>
                <c:pt idx="440">
                  <c:v>41.034870000000161</c:v>
                </c:pt>
                <c:pt idx="441">
                  <c:v>40.200959999999831</c:v>
                </c:pt>
                <c:pt idx="442">
                  <c:v>39.177670000000035</c:v>
                </c:pt>
                <c:pt idx="443">
                  <c:v>38.291680000000134</c:v>
                </c:pt>
                <c:pt idx="444">
                  <c:v>37.44215999999993</c:v>
                </c:pt>
                <c:pt idx="445">
                  <c:v>36.632400000000018</c:v>
                </c:pt>
                <c:pt idx="446">
                  <c:v>35.75399999999992</c:v>
                </c:pt>
                <c:pt idx="447">
                  <c:v>34.904319999999821</c:v>
                </c:pt>
                <c:pt idx="448">
                  <c:v>34.19442000000047</c:v>
                </c:pt>
                <c:pt idx="449">
                  <c:v>33.395809999999543</c:v>
                </c:pt>
                <c:pt idx="450">
                  <c:v>32.725920000000173</c:v>
                </c:pt>
                <c:pt idx="451">
                  <c:v>31.888349999999896</c:v>
                </c:pt>
                <c:pt idx="452">
                  <c:v>31.168410000000062</c:v>
                </c:pt>
                <c:pt idx="453">
                  <c:v>30.475170000000222</c:v>
                </c:pt>
                <c:pt idx="454">
                  <c:v>29.710199999999958</c:v>
                </c:pt>
                <c:pt idx="455">
                  <c:v>29.140390000000039</c:v>
                </c:pt>
                <c:pt idx="456">
                  <c:v>28.423399999999788</c:v>
                </c:pt>
                <c:pt idx="457">
                  <c:v>27.734490000000019</c:v>
                </c:pt>
                <c:pt idx="458">
                  <c:v>27.076400000000248</c:v>
                </c:pt>
                <c:pt idx="459">
                  <c:v>26.516839999999927</c:v>
                </c:pt>
                <c:pt idx="460">
                  <c:v>25.920749999999693</c:v>
                </c:pt>
                <c:pt idx="461">
                  <c:v>25.34720000000036</c:v>
                </c:pt>
                <c:pt idx="462">
                  <c:v>24.78622999999968</c:v>
                </c:pt>
                <c:pt idx="463">
                  <c:v>24.247080000000334</c:v>
                </c:pt>
                <c:pt idx="464">
                  <c:v>23.710639999999671</c:v>
                </c:pt>
                <c:pt idx="465">
                  <c:v>23.152360000000307</c:v>
                </c:pt>
                <c:pt idx="466">
                  <c:v>22.550719999999732</c:v>
                </c:pt>
                <c:pt idx="467">
                  <c:v>22.121500000000285</c:v>
                </c:pt>
                <c:pt idx="468">
                  <c:v>21.484979999999787</c:v>
                </c:pt>
                <c:pt idx="469">
                  <c:v>21.080699999999919</c:v>
                </c:pt>
                <c:pt idx="470">
                  <c:v>20.508800000000242</c:v>
                </c:pt>
                <c:pt idx="471">
                  <c:v>20.148479999999971</c:v>
                </c:pt>
                <c:pt idx="472">
                  <c:v>19.58642999999989</c:v>
                </c:pt>
                <c:pt idx="473">
                  <c:v>19.216400000000078</c:v>
                </c:pt>
                <c:pt idx="474">
                  <c:v>18.838769999999876</c:v>
                </c:pt>
                <c:pt idx="475">
                  <c:v>18.283840000000186</c:v>
                </c:pt>
                <c:pt idx="476">
                  <c:v>17.883119999999984</c:v>
                </c:pt>
                <c:pt idx="477">
                  <c:v>17.415799999999852</c:v>
                </c:pt>
                <c:pt idx="478">
                  <c:v>16.938900000000089</c:v>
                </c:pt>
                <c:pt idx="479">
                  <c:v>16.494259999999958</c:v>
                </c:pt>
                <c:pt idx="480">
                  <c:v>16.062970000000188</c:v>
                </c:pt>
                <c:pt idx="481">
                  <c:v>15.72</c:v>
                </c:pt>
                <c:pt idx="482">
                  <c:v>15.270849999999928</c:v>
                </c:pt>
                <c:pt idx="483">
                  <c:v>14.874519999999803</c:v>
                </c:pt>
                <c:pt idx="484">
                  <c:v>14.502030000000028</c:v>
                </c:pt>
                <c:pt idx="485">
                  <c:v>14.154750000000249</c:v>
                </c:pt>
                <c:pt idx="486">
                  <c:v>13.792669999999781</c:v>
                </c:pt>
                <c:pt idx="487">
                  <c:v>13.421250000000001</c:v>
                </c:pt>
                <c:pt idx="488">
                  <c:v>13.054470000000215</c:v>
                </c:pt>
                <c:pt idx="489">
                  <c:v>12.623039999999815</c:v>
                </c:pt>
                <c:pt idx="490">
                  <c:v>12.322049999999974</c:v>
                </c:pt>
                <c:pt idx="491">
                  <c:v>11.905919999999909</c:v>
                </c:pt>
                <c:pt idx="492">
                  <c:v>11.552520000000117</c:v>
                </c:pt>
                <c:pt idx="493">
                  <c:v>11.169870000000051</c:v>
                </c:pt>
                <c:pt idx="494">
                  <c:v>10.909359999999886</c:v>
                </c:pt>
                <c:pt idx="495">
                  <c:v>10.547020000000138</c:v>
                </c:pt>
                <c:pt idx="496">
                  <c:v>10.255080000000024</c:v>
                </c:pt>
                <c:pt idx="497">
                  <c:v>9.9244599999999625</c:v>
                </c:pt>
                <c:pt idx="498">
                  <c:v>9.7000100000001108</c:v>
                </c:pt>
                <c:pt idx="499">
                  <c:v>9.3646799999997423</c:v>
                </c:pt>
                <c:pt idx="500">
                  <c:v>9.0899000000002435</c:v>
                </c:pt>
                <c:pt idx="501">
                  <c:v>8.7614999999998791</c:v>
                </c:pt>
                <c:pt idx="502">
                  <c:v>8.4750400000000727</c:v>
                </c:pt>
                <c:pt idx="503">
                  <c:v>8.1953999999999638</c:v>
                </c:pt>
                <c:pt idx="504">
                  <c:v>7.9100999999998587</c:v>
                </c:pt>
                <c:pt idx="505">
                  <c:v>7.5716800000000921</c:v>
                </c:pt>
                <c:pt idx="506">
                  <c:v>7.3108799999999885</c:v>
                </c:pt>
                <c:pt idx="507">
                  <c:v>6.988919999999931</c:v>
                </c:pt>
                <c:pt idx="508">
                  <c:v>6.7592000000000674</c:v>
                </c:pt>
                <c:pt idx="509">
                  <c:v>6.4465100000000115</c:v>
                </c:pt>
                <c:pt idx="510">
                  <c:v>6.1374599999999564</c:v>
                </c:pt>
                <c:pt idx="511">
                  <c:v>5.9273700000000877</c:v>
                </c:pt>
                <c:pt idx="512">
                  <c:v>5.6297800000000322</c:v>
                </c:pt>
                <c:pt idx="513">
                  <c:v>5.3290799999999789</c:v>
                </c:pt>
                <c:pt idx="514">
                  <c:v>5.112799999999841</c:v>
                </c:pt>
                <c:pt idx="515">
                  <c:v>4.8069000000000521</c:v>
                </c:pt>
                <c:pt idx="516">
                  <c:v>4.5510599999999588</c:v>
                </c:pt>
                <c:pt idx="517">
                  <c:v>4.2489600000001611</c:v>
                </c:pt>
                <c:pt idx="518">
                  <c:v>4.0047599999998216</c:v>
                </c:pt>
                <c:pt idx="519">
                  <c:v>3.7690400000002242</c:v>
                </c:pt>
                <c:pt idx="520">
                  <c:v>3.4976199999999333</c:v>
                </c:pt>
                <c:pt idx="521">
                  <c:v>3.3160000000000469</c:v>
                </c:pt>
                <c:pt idx="522">
                  <c:v>3.0585000000000004</c:v>
                </c:pt>
                <c:pt idx="523">
                  <c:v>2.8090999999999542</c:v>
                </c:pt>
                <c:pt idx="524">
                  <c:v>2.6444900000000628</c:v>
                </c:pt>
                <c:pt idx="525">
                  <c:v>2.4049799999997972</c:v>
                </c:pt>
                <c:pt idx="526">
                  <c:v>2.1688500000001905</c:v>
                </c:pt>
                <c:pt idx="527">
                  <c:v>2.0163599999998643</c:v>
                </c:pt>
                <c:pt idx="528">
                  <c:v>1.7914400000000332</c:v>
                </c:pt>
                <c:pt idx="529">
                  <c:v>1.6091999999999593</c:v>
                </c:pt>
                <c:pt idx="530">
                  <c:v>1.3964000000001191</c:v>
                </c:pt>
                <c:pt idx="531">
                  <c:v>1.2583700000000153</c:v>
                </c:pt>
                <c:pt idx="532">
                  <c:v>1.0604799999999774</c:v>
                </c:pt>
                <c:pt idx="533">
                  <c:v>0.90355999999991188</c:v>
                </c:pt>
                <c:pt idx="534">
                  <c:v>0.72381000000005724</c:v>
                </c:pt>
                <c:pt idx="535">
                  <c:v>0.58576999999999302</c:v>
                </c:pt>
                <c:pt idx="536">
                  <c:v>0.45284999999993136</c:v>
                </c:pt>
                <c:pt idx="537">
                  <c:v>0.32538000000004036</c:v>
                </c:pt>
                <c:pt idx="538">
                  <c:v>0.17346000000000658</c:v>
                </c:pt>
                <c:pt idx="539">
                  <c:v>8.4569999999923082E-2</c:v>
                </c:pt>
                <c:pt idx="540">
                  <c:v>-8.2409999999925043E-2</c:v>
                </c:pt>
                <c:pt idx="541">
                  <c:v>-0.16044000000000608</c:v>
                </c:pt>
                <c:pt idx="542">
                  <c:v>-0.2871000000000356</c:v>
                </c:pt>
                <c:pt idx="543">
                  <c:v>-0.38309999999994188</c:v>
                </c:pt>
                <c:pt idx="544">
                  <c:v>-0.47499999999999432</c:v>
                </c:pt>
                <c:pt idx="545">
                  <c:v>-0.56097000000004438</c:v>
                </c:pt>
                <c:pt idx="546">
                  <c:v>-0.66583999999993515</c:v>
                </c:pt>
                <c:pt idx="547">
                  <c:v>-0.74111999999998412</c:v>
                </c:pt>
                <c:pt idx="548">
                  <c:v>-0.83472000000001023</c:v>
                </c:pt>
                <c:pt idx="549">
                  <c:v>-0.87680000000007485</c:v>
                </c:pt>
                <c:pt idx="550">
                  <c:v>-0.95669999999997579</c:v>
                </c:pt>
                <c:pt idx="551">
                  <c:v>-1.0113600000000189</c:v>
                </c:pt>
                <c:pt idx="552">
                  <c:v>-1.0816199999999272</c:v>
                </c:pt>
                <c:pt idx="553">
                  <c:v>-1.1092200000000974</c:v>
                </c:pt>
                <c:pt idx="554">
                  <c:v>-1.174279999999901</c:v>
                </c:pt>
                <c:pt idx="555">
                  <c:v>-1.2381600000000295</c:v>
                </c:pt>
                <c:pt idx="556">
                  <c:v>-1.2620999999999793</c:v>
                </c:pt>
                <c:pt idx="557">
                  <c:v>-1.3222499999999999</c:v>
                </c:pt>
                <c:pt idx="558">
                  <c:v>-1.3864000000000198</c:v>
                </c:pt>
                <c:pt idx="559">
                  <c:v>-1.4209599999999727</c:v>
                </c:pt>
                <c:pt idx="560">
                  <c:v>-1.4898400000000886</c:v>
                </c:pt>
                <c:pt idx="561">
                  <c:v>-1.5455999999999313</c:v>
                </c:pt>
                <c:pt idx="562">
                  <c:v>-1.5993600000000605</c:v>
                </c:pt>
                <c:pt idx="563">
                  <c:v>-1.6644799999999849</c:v>
                </c:pt>
                <c:pt idx="564">
                  <c:v>-1.7041500000000185</c:v>
                </c:pt>
                <c:pt idx="565">
                  <c:v>-1.7533999999999457</c:v>
                </c:pt>
                <c:pt idx="566">
                  <c:v>-1.7673199999999929</c:v>
                </c:pt>
                <c:pt idx="567">
                  <c:v>-1.8065800000000103</c:v>
                </c:pt>
                <c:pt idx="568">
                  <c:v>-1.8437700000000274</c:v>
                </c:pt>
                <c:pt idx="569">
                  <c:v>-1.8534599999999868</c:v>
                </c:pt>
                <c:pt idx="570">
                  <c:v>-1.8968800000000032</c:v>
                </c:pt>
                <c:pt idx="571">
                  <c:v>-1.9216800000000194</c:v>
                </c:pt>
                <c:pt idx="572">
                  <c:v>-1.9056899999999812</c:v>
                </c:pt>
                <c:pt idx="573">
                  <c:v>-1.933919999999997</c:v>
                </c:pt>
                <c:pt idx="574">
                  <c:v>-1.9521200000000238</c:v>
                </c:pt>
                <c:pt idx="575">
                  <c:v>-1.9813499999999646</c:v>
                </c:pt>
                <c:pt idx="576">
                  <c:v>-2.0064599999999913</c:v>
                </c:pt>
                <c:pt idx="577">
                  <c:v>-2.0430900000000172</c:v>
                </c:pt>
                <c:pt idx="578">
                  <c:v>-2.0756999999999715</c:v>
                </c:pt>
                <c:pt idx="579">
                  <c:v>-2.1063000000000565</c:v>
                </c:pt>
                <c:pt idx="580">
                  <c:v>-2.1280199999999416</c:v>
                </c:pt>
                <c:pt idx="581">
                  <c:v>-2.1820100000000249</c:v>
                </c:pt>
                <c:pt idx="582">
                  <c:v>-2.2131199999999915</c:v>
                </c:pt>
                <c:pt idx="583">
                  <c:v>-2.2776600000000053</c:v>
                </c:pt>
                <c:pt idx="584">
                  <c:v>-2.3282900000000306</c:v>
                </c:pt>
                <c:pt idx="585">
                  <c:v>-2.3813999999999753</c:v>
                </c:pt>
                <c:pt idx="586">
                  <c:v>-2.3959600000000107</c:v>
                </c:pt>
                <c:pt idx="587">
                  <c:v>-2.4194400000000242</c:v>
                </c:pt>
                <c:pt idx="588">
                  <c:v>-2.4273599999999815</c:v>
                </c:pt>
                <c:pt idx="589">
                  <c:v>-2.4367199999999944</c:v>
                </c:pt>
                <c:pt idx="590">
                  <c:v>-2.4083999999999643</c:v>
                </c:pt>
                <c:pt idx="591">
                  <c:v>-2.4000600000000398</c:v>
                </c:pt>
                <c:pt idx="592">
                  <c:v>-2.4165000000000001</c:v>
                </c:pt>
                <c:pt idx="593">
                  <c:v>-2.4342699999999611</c:v>
                </c:pt>
                <c:pt idx="594">
                  <c:v>-2.4674700000000431</c:v>
                </c:pt>
                <c:pt idx="595">
                  <c:v>-2.5122000000000049</c:v>
                </c:pt>
                <c:pt idx="596">
                  <c:v>-2.5473699999999662</c:v>
                </c:pt>
                <c:pt idx="597">
                  <c:v>-2.5773999999999884</c:v>
                </c:pt>
                <c:pt idx="598">
                  <c:v>-2.6374999999999997</c:v>
                </c:pt>
                <c:pt idx="599">
                  <c:v>-2.6767400000000312</c:v>
                </c:pt>
                <c:pt idx="600">
                  <c:v>-2.7164899999999927</c:v>
                </c:pt>
                <c:pt idx="601">
                  <c:v>-2.7509400000000146</c:v>
                </c:pt>
                <c:pt idx="602">
                  <c:v>-2.798399999999976</c:v>
                </c:pt>
                <c:pt idx="603">
                  <c:v>-2.8433299999999972</c:v>
                </c:pt>
                <c:pt idx="604">
                  <c:v>-2.8696000000000286</c:v>
                </c:pt>
                <c:pt idx="605">
                  <c:v>-2.9195799999999807</c:v>
                </c:pt>
                <c:pt idx="606">
                  <c:v>-2.9652000000000118</c:v>
                </c:pt>
                <c:pt idx="607">
                  <c:v>-2.9997999999999831</c:v>
                </c:pt>
                <c:pt idx="608">
                  <c:v>-3.0556799999999948</c:v>
                </c:pt>
                <c:pt idx="609">
                  <c:v>-3.1001000000000363</c:v>
                </c:pt>
                <c:pt idx="610">
                  <c:v>-3.1771499999999877</c:v>
                </c:pt>
                <c:pt idx="611">
                  <c:v>-3.2224499999999678</c:v>
                </c:pt>
                <c:pt idx="612">
                  <c:v>-3.2887800000000418</c:v>
                </c:pt>
                <c:pt idx="613">
                  <c:v>-3.3348799999999601</c:v>
                </c:pt>
                <c:pt idx="614">
                  <c:v>-3.4034000000000453</c:v>
                </c:pt>
                <c:pt idx="615">
                  <c:v>-3.464539999999952</c:v>
                </c:pt>
                <c:pt idx="616">
                  <c:v>-3.5325000000000486</c:v>
                </c:pt>
                <c:pt idx="617">
                  <c:v>-3.5725899999999537</c:v>
                </c:pt>
                <c:pt idx="618">
                  <c:v>-3.6160000000000512</c:v>
                </c:pt>
                <c:pt idx="619">
                  <c:v>-3.6531299999999565</c:v>
                </c:pt>
                <c:pt idx="620">
                  <c:v>-3.6968399999999892</c:v>
                </c:pt>
                <c:pt idx="621">
                  <c:v>-3.7326400000000333</c:v>
                </c:pt>
                <c:pt idx="622">
                  <c:v>-3.7947599999999921</c:v>
                </c:pt>
                <c:pt idx="623">
                  <c:v>-3.8328299999999818</c:v>
                </c:pt>
                <c:pt idx="624">
                  <c:v>-3.9058300000000052</c:v>
                </c:pt>
                <c:pt idx="625">
                  <c:v>-3.9478399999999945</c:v>
                </c:pt>
                <c:pt idx="626">
                  <c:v>-4.0101600000000293</c:v>
                </c:pt>
                <c:pt idx="627">
                  <c:v>-4.0542600000000082</c:v>
                </c:pt>
                <c:pt idx="628">
                  <c:v>-4.1104799999999759</c:v>
                </c:pt>
                <c:pt idx="629">
                  <c:v>-4.1397100000000329</c:v>
                </c:pt>
                <c:pt idx="630">
                  <c:v>-4.1775299999999431</c:v>
                </c:pt>
                <c:pt idx="631">
                  <c:v>-4.2049800000000568</c:v>
                </c:pt>
                <c:pt idx="632">
                  <c:v>-4.2169599999999781</c:v>
                </c:pt>
                <c:pt idx="633">
                  <c:v>-4.2338399999999901</c:v>
                </c:pt>
                <c:pt idx="634">
                  <c:v>-4.2470800000000031</c:v>
                </c:pt>
                <c:pt idx="635">
                  <c:v>-4.2625799999999918</c:v>
                </c:pt>
                <c:pt idx="636">
                  <c:v>-4.292420000000015</c:v>
                </c:pt>
                <c:pt idx="637">
                  <c:v>-4.3115900000000043</c:v>
                </c:pt>
                <c:pt idx="638">
                  <c:v>-4.3464399999999817</c:v>
                </c:pt>
                <c:pt idx="639">
                  <c:v>-4.3464400000000163</c:v>
                </c:pt>
                <c:pt idx="640">
                  <c:v>-4.3464399999999817</c:v>
                </c:pt>
                <c:pt idx="641">
                  <c:v>-4.3596299999999948</c:v>
                </c:pt>
                <c:pt idx="642">
                  <c:v>-4.3440000000000056</c:v>
                </c:pt>
                <c:pt idx="643">
                  <c:v>-4.3680000000000172</c:v>
                </c:pt>
                <c:pt idx="644">
                  <c:v>-4.3632599999999941</c:v>
                </c:pt>
                <c:pt idx="645">
                  <c:v>-4.3487399999999941</c:v>
                </c:pt>
                <c:pt idx="646">
                  <c:v>-4.334219999999994</c:v>
                </c:pt>
                <c:pt idx="647">
                  <c:v>-4.3305899999999946</c:v>
                </c:pt>
                <c:pt idx="648">
                  <c:v>-4.3160699999999945</c:v>
                </c:pt>
                <c:pt idx="649">
                  <c:v>-4.2860800000000054</c:v>
                </c:pt>
                <c:pt idx="650">
                  <c:v>-4.2643600000000053</c:v>
                </c:pt>
                <c:pt idx="651">
                  <c:v>-4.2227999999999932</c:v>
                </c:pt>
                <c:pt idx="652">
                  <c:v>-4.1940000000000266</c:v>
                </c:pt>
                <c:pt idx="653">
                  <c:v>-4.1464499999999713</c:v>
                </c:pt>
                <c:pt idx="654">
                  <c:v>-4.0840800000000241</c:v>
                </c:pt>
                <c:pt idx="655">
                  <c:v>-4.0441600000000024</c:v>
                </c:pt>
                <c:pt idx="656">
                  <c:v>-3.996659999999991</c:v>
                </c:pt>
                <c:pt idx="657">
                  <c:v>-3.9571300000000011</c:v>
                </c:pt>
                <c:pt idx="658">
                  <c:v>-3.9276899999999899</c:v>
                </c:pt>
                <c:pt idx="659">
                  <c:v>-3.9053100000000103</c:v>
                </c:pt>
                <c:pt idx="660">
                  <c:v>-3.8725199999999993</c:v>
                </c:pt>
                <c:pt idx="661">
                  <c:v>-3.8493599999999972</c:v>
                </c:pt>
                <c:pt idx="662">
                  <c:v>-3.8269799999999861</c:v>
                </c:pt>
                <c:pt idx="663">
                  <c:v>-3.7944000000000067</c:v>
                </c:pt>
                <c:pt idx="664">
                  <c:v>-3.771030000000005</c:v>
                </c:pt>
                <c:pt idx="665">
                  <c:v>-3.7174200000000037</c:v>
                </c:pt>
                <c:pt idx="666">
                  <c:v>-3.6267000000000125</c:v>
                </c:pt>
                <c:pt idx="667">
                  <c:v>-3.5784799999999701</c:v>
                </c:pt>
                <c:pt idx="668">
                  <c:v>-3.4830000000000094</c:v>
                </c:pt>
                <c:pt idx="669">
                  <c:v>-3.4026000000000085</c:v>
                </c:pt>
                <c:pt idx="670">
                  <c:v>-3.3506900000000015</c:v>
                </c:pt>
                <c:pt idx="671">
                  <c:v>-3.2938600000000005</c:v>
                </c:pt>
                <c:pt idx="672">
                  <c:v>-3.2228699999999884</c:v>
                </c:pt>
                <c:pt idx="673">
                  <c:v>-3.1824000000000026</c:v>
                </c:pt>
                <c:pt idx="674">
                  <c:v>-3.1093300000000053</c:v>
                </c:pt>
                <c:pt idx="675">
                  <c:v>-3.0412799999999991</c:v>
                </c:pt>
                <c:pt idx="676">
                  <c:v>-2.9754800000000015</c:v>
                </c:pt>
                <c:pt idx="677">
                  <c:v>-2.9203199999999954</c:v>
                </c:pt>
                <c:pt idx="678">
                  <c:v>-2.8696199999999985</c:v>
                </c:pt>
                <c:pt idx="679">
                  <c:v>-2.8290600000000063</c:v>
                </c:pt>
                <c:pt idx="680">
                  <c:v>-2.7764100000000038</c:v>
                </c:pt>
                <c:pt idx="681">
                  <c:v>-2.7362799999999923</c:v>
                </c:pt>
                <c:pt idx="682">
                  <c:v>-2.6773399999999956</c:v>
                </c:pt>
                <c:pt idx="683">
                  <c:v>-2.593130000000007</c:v>
                </c:pt>
                <c:pt idx="684">
                  <c:v>-2.5073999999999961</c:v>
                </c:pt>
                <c:pt idx="685">
                  <c:v>-2.4108000000000076</c:v>
                </c:pt>
                <c:pt idx="686">
                  <c:v>-2.3303999999999916</c:v>
                </c:pt>
                <c:pt idx="687">
                  <c:v>-2.2630500000000082</c:v>
                </c:pt>
                <c:pt idx="688">
                  <c:v>-2.2029799999999922</c:v>
                </c:pt>
                <c:pt idx="689">
                  <c:v>-2.1400799999999989</c:v>
                </c:pt>
                <c:pt idx="690">
                  <c:v>-2.0887199999999968</c:v>
                </c:pt>
                <c:pt idx="691">
                  <c:v>-2.0433000000000083</c:v>
                </c:pt>
                <c:pt idx="692">
                  <c:v>-2.0012399999999921</c:v>
                </c:pt>
                <c:pt idx="693">
                  <c:v>-1.9404499999999989</c:v>
                </c:pt>
                <c:pt idx="694">
                  <c:v>-1.8620000000000054</c:v>
                </c:pt>
                <c:pt idx="695">
                  <c:v>-1.8087200000000032</c:v>
                </c:pt>
                <c:pt idx="696">
                  <c:v>-1.7399099999999961</c:v>
                </c:pt>
                <c:pt idx="697">
                  <c:v>-1.6728000000000027</c:v>
                </c:pt>
                <c:pt idx="698">
                  <c:v>-1.5925099999999954</c:v>
                </c:pt>
                <c:pt idx="699">
                  <c:v>-1.499160000000002</c:v>
                </c:pt>
                <c:pt idx="700">
                  <c:v>-1.4378500000000018</c:v>
                </c:pt>
                <c:pt idx="701">
                  <c:v>-1.3688800000000017</c:v>
                </c:pt>
                <c:pt idx="702">
                  <c:v>-1.2930999999999964</c:v>
                </c:pt>
                <c:pt idx="703">
                  <c:v>-1.2598400000000032</c:v>
                </c:pt>
                <c:pt idx="704">
                  <c:v>-1.2095999999999958</c:v>
                </c:pt>
                <c:pt idx="705">
                  <c:v>-1.1480800000000027</c:v>
                </c:pt>
                <c:pt idx="706">
                  <c:v>-1.0503999999999991</c:v>
                </c:pt>
                <c:pt idx="707">
                  <c:v>-0.97412000000000398</c:v>
                </c:pt>
                <c:pt idx="708">
                  <c:v>-0.88109999999999356</c:v>
                </c:pt>
                <c:pt idx="709">
                  <c:v>-0.80852000000000024</c:v>
                </c:pt>
                <c:pt idx="710">
                  <c:v>-0.73049999999999993</c:v>
                </c:pt>
                <c:pt idx="711">
                  <c:v>-0.63558000000000359</c:v>
                </c:pt>
                <c:pt idx="712">
                  <c:v>-0.55872999999999651</c:v>
                </c:pt>
                <c:pt idx="713">
                  <c:v>-0.47991000000000478</c:v>
                </c:pt>
                <c:pt idx="714">
                  <c:v>-0.40892999999999974</c:v>
                </c:pt>
                <c:pt idx="715">
                  <c:v>-0.34667999999999943</c:v>
                </c:pt>
                <c:pt idx="716">
                  <c:v>-0.26054999999999617</c:v>
                </c:pt>
                <c:pt idx="717">
                  <c:v>-0.1910000000000027</c:v>
                </c:pt>
                <c:pt idx="718">
                  <c:v>-0.11219999999999762</c:v>
                </c:pt>
                <c:pt idx="719">
                  <c:v>-35.890030000000003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18FD-4696-BFF2-3D03D1BAB565}"/>
            </c:ext>
          </c:extLst>
        </c:ser>
        <c:ser>
          <c:idx val="3"/>
          <c:order val="9"/>
          <c:tx>
            <c:v>3000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'!$AF$3:$AF$722</c:f>
              <c:numCache>
                <c:formatCode>General</c:formatCode>
                <c:ptCount val="720"/>
                <c:pt idx="0">
                  <c:v>3.3999999999999274E-2</c:v>
                </c:pt>
                <c:pt idx="1">
                  <c:v>0.10199999999999783</c:v>
                </c:pt>
                <c:pt idx="2">
                  <c:v>0.17040000000000241</c:v>
                </c:pt>
                <c:pt idx="3">
                  <c:v>0.2313899999999966</c:v>
                </c:pt>
                <c:pt idx="4">
                  <c:v>0.30923999999999952</c:v>
                </c:pt>
                <c:pt idx="5">
                  <c:v>0.37065999999999977</c:v>
                </c:pt>
                <c:pt idx="6">
                  <c:v>0.44115000000000443</c:v>
                </c:pt>
                <c:pt idx="7">
                  <c:v>0.50680999999999676</c:v>
                </c:pt>
                <c:pt idx="8">
                  <c:v>0.56562000000000312</c:v>
                </c:pt>
                <c:pt idx="9">
                  <c:v>0.64200000000000002</c:v>
                </c:pt>
                <c:pt idx="10">
                  <c:v>0.69864000000000026</c:v>
                </c:pt>
                <c:pt idx="11">
                  <c:v>0.7582799999999944</c:v>
                </c:pt>
                <c:pt idx="12">
                  <c:v>0.8388800000000034</c:v>
                </c:pt>
                <c:pt idx="13">
                  <c:v>0.89439999999999931</c:v>
                </c:pt>
                <c:pt idx="14">
                  <c:v>0.97632000000000219</c:v>
                </c:pt>
                <c:pt idx="15">
                  <c:v>1.0415999999999963</c:v>
                </c:pt>
                <c:pt idx="16">
                  <c:v>1.1023600000000027</c:v>
                </c:pt>
                <c:pt idx="17">
                  <c:v>1.1657999999999968</c:v>
                </c:pt>
                <c:pt idx="18">
                  <c:v>1.2425000000000015</c:v>
                </c:pt>
                <c:pt idx="19">
                  <c:v>1.3022600000000017</c:v>
                </c:pt>
                <c:pt idx="20">
                  <c:v>1.366560000000002</c:v>
                </c:pt>
                <c:pt idx="21">
                  <c:v>1.424619999999996</c:v>
                </c:pt>
                <c:pt idx="22">
                  <c:v>1.4807000000000026</c:v>
                </c:pt>
                <c:pt idx="23">
                  <c:v>1.5469799999999965</c:v>
                </c:pt>
                <c:pt idx="24">
                  <c:v>1.6063200000000031</c:v>
                </c:pt>
                <c:pt idx="25">
                  <c:v>1.6511000000000049</c:v>
                </c:pt>
                <c:pt idx="26">
                  <c:v>1.7138999999999991</c:v>
                </c:pt>
                <c:pt idx="27">
                  <c:v>1.7707199999999932</c:v>
                </c:pt>
                <c:pt idx="28">
                  <c:v>1.8354000000000075</c:v>
                </c:pt>
                <c:pt idx="29">
                  <c:v>1.9029599999999971</c:v>
                </c:pt>
                <c:pt idx="30">
                  <c:v>1.9535999999999991</c:v>
                </c:pt>
                <c:pt idx="31">
                  <c:v>2.0129099999999931</c:v>
                </c:pt>
                <c:pt idx="32">
                  <c:v>2.0609500000000076</c:v>
                </c:pt>
                <c:pt idx="33">
                  <c:v>2.0855999999999928</c:v>
                </c:pt>
                <c:pt idx="34">
                  <c:v>2.1229800000000068</c:v>
                </c:pt>
                <c:pt idx="35">
                  <c:v>2.1848399999999963</c:v>
                </c:pt>
                <c:pt idx="36">
                  <c:v>2.2667400000000066</c:v>
                </c:pt>
                <c:pt idx="37">
                  <c:v>2.2854699999999961</c:v>
                </c:pt>
                <c:pt idx="38">
                  <c:v>2.3449999999999935</c:v>
                </c:pt>
                <c:pt idx="39">
                  <c:v>2.3723700000000036</c:v>
                </c:pt>
                <c:pt idx="40">
                  <c:v>2.4049800000000054</c:v>
                </c:pt>
                <c:pt idx="41">
                  <c:v>2.4507799999999986</c:v>
                </c:pt>
                <c:pt idx="42">
                  <c:v>2.4883199999999959</c:v>
                </c:pt>
                <c:pt idx="43">
                  <c:v>2.5228800000000016</c:v>
                </c:pt>
                <c:pt idx="44">
                  <c:v>2.5749899999999988</c:v>
                </c:pt>
                <c:pt idx="45">
                  <c:v>2.6036500000000045</c:v>
                </c:pt>
                <c:pt idx="46">
                  <c:v>2.677500000000002</c:v>
                </c:pt>
                <c:pt idx="47">
                  <c:v>2.6882999999999906</c:v>
                </c:pt>
                <c:pt idx="48">
                  <c:v>2.7694800000000006</c:v>
                </c:pt>
                <c:pt idx="49">
                  <c:v>2.7800900000000013</c:v>
                </c:pt>
                <c:pt idx="50">
                  <c:v>2.6964000000000068</c:v>
                </c:pt>
                <c:pt idx="51">
                  <c:v>2.7540000000000076</c:v>
                </c:pt>
                <c:pt idx="52">
                  <c:v>2.7814399999999768</c:v>
                </c:pt>
                <c:pt idx="53">
                  <c:v>2.8215000000000097</c:v>
                </c:pt>
                <c:pt idx="54">
                  <c:v>2.8824200000000029</c:v>
                </c:pt>
                <c:pt idx="55">
                  <c:v>2.9386400000000039</c:v>
                </c:pt>
                <c:pt idx="56">
                  <c:v>2.9580000000000051</c:v>
                </c:pt>
                <c:pt idx="57">
                  <c:v>2.9959199999999893</c:v>
                </c:pt>
                <c:pt idx="58">
                  <c:v>3.037519999999998</c:v>
                </c:pt>
                <c:pt idx="59">
                  <c:v>3.0674799999999989</c:v>
                </c:pt>
                <c:pt idx="60">
                  <c:v>3.127040000000008</c:v>
                </c:pt>
                <c:pt idx="61">
                  <c:v>3.120389999999992</c:v>
                </c:pt>
                <c:pt idx="62">
                  <c:v>3.1275800000000009</c:v>
                </c:pt>
                <c:pt idx="63">
                  <c:v>3.1966199999999927</c:v>
                </c:pt>
                <c:pt idx="64">
                  <c:v>3.2574000000000023</c:v>
                </c:pt>
                <c:pt idx="65">
                  <c:v>3.29868000000002</c:v>
                </c:pt>
                <c:pt idx="66">
                  <c:v>3.3422899999999771</c:v>
                </c:pt>
                <c:pt idx="67">
                  <c:v>3.3444000000000211</c:v>
                </c:pt>
                <c:pt idx="68">
                  <c:v>3.347999999999995</c:v>
                </c:pt>
                <c:pt idx="69">
                  <c:v>3.3666000000000045</c:v>
                </c:pt>
                <c:pt idx="70">
                  <c:v>3.3557400000000044</c:v>
                </c:pt>
                <c:pt idx="71">
                  <c:v>3.3976799999999958</c:v>
                </c:pt>
                <c:pt idx="72">
                  <c:v>3.4303499999999953</c:v>
                </c:pt>
                <c:pt idx="73">
                  <c:v>3.4666499999999956</c:v>
                </c:pt>
                <c:pt idx="74">
                  <c:v>3.4739099999999956</c:v>
                </c:pt>
                <c:pt idx="75">
                  <c:v>3.4871200000000142</c:v>
                </c:pt>
                <c:pt idx="76">
                  <c:v>3.4847999999999955</c:v>
                </c:pt>
                <c:pt idx="77">
                  <c:v>3.4788200000000042</c:v>
                </c:pt>
                <c:pt idx="78">
                  <c:v>3.4884299999999957</c:v>
                </c:pt>
                <c:pt idx="79">
                  <c:v>3.4655999999999856</c:v>
                </c:pt>
                <c:pt idx="80">
                  <c:v>3.4583800000000129</c:v>
                </c:pt>
                <c:pt idx="81">
                  <c:v>3.4439399999999858</c:v>
                </c:pt>
                <c:pt idx="82">
                  <c:v>3.399730000000003</c:v>
                </c:pt>
                <c:pt idx="83">
                  <c:v>3.354460000000012</c:v>
                </c:pt>
                <c:pt idx="84">
                  <c:v>3.3236699999999937</c:v>
                </c:pt>
                <c:pt idx="85">
                  <c:v>3.3108000000000022</c:v>
                </c:pt>
                <c:pt idx="86">
                  <c:v>3.2921999999999927</c:v>
                </c:pt>
                <c:pt idx="87">
                  <c:v>3.2806399999999831</c:v>
                </c:pt>
                <c:pt idx="88">
                  <c:v>3.2748300000000445</c:v>
                </c:pt>
                <c:pt idx="89">
                  <c:v>3.2456999999999558</c:v>
                </c:pt>
                <c:pt idx="90">
                  <c:v>3.2294400000000172</c:v>
                </c:pt>
                <c:pt idx="91">
                  <c:v>3.1946999999999894</c:v>
                </c:pt>
                <c:pt idx="92">
                  <c:v>3.1796100000000065</c:v>
                </c:pt>
                <c:pt idx="93">
                  <c:v>3.1951700000000236</c:v>
                </c:pt>
                <c:pt idx="94">
                  <c:v>3.2109999999999954</c:v>
                </c:pt>
                <c:pt idx="95">
                  <c:v>3.2352000000000043</c:v>
                </c:pt>
                <c:pt idx="96">
                  <c:v>3.2331199999999756</c:v>
                </c:pt>
                <c:pt idx="97">
                  <c:v>3.2206300000000021</c:v>
                </c:pt>
                <c:pt idx="98">
                  <c:v>3.1848800000000286</c:v>
                </c:pt>
                <c:pt idx="99">
                  <c:v>3.1654599999999911</c:v>
                </c:pt>
                <c:pt idx="100">
                  <c:v>3.1298699999999626</c:v>
                </c:pt>
                <c:pt idx="101">
                  <c:v>3.0976000000000439</c:v>
                </c:pt>
                <c:pt idx="102">
                  <c:v>3.0844099999999601</c:v>
                </c:pt>
                <c:pt idx="103">
                  <c:v>3.0740600000000424</c:v>
                </c:pt>
                <c:pt idx="104">
                  <c:v>3.0664599999999576</c:v>
                </c:pt>
                <c:pt idx="105">
                  <c:v>3.0553600000000407</c:v>
                </c:pt>
                <c:pt idx="106">
                  <c:v>3.0187199999999637</c:v>
                </c:pt>
                <c:pt idx="107">
                  <c:v>3.0018800000000385</c:v>
                </c:pt>
                <c:pt idx="108">
                  <c:v>2.9699999999999704</c:v>
                </c:pt>
                <c:pt idx="109">
                  <c:v>2.9558999999999886</c:v>
                </c:pt>
                <c:pt idx="110">
                  <c:v>2.9203000000000339</c:v>
                </c:pt>
                <c:pt idx="111">
                  <c:v>2.9116799999999952</c:v>
                </c:pt>
                <c:pt idx="112">
                  <c:v>2.8724499999999837</c:v>
                </c:pt>
                <c:pt idx="113">
                  <c:v>2.8504000000000116</c:v>
                </c:pt>
                <c:pt idx="114">
                  <c:v>2.8337099999999813</c:v>
                </c:pt>
                <c:pt idx="115">
                  <c:v>2.7825600000000277</c:v>
                </c:pt>
                <c:pt idx="116">
                  <c:v>2.7518699999999976</c:v>
                </c:pt>
                <c:pt idx="117">
                  <c:v>2.6976999999999771</c:v>
                </c:pt>
                <c:pt idx="118">
                  <c:v>2.6361000000000137</c:v>
                </c:pt>
                <c:pt idx="119">
                  <c:v>2.582849999999993</c:v>
                </c:pt>
                <c:pt idx="120">
                  <c:v>2.5426500000000294</c:v>
                </c:pt>
                <c:pt idx="121">
                  <c:v>2.5249999999999999</c:v>
                </c:pt>
                <c:pt idx="122">
                  <c:v>2.4989999999999886</c:v>
                </c:pt>
                <c:pt idx="123">
                  <c:v>2.4630199999999673</c:v>
                </c:pt>
                <c:pt idx="124">
                  <c:v>2.4126600000000047</c:v>
                </c:pt>
                <c:pt idx="125">
                  <c:v>2.3579600000000416</c:v>
                </c:pt>
                <c:pt idx="126">
                  <c:v>2.3083199999999633</c:v>
                </c:pt>
                <c:pt idx="127">
                  <c:v>2.2725</c:v>
                </c:pt>
                <c:pt idx="128">
                  <c:v>2.2564100000000371</c:v>
                </c:pt>
                <c:pt idx="129">
                  <c:v>2.2247999999999672</c:v>
                </c:pt>
                <c:pt idx="130">
                  <c:v>2.2045499999999949</c:v>
                </c:pt>
                <c:pt idx="131">
                  <c:v>2.1486399999999835</c:v>
                </c:pt>
                <c:pt idx="132">
                  <c:v>2.0971200000000212</c:v>
                </c:pt>
                <c:pt idx="133">
                  <c:v>2.0437300000000094</c:v>
                </c:pt>
                <c:pt idx="134">
                  <c:v>2.0168399999999789</c:v>
                </c:pt>
                <c:pt idx="135">
                  <c:v>1.9730300000000256</c:v>
                </c:pt>
                <c:pt idx="136">
                  <c:v>1.9354500000000046</c:v>
                </c:pt>
                <c:pt idx="137">
                  <c:v>1.8764199999999929</c:v>
                </c:pt>
                <c:pt idx="138">
                  <c:v>1.852650000000021</c:v>
                </c:pt>
                <c:pt idx="139">
                  <c:v>1.8026399999999505</c:v>
                </c:pt>
                <c:pt idx="140">
                  <c:v>1.7663000000000471</c:v>
                </c:pt>
                <c:pt idx="141">
                  <c:v>1.7143499999999763</c:v>
                </c:pt>
                <c:pt idx="142">
                  <c:v>1.669570000000014</c:v>
                </c:pt>
                <c:pt idx="143">
                  <c:v>1.620239999999993</c:v>
                </c:pt>
                <c:pt idx="144">
                  <c:v>1.569779999999972</c:v>
                </c:pt>
                <c:pt idx="145">
                  <c:v>1.5140400000000185</c:v>
                </c:pt>
                <c:pt idx="146">
                  <c:v>1.4702399999999975</c:v>
                </c:pt>
                <c:pt idx="147">
                  <c:v>1.419189999999986</c:v>
                </c:pt>
                <c:pt idx="148">
                  <c:v>1.389920000000014</c:v>
                </c:pt>
                <c:pt idx="149">
                  <c:v>1.3283400000000023</c:v>
                </c:pt>
                <c:pt idx="150">
                  <c:v>1.2650399999999908</c:v>
                </c:pt>
                <c:pt idx="151">
                  <c:v>1.2275400000000181</c:v>
                </c:pt>
                <c:pt idx="152">
                  <c:v>1.1741000000000068</c:v>
                </c:pt>
                <c:pt idx="153">
                  <c:v>1.1345199999999955</c:v>
                </c:pt>
                <c:pt idx="154">
                  <c:v>1.1197999999999653</c:v>
                </c:pt>
                <c:pt idx="155">
                  <c:v>1.0857000000000119</c:v>
                </c:pt>
                <c:pt idx="156">
                  <c:v>1.0625199999999906</c:v>
                </c:pt>
                <c:pt idx="157">
                  <c:v>1.0243200000000388</c:v>
                </c:pt>
                <c:pt idx="158">
                  <c:v>0.98899999999995591</c:v>
                </c:pt>
                <c:pt idx="159">
                  <c:v>0.94952000000005643</c:v>
                </c:pt>
                <c:pt idx="160">
                  <c:v>0.89556999999998277</c:v>
                </c:pt>
                <c:pt idx="161">
                  <c:v>0.85920000000001229</c:v>
                </c:pt>
                <c:pt idx="162">
                  <c:v>0.80100000000000005</c:v>
                </c:pt>
                <c:pt idx="163">
                  <c:v>0.74129999999998797</c:v>
                </c:pt>
                <c:pt idx="164">
                  <c:v>0.7075200000000168</c:v>
                </c:pt>
                <c:pt idx="165">
                  <c:v>0.65223999999994497</c:v>
                </c:pt>
                <c:pt idx="166">
                  <c:v>0.59508000000005223</c:v>
                </c:pt>
                <c:pt idx="167">
                  <c:v>0.56213999999996211</c:v>
                </c:pt>
                <c:pt idx="168">
                  <c:v>0.50862000000000951</c:v>
                </c:pt>
                <c:pt idx="169">
                  <c:v>0.46619999999998823</c:v>
                </c:pt>
                <c:pt idx="170">
                  <c:v>0.41640000000003546</c:v>
                </c:pt>
                <c:pt idx="171">
                  <c:v>0.38739000000000473</c:v>
                </c:pt>
                <c:pt idx="172">
                  <c:v>0.33663999999999283</c:v>
                </c:pt>
                <c:pt idx="173">
                  <c:v>0.29595999999997114</c:v>
                </c:pt>
                <c:pt idx="174">
                  <c:v>0.24288000000001922</c:v>
                </c:pt>
                <c:pt idx="175">
                  <c:v>0.20025999999999761</c:v>
                </c:pt>
                <c:pt idx="176">
                  <c:v>0.15809999999997604</c:v>
                </c:pt>
                <c:pt idx="177">
                  <c:v>0.11594000000001438</c:v>
                </c:pt>
                <c:pt idx="178">
                  <c:v>6.3480000000002409E-2</c:v>
                </c:pt>
                <c:pt idx="179">
                  <c:v>3.1889999999970997E-2</c:v>
                </c:pt>
                <c:pt idx="180">
                  <c:v>-3.1949999999970939E-2</c:v>
                </c:pt>
                <c:pt idx="181">
                  <c:v>-6.3720000000002414E-2</c:v>
                </c:pt>
                <c:pt idx="182">
                  <c:v>-0.11660000000001447</c:v>
                </c:pt>
                <c:pt idx="183">
                  <c:v>-0.15899999999997591</c:v>
                </c:pt>
                <c:pt idx="184">
                  <c:v>-0.2004499999999976</c:v>
                </c:pt>
                <c:pt idx="185">
                  <c:v>-0.24150000000001912</c:v>
                </c:pt>
                <c:pt idx="186">
                  <c:v>-0.2928799999999715</c:v>
                </c:pt>
                <c:pt idx="187">
                  <c:v>-0.33215999999999291</c:v>
                </c:pt>
                <c:pt idx="188">
                  <c:v>-0.38369000000000469</c:v>
                </c:pt>
                <c:pt idx="189">
                  <c:v>-0.41600000000003551</c:v>
                </c:pt>
                <c:pt idx="190">
                  <c:v>-0.46934999999998811</c:v>
                </c:pt>
                <c:pt idx="191">
                  <c:v>-0.51597000000000959</c:v>
                </c:pt>
                <c:pt idx="192">
                  <c:v>-0.57401999999996134</c:v>
                </c:pt>
                <c:pt idx="193">
                  <c:v>-0.6081900000000533</c:v>
                </c:pt>
                <c:pt idx="194">
                  <c:v>-0.6652599999999439</c:v>
                </c:pt>
                <c:pt idx="195">
                  <c:v>-0.72561000000001719</c:v>
                </c:pt>
                <c:pt idx="196">
                  <c:v>-0.76229999999998754</c:v>
                </c:pt>
                <c:pt idx="197">
                  <c:v>-0.82650000000000001</c:v>
                </c:pt>
                <c:pt idx="198">
                  <c:v>-0.89120000000001276</c:v>
                </c:pt>
                <c:pt idx="199">
                  <c:v>-0.93374999999998209</c:v>
                </c:pt>
                <c:pt idx="200">
                  <c:v>-1.0023200000000596</c:v>
                </c:pt>
                <c:pt idx="201">
                  <c:v>-1.0543199999999531</c:v>
                </c:pt>
                <c:pt idx="202">
                  <c:v>-1.1040000000000418</c:v>
                </c:pt>
                <c:pt idx="203">
                  <c:v>-1.1705899999999896</c:v>
                </c:pt>
                <c:pt idx="204">
                  <c:v>-1.2211500000000133</c:v>
                </c:pt>
                <c:pt idx="205">
                  <c:v>-1.28699999999996</c:v>
                </c:pt>
                <c:pt idx="206">
                  <c:v>-1.3322699999999947</c:v>
                </c:pt>
                <c:pt idx="207">
                  <c:v>-1.3971200000000079</c:v>
                </c:pt>
                <c:pt idx="208">
                  <c:v>-1.4649300000000218</c:v>
                </c:pt>
                <c:pt idx="209">
                  <c:v>-1.5170399999999891</c:v>
                </c:pt>
                <c:pt idx="210">
                  <c:v>-1.5903400000000028</c:v>
                </c:pt>
                <c:pt idx="211">
                  <c:v>-1.6578400000000166</c:v>
                </c:pt>
                <c:pt idx="212">
                  <c:v>-1.6985799999999833</c:v>
                </c:pt>
                <c:pt idx="213">
                  <c:v>-1.7611199999999974</c:v>
                </c:pt>
                <c:pt idx="214">
                  <c:v>-1.8174400000000224</c:v>
                </c:pt>
                <c:pt idx="215">
                  <c:v>-1.8910799999999663</c:v>
                </c:pt>
                <c:pt idx="216">
                  <c:v>-1.9420899999999917</c:v>
                </c:pt>
                <c:pt idx="217">
                  <c:v>-2.0028400000000168</c:v>
                </c:pt>
                <c:pt idx="218">
                  <c:v>-2.0608499999999719</c:v>
                </c:pt>
                <c:pt idx="219">
                  <c:v>-2.1267000000000569</c:v>
                </c:pt>
                <c:pt idx="220">
                  <c:v>-2.1802199999999399</c:v>
                </c:pt>
                <c:pt idx="221">
                  <c:v>-2.2142300000000255</c:v>
                </c:pt>
                <c:pt idx="222">
                  <c:v>-2.2786399999999913</c:v>
                </c:pt>
                <c:pt idx="223">
                  <c:v>-2.3487200000000059</c:v>
                </c:pt>
                <c:pt idx="224">
                  <c:v>-2.4142400000000315</c:v>
                </c:pt>
                <c:pt idx="225">
                  <c:v>-2.493119999999974</c:v>
                </c:pt>
                <c:pt idx="226">
                  <c:v>-2.5710800000000118</c:v>
                </c:pt>
                <c:pt idx="227">
                  <c:v>-2.6438400000000266</c:v>
                </c:pt>
                <c:pt idx="228">
                  <c:v>-2.7081599999999795</c:v>
                </c:pt>
                <c:pt idx="229">
                  <c:v>-2.7881699999999938</c:v>
                </c:pt>
                <c:pt idx="230">
                  <c:v>-2.8317599999999583</c:v>
                </c:pt>
                <c:pt idx="231">
                  <c:v>-2.908360000000048</c:v>
                </c:pt>
                <c:pt idx="232">
                  <c:v>-3.0060000000000002</c:v>
                </c:pt>
                <c:pt idx="233">
                  <c:v>-3.1029499999999506</c:v>
                </c:pt>
                <c:pt idx="234">
                  <c:v>-3.2177300000000564</c:v>
                </c:pt>
                <c:pt idx="235">
                  <c:v>-3.2919300000000065</c:v>
                </c:pt>
                <c:pt idx="236">
                  <c:v>-3.3764099999999555</c:v>
                </c:pt>
                <c:pt idx="237">
                  <c:v>-3.476549999999984</c:v>
                </c:pt>
                <c:pt idx="238">
                  <c:v>-3.5599999999999996</c:v>
                </c:pt>
                <c:pt idx="239">
                  <c:v>-3.6406700000000427</c:v>
                </c:pt>
                <c:pt idx="240">
                  <c:v>-3.7367799999999898</c:v>
                </c:pt>
                <c:pt idx="241">
                  <c:v>-3.82104000000002</c:v>
                </c:pt>
                <c:pt idx="242">
                  <c:v>-3.9299499999999665</c:v>
                </c:pt>
                <c:pt idx="243">
                  <c:v>-4.0511399999999966</c:v>
                </c:pt>
                <c:pt idx="244">
                  <c:v>-4.126240000000041</c:v>
                </c:pt>
                <c:pt idx="245">
                  <c:v>-4.2547199999999723</c:v>
                </c:pt>
                <c:pt idx="246">
                  <c:v>-4.3512000000000182</c:v>
                </c:pt>
                <c:pt idx="247">
                  <c:v>-4.4515899999999746</c:v>
                </c:pt>
                <c:pt idx="248">
                  <c:v>-4.6079999999999925</c:v>
                </c:pt>
                <c:pt idx="249">
                  <c:v>-4.7067000000000556</c:v>
                </c:pt>
                <c:pt idx="250">
                  <c:v>-4.8468499999999812</c:v>
                </c:pt>
                <c:pt idx="251">
                  <c:v>-4.9598999999999505</c:v>
                </c:pt>
                <c:pt idx="252">
                  <c:v>-5.1007800000000652</c:v>
                </c:pt>
                <c:pt idx="253">
                  <c:v>-5.1983999999999373</c:v>
                </c:pt>
                <c:pt idx="254">
                  <c:v>-5.3468800000000707</c:v>
                </c:pt>
                <c:pt idx="255">
                  <c:v>-5.4549399999999242</c:v>
                </c:pt>
                <c:pt idx="256">
                  <c:v>-5.5672200000000762</c:v>
                </c:pt>
                <c:pt idx="257">
                  <c:v>-5.6838099999999265</c:v>
                </c:pt>
                <c:pt idx="258">
                  <c:v>-5.7760000000000815</c:v>
                </c:pt>
                <c:pt idx="259">
                  <c:v>-5.88505999999993</c:v>
                </c:pt>
                <c:pt idx="260">
                  <c:v>-6.0016599999999833</c:v>
                </c:pt>
                <c:pt idx="261">
                  <c:v>-6.1106400000000551</c:v>
                </c:pt>
                <c:pt idx="262">
                  <c:v>-6.2592100000000039</c:v>
                </c:pt>
                <c:pt idx="263">
                  <c:v>-6.4094599999999522</c:v>
                </c:pt>
                <c:pt idx="264">
                  <c:v>-6.5546500000000094</c:v>
                </c:pt>
                <c:pt idx="265">
                  <c:v>-6.6822599999999914</c:v>
                </c:pt>
                <c:pt idx="266">
                  <c:v>-6.8404600000000491</c:v>
                </c:pt>
                <c:pt idx="267">
                  <c:v>-6.9903400000000131</c:v>
                </c:pt>
                <c:pt idx="268">
                  <c:v>-7.1587499999999773</c:v>
                </c:pt>
                <c:pt idx="269">
                  <c:v>-7.3219200000000386</c:v>
                </c:pt>
                <c:pt idx="270">
                  <c:v>-7.4616199999998978</c:v>
                </c:pt>
                <c:pt idx="271">
                  <c:v>-7.6307400000001033</c:v>
                </c:pt>
                <c:pt idx="272">
                  <c:v>-7.7827199999999594</c:v>
                </c:pt>
                <c:pt idx="273">
                  <c:v>-7.9862399999999809</c:v>
                </c:pt>
                <c:pt idx="274">
                  <c:v>-8.2058000000000053</c:v>
                </c:pt>
                <c:pt idx="275">
                  <c:v>-8.4037799999999852</c:v>
                </c:pt>
                <c:pt idx="276">
                  <c:v>-8.6134800000000311</c:v>
                </c:pt>
                <c:pt idx="277">
                  <c:v>-8.8242200000000093</c:v>
                </c:pt>
                <c:pt idx="278">
                  <c:v>-9.0430499999999618</c:v>
                </c:pt>
                <c:pt idx="279">
                  <c:v>-9.223550000000035</c:v>
                </c:pt>
                <c:pt idx="280">
                  <c:v>-9.389609999999962</c:v>
                </c:pt>
                <c:pt idx="281">
                  <c:v>-9.6158699999999886</c:v>
                </c:pt>
                <c:pt idx="282">
                  <c:v>-9.7848600000000125</c:v>
                </c:pt>
                <c:pt idx="283">
                  <c:v>-10.022429999999988</c:v>
                </c:pt>
                <c:pt idx="284">
                  <c:v>-10.272080000000042</c:v>
                </c:pt>
                <c:pt idx="285">
                  <c:v>-10.490699999999988</c:v>
                </c:pt>
                <c:pt idx="286">
                  <c:v>-10.744799999999987</c:v>
                </c:pt>
                <c:pt idx="287">
                  <c:v>-10.995269999999985</c:v>
                </c:pt>
                <c:pt idx="288">
                  <c:v>-11.263889999999986</c:v>
                </c:pt>
                <c:pt idx="289">
                  <c:v>-11.515220000000015</c:v>
                </c:pt>
                <c:pt idx="290">
                  <c:v>-11.815680000000015</c:v>
                </c:pt>
                <c:pt idx="291">
                  <c:v>-12.05279999999998</c:v>
                </c:pt>
                <c:pt idx="292">
                  <c:v>-12.351600000000078</c:v>
                </c:pt>
                <c:pt idx="293">
                  <c:v>-12.633209999999913</c:v>
                </c:pt>
                <c:pt idx="294">
                  <c:v>-12.891270000000079</c:v>
                </c:pt>
                <c:pt idx="295">
                  <c:v>-13.179120000000008</c:v>
                </c:pt>
                <c:pt idx="296">
                  <c:v>-13.45199999999997</c:v>
                </c:pt>
                <c:pt idx="297">
                  <c:v>-13.777590000000005</c:v>
                </c:pt>
                <c:pt idx="298">
                  <c:v>-14.068079999999963</c:v>
                </c:pt>
                <c:pt idx="299">
                  <c:v>-14.378800000000037</c:v>
                </c:pt>
                <c:pt idx="300">
                  <c:v>-14.716269999999994</c:v>
                </c:pt>
                <c:pt idx="301">
                  <c:v>-15.012159999999989</c:v>
                </c:pt>
                <c:pt idx="302">
                  <c:v>-15.379739999999943</c:v>
                </c:pt>
                <c:pt idx="303">
                  <c:v>-15.759000000000025</c:v>
                </c:pt>
                <c:pt idx="304">
                  <c:v>-16.091750000000022</c:v>
                </c:pt>
                <c:pt idx="305">
                  <c:v>-16.436140000000016</c:v>
                </c:pt>
                <c:pt idx="306">
                  <c:v>-16.727700000000059</c:v>
                </c:pt>
                <c:pt idx="307">
                  <c:v>-17.141279999999856</c:v>
                </c:pt>
                <c:pt idx="308">
                  <c:v>-17.48628000000005</c:v>
                </c:pt>
                <c:pt idx="309">
                  <c:v>-17.905380000000044</c:v>
                </c:pt>
                <c:pt idx="310">
                  <c:v>-18.28456000000001</c:v>
                </c:pt>
                <c:pt idx="311">
                  <c:v>-18.726960000000005</c:v>
                </c:pt>
                <c:pt idx="312">
                  <c:v>-19.046759999999932</c:v>
                </c:pt>
                <c:pt idx="313">
                  <c:v>-19.495260000000016</c:v>
                </c:pt>
                <c:pt idx="314">
                  <c:v>-19.832890000000035</c:v>
                </c:pt>
                <c:pt idx="315">
                  <c:v>-20.222729999999991</c:v>
                </c:pt>
                <c:pt idx="316">
                  <c:v>-20.588920000000012</c:v>
                </c:pt>
                <c:pt idx="317">
                  <c:v>-21.038399999999967</c:v>
                </c:pt>
                <c:pt idx="318">
                  <c:v>-21.423099999999987</c:v>
                </c:pt>
                <c:pt idx="319">
                  <c:v>-21.904290000000049</c:v>
                </c:pt>
                <c:pt idx="320">
                  <c:v>-22.24677000000003</c:v>
                </c:pt>
                <c:pt idx="321">
                  <c:v>-22.659399999999938</c:v>
                </c:pt>
                <c:pt idx="322">
                  <c:v>-23.091399999999958</c:v>
                </c:pt>
                <c:pt idx="323">
                  <c:v>-23.443540000000066</c:v>
                </c:pt>
                <c:pt idx="324">
                  <c:v>-23.831639999999965</c:v>
                </c:pt>
                <c:pt idx="325">
                  <c:v>-24.17442000000008</c:v>
                </c:pt>
                <c:pt idx="326">
                  <c:v>-24.472799999999911</c:v>
                </c:pt>
                <c:pt idx="327">
                  <c:v>-24.89590000000009</c:v>
                </c:pt>
                <c:pt idx="328">
                  <c:v>-25.242669999999912</c:v>
                </c:pt>
                <c:pt idx="329">
                  <c:v>-25.432319999999986</c:v>
                </c:pt>
                <c:pt idx="330">
                  <c:v>-25.721279999999958</c:v>
                </c:pt>
                <c:pt idx="331">
                  <c:v>-25.981200000000104</c:v>
                </c:pt>
                <c:pt idx="332">
                  <c:v>-26.232359999999897</c:v>
                </c:pt>
                <c:pt idx="333">
                  <c:v>-26.338899999999985</c:v>
                </c:pt>
                <c:pt idx="334">
                  <c:v>-26.404300000000081</c:v>
                </c:pt>
                <c:pt idx="335">
                  <c:v>-26.580640000000049</c:v>
                </c:pt>
                <c:pt idx="336">
                  <c:v>-26.54822999999994</c:v>
                </c:pt>
                <c:pt idx="337">
                  <c:v>-26.453700000000044</c:v>
                </c:pt>
                <c:pt idx="338">
                  <c:v>-26.321239999999925</c:v>
                </c:pt>
                <c:pt idx="339">
                  <c:v>-26.128440000000037</c:v>
                </c:pt>
                <c:pt idx="340">
                  <c:v>-25.881300000000035</c:v>
                </c:pt>
                <c:pt idx="341">
                  <c:v>-25.565680000000032</c:v>
                </c:pt>
                <c:pt idx="342">
                  <c:v>-24.97893999999993</c:v>
                </c:pt>
                <c:pt idx="343">
                  <c:v>-24.466550000000062</c:v>
                </c:pt>
                <c:pt idx="344">
                  <c:v>-23.876399999999915</c:v>
                </c:pt>
                <c:pt idx="345">
                  <c:v>-23.21020000000005</c:v>
                </c:pt>
                <c:pt idx="346">
                  <c:v>-22.018879999999982</c:v>
                </c:pt>
                <c:pt idx="347">
                  <c:v>-21.372820000000086</c:v>
                </c:pt>
                <c:pt idx="348">
                  <c:v>-19.968929999999855</c:v>
                </c:pt>
                <c:pt idx="349">
                  <c:v>-18.910840000000007</c:v>
                </c:pt>
                <c:pt idx="350">
                  <c:v>-17.756250000000001</c:v>
                </c:pt>
                <c:pt idx="351">
                  <c:v>-16.045920000000091</c:v>
                </c:pt>
                <c:pt idx="352">
                  <c:v>-14.731709999999909</c:v>
                </c:pt>
                <c:pt idx="353">
                  <c:v>-13.088130000000131</c:v>
                </c:pt>
                <c:pt idx="354">
                  <c:v>-11.352429999999993</c:v>
                </c:pt>
                <c:pt idx="355">
                  <c:v>-9.7991999999999848</c:v>
                </c:pt>
                <c:pt idx="356">
                  <c:v>-7.6013099999998879</c:v>
                </c:pt>
                <c:pt idx="357">
                  <c:v>-5.8480000000000825</c:v>
                </c:pt>
                <c:pt idx="358">
                  <c:v>-3.6614399999999221</c:v>
                </c:pt>
                <c:pt idx="359">
                  <c:v>-1.2800799999999728</c:v>
                </c:pt>
                <c:pt idx="360">
                  <c:v>1.3490399999999712</c:v>
                </c:pt>
                <c:pt idx="361">
                  <c:v>4.2812399999999089</c:v>
                </c:pt>
                <c:pt idx="362">
                  <c:v>7.5730000000001079</c:v>
                </c:pt>
                <c:pt idx="363">
                  <c:v>10.868309999999839</c:v>
                </c:pt>
                <c:pt idx="364">
                  <c:v>15.415559999999974</c:v>
                </c:pt>
                <c:pt idx="365">
                  <c:v>19.577039999999986</c:v>
                </c:pt>
                <c:pt idx="366">
                  <c:v>24.650850000000247</c:v>
                </c:pt>
                <c:pt idx="367">
                  <c:v>30.194429999999812</c:v>
                </c:pt>
                <c:pt idx="368">
                  <c:v>35.632740000000197</c:v>
                </c:pt>
                <c:pt idx="369">
                  <c:v>42.526499999999999</c:v>
                </c:pt>
                <c:pt idx="370">
                  <c:v>48.575980000000015</c:v>
                </c:pt>
                <c:pt idx="371">
                  <c:v>54.755469999999598</c:v>
                </c:pt>
                <c:pt idx="372">
                  <c:v>62.203540000000253</c:v>
                </c:pt>
                <c:pt idx="373">
                  <c:v>67.63119999999995</c:v>
                </c:pt>
                <c:pt idx="374">
                  <c:v>74.782270000000167</c:v>
                </c:pt>
                <c:pt idx="375">
                  <c:v>80.306399999999712</c:v>
                </c:pt>
                <c:pt idx="376">
                  <c:v>85.412580000000219</c:v>
                </c:pt>
                <c:pt idx="377">
                  <c:v>90.066759999999746</c:v>
                </c:pt>
                <c:pt idx="378">
                  <c:v>94.895760000000124</c:v>
                </c:pt>
                <c:pt idx="379">
                  <c:v>98.505390000000133</c:v>
                </c:pt>
                <c:pt idx="380">
                  <c:v>101.57940000000013</c:v>
                </c:pt>
                <c:pt idx="381">
                  <c:v>104.12602999999972</c:v>
                </c:pt>
                <c:pt idx="382">
                  <c:v>106.10720000000018</c:v>
                </c:pt>
                <c:pt idx="383">
                  <c:v>107.60183999999975</c:v>
                </c:pt>
                <c:pt idx="384">
                  <c:v>108.62440000000019</c:v>
                </c:pt>
                <c:pt idx="385">
                  <c:v>108.68380000000032</c:v>
                </c:pt>
                <c:pt idx="386">
                  <c:v>109.04343999999993</c:v>
                </c:pt>
                <c:pt idx="387">
                  <c:v>109.08083999999957</c:v>
                </c:pt>
                <c:pt idx="388">
                  <c:v>108.39570000000043</c:v>
                </c:pt>
                <c:pt idx="389">
                  <c:v>107.52479999999983</c:v>
                </c:pt>
                <c:pt idx="390">
                  <c:v>106.53779999999995</c:v>
                </c:pt>
                <c:pt idx="391">
                  <c:v>105.92623999999964</c:v>
                </c:pt>
                <c:pt idx="392">
                  <c:v>104.72775000000037</c:v>
                </c:pt>
                <c:pt idx="393">
                  <c:v>103.03439999999962</c:v>
                </c:pt>
                <c:pt idx="394">
                  <c:v>101.72838000000033</c:v>
                </c:pt>
                <c:pt idx="395">
                  <c:v>100.37159999999983</c:v>
                </c:pt>
                <c:pt idx="396">
                  <c:v>98.598050000000285</c:v>
                </c:pt>
                <c:pt idx="397">
                  <c:v>97.238989999999831</c:v>
                </c:pt>
                <c:pt idx="398">
                  <c:v>95.483039999999733</c:v>
                </c:pt>
                <c:pt idx="399">
                  <c:v>93.759120000000138</c:v>
                </c:pt>
                <c:pt idx="400">
                  <c:v>92.407590000000212</c:v>
                </c:pt>
                <c:pt idx="401">
                  <c:v>90.424159999999944</c:v>
                </c:pt>
                <c:pt idx="402">
                  <c:v>88.799039999999849</c:v>
                </c:pt>
                <c:pt idx="403">
                  <c:v>86.910880000000049</c:v>
                </c:pt>
                <c:pt idx="404">
                  <c:v>85.354829999999964</c:v>
                </c:pt>
                <c:pt idx="405">
                  <c:v>83.563620000000142</c:v>
                </c:pt>
                <c:pt idx="406">
                  <c:v>82.096740000000068</c:v>
                </c:pt>
                <c:pt idx="407">
                  <c:v>80.139149999999717</c:v>
                </c:pt>
                <c:pt idx="408">
                  <c:v>78.763760000000019</c:v>
                </c:pt>
                <c:pt idx="409">
                  <c:v>76.913710000000052</c:v>
                </c:pt>
                <c:pt idx="410">
                  <c:v>75.396480000000182</c:v>
                </c:pt>
                <c:pt idx="411">
                  <c:v>73.703520000000211</c:v>
                </c:pt>
                <c:pt idx="412">
                  <c:v>72.284639999999399</c:v>
                </c:pt>
                <c:pt idx="413">
                  <c:v>70.478100000000239</c:v>
                </c:pt>
                <c:pt idx="414">
                  <c:v>69.158040000000071</c:v>
                </c:pt>
                <c:pt idx="415">
                  <c:v>67.686450000000093</c:v>
                </c:pt>
                <c:pt idx="416">
                  <c:v>66.26260000000012</c:v>
                </c:pt>
                <c:pt idx="417">
                  <c:v>64.696139999999772</c:v>
                </c:pt>
                <c:pt idx="418">
                  <c:v>63.192799999999963</c:v>
                </c:pt>
                <c:pt idx="419">
                  <c:v>61.918679999999981</c:v>
                </c:pt>
                <c:pt idx="420">
                  <c:v>60.492170000000151</c:v>
                </c:pt>
                <c:pt idx="421">
                  <c:v>59.150519999999851</c:v>
                </c:pt>
                <c:pt idx="422">
                  <c:v>57.888470000000019</c:v>
                </c:pt>
                <c:pt idx="423">
                  <c:v>56.480699999999871</c:v>
                </c:pt>
                <c:pt idx="424">
                  <c:v>55.286800000000035</c:v>
                </c:pt>
                <c:pt idx="425">
                  <c:v>53.999820000000327</c:v>
                </c:pt>
                <c:pt idx="426">
                  <c:v>52.884289999999631</c:v>
                </c:pt>
                <c:pt idx="427">
                  <c:v>51.674400000000325</c:v>
                </c:pt>
                <c:pt idx="428">
                  <c:v>50.367599999999918</c:v>
                </c:pt>
                <c:pt idx="429">
                  <c:v>49.398520000000062</c:v>
                </c:pt>
                <c:pt idx="430">
                  <c:v>48.19306000000006</c:v>
                </c:pt>
                <c:pt idx="431">
                  <c:v>47.171849999999935</c:v>
                </c:pt>
                <c:pt idx="432">
                  <c:v>46.039289999999944</c:v>
                </c:pt>
                <c:pt idx="433">
                  <c:v>44.943029999999943</c:v>
                </c:pt>
                <c:pt idx="434">
                  <c:v>43.897589999999944</c:v>
                </c:pt>
                <c:pt idx="435">
                  <c:v>43.006600000000169</c:v>
                </c:pt>
                <c:pt idx="436">
                  <c:v>41.926499999999947</c:v>
                </c:pt>
                <c:pt idx="437">
                  <c:v>40.869800000000048</c:v>
                </c:pt>
                <c:pt idx="438">
                  <c:v>40.075199999999946</c:v>
                </c:pt>
                <c:pt idx="439">
                  <c:v>38.998829999999842</c:v>
                </c:pt>
                <c:pt idx="440">
                  <c:v>38.201020000000149</c:v>
                </c:pt>
                <c:pt idx="441">
                  <c:v>37.464579999999849</c:v>
                </c:pt>
                <c:pt idx="442">
                  <c:v>36.589280000000038</c:v>
                </c:pt>
                <c:pt idx="443">
                  <c:v>35.828640000000121</c:v>
                </c:pt>
                <c:pt idx="444">
                  <c:v>35.06453999999993</c:v>
                </c:pt>
                <c:pt idx="445">
                  <c:v>34.329080000000026</c:v>
                </c:pt>
                <c:pt idx="446">
                  <c:v>33.495479999999922</c:v>
                </c:pt>
                <c:pt idx="447">
                  <c:v>32.690239999999832</c:v>
                </c:pt>
                <c:pt idx="448">
                  <c:v>32.032260000000434</c:v>
                </c:pt>
                <c:pt idx="449">
                  <c:v>31.294829999999575</c:v>
                </c:pt>
                <c:pt idx="450">
                  <c:v>30.676200000000158</c:v>
                </c:pt>
                <c:pt idx="451">
                  <c:v>29.901149999999902</c:v>
                </c:pt>
                <c:pt idx="452">
                  <c:v>29.216740000000062</c:v>
                </c:pt>
                <c:pt idx="453">
                  <c:v>28.541700000000208</c:v>
                </c:pt>
                <c:pt idx="454">
                  <c:v>27.81063999999996</c:v>
                </c:pt>
                <c:pt idx="455">
                  <c:v>27.25993000000004</c:v>
                </c:pt>
                <c:pt idx="456">
                  <c:v>26.596419999999799</c:v>
                </c:pt>
                <c:pt idx="457">
                  <c:v>25.966950000000018</c:v>
                </c:pt>
                <c:pt idx="458">
                  <c:v>25.351120000000229</c:v>
                </c:pt>
                <c:pt idx="459">
                  <c:v>24.821639999999931</c:v>
                </c:pt>
                <c:pt idx="460">
                  <c:v>24.21853999999971</c:v>
                </c:pt>
                <c:pt idx="461">
                  <c:v>23.616000000000334</c:v>
                </c:pt>
                <c:pt idx="462">
                  <c:v>23.045899999999701</c:v>
                </c:pt>
                <c:pt idx="463">
                  <c:v>22.501240000000312</c:v>
                </c:pt>
                <c:pt idx="464">
                  <c:v>21.975259999999693</c:v>
                </c:pt>
                <c:pt idx="465">
                  <c:v>21.483000000000285</c:v>
                </c:pt>
                <c:pt idx="466">
                  <c:v>20.942559999999752</c:v>
                </c:pt>
                <c:pt idx="467">
                  <c:v>20.563180000000262</c:v>
                </c:pt>
                <c:pt idx="468">
                  <c:v>19.999979999999802</c:v>
                </c:pt>
                <c:pt idx="469">
                  <c:v>19.644049999999925</c:v>
                </c:pt>
                <c:pt idx="470">
                  <c:v>19.084900000000225</c:v>
                </c:pt>
                <c:pt idx="471">
                  <c:v>18.731519999999968</c:v>
                </c:pt>
                <c:pt idx="472">
                  <c:v>18.191239999999897</c:v>
                </c:pt>
                <c:pt idx="473">
                  <c:v>17.785600000000073</c:v>
                </c:pt>
                <c:pt idx="474">
                  <c:v>17.406679999999884</c:v>
                </c:pt>
                <c:pt idx="475">
                  <c:v>16.918400000000169</c:v>
                </c:pt>
                <c:pt idx="476">
                  <c:v>16.589229999999986</c:v>
                </c:pt>
                <c:pt idx="477">
                  <c:v>16.202099999999859</c:v>
                </c:pt>
                <c:pt idx="478">
                  <c:v>15.782670000000081</c:v>
                </c:pt>
                <c:pt idx="479">
                  <c:v>15.38144999999996</c:v>
                </c:pt>
                <c:pt idx="480">
                  <c:v>14.990250000000175</c:v>
                </c:pt>
                <c:pt idx="481">
                  <c:v>14.677500000000002</c:v>
                </c:pt>
                <c:pt idx="482">
                  <c:v>14.278599999999935</c:v>
                </c:pt>
                <c:pt idx="483">
                  <c:v>13.922569999999816</c:v>
                </c:pt>
                <c:pt idx="484">
                  <c:v>13.554030000000028</c:v>
                </c:pt>
                <c:pt idx="485">
                  <c:v>13.178480000000231</c:v>
                </c:pt>
                <c:pt idx="486">
                  <c:v>12.796519999999797</c:v>
                </c:pt>
                <c:pt idx="487">
                  <c:v>12.47175</c:v>
                </c:pt>
                <c:pt idx="488">
                  <c:v>12.170470000000199</c:v>
                </c:pt>
                <c:pt idx="489">
                  <c:v>11.797919999999825</c:v>
                </c:pt>
                <c:pt idx="490">
                  <c:v>11.538209999999975</c:v>
                </c:pt>
                <c:pt idx="491">
                  <c:v>11.177919999999913</c:v>
                </c:pt>
                <c:pt idx="492">
                  <c:v>10.87524000000011</c:v>
                </c:pt>
                <c:pt idx="493">
                  <c:v>10.525110000000048</c:v>
                </c:pt>
                <c:pt idx="494">
                  <c:v>10.317439999999893</c:v>
                </c:pt>
                <c:pt idx="495">
                  <c:v>9.9740200000001309</c:v>
                </c:pt>
                <c:pt idx="496">
                  <c:v>9.7146500000000238</c:v>
                </c:pt>
                <c:pt idx="497">
                  <c:v>9.387559999999965</c:v>
                </c:pt>
                <c:pt idx="498">
                  <c:v>9.1701700000001054</c:v>
                </c:pt>
                <c:pt idx="499">
                  <c:v>8.854859999999757</c:v>
                </c:pt>
                <c:pt idx="500">
                  <c:v>8.5969000000002307</c:v>
                </c:pt>
                <c:pt idx="501">
                  <c:v>8.2928999999998858</c:v>
                </c:pt>
                <c:pt idx="502">
                  <c:v>8.0435600000000687</c:v>
                </c:pt>
                <c:pt idx="503">
                  <c:v>7.7903399999999658</c:v>
                </c:pt>
                <c:pt idx="504">
                  <c:v>7.5398399999998658</c:v>
                </c:pt>
                <c:pt idx="505">
                  <c:v>7.2490400000000887</c:v>
                </c:pt>
                <c:pt idx="506">
                  <c:v>7.0142399999999894</c:v>
                </c:pt>
                <c:pt idx="507">
                  <c:v>6.7317699999999343</c:v>
                </c:pt>
                <c:pt idx="508">
                  <c:v>6.5524800000000649</c:v>
                </c:pt>
                <c:pt idx="509">
                  <c:v>6.2670400000000104</c:v>
                </c:pt>
                <c:pt idx="510">
                  <c:v>5.9799599999999575</c:v>
                </c:pt>
                <c:pt idx="511">
                  <c:v>5.7871500000000857</c:v>
                </c:pt>
                <c:pt idx="512">
                  <c:v>5.507060000000032</c:v>
                </c:pt>
                <c:pt idx="513">
                  <c:v>5.2285099999999787</c:v>
                </c:pt>
                <c:pt idx="514">
                  <c:v>5.0467999999998439</c:v>
                </c:pt>
                <c:pt idx="515">
                  <c:v>4.776450000000052</c:v>
                </c:pt>
                <c:pt idx="516">
                  <c:v>4.5540899999999596</c:v>
                </c:pt>
                <c:pt idx="517">
                  <c:v>4.2864000000001621</c:v>
                </c:pt>
                <c:pt idx="518">
                  <c:v>4.0691599999998189</c:v>
                </c:pt>
                <c:pt idx="519">
                  <c:v>3.8473600000002284</c:v>
                </c:pt>
                <c:pt idx="520">
                  <c:v>3.5839399999999308</c:v>
                </c:pt>
                <c:pt idx="521">
                  <c:v>3.4112000000000489</c:v>
                </c:pt>
                <c:pt idx="522">
                  <c:v>3.1567499999999997</c:v>
                </c:pt>
                <c:pt idx="523">
                  <c:v>2.906399999999953</c:v>
                </c:pt>
                <c:pt idx="524">
                  <c:v>2.7389600000000649</c:v>
                </c:pt>
                <c:pt idx="525">
                  <c:v>2.4942599999997892</c:v>
                </c:pt>
                <c:pt idx="526">
                  <c:v>2.2526400000001976</c:v>
                </c:pt>
                <c:pt idx="527">
                  <c:v>2.0984399999998589</c:v>
                </c:pt>
                <c:pt idx="528">
                  <c:v>1.8722900000000349</c:v>
                </c:pt>
                <c:pt idx="529">
                  <c:v>1.6888499999999573</c:v>
                </c:pt>
                <c:pt idx="530">
                  <c:v>1.4744000000001256</c:v>
                </c:pt>
                <c:pt idx="531">
                  <c:v>1.3357000000000163</c:v>
                </c:pt>
                <c:pt idx="532">
                  <c:v>1.1308799999999759</c:v>
                </c:pt>
                <c:pt idx="533">
                  <c:v>0.96767999999990573</c:v>
                </c:pt>
                <c:pt idx="534">
                  <c:v>0.77648000000006134</c:v>
                </c:pt>
                <c:pt idx="535">
                  <c:v>0.62623999999999247</c:v>
                </c:pt>
                <c:pt idx="536">
                  <c:v>0.48269999999992685</c:v>
                </c:pt>
                <c:pt idx="537">
                  <c:v>0.34562000000004284</c:v>
                </c:pt>
                <c:pt idx="538">
                  <c:v>0.18396000000000695</c:v>
                </c:pt>
                <c:pt idx="539">
                  <c:v>8.9639999999918479E-2</c:v>
                </c:pt>
                <c:pt idx="540">
                  <c:v>-8.7269999999920619E-2</c:v>
                </c:pt>
                <c:pt idx="541">
                  <c:v>-0.16968000000000641</c:v>
                </c:pt>
                <c:pt idx="542">
                  <c:v>-0.30239000000003752</c:v>
                </c:pt>
                <c:pt idx="543">
                  <c:v>-0.40109999999993917</c:v>
                </c:pt>
                <c:pt idx="544">
                  <c:v>-0.49247999999999414</c:v>
                </c:pt>
                <c:pt idx="545">
                  <c:v>-0.57730000000004555</c:v>
                </c:pt>
                <c:pt idx="546">
                  <c:v>-0.68123999999993357</c:v>
                </c:pt>
                <c:pt idx="547">
                  <c:v>-0.75391999999998394</c:v>
                </c:pt>
                <c:pt idx="548">
                  <c:v>-0.84360000000001034</c:v>
                </c:pt>
                <c:pt idx="549">
                  <c:v>-0.88440000000007535</c:v>
                </c:pt>
                <c:pt idx="550">
                  <c:v>-0.96479999999997568</c:v>
                </c:pt>
                <c:pt idx="551">
                  <c:v>-1.020180000000019</c:v>
                </c:pt>
                <c:pt idx="552">
                  <c:v>-1.0940399999999262</c:v>
                </c:pt>
                <c:pt idx="553">
                  <c:v>-1.1194800000000982</c:v>
                </c:pt>
                <c:pt idx="554">
                  <c:v>-1.1817199999999002</c:v>
                </c:pt>
                <c:pt idx="555">
                  <c:v>-1.2415100000000294</c:v>
                </c:pt>
                <c:pt idx="556">
                  <c:v>-1.2641999999999796</c:v>
                </c:pt>
                <c:pt idx="557">
                  <c:v>-1.32525</c:v>
                </c:pt>
                <c:pt idx="558">
                  <c:v>-1.3792000000000195</c:v>
                </c:pt>
                <c:pt idx="559">
                  <c:v>-1.3910799999999732</c:v>
                </c:pt>
                <c:pt idx="560">
                  <c:v>-1.4335200000000852</c:v>
                </c:pt>
                <c:pt idx="561">
                  <c:v>-1.4572799999999353</c:v>
                </c:pt>
                <c:pt idx="562">
                  <c:v>-1.476480000000056</c:v>
                </c:pt>
                <c:pt idx="563">
                  <c:v>-1.5200499999999861</c:v>
                </c:pt>
                <c:pt idx="564">
                  <c:v>-1.5424500000000168</c:v>
                </c:pt>
                <c:pt idx="565">
                  <c:v>-1.5773999999999511</c:v>
                </c:pt>
                <c:pt idx="566">
                  <c:v>-1.5831299999999937</c:v>
                </c:pt>
                <c:pt idx="567">
                  <c:v>-1.6048000000000093</c:v>
                </c:pt>
                <c:pt idx="568">
                  <c:v>-1.6309800000000243</c:v>
                </c:pt>
                <c:pt idx="569">
                  <c:v>-1.6367399999999881</c:v>
                </c:pt>
                <c:pt idx="570">
                  <c:v>-1.6623900000000027</c:v>
                </c:pt>
                <c:pt idx="571">
                  <c:v>-1.6918400000000169</c:v>
                </c:pt>
                <c:pt idx="572">
                  <c:v>-1.6874599999999833</c:v>
                </c:pt>
                <c:pt idx="573">
                  <c:v>-1.6948799999999975</c:v>
                </c:pt>
                <c:pt idx="574">
                  <c:v>-1.7123600000000212</c:v>
                </c:pt>
                <c:pt idx="575">
                  <c:v>-1.728899999999969</c:v>
                </c:pt>
                <c:pt idx="576">
                  <c:v>-1.7269999999999925</c:v>
                </c:pt>
                <c:pt idx="577">
                  <c:v>-1.7436300000000147</c:v>
                </c:pt>
                <c:pt idx="578">
                  <c:v>-1.7489999999999759</c:v>
                </c:pt>
                <c:pt idx="579">
                  <c:v>-1.7697000000000471</c:v>
                </c:pt>
                <c:pt idx="580">
                  <c:v>-1.7869799999999507</c:v>
                </c:pt>
                <c:pt idx="581">
                  <c:v>-1.8096900000000204</c:v>
                </c:pt>
                <c:pt idx="582">
                  <c:v>-1.8108999999999933</c:v>
                </c:pt>
                <c:pt idx="583">
                  <c:v>-1.8456900000000045</c:v>
                </c:pt>
                <c:pt idx="584">
                  <c:v>-1.8718000000000246</c:v>
                </c:pt>
                <c:pt idx="585">
                  <c:v>-1.9168799999999799</c:v>
                </c:pt>
                <c:pt idx="586">
                  <c:v>-1.9482100000000089</c:v>
                </c:pt>
                <c:pt idx="587">
                  <c:v>-1.9869600000000198</c:v>
                </c:pt>
                <c:pt idx="588">
                  <c:v>-2.0300799999999843</c:v>
                </c:pt>
                <c:pt idx="589">
                  <c:v>-2.0682299999999953</c:v>
                </c:pt>
                <c:pt idx="590">
                  <c:v>-2.0800799999999691</c:v>
                </c:pt>
                <c:pt idx="591">
                  <c:v>-2.121600000000035</c:v>
                </c:pt>
                <c:pt idx="592">
                  <c:v>-2.1419999999999999</c:v>
                </c:pt>
                <c:pt idx="593">
                  <c:v>-2.1754999999999654</c:v>
                </c:pt>
                <c:pt idx="594">
                  <c:v>-2.227480000000039</c:v>
                </c:pt>
                <c:pt idx="595">
                  <c:v>-2.2609800000000044</c:v>
                </c:pt>
                <c:pt idx="596">
                  <c:v>-2.2991399999999693</c:v>
                </c:pt>
                <c:pt idx="597">
                  <c:v>-2.361799999999989</c:v>
                </c:pt>
                <c:pt idx="598">
                  <c:v>-2.4</c:v>
                </c:pt>
                <c:pt idx="599">
                  <c:v>-2.4313300000000284</c:v>
                </c:pt>
                <c:pt idx="600">
                  <c:v>-2.4826199999999932</c:v>
                </c:pt>
                <c:pt idx="601">
                  <c:v>-2.5186500000000129</c:v>
                </c:pt>
                <c:pt idx="602">
                  <c:v>-2.581099999999978</c:v>
                </c:pt>
                <c:pt idx="603">
                  <c:v>-2.6308199999999977</c:v>
                </c:pt>
                <c:pt idx="604">
                  <c:v>-2.6601600000000265</c:v>
                </c:pt>
                <c:pt idx="605">
                  <c:v>-2.7312199999999822</c:v>
                </c:pt>
                <c:pt idx="606">
                  <c:v>-2.7832000000000114</c:v>
                </c:pt>
                <c:pt idx="607">
                  <c:v>-2.8299999999999841</c:v>
                </c:pt>
                <c:pt idx="608">
                  <c:v>-2.9059199999999952</c:v>
                </c:pt>
                <c:pt idx="609">
                  <c:v>-2.9435000000000344</c:v>
                </c:pt>
                <c:pt idx="610">
                  <c:v>-3.0060499999999881</c:v>
                </c:pt>
                <c:pt idx="611">
                  <c:v>-3.0383099999999694</c:v>
                </c:pt>
                <c:pt idx="612">
                  <c:v>-3.0924800000000396</c:v>
                </c:pt>
                <c:pt idx="613">
                  <c:v>-3.1220799999999622</c:v>
                </c:pt>
                <c:pt idx="614">
                  <c:v>-3.181640000000042</c:v>
                </c:pt>
                <c:pt idx="615">
                  <c:v>-3.212629999999955</c:v>
                </c:pt>
                <c:pt idx="616">
                  <c:v>-3.2436200000000444</c:v>
                </c:pt>
                <c:pt idx="617">
                  <c:v>-3.2809499999999572</c:v>
                </c:pt>
                <c:pt idx="618">
                  <c:v>-3.2992000000000465</c:v>
                </c:pt>
                <c:pt idx="619">
                  <c:v>-3.3333599999999604</c:v>
                </c:pt>
                <c:pt idx="620">
                  <c:v>-3.3675799999999905</c:v>
                </c:pt>
                <c:pt idx="621">
                  <c:v>-3.3751200000000301</c:v>
                </c:pt>
                <c:pt idx="622">
                  <c:v>-3.4096399999999929</c:v>
                </c:pt>
                <c:pt idx="623">
                  <c:v>-3.4132499999999832</c:v>
                </c:pt>
                <c:pt idx="624">
                  <c:v>-3.4508800000000046</c:v>
                </c:pt>
                <c:pt idx="625">
                  <c:v>-3.4712599999999951</c:v>
                </c:pt>
                <c:pt idx="626">
                  <c:v>-3.4918400000000256</c:v>
                </c:pt>
                <c:pt idx="627">
                  <c:v>-3.4917400000000072</c:v>
                </c:pt>
                <c:pt idx="628">
                  <c:v>-3.5118999999999789</c:v>
                </c:pt>
                <c:pt idx="629">
                  <c:v>-3.4838800000000276</c:v>
                </c:pt>
                <c:pt idx="630">
                  <c:v>-3.4725499999999525</c:v>
                </c:pt>
                <c:pt idx="631">
                  <c:v>-3.4678800000000471</c:v>
                </c:pt>
                <c:pt idx="632">
                  <c:v>-3.4601599999999819</c:v>
                </c:pt>
                <c:pt idx="633">
                  <c:v>-3.4727399999999919</c:v>
                </c:pt>
                <c:pt idx="634">
                  <c:v>-3.4959200000000021</c:v>
                </c:pt>
                <c:pt idx="635">
                  <c:v>-3.4878899999999931</c:v>
                </c:pt>
                <c:pt idx="636">
                  <c:v>-3.4940800000000123</c:v>
                </c:pt>
                <c:pt idx="637">
                  <c:v>-3.4966600000000034</c:v>
                </c:pt>
                <c:pt idx="638">
                  <c:v>-3.4980899999999857</c:v>
                </c:pt>
                <c:pt idx="639">
                  <c:v>-3.4836500000000132</c:v>
                </c:pt>
                <c:pt idx="640">
                  <c:v>-3.4583799999999858</c:v>
                </c:pt>
                <c:pt idx="641">
                  <c:v>-3.4484999999999957</c:v>
                </c:pt>
                <c:pt idx="642">
                  <c:v>-3.4353800000000043</c:v>
                </c:pt>
                <c:pt idx="643">
                  <c:v>-3.4325200000000136</c:v>
                </c:pt>
                <c:pt idx="644">
                  <c:v>-3.4158299999999957</c:v>
                </c:pt>
                <c:pt idx="645">
                  <c:v>-3.4085699999999957</c:v>
                </c:pt>
                <c:pt idx="646">
                  <c:v>-3.3904199999999958</c:v>
                </c:pt>
                <c:pt idx="647">
                  <c:v>-3.3758999999999961</c:v>
                </c:pt>
                <c:pt idx="648">
                  <c:v>-3.3650099999999958</c:v>
                </c:pt>
                <c:pt idx="649">
                  <c:v>-3.3448800000000043</c:v>
                </c:pt>
                <c:pt idx="650">
                  <c:v>-3.3340200000000042</c:v>
                </c:pt>
                <c:pt idx="651">
                  <c:v>-3.3227999999999951</c:v>
                </c:pt>
                <c:pt idx="652">
                  <c:v>-3.3228000000000213</c:v>
                </c:pt>
                <c:pt idx="653">
                  <c:v>-3.3171599999999772</c:v>
                </c:pt>
                <c:pt idx="654">
                  <c:v>-3.3022500000000203</c:v>
                </c:pt>
                <c:pt idx="655">
                  <c:v>-3.2752000000000021</c:v>
                </c:pt>
                <c:pt idx="656">
                  <c:v>-3.2426399999999926</c:v>
                </c:pt>
                <c:pt idx="657">
                  <c:v>-3.229950000000001</c:v>
                </c:pt>
                <c:pt idx="658">
                  <c:v>-3.1940999999999917</c:v>
                </c:pt>
                <c:pt idx="659">
                  <c:v>-3.1898600000000084</c:v>
                </c:pt>
                <c:pt idx="660">
                  <c:v>-3.202809999999999</c:v>
                </c:pt>
                <c:pt idx="661">
                  <c:v>-3.2026399999999979</c:v>
                </c:pt>
                <c:pt idx="662">
                  <c:v>-3.2113799999999881</c:v>
                </c:pt>
                <c:pt idx="663">
                  <c:v>-3.1994000000000051</c:v>
                </c:pt>
                <c:pt idx="664">
                  <c:v>-3.1678000000000042</c:v>
                </c:pt>
                <c:pt idx="665">
                  <c:v>-3.142940000000003</c:v>
                </c:pt>
                <c:pt idx="666">
                  <c:v>-3.1185000000000107</c:v>
                </c:pt>
                <c:pt idx="667">
                  <c:v>-3.1159999999999739</c:v>
                </c:pt>
                <c:pt idx="668">
                  <c:v>-3.1039200000000085</c:v>
                </c:pt>
                <c:pt idx="669">
                  <c:v>-3.0751800000000076</c:v>
                </c:pt>
                <c:pt idx="670">
                  <c:v>-3.0463700000000014</c:v>
                </c:pt>
                <c:pt idx="671">
                  <c:v>-3.0363800000000003</c:v>
                </c:pt>
                <c:pt idx="672">
                  <c:v>-2.9972999999999894</c:v>
                </c:pt>
                <c:pt idx="673">
                  <c:v>-2.9773800000000024</c:v>
                </c:pt>
                <c:pt idx="674">
                  <c:v>-2.9317400000000049</c:v>
                </c:pt>
                <c:pt idx="675">
                  <c:v>-2.8927799999999988</c:v>
                </c:pt>
                <c:pt idx="676">
                  <c:v>-2.8440800000000017</c:v>
                </c:pt>
                <c:pt idx="677">
                  <c:v>-2.8022399999999954</c:v>
                </c:pt>
                <c:pt idx="678">
                  <c:v>-2.7422699999999982</c:v>
                </c:pt>
                <c:pt idx="679">
                  <c:v>-2.709090000000006</c:v>
                </c:pt>
                <c:pt idx="680">
                  <c:v>-2.6317200000000036</c:v>
                </c:pt>
                <c:pt idx="681">
                  <c:v>-2.5701199999999926</c:v>
                </c:pt>
                <c:pt idx="682">
                  <c:v>-2.5247999999999955</c:v>
                </c:pt>
                <c:pt idx="683">
                  <c:v>-2.474910000000007</c:v>
                </c:pt>
                <c:pt idx="684">
                  <c:v>-2.3990399999999963</c:v>
                </c:pt>
                <c:pt idx="685">
                  <c:v>-2.3468400000000074</c:v>
                </c:pt>
                <c:pt idx="686">
                  <c:v>-2.270399999999992</c:v>
                </c:pt>
                <c:pt idx="687">
                  <c:v>-2.2113500000000079</c:v>
                </c:pt>
                <c:pt idx="688">
                  <c:v>-2.1365699999999928</c:v>
                </c:pt>
                <c:pt idx="689">
                  <c:v>-2.049059999999999</c:v>
                </c:pt>
                <c:pt idx="690">
                  <c:v>-1.9742399999999969</c:v>
                </c:pt>
                <c:pt idx="691">
                  <c:v>-1.925700000000008</c:v>
                </c:pt>
                <c:pt idx="692">
                  <c:v>-1.8421199999999929</c:v>
                </c:pt>
                <c:pt idx="693">
                  <c:v>-1.7631499999999991</c:v>
                </c:pt>
                <c:pt idx="694">
                  <c:v>-1.6891000000000052</c:v>
                </c:pt>
                <c:pt idx="695">
                  <c:v>-1.635760000000003</c:v>
                </c:pt>
                <c:pt idx="696">
                  <c:v>-1.5558299999999965</c:v>
                </c:pt>
                <c:pt idx="697">
                  <c:v>-1.4603000000000024</c:v>
                </c:pt>
                <c:pt idx="698">
                  <c:v>-1.3643099999999961</c:v>
                </c:pt>
                <c:pt idx="699">
                  <c:v>-1.2807600000000019</c:v>
                </c:pt>
                <c:pt idx="700">
                  <c:v>-1.2098800000000016</c:v>
                </c:pt>
                <c:pt idx="701">
                  <c:v>-1.1487800000000015</c:v>
                </c:pt>
                <c:pt idx="702">
                  <c:v>-1.0867399999999972</c:v>
                </c:pt>
                <c:pt idx="703">
                  <c:v>-1.0274300000000025</c:v>
                </c:pt>
                <c:pt idx="704">
                  <c:v>-0.97799999999999643</c:v>
                </c:pt>
                <c:pt idx="705">
                  <c:v>-0.93451000000000206</c:v>
                </c:pt>
                <c:pt idx="706">
                  <c:v>-0.86943999999999921</c:v>
                </c:pt>
                <c:pt idx="707">
                  <c:v>-0.82418000000000335</c:v>
                </c:pt>
                <c:pt idx="708">
                  <c:v>-0.74403999999999448</c:v>
                </c:pt>
                <c:pt idx="709">
                  <c:v>-0.67568000000000017</c:v>
                </c:pt>
                <c:pt idx="710">
                  <c:v>-0.61575000000000002</c:v>
                </c:pt>
                <c:pt idx="711">
                  <c:v>-0.53988000000000302</c:v>
                </c:pt>
                <c:pt idx="712">
                  <c:v>-0.48556999999999695</c:v>
                </c:pt>
                <c:pt idx="713">
                  <c:v>-0.42381000000000424</c:v>
                </c:pt>
                <c:pt idx="714">
                  <c:v>-0.36033999999999977</c:v>
                </c:pt>
                <c:pt idx="715">
                  <c:v>-0.3038399999999995</c:v>
                </c:pt>
                <c:pt idx="716">
                  <c:v>-0.22787999999999664</c:v>
                </c:pt>
                <c:pt idx="717">
                  <c:v>-0.16840000000000238</c:v>
                </c:pt>
                <c:pt idx="718">
                  <c:v>-0.10127999999999784</c:v>
                </c:pt>
                <c:pt idx="719">
                  <c:v>-33.334879999999998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18FD-4696-BFF2-3D03D1BAB565}"/>
            </c:ext>
          </c:extLst>
        </c:ser>
        <c:ser>
          <c:idx val="4"/>
          <c:order val="10"/>
          <c:tx>
            <c:v>2000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'!$AL$3:$AL$722</c:f>
              <c:numCache>
                <c:formatCode>General</c:formatCode>
                <c:ptCount val="720"/>
                <c:pt idx="0">
                  <c:v>4.0039999999999139E-2</c:v>
                </c:pt>
                <c:pt idx="1">
                  <c:v>0.11927999999999746</c:v>
                </c:pt>
                <c:pt idx="2">
                  <c:v>0.19940000000000282</c:v>
                </c:pt>
                <c:pt idx="3">
                  <c:v>0.26810999999999607</c:v>
                </c:pt>
                <c:pt idx="4">
                  <c:v>0.35819999999999941</c:v>
                </c:pt>
                <c:pt idx="5">
                  <c:v>0.42612999999999973</c:v>
                </c:pt>
                <c:pt idx="6">
                  <c:v>0.50490000000000501</c:v>
                </c:pt>
                <c:pt idx="7">
                  <c:v>0.58114999999999639</c:v>
                </c:pt>
                <c:pt idx="8">
                  <c:v>0.64944000000000368</c:v>
                </c:pt>
                <c:pt idx="9">
                  <c:v>0.74024999999999996</c:v>
                </c:pt>
                <c:pt idx="10">
                  <c:v>0.81016000000000032</c:v>
                </c:pt>
                <c:pt idx="11">
                  <c:v>0.8819899999999935</c:v>
                </c:pt>
                <c:pt idx="12">
                  <c:v>0.97314000000000389</c:v>
                </c:pt>
                <c:pt idx="13">
                  <c:v>1.0389599999999992</c:v>
                </c:pt>
                <c:pt idx="14">
                  <c:v>1.1333900000000023</c:v>
                </c:pt>
                <c:pt idx="15">
                  <c:v>1.2071999999999956</c:v>
                </c:pt>
                <c:pt idx="16">
                  <c:v>1.2839700000000029</c:v>
                </c:pt>
                <c:pt idx="17">
                  <c:v>1.3694799999999963</c:v>
                </c:pt>
                <c:pt idx="18">
                  <c:v>1.4682800000000018</c:v>
                </c:pt>
                <c:pt idx="19">
                  <c:v>1.5451300000000019</c:v>
                </c:pt>
                <c:pt idx="20">
                  <c:v>1.6208400000000023</c:v>
                </c:pt>
                <c:pt idx="21">
                  <c:v>1.6968299999999952</c:v>
                </c:pt>
                <c:pt idx="22">
                  <c:v>1.7799000000000029</c:v>
                </c:pt>
                <c:pt idx="23">
                  <c:v>1.8549599999999959</c:v>
                </c:pt>
                <c:pt idx="24">
                  <c:v>1.9356800000000036</c:v>
                </c:pt>
                <c:pt idx="25">
                  <c:v>1.9969000000000059</c:v>
                </c:pt>
                <c:pt idx="26">
                  <c:v>2.0724399999999989</c:v>
                </c:pt>
                <c:pt idx="27">
                  <c:v>2.1440399999999915</c:v>
                </c:pt>
                <c:pt idx="28">
                  <c:v>2.202900000000009</c:v>
                </c:pt>
                <c:pt idx="29">
                  <c:v>2.2615199999999964</c:v>
                </c:pt>
                <c:pt idx="30">
                  <c:v>2.3132399999999991</c:v>
                </c:pt>
                <c:pt idx="31">
                  <c:v>2.3838899999999916</c:v>
                </c:pt>
                <c:pt idx="32">
                  <c:v>2.4299000000000088</c:v>
                </c:pt>
                <c:pt idx="33">
                  <c:v>2.4719999999999911</c:v>
                </c:pt>
                <c:pt idx="34">
                  <c:v>2.546100000000008</c:v>
                </c:pt>
                <c:pt idx="35">
                  <c:v>2.6258399999999957</c:v>
                </c:pt>
                <c:pt idx="36">
                  <c:v>2.6702300000000077</c:v>
                </c:pt>
                <c:pt idx="37">
                  <c:v>2.7273099999999952</c:v>
                </c:pt>
                <c:pt idx="38">
                  <c:v>2.7818399999999923</c:v>
                </c:pt>
                <c:pt idx="39">
                  <c:v>2.8255500000000038</c:v>
                </c:pt>
                <c:pt idx="40">
                  <c:v>2.8792800000000067</c:v>
                </c:pt>
                <c:pt idx="41">
                  <c:v>2.9064099999999979</c:v>
                </c:pt>
                <c:pt idx="42">
                  <c:v>2.9404799999999951</c:v>
                </c:pt>
                <c:pt idx="43">
                  <c:v>2.9521200000000016</c:v>
                </c:pt>
                <c:pt idx="44">
                  <c:v>3.0086099999999987</c:v>
                </c:pt>
                <c:pt idx="45">
                  <c:v>3.0340800000000052</c:v>
                </c:pt>
                <c:pt idx="46">
                  <c:v>3.0722400000000021</c:v>
                </c:pt>
                <c:pt idx="47">
                  <c:v>3.0652799999999893</c:v>
                </c:pt>
                <c:pt idx="48">
                  <c:v>3.1148800000000008</c:v>
                </c:pt>
                <c:pt idx="49">
                  <c:v>3.1446400000000017</c:v>
                </c:pt>
                <c:pt idx="50">
                  <c:v>3.1682700000000077</c:v>
                </c:pt>
                <c:pt idx="51">
                  <c:v>3.178440000000009</c:v>
                </c:pt>
                <c:pt idx="52">
                  <c:v>3.2012799999999735</c:v>
                </c:pt>
                <c:pt idx="53">
                  <c:v>3.2175000000000109</c:v>
                </c:pt>
                <c:pt idx="54">
                  <c:v>3.2331200000000031</c:v>
                </c:pt>
                <c:pt idx="55">
                  <c:v>3.2554200000000044</c:v>
                </c:pt>
                <c:pt idx="56">
                  <c:v>3.2572000000000054</c:v>
                </c:pt>
                <c:pt idx="57">
                  <c:v>3.2489999999999881</c:v>
                </c:pt>
                <c:pt idx="58">
                  <c:v>3.2370399999999977</c:v>
                </c:pt>
                <c:pt idx="59">
                  <c:v>3.2617999999999987</c:v>
                </c:pt>
                <c:pt idx="60">
                  <c:v>3.2666400000000086</c:v>
                </c:pt>
                <c:pt idx="61">
                  <c:v>3.2818499999999915</c:v>
                </c:pt>
                <c:pt idx="62">
                  <c:v>3.2687800000000014</c:v>
                </c:pt>
                <c:pt idx="63">
                  <c:v>3.2957399999999928</c:v>
                </c:pt>
                <c:pt idx="64">
                  <c:v>3.3072400000000024</c:v>
                </c:pt>
                <c:pt idx="65">
                  <c:v>3.3343800000000203</c:v>
                </c:pt>
                <c:pt idx="66">
                  <c:v>3.3386999999999771</c:v>
                </c:pt>
                <c:pt idx="67">
                  <c:v>3.3624000000000214</c:v>
                </c:pt>
                <c:pt idx="68">
                  <c:v>3.3659999999999948</c:v>
                </c:pt>
                <c:pt idx="69">
                  <c:v>3.3847000000000045</c:v>
                </c:pt>
                <c:pt idx="70">
                  <c:v>3.3666000000000045</c:v>
                </c:pt>
                <c:pt idx="71">
                  <c:v>3.361379999999996</c:v>
                </c:pt>
                <c:pt idx="72">
                  <c:v>3.361379999999996</c:v>
                </c:pt>
                <c:pt idx="73">
                  <c:v>3.3504899999999957</c:v>
                </c:pt>
                <c:pt idx="74">
                  <c:v>3.3395999999999959</c:v>
                </c:pt>
                <c:pt idx="75">
                  <c:v>3.3415200000000138</c:v>
                </c:pt>
                <c:pt idx="76">
                  <c:v>3.3432299999999961</c:v>
                </c:pt>
                <c:pt idx="77">
                  <c:v>3.3376400000000044</c:v>
                </c:pt>
                <c:pt idx="78">
                  <c:v>3.3504899999999957</c:v>
                </c:pt>
                <c:pt idx="79">
                  <c:v>3.3248099999999865</c:v>
                </c:pt>
                <c:pt idx="80">
                  <c:v>3.3320300000000129</c:v>
                </c:pt>
                <c:pt idx="81">
                  <c:v>3.3320299999999867</c:v>
                </c:pt>
                <c:pt idx="82">
                  <c:v>3.3135700000000035</c:v>
                </c:pt>
                <c:pt idx="83">
                  <c:v>3.2971800000000115</c:v>
                </c:pt>
                <c:pt idx="84">
                  <c:v>3.2808299999999937</c:v>
                </c:pt>
                <c:pt idx="85">
                  <c:v>3.2574000000000023</c:v>
                </c:pt>
                <c:pt idx="86">
                  <c:v>3.2284799999999927</c:v>
                </c:pt>
                <c:pt idx="87">
                  <c:v>3.2031999999999834</c:v>
                </c:pt>
                <c:pt idx="88">
                  <c:v>3.1835700000000435</c:v>
                </c:pt>
                <c:pt idx="89">
                  <c:v>3.1724099999999567</c:v>
                </c:pt>
                <c:pt idx="90">
                  <c:v>3.1598400000000164</c:v>
                </c:pt>
                <c:pt idx="91">
                  <c:v>3.11879999999999</c:v>
                </c:pt>
                <c:pt idx="92">
                  <c:v>3.0835700000000061</c:v>
                </c:pt>
                <c:pt idx="93">
                  <c:v>3.0724100000000227</c:v>
                </c:pt>
                <c:pt idx="94">
                  <c:v>3.055519999999996</c:v>
                </c:pt>
                <c:pt idx="95">
                  <c:v>3.0801800000000044</c:v>
                </c:pt>
                <c:pt idx="96">
                  <c:v>3.0727999999999773</c:v>
                </c:pt>
                <c:pt idx="97">
                  <c:v>3.0650600000000021</c:v>
                </c:pt>
                <c:pt idx="98">
                  <c:v>3.0372800000000275</c:v>
                </c:pt>
                <c:pt idx="99">
                  <c:v>3.0187599999999919</c:v>
                </c:pt>
                <c:pt idx="100">
                  <c:v>2.9748299999999643</c:v>
                </c:pt>
                <c:pt idx="101">
                  <c:v>2.953600000000042</c:v>
                </c:pt>
                <c:pt idx="102">
                  <c:v>2.9322499999999625</c:v>
                </c:pt>
                <c:pt idx="103">
                  <c:v>2.9233400000000405</c:v>
                </c:pt>
                <c:pt idx="104">
                  <c:v>2.89851999999996</c:v>
                </c:pt>
                <c:pt idx="105">
                  <c:v>2.8828800000000383</c:v>
                </c:pt>
                <c:pt idx="106">
                  <c:v>2.8515199999999656</c:v>
                </c:pt>
                <c:pt idx="107">
                  <c:v>2.8418200000000362</c:v>
                </c:pt>
                <c:pt idx="108">
                  <c:v>2.8096199999999718</c:v>
                </c:pt>
                <c:pt idx="109">
                  <c:v>2.8024999999999891</c:v>
                </c:pt>
                <c:pt idx="110">
                  <c:v>2.7695000000000323</c:v>
                </c:pt>
                <c:pt idx="111">
                  <c:v>2.7532799999999957</c:v>
                </c:pt>
                <c:pt idx="112">
                  <c:v>2.7167999999999846</c:v>
                </c:pt>
                <c:pt idx="113">
                  <c:v>2.6992000000000109</c:v>
                </c:pt>
                <c:pt idx="114">
                  <c:v>2.6952099999999821</c:v>
                </c:pt>
                <c:pt idx="115">
                  <c:v>2.6683200000000267</c:v>
                </c:pt>
                <c:pt idx="116">
                  <c:v>2.6604099999999979</c:v>
                </c:pt>
                <c:pt idx="117">
                  <c:v>2.6287999999999774</c:v>
                </c:pt>
                <c:pt idx="118">
                  <c:v>2.6021700000000134</c:v>
                </c:pt>
                <c:pt idx="119">
                  <c:v>2.5699999999999932</c:v>
                </c:pt>
                <c:pt idx="120">
                  <c:v>2.5527700000000295</c:v>
                </c:pt>
                <c:pt idx="121">
                  <c:v>2.5449999999999999</c:v>
                </c:pt>
                <c:pt idx="122">
                  <c:v>2.511249999999988</c:v>
                </c:pt>
                <c:pt idx="123">
                  <c:v>2.4750699999999672</c:v>
                </c:pt>
                <c:pt idx="124">
                  <c:v>2.4387300000000045</c:v>
                </c:pt>
                <c:pt idx="125">
                  <c:v>2.3999000000000423</c:v>
                </c:pt>
                <c:pt idx="126">
                  <c:v>2.3655699999999622</c:v>
                </c:pt>
                <c:pt idx="127">
                  <c:v>2.3355000000000001</c:v>
                </c:pt>
                <c:pt idx="128">
                  <c:v>2.3094500000000378</c:v>
                </c:pt>
                <c:pt idx="129">
                  <c:v>2.2744799999999663</c:v>
                </c:pt>
                <c:pt idx="130">
                  <c:v>2.2599299999999949</c:v>
                </c:pt>
                <c:pt idx="131">
                  <c:v>2.221439999999983</c:v>
                </c:pt>
                <c:pt idx="132">
                  <c:v>2.178720000000022</c:v>
                </c:pt>
                <c:pt idx="133">
                  <c:v>2.1253200000000096</c:v>
                </c:pt>
                <c:pt idx="134">
                  <c:v>2.0893599999999783</c:v>
                </c:pt>
                <c:pt idx="135">
                  <c:v>2.0398800000000268</c:v>
                </c:pt>
                <c:pt idx="136">
                  <c:v>1.9990300000000047</c:v>
                </c:pt>
                <c:pt idx="137">
                  <c:v>1.9546799999999929</c:v>
                </c:pt>
                <c:pt idx="138">
                  <c:v>1.9206700000000219</c:v>
                </c:pt>
                <c:pt idx="139">
                  <c:v>1.8722399999999488</c:v>
                </c:pt>
                <c:pt idx="140">
                  <c:v>1.8207000000000486</c:v>
                </c:pt>
                <c:pt idx="141">
                  <c:v>1.7654999999999759</c:v>
                </c:pt>
                <c:pt idx="142">
                  <c:v>1.7243100000000144</c:v>
                </c:pt>
                <c:pt idx="143">
                  <c:v>1.6846099999999926</c:v>
                </c:pt>
                <c:pt idx="144">
                  <c:v>1.6493399999999707</c:v>
                </c:pt>
                <c:pt idx="145">
                  <c:v>1.5969200000000197</c:v>
                </c:pt>
                <c:pt idx="146">
                  <c:v>1.5537599999999976</c:v>
                </c:pt>
                <c:pt idx="147">
                  <c:v>1.4956399999999854</c:v>
                </c:pt>
                <c:pt idx="148">
                  <c:v>1.4633600000000149</c:v>
                </c:pt>
                <c:pt idx="149">
                  <c:v>1.4108700000000023</c:v>
                </c:pt>
                <c:pt idx="150">
                  <c:v>1.3620599999999901</c:v>
                </c:pt>
                <c:pt idx="151">
                  <c:v>1.3320900000000198</c:v>
                </c:pt>
                <c:pt idx="152">
                  <c:v>1.2814800000000075</c:v>
                </c:pt>
                <c:pt idx="153">
                  <c:v>1.226049999999995</c:v>
                </c:pt>
                <c:pt idx="154">
                  <c:v>1.1934999999999629</c:v>
                </c:pt>
                <c:pt idx="155">
                  <c:v>1.1382000000000123</c:v>
                </c:pt>
                <c:pt idx="156">
                  <c:v>1.0978699999999901</c:v>
                </c:pt>
                <c:pt idx="157">
                  <c:v>1.0473600000000396</c:v>
                </c:pt>
                <c:pt idx="158">
                  <c:v>1.0055599999999552</c:v>
                </c:pt>
                <c:pt idx="159">
                  <c:v>0.9662400000000575</c:v>
                </c:pt>
                <c:pt idx="160">
                  <c:v>0.91465999999998249</c:v>
                </c:pt>
                <c:pt idx="161">
                  <c:v>0.88640000000001262</c:v>
                </c:pt>
                <c:pt idx="162">
                  <c:v>0.83550000000000013</c:v>
                </c:pt>
                <c:pt idx="163">
                  <c:v>0.78539999999998733</c:v>
                </c:pt>
                <c:pt idx="164">
                  <c:v>0.75308000000001796</c:v>
                </c:pt>
                <c:pt idx="165">
                  <c:v>0.69935999999994092</c:v>
                </c:pt>
                <c:pt idx="166">
                  <c:v>0.64182000000005623</c:v>
                </c:pt>
                <c:pt idx="167">
                  <c:v>0.61019999999995889</c:v>
                </c:pt>
                <c:pt idx="168">
                  <c:v>0.55566000000001026</c:v>
                </c:pt>
                <c:pt idx="169">
                  <c:v>0.51209999999998701</c:v>
                </c:pt>
                <c:pt idx="170">
                  <c:v>0.4552000000000388</c:v>
                </c:pt>
                <c:pt idx="171">
                  <c:v>0.42069000000000517</c:v>
                </c:pt>
                <c:pt idx="172">
                  <c:v>0.36479999999999219</c:v>
                </c:pt>
                <c:pt idx="173">
                  <c:v>0.31947999999996884</c:v>
                </c:pt>
                <c:pt idx="174">
                  <c:v>0.26335000000002085</c:v>
                </c:pt>
                <c:pt idx="175">
                  <c:v>0.21754999999999741</c:v>
                </c:pt>
                <c:pt idx="176">
                  <c:v>0.17189999999997393</c:v>
                </c:pt>
                <c:pt idx="177">
                  <c:v>0.12639000000001568</c:v>
                </c:pt>
                <c:pt idx="178">
                  <c:v>6.9060000000002619E-2</c:v>
                </c:pt>
                <c:pt idx="179">
                  <c:v>3.4589999999968542E-2</c:v>
                </c:pt>
                <c:pt idx="180">
                  <c:v>-3.4679999999968458E-2</c:v>
                </c:pt>
                <c:pt idx="181">
                  <c:v>-6.9000000000002615E-2</c:v>
                </c:pt>
                <c:pt idx="182">
                  <c:v>-0.12683000000001574</c:v>
                </c:pt>
                <c:pt idx="183">
                  <c:v>-0.1735499999999737</c:v>
                </c:pt>
                <c:pt idx="184">
                  <c:v>-0.22191999999999734</c:v>
                </c:pt>
                <c:pt idx="185">
                  <c:v>-0.26749000000002116</c:v>
                </c:pt>
                <c:pt idx="186">
                  <c:v>-0.32479999999996834</c:v>
                </c:pt>
                <c:pt idx="187">
                  <c:v>-0.3708799999999921</c:v>
                </c:pt>
                <c:pt idx="188">
                  <c:v>-0.42920000000000524</c:v>
                </c:pt>
                <c:pt idx="189">
                  <c:v>-0.46480000000003963</c:v>
                </c:pt>
                <c:pt idx="190">
                  <c:v>-0.52334999999998677</c:v>
                </c:pt>
                <c:pt idx="191">
                  <c:v>-0.57183000000001061</c:v>
                </c:pt>
                <c:pt idx="192">
                  <c:v>-0.62963999999995757</c:v>
                </c:pt>
                <c:pt idx="193">
                  <c:v>-0.66633000000005849</c:v>
                </c:pt>
                <c:pt idx="194">
                  <c:v>-0.72415999999993885</c:v>
                </c:pt>
                <c:pt idx="195">
                  <c:v>-0.78122000000001846</c:v>
                </c:pt>
                <c:pt idx="196">
                  <c:v>-0.81969999999998666</c:v>
                </c:pt>
                <c:pt idx="197">
                  <c:v>-0.87824999999999998</c:v>
                </c:pt>
                <c:pt idx="198">
                  <c:v>-0.93840000000001333</c:v>
                </c:pt>
                <c:pt idx="199">
                  <c:v>-0.9744199999999813</c:v>
                </c:pt>
                <c:pt idx="200">
                  <c:v>-1.0384000000000617</c:v>
                </c:pt>
                <c:pt idx="201">
                  <c:v>-1.0883599999999516</c:v>
                </c:pt>
                <c:pt idx="202">
                  <c:v>-1.1433600000000435</c:v>
                </c:pt>
                <c:pt idx="203">
                  <c:v>-1.207959999999989</c:v>
                </c:pt>
                <c:pt idx="204">
                  <c:v>-1.2642000000000135</c:v>
                </c:pt>
                <c:pt idx="205">
                  <c:v>-1.3309999999999587</c:v>
                </c:pt>
                <c:pt idx="206">
                  <c:v>-1.3740799999999944</c:v>
                </c:pt>
                <c:pt idx="207">
                  <c:v>-1.4384200000000085</c:v>
                </c:pt>
                <c:pt idx="208">
                  <c:v>-1.5030600000000223</c:v>
                </c:pt>
                <c:pt idx="209">
                  <c:v>-1.543499999999989</c:v>
                </c:pt>
                <c:pt idx="210">
                  <c:v>-1.6060600000000027</c:v>
                </c:pt>
                <c:pt idx="211">
                  <c:v>-1.6673600000000166</c:v>
                </c:pt>
                <c:pt idx="212">
                  <c:v>-1.7013599999999833</c:v>
                </c:pt>
                <c:pt idx="213">
                  <c:v>-1.7697599999999973</c:v>
                </c:pt>
                <c:pt idx="214">
                  <c:v>-1.8292800000000224</c:v>
                </c:pt>
                <c:pt idx="215">
                  <c:v>-1.906379999999966</c:v>
                </c:pt>
                <c:pt idx="216">
                  <c:v>-1.9703499999999912</c:v>
                </c:pt>
                <c:pt idx="217">
                  <c:v>-2.0302100000000172</c:v>
                </c:pt>
                <c:pt idx="218">
                  <c:v>-2.0921999999999712</c:v>
                </c:pt>
                <c:pt idx="219">
                  <c:v>-2.1709000000000578</c:v>
                </c:pt>
                <c:pt idx="220">
                  <c:v>-2.221979999999939</c:v>
                </c:pt>
                <c:pt idx="221">
                  <c:v>-2.2840400000000263</c:v>
                </c:pt>
                <c:pt idx="222">
                  <c:v>-2.3496199999999909</c:v>
                </c:pt>
                <c:pt idx="223">
                  <c:v>-2.419780000000006</c:v>
                </c:pt>
                <c:pt idx="224">
                  <c:v>-2.4906400000000328</c:v>
                </c:pt>
                <c:pt idx="225">
                  <c:v>-2.5617199999999731</c:v>
                </c:pt>
                <c:pt idx="226">
                  <c:v>-2.6208300000000118</c:v>
                </c:pt>
                <c:pt idx="227">
                  <c:v>-2.7152400000000272</c:v>
                </c:pt>
                <c:pt idx="228">
                  <c:v>-2.7830399999999789</c:v>
                </c:pt>
                <c:pt idx="229">
                  <c:v>-2.8584599999999942</c:v>
                </c:pt>
                <c:pt idx="230">
                  <c:v>-2.8987199999999573</c:v>
                </c:pt>
                <c:pt idx="231">
                  <c:v>-3.0011800000000495</c:v>
                </c:pt>
                <c:pt idx="232">
                  <c:v>-3.0847500000000001</c:v>
                </c:pt>
                <c:pt idx="233">
                  <c:v>-3.1670699999999496</c:v>
                </c:pt>
                <c:pt idx="234">
                  <c:v>-3.245690000000057</c:v>
                </c:pt>
                <c:pt idx="235">
                  <c:v>-3.3203700000000063</c:v>
                </c:pt>
                <c:pt idx="236">
                  <c:v>-3.388459999999955</c:v>
                </c:pt>
                <c:pt idx="237">
                  <c:v>-3.4691999999999839</c:v>
                </c:pt>
                <c:pt idx="238">
                  <c:v>-3.5674999999999999</c:v>
                </c:pt>
                <c:pt idx="239">
                  <c:v>-3.6457300000000425</c:v>
                </c:pt>
                <c:pt idx="240">
                  <c:v>-3.7470599999999901</c:v>
                </c:pt>
                <c:pt idx="241">
                  <c:v>-3.84192000000002</c:v>
                </c:pt>
                <c:pt idx="242">
                  <c:v>-3.9299499999999665</c:v>
                </c:pt>
                <c:pt idx="243">
                  <c:v>-4.0215499999999968</c:v>
                </c:pt>
                <c:pt idx="244">
                  <c:v>-4.1072000000000415</c:v>
                </c:pt>
                <c:pt idx="245">
                  <c:v>-4.227019999999972</c:v>
                </c:pt>
                <c:pt idx="246">
                  <c:v>-4.3176000000000174</c:v>
                </c:pt>
                <c:pt idx="247">
                  <c:v>-4.4147999999999756</c:v>
                </c:pt>
                <c:pt idx="248">
                  <c:v>-4.5388799999999927</c:v>
                </c:pt>
                <c:pt idx="249">
                  <c:v>-4.6168000000000546</c:v>
                </c:pt>
                <c:pt idx="250">
                  <c:v>-4.7406499999999818</c:v>
                </c:pt>
                <c:pt idx="251">
                  <c:v>-4.8173399999999527</c:v>
                </c:pt>
                <c:pt idx="252">
                  <c:v>-4.9528000000000629</c:v>
                </c:pt>
                <c:pt idx="253">
                  <c:v>-5.0342399999999392</c:v>
                </c:pt>
                <c:pt idx="254">
                  <c:v>-5.1620800000000688</c:v>
                </c:pt>
                <c:pt idx="255">
                  <c:v>-5.2807799999999263</c:v>
                </c:pt>
                <c:pt idx="256">
                  <c:v>-5.403940000000075</c:v>
                </c:pt>
                <c:pt idx="257">
                  <c:v>-5.5253099999999291</c:v>
                </c:pt>
                <c:pt idx="258">
                  <c:v>-5.6480000000000796</c:v>
                </c:pt>
                <c:pt idx="259">
                  <c:v>-5.7687799999999312</c:v>
                </c:pt>
                <c:pt idx="260">
                  <c:v>-5.8940799999999838</c:v>
                </c:pt>
                <c:pt idx="261">
                  <c:v>-6.0122400000000544</c:v>
                </c:pt>
                <c:pt idx="262">
                  <c:v>-6.1499800000000047</c:v>
                </c:pt>
                <c:pt idx="263">
                  <c:v>-6.2925599999999529</c:v>
                </c:pt>
                <c:pt idx="264">
                  <c:v>-6.4434400000000087</c:v>
                </c:pt>
                <c:pt idx="265">
                  <c:v>-6.560579999999991</c:v>
                </c:pt>
                <c:pt idx="266">
                  <c:v>-6.7211100000000492</c:v>
                </c:pt>
                <c:pt idx="267">
                  <c:v>-6.8600000000000136</c:v>
                </c:pt>
                <c:pt idx="268">
                  <c:v>-6.9965999999999768</c:v>
                </c:pt>
                <c:pt idx="269">
                  <c:v>-7.1618400000000371</c:v>
                </c:pt>
                <c:pt idx="270">
                  <c:v>-7.2940999999998999</c:v>
                </c:pt>
                <c:pt idx="271">
                  <c:v>-7.4692800000001016</c:v>
                </c:pt>
                <c:pt idx="272">
                  <c:v>-7.6419199999999599</c:v>
                </c:pt>
                <c:pt idx="273">
                  <c:v>-7.8587999999999827</c:v>
                </c:pt>
                <c:pt idx="274">
                  <c:v>-8.063400000000005</c:v>
                </c:pt>
                <c:pt idx="275">
                  <c:v>-8.2538399999999843</c:v>
                </c:pt>
                <c:pt idx="276">
                  <c:v>-8.4273200000000301</c:v>
                </c:pt>
                <c:pt idx="277">
                  <c:v>-8.6124100000000077</c:v>
                </c:pt>
                <c:pt idx="278">
                  <c:v>-8.8192299999999637</c:v>
                </c:pt>
                <c:pt idx="279">
                  <c:v>-8.9961200000000332</c:v>
                </c:pt>
                <c:pt idx="280">
                  <c:v>-9.1730099999999624</c:v>
                </c:pt>
                <c:pt idx="281">
                  <c:v>-9.4125899999999874</c:v>
                </c:pt>
                <c:pt idx="282">
                  <c:v>-9.5785200000000117</c:v>
                </c:pt>
                <c:pt idx="283">
                  <c:v>-9.8046299999999871</c:v>
                </c:pt>
                <c:pt idx="284">
                  <c:v>-10.046400000000039</c:v>
                </c:pt>
                <c:pt idx="285">
                  <c:v>-10.254749999999987</c:v>
                </c:pt>
                <c:pt idx="286">
                  <c:v>-10.494329999999987</c:v>
                </c:pt>
                <c:pt idx="287">
                  <c:v>-10.741169999999986</c:v>
                </c:pt>
                <c:pt idx="288">
                  <c:v>-10.991639999999986</c:v>
                </c:pt>
                <c:pt idx="289">
                  <c:v>-11.214760000000014</c:v>
                </c:pt>
                <c:pt idx="290">
                  <c:v>-11.486260000000014</c:v>
                </c:pt>
                <c:pt idx="291">
                  <c:v>-11.692799999999982</c:v>
                </c:pt>
                <c:pt idx="292">
                  <c:v>-11.995200000000075</c:v>
                </c:pt>
                <c:pt idx="293">
                  <c:v>-12.274209999999915</c:v>
                </c:pt>
                <c:pt idx="294">
                  <c:v>-12.544980000000075</c:v>
                </c:pt>
                <c:pt idx="295">
                  <c:v>-12.858720000000009</c:v>
                </c:pt>
                <c:pt idx="296">
                  <c:v>-13.14755999999997</c:v>
                </c:pt>
                <c:pt idx="297">
                  <c:v>-13.481070000000004</c:v>
                </c:pt>
                <c:pt idx="298">
                  <c:v>-13.794299999999964</c:v>
                </c:pt>
                <c:pt idx="299">
                  <c:v>-14.106580000000037</c:v>
                </c:pt>
                <c:pt idx="300">
                  <c:v>-14.428259999999996</c:v>
                </c:pt>
                <c:pt idx="301">
                  <c:v>-14.716319999999989</c:v>
                </c:pt>
                <c:pt idx="302">
                  <c:v>-15.071939999999945</c:v>
                </c:pt>
                <c:pt idx="303">
                  <c:v>-15.439400000000028</c:v>
                </c:pt>
                <c:pt idx="304">
                  <c:v>-15.774970000000021</c:v>
                </c:pt>
                <c:pt idx="305">
                  <c:v>-16.125520000000016</c:v>
                </c:pt>
                <c:pt idx="306">
                  <c:v>-16.434000000000058</c:v>
                </c:pt>
                <c:pt idx="307">
                  <c:v>-16.86575999999986</c:v>
                </c:pt>
                <c:pt idx="308">
                  <c:v>-17.207640000000048</c:v>
                </c:pt>
                <c:pt idx="309">
                  <c:v>-17.622900000000044</c:v>
                </c:pt>
                <c:pt idx="310">
                  <c:v>-17.989750000000008</c:v>
                </c:pt>
                <c:pt idx="311">
                  <c:v>-18.422380000000004</c:v>
                </c:pt>
                <c:pt idx="312">
                  <c:v>-18.731579999999937</c:v>
                </c:pt>
                <c:pt idx="313">
                  <c:v>-19.192320000000016</c:v>
                </c:pt>
                <c:pt idx="314">
                  <c:v>-19.531890000000033</c:v>
                </c:pt>
                <c:pt idx="315">
                  <c:v>-19.946519999999992</c:v>
                </c:pt>
                <c:pt idx="316">
                  <c:v>-20.285240000000012</c:v>
                </c:pt>
                <c:pt idx="317">
                  <c:v>-20.718719999999966</c:v>
                </c:pt>
                <c:pt idx="318">
                  <c:v>-21.097649999999987</c:v>
                </c:pt>
                <c:pt idx="319">
                  <c:v>-21.56391000000005</c:v>
                </c:pt>
                <c:pt idx="320">
                  <c:v>-21.878220000000031</c:v>
                </c:pt>
                <c:pt idx="321">
                  <c:v>-22.278839999999938</c:v>
                </c:pt>
                <c:pt idx="322">
                  <c:v>-22.683749999999961</c:v>
                </c:pt>
                <c:pt idx="323">
                  <c:v>-23.006640000000065</c:v>
                </c:pt>
                <c:pt idx="324">
                  <c:v>-23.43347999999996</c:v>
                </c:pt>
                <c:pt idx="325">
                  <c:v>-23.761140000000079</c:v>
                </c:pt>
                <c:pt idx="326">
                  <c:v>-24.088799999999917</c:v>
                </c:pt>
                <c:pt idx="327">
                  <c:v>-24.50110000000009</c:v>
                </c:pt>
                <c:pt idx="328">
                  <c:v>-24.812149999999917</c:v>
                </c:pt>
                <c:pt idx="329">
                  <c:v>-24.994979999999988</c:v>
                </c:pt>
                <c:pt idx="330">
                  <c:v>-25.287119999999963</c:v>
                </c:pt>
                <c:pt idx="331">
                  <c:v>-25.561200000000106</c:v>
                </c:pt>
                <c:pt idx="332">
                  <c:v>-25.828439999999897</c:v>
                </c:pt>
                <c:pt idx="333">
                  <c:v>-25.917319999999986</c:v>
                </c:pt>
                <c:pt idx="334">
                  <c:v>-25.984400000000079</c:v>
                </c:pt>
                <c:pt idx="335">
                  <c:v>-26.148240000000047</c:v>
                </c:pt>
                <c:pt idx="336">
                  <c:v>-26.12696999999994</c:v>
                </c:pt>
                <c:pt idx="337">
                  <c:v>-26.052500000000041</c:v>
                </c:pt>
                <c:pt idx="338">
                  <c:v>-25.915369999999925</c:v>
                </c:pt>
                <c:pt idx="339">
                  <c:v>-25.730640000000037</c:v>
                </c:pt>
                <c:pt idx="340">
                  <c:v>-25.464100000000034</c:v>
                </c:pt>
                <c:pt idx="341">
                  <c:v>-25.128320000000031</c:v>
                </c:pt>
                <c:pt idx="342">
                  <c:v>-24.540759999999931</c:v>
                </c:pt>
                <c:pt idx="343">
                  <c:v>-24.04618000000006</c:v>
                </c:pt>
                <c:pt idx="344">
                  <c:v>-23.458799999999915</c:v>
                </c:pt>
                <c:pt idx="345">
                  <c:v>-22.780800000000053</c:v>
                </c:pt>
                <c:pt idx="346">
                  <c:v>-21.59455999999998</c:v>
                </c:pt>
                <c:pt idx="347">
                  <c:v>-20.931820000000087</c:v>
                </c:pt>
                <c:pt idx="348">
                  <c:v>-19.525709999999858</c:v>
                </c:pt>
                <c:pt idx="349">
                  <c:v>-18.450000000000006</c:v>
                </c:pt>
                <c:pt idx="350">
                  <c:v>-17.271750000000001</c:v>
                </c:pt>
                <c:pt idx="351">
                  <c:v>-15.521220000000087</c:v>
                </c:pt>
                <c:pt idx="352">
                  <c:v>-14.147609999999911</c:v>
                </c:pt>
                <c:pt idx="353">
                  <c:v>-12.442980000000125</c:v>
                </c:pt>
                <c:pt idx="354">
                  <c:v>-10.659699999999992</c:v>
                </c:pt>
                <c:pt idx="355">
                  <c:v>-9.0622799999999852</c:v>
                </c:pt>
                <c:pt idx="356">
                  <c:v>-6.8928299999998988</c:v>
                </c:pt>
                <c:pt idx="357">
                  <c:v>-5.1816000000000741</c:v>
                </c:pt>
                <c:pt idx="358">
                  <c:v>-3.1575599999999326</c:v>
                </c:pt>
                <c:pt idx="359">
                  <c:v>-1.0711999999999773</c:v>
                </c:pt>
                <c:pt idx="360">
                  <c:v>1.0939999999999768</c:v>
                </c:pt>
                <c:pt idx="361">
                  <c:v>3.3665999999999281</c:v>
                </c:pt>
                <c:pt idx="362">
                  <c:v>5.7872000000000821</c:v>
                </c:pt>
                <c:pt idx="363">
                  <c:v>8.1064799999998804</c:v>
                </c:pt>
                <c:pt idx="364">
                  <c:v>11.295359999999983</c:v>
                </c:pt>
                <c:pt idx="365">
                  <c:v>14.180539999999992</c:v>
                </c:pt>
                <c:pt idx="366">
                  <c:v>17.76738000000018</c:v>
                </c:pt>
                <c:pt idx="367">
                  <c:v>21.797549999999863</c:v>
                </c:pt>
                <c:pt idx="368">
                  <c:v>25.905660000000143</c:v>
                </c:pt>
                <c:pt idx="369">
                  <c:v>31.279500000000002</c:v>
                </c:pt>
                <c:pt idx="370">
                  <c:v>36.308780000000013</c:v>
                </c:pt>
                <c:pt idx="371">
                  <c:v>41.760579999999692</c:v>
                </c:pt>
                <c:pt idx="372">
                  <c:v>48.572720000000196</c:v>
                </c:pt>
                <c:pt idx="373">
                  <c:v>54.230799999999959</c:v>
                </c:pt>
                <c:pt idx="374">
                  <c:v>61.677660000000138</c:v>
                </c:pt>
                <c:pt idx="375">
                  <c:v>68.140799999999757</c:v>
                </c:pt>
                <c:pt idx="376">
                  <c:v>74.514710000000193</c:v>
                </c:pt>
                <c:pt idx="377">
                  <c:v>80.653259999999776</c:v>
                </c:pt>
                <c:pt idx="378">
                  <c:v>87.028960000000097</c:v>
                </c:pt>
                <c:pt idx="379">
                  <c:v>92.295070000000123</c:v>
                </c:pt>
                <c:pt idx="380">
                  <c:v>96.978960000000143</c:v>
                </c:pt>
                <c:pt idx="381">
                  <c:v>101.06325999999972</c:v>
                </c:pt>
                <c:pt idx="382">
                  <c:v>104.41910000000017</c:v>
                </c:pt>
                <c:pt idx="383">
                  <c:v>107.00711999999976</c:v>
                </c:pt>
                <c:pt idx="384">
                  <c:v>108.88384000000021</c:v>
                </c:pt>
                <c:pt idx="385">
                  <c:v>109.56540000000032</c:v>
                </c:pt>
                <c:pt idx="386">
                  <c:v>110.28847999999994</c:v>
                </c:pt>
                <c:pt idx="387">
                  <c:v>110.55983999999957</c:v>
                </c:pt>
                <c:pt idx="388">
                  <c:v>109.94970000000045</c:v>
                </c:pt>
                <c:pt idx="389">
                  <c:v>109.13183999999983</c:v>
                </c:pt>
                <c:pt idx="390">
                  <c:v>108.12287999999995</c:v>
                </c:pt>
                <c:pt idx="391">
                  <c:v>107.43305999999963</c:v>
                </c:pt>
                <c:pt idx="392">
                  <c:v>106.16125000000038</c:v>
                </c:pt>
                <c:pt idx="393">
                  <c:v>104.40959999999963</c:v>
                </c:pt>
                <c:pt idx="394">
                  <c:v>103.05432000000035</c:v>
                </c:pt>
                <c:pt idx="395">
                  <c:v>101.65679999999985</c:v>
                </c:pt>
                <c:pt idx="396">
                  <c:v>99.834220000000272</c:v>
                </c:pt>
                <c:pt idx="397">
                  <c:v>98.40933999999983</c:v>
                </c:pt>
                <c:pt idx="398">
                  <c:v>96.616679999999732</c:v>
                </c:pt>
                <c:pt idx="399">
                  <c:v>94.851120000000137</c:v>
                </c:pt>
                <c:pt idx="400">
                  <c:v>93.453840000000213</c:v>
                </c:pt>
                <c:pt idx="401">
                  <c:v>91.40050999999994</c:v>
                </c:pt>
                <c:pt idx="402">
                  <c:v>89.729279999999861</c:v>
                </c:pt>
                <c:pt idx="403">
                  <c:v>87.78396000000005</c:v>
                </c:pt>
                <c:pt idx="404">
                  <c:v>86.195339999999959</c:v>
                </c:pt>
                <c:pt idx="405">
                  <c:v>84.358260000000143</c:v>
                </c:pt>
                <c:pt idx="406">
                  <c:v>82.855620000000073</c:v>
                </c:pt>
                <c:pt idx="407">
                  <c:v>80.85911999999972</c:v>
                </c:pt>
                <c:pt idx="408">
                  <c:v>79.448280000000011</c:v>
                </c:pt>
                <c:pt idx="409">
                  <c:v>77.582580000000036</c:v>
                </c:pt>
                <c:pt idx="410">
                  <c:v>76.025640000000195</c:v>
                </c:pt>
                <c:pt idx="411">
                  <c:v>74.280240000000205</c:v>
                </c:pt>
                <c:pt idx="412">
                  <c:v>72.825839999999388</c:v>
                </c:pt>
                <c:pt idx="413">
                  <c:v>70.996200000000243</c:v>
                </c:pt>
                <c:pt idx="414">
                  <c:v>69.649020000000078</c:v>
                </c:pt>
                <c:pt idx="415">
                  <c:v>68.1380300000001</c:v>
                </c:pt>
                <c:pt idx="416">
                  <c:v>66.663800000000109</c:v>
                </c:pt>
                <c:pt idx="417">
                  <c:v>65.079179999999766</c:v>
                </c:pt>
                <c:pt idx="418">
                  <c:v>63.564319999999967</c:v>
                </c:pt>
                <c:pt idx="419">
                  <c:v>62.283029999999982</c:v>
                </c:pt>
                <c:pt idx="420">
                  <c:v>60.858620000000151</c:v>
                </c:pt>
                <c:pt idx="421">
                  <c:v>59.487479999999849</c:v>
                </c:pt>
                <c:pt idx="422">
                  <c:v>58.170870000000015</c:v>
                </c:pt>
                <c:pt idx="423">
                  <c:v>56.746199999999874</c:v>
                </c:pt>
                <c:pt idx="424">
                  <c:v>55.536000000000037</c:v>
                </c:pt>
                <c:pt idx="425">
                  <c:v>54.224730000000328</c:v>
                </c:pt>
                <c:pt idx="426">
                  <c:v>53.117639999999625</c:v>
                </c:pt>
                <c:pt idx="427">
                  <c:v>51.90120000000033</c:v>
                </c:pt>
                <c:pt idx="428">
                  <c:v>50.594399999999922</c:v>
                </c:pt>
                <c:pt idx="429">
                  <c:v>49.61572000000006</c:v>
                </c:pt>
                <c:pt idx="430">
                  <c:v>48.410260000000058</c:v>
                </c:pt>
                <c:pt idx="431">
                  <c:v>47.382389999999944</c:v>
                </c:pt>
                <c:pt idx="432">
                  <c:v>46.264349999999936</c:v>
                </c:pt>
                <c:pt idx="433">
                  <c:v>45.171719999999944</c:v>
                </c:pt>
                <c:pt idx="434">
                  <c:v>44.137169999999948</c:v>
                </c:pt>
                <c:pt idx="435">
                  <c:v>43.26504000000017</c:v>
                </c:pt>
                <c:pt idx="436">
                  <c:v>42.202379999999948</c:v>
                </c:pt>
                <c:pt idx="437">
                  <c:v>41.173880000000054</c:v>
                </c:pt>
                <c:pt idx="438">
                  <c:v>40.398269999999947</c:v>
                </c:pt>
                <c:pt idx="439">
                  <c:v>39.323729999999841</c:v>
                </c:pt>
                <c:pt idx="440">
                  <c:v>38.507870000000146</c:v>
                </c:pt>
                <c:pt idx="441">
                  <c:v>37.717279999999846</c:v>
                </c:pt>
                <c:pt idx="442">
                  <c:v>36.747240000000041</c:v>
                </c:pt>
                <c:pt idx="443">
                  <c:v>35.91098000000013</c:v>
                </c:pt>
                <c:pt idx="444">
                  <c:v>35.110949999999939</c:v>
                </c:pt>
                <c:pt idx="445">
                  <c:v>34.332640000000019</c:v>
                </c:pt>
                <c:pt idx="446">
                  <c:v>33.456539999999926</c:v>
                </c:pt>
                <c:pt idx="447">
                  <c:v>32.591679999999833</c:v>
                </c:pt>
                <c:pt idx="448">
                  <c:v>31.849740000000434</c:v>
                </c:pt>
                <c:pt idx="449">
                  <c:v>31.071469999999575</c:v>
                </c:pt>
                <c:pt idx="450">
                  <c:v>30.453480000000159</c:v>
                </c:pt>
                <c:pt idx="451">
                  <c:v>29.714849999999899</c:v>
                </c:pt>
                <c:pt idx="452">
                  <c:v>29.086400000000058</c:v>
                </c:pt>
                <c:pt idx="453">
                  <c:v>28.46668000000021</c:v>
                </c:pt>
                <c:pt idx="454">
                  <c:v>27.756559999999961</c:v>
                </c:pt>
                <c:pt idx="455">
                  <c:v>27.22623000000004</c:v>
                </c:pt>
                <c:pt idx="456">
                  <c:v>26.5396399999998</c:v>
                </c:pt>
                <c:pt idx="457">
                  <c:v>25.887510000000017</c:v>
                </c:pt>
                <c:pt idx="458">
                  <c:v>25.252720000000227</c:v>
                </c:pt>
                <c:pt idx="459">
                  <c:v>24.71731999999993</c:v>
                </c:pt>
                <c:pt idx="460">
                  <c:v>24.115179999999711</c:v>
                </c:pt>
                <c:pt idx="461">
                  <c:v>23.545600000000334</c:v>
                </c:pt>
                <c:pt idx="462">
                  <c:v>22.988839999999701</c:v>
                </c:pt>
                <c:pt idx="463">
                  <c:v>22.466700000000309</c:v>
                </c:pt>
                <c:pt idx="464">
                  <c:v>21.965929999999695</c:v>
                </c:pt>
                <c:pt idx="465">
                  <c:v>21.483000000000285</c:v>
                </c:pt>
                <c:pt idx="466">
                  <c:v>20.924319999999749</c:v>
                </c:pt>
                <c:pt idx="467">
                  <c:v>20.511840000000262</c:v>
                </c:pt>
                <c:pt idx="468">
                  <c:v>19.916819999999802</c:v>
                </c:pt>
                <c:pt idx="469">
                  <c:v>19.543749999999925</c:v>
                </c:pt>
                <c:pt idx="470">
                  <c:v>18.992100000000224</c:v>
                </c:pt>
                <c:pt idx="471">
                  <c:v>18.650879999999969</c:v>
                </c:pt>
                <c:pt idx="472">
                  <c:v>18.131809999999899</c:v>
                </c:pt>
                <c:pt idx="473">
                  <c:v>17.743600000000072</c:v>
                </c:pt>
                <c:pt idx="474">
                  <c:v>17.373439999999885</c:v>
                </c:pt>
                <c:pt idx="475">
                  <c:v>16.877600000000168</c:v>
                </c:pt>
                <c:pt idx="476">
                  <c:v>16.535429999999987</c:v>
                </c:pt>
                <c:pt idx="477">
                  <c:v>16.135849999999863</c:v>
                </c:pt>
                <c:pt idx="478">
                  <c:v>15.748740000000081</c:v>
                </c:pt>
                <c:pt idx="479">
                  <c:v>15.34803999999996</c:v>
                </c:pt>
                <c:pt idx="480">
                  <c:v>14.962420000000174</c:v>
                </c:pt>
                <c:pt idx="481">
                  <c:v>14.647500000000001</c:v>
                </c:pt>
                <c:pt idx="482">
                  <c:v>14.234499999999933</c:v>
                </c:pt>
                <c:pt idx="483">
                  <c:v>13.888829999999816</c:v>
                </c:pt>
                <c:pt idx="484">
                  <c:v>13.551660000000027</c:v>
                </c:pt>
                <c:pt idx="485">
                  <c:v>13.213430000000233</c:v>
                </c:pt>
                <c:pt idx="486">
                  <c:v>12.878959999999795</c:v>
                </c:pt>
                <c:pt idx="487">
                  <c:v>12.56175</c:v>
                </c:pt>
                <c:pt idx="488">
                  <c:v>12.261080000000202</c:v>
                </c:pt>
                <c:pt idx="489">
                  <c:v>11.901599999999824</c:v>
                </c:pt>
                <c:pt idx="490">
                  <c:v>11.648969999999975</c:v>
                </c:pt>
                <c:pt idx="491">
                  <c:v>11.294399999999913</c:v>
                </c:pt>
                <c:pt idx="492">
                  <c:v>10.999680000000112</c:v>
                </c:pt>
                <c:pt idx="493">
                  <c:v>10.662420000000049</c:v>
                </c:pt>
                <c:pt idx="494">
                  <c:v>10.42327999999989</c:v>
                </c:pt>
                <c:pt idx="495">
                  <c:v>10.088620000000132</c:v>
                </c:pt>
                <c:pt idx="496">
                  <c:v>9.8081500000000243</c:v>
                </c:pt>
                <c:pt idx="497">
                  <c:v>9.4858399999999641</c:v>
                </c:pt>
                <c:pt idx="498">
                  <c:v>9.2722000000001064</c:v>
                </c:pt>
                <c:pt idx="499">
                  <c:v>8.9714399999997525</c:v>
                </c:pt>
                <c:pt idx="500">
                  <c:v>8.7176000000002336</c:v>
                </c:pt>
                <c:pt idx="501">
                  <c:v>8.4067499999998834</c:v>
                </c:pt>
                <c:pt idx="502">
                  <c:v>8.1466000000000687</c:v>
                </c:pt>
                <c:pt idx="503">
                  <c:v>7.8970999999999663</c:v>
                </c:pt>
                <c:pt idx="504">
                  <c:v>7.6561199999998628</c:v>
                </c:pt>
                <c:pt idx="505">
                  <c:v>7.3674400000000899</c:v>
                </c:pt>
                <c:pt idx="506">
                  <c:v>7.1323199999999893</c:v>
                </c:pt>
                <c:pt idx="507">
                  <c:v>6.8443599999999334</c:v>
                </c:pt>
                <c:pt idx="508">
                  <c:v>6.6599200000000671</c:v>
                </c:pt>
                <c:pt idx="509">
                  <c:v>6.369220000000011</c:v>
                </c:pt>
                <c:pt idx="510">
                  <c:v>6.088319999999956</c:v>
                </c:pt>
                <c:pt idx="511">
                  <c:v>5.915070000000088</c:v>
                </c:pt>
                <c:pt idx="512">
                  <c:v>5.6557400000000326</c:v>
                </c:pt>
                <c:pt idx="513">
                  <c:v>5.3889699999999783</c:v>
                </c:pt>
                <c:pt idx="514">
                  <c:v>5.2172999999998382</c:v>
                </c:pt>
                <c:pt idx="515">
                  <c:v>4.952850000000053</c:v>
                </c:pt>
                <c:pt idx="516">
                  <c:v>4.7399299999999567</c:v>
                </c:pt>
                <c:pt idx="517">
                  <c:v>4.4784000000001694</c:v>
                </c:pt>
                <c:pt idx="518">
                  <c:v>4.2614399999998103</c:v>
                </c:pt>
                <c:pt idx="519">
                  <c:v>4.0497600000002407</c:v>
                </c:pt>
                <c:pt idx="520">
                  <c:v>3.7922699999999274</c:v>
                </c:pt>
                <c:pt idx="521">
                  <c:v>3.6240000000000516</c:v>
                </c:pt>
                <c:pt idx="522">
                  <c:v>3.3607499999999999</c:v>
                </c:pt>
                <c:pt idx="523">
                  <c:v>3.1009999999999494</c:v>
                </c:pt>
                <c:pt idx="524">
                  <c:v>2.9339300000000694</c:v>
                </c:pt>
                <c:pt idx="525">
                  <c:v>2.6845999999997736</c:v>
                </c:pt>
                <c:pt idx="526">
                  <c:v>2.4390300000002139</c:v>
                </c:pt>
                <c:pt idx="527">
                  <c:v>2.2793399999998463</c:v>
                </c:pt>
                <c:pt idx="528">
                  <c:v>2.0369300000000377</c:v>
                </c:pt>
                <c:pt idx="529">
                  <c:v>1.8400499999999538</c:v>
                </c:pt>
                <c:pt idx="530">
                  <c:v>1.6056000000001369</c:v>
                </c:pt>
                <c:pt idx="531">
                  <c:v>1.4559500000000178</c:v>
                </c:pt>
                <c:pt idx="532">
                  <c:v>1.2345599999999737</c:v>
                </c:pt>
                <c:pt idx="533">
                  <c:v>1.0583999999998968</c:v>
                </c:pt>
                <c:pt idx="534">
                  <c:v>0.8519200000000674</c:v>
                </c:pt>
                <c:pt idx="535">
                  <c:v>0.68798999999999177</c:v>
                </c:pt>
                <c:pt idx="536">
                  <c:v>0.53024999999991962</c:v>
                </c:pt>
                <c:pt idx="537">
                  <c:v>0.37873000000004697</c:v>
                </c:pt>
                <c:pt idx="538">
                  <c:v>0.20124000000000763</c:v>
                </c:pt>
                <c:pt idx="539">
                  <c:v>9.7889999999910965E-2</c:v>
                </c:pt>
                <c:pt idx="540">
                  <c:v>-9.5099999999913504E-2</c:v>
                </c:pt>
                <c:pt idx="541">
                  <c:v>-0.18444000000000699</c:v>
                </c:pt>
                <c:pt idx="542">
                  <c:v>-0.32791000000004067</c:v>
                </c:pt>
                <c:pt idx="543">
                  <c:v>-0.43259999999993443</c:v>
                </c:pt>
                <c:pt idx="544">
                  <c:v>-0.53123999999999361</c:v>
                </c:pt>
                <c:pt idx="545">
                  <c:v>-0.62054000000004905</c:v>
                </c:pt>
                <c:pt idx="546">
                  <c:v>-0.72631999999992913</c:v>
                </c:pt>
                <c:pt idx="547">
                  <c:v>-0.79775999999998293</c:v>
                </c:pt>
                <c:pt idx="548">
                  <c:v>-0.88763000000001091</c:v>
                </c:pt>
                <c:pt idx="549">
                  <c:v>-0.92280000000007867</c:v>
                </c:pt>
                <c:pt idx="550">
                  <c:v>-0.99539999999997497</c:v>
                </c:pt>
                <c:pt idx="551">
                  <c:v>-1.0412500000000193</c:v>
                </c:pt>
                <c:pt idx="552">
                  <c:v>-1.1005199999999258</c:v>
                </c:pt>
                <c:pt idx="553">
                  <c:v>-1.1120700000000976</c:v>
                </c:pt>
                <c:pt idx="554">
                  <c:v>-1.1587799999999022</c:v>
                </c:pt>
                <c:pt idx="555">
                  <c:v>-1.2013100000000285</c:v>
                </c:pt>
                <c:pt idx="556">
                  <c:v>-1.2039999999999804</c:v>
                </c:pt>
                <c:pt idx="557">
                  <c:v>-1.236</c:v>
                </c:pt>
                <c:pt idx="558">
                  <c:v>-1.264000000000018</c:v>
                </c:pt>
                <c:pt idx="559">
                  <c:v>-1.2557899999999758</c:v>
                </c:pt>
                <c:pt idx="560">
                  <c:v>-1.2795200000000759</c:v>
                </c:pt>
                <c:pt idx="561">
                  <c:v>-1.2898399999999426</c:v>
                </c:pt>
                <c:pt idx="562">
                  <c:v>-1.2979200000000493</c:v>
                </c:pt>
                <c:pt idx="563">
                  <c:v>-1.3170399999999882</c:v>
                </c:pt>
                <c:pt idx="564">
                  <c:v>-1.3251000000000144</c:v>
                </c:pt>
                <c:pt idx="565">
                  <c:v>-1.3463999999999583</c:v>
                </c:pt>
                <c:pt idx="566">
                  <c:v>-1.3435699999999946</c:v>
                </c:pt>
                <c:pt idx="567">
                  <c:v>-1.3664400000000079</c:v>
                </c:pt>
                <c:pt idx="568">
                  <c:v>-1.3899000000000203</c:v>
                </c:pt>
                <c:pt idx="569">
                  <c:v>-1.3935599999999901</c:v>
                </c:pt>
                <c:pt idx="570">
                  <c:v>-1.4161100000000024</c:v>
                </c:pt>
                <c:pt idx="571">
                  <c:v>-1.4361600000000145</c:v>
                </c:pt>
                <c:pt idx="572">
                  <c:v>-1.434479999999986</c:v>
                </c:pt>
                <c:pt idx="573">
                  <c:v>-1.4558399999999976</c:v>
                </c:pt>
                <c:pt idx="574">
                  <c:v>-1.474080000000018</c:v>
                </c:pt>
                <c:pt idx="575">
                  <c:v>-1.5085799999999732</c:v>
                </c:pt>
                <c:pt idx="576">
                  <c:v>-1.5354599999999934</c:v>
                </c:pt>
                <c:pt idx="577">
                  <c:v>-1.5633100000000133</c:v>
                </c:pt>
                <c:pt idx="578">
                  <c:v>-1.595549999999978</c:v>
                </c:pt>
                <c:pt idx="579">
                  <c:v>-1.6371000000000437</c:v>
                </c:pt>
                <c:pt idx="580">
                  <c:v>-1.6686599999999541</c:v>
                </c:pt>
                <c:pt idx="581">
                  <c:v>-1.7076600000000195</c:v>
                </c:pt>
                <c:pt idx="582">
                  <c:v>-1.7362799999999934</c:v>
                </c:pt>
                <c:pt idx="583">
                  <c:v>-1.7858500000000044</c:v>
                </c:pt>
                <c:pt idx="584">
                  <c:v>-1.8259600000000238</c:v>
                </c:pt>
                <c:pt idx="585">
                  <c:v>-1.8698399999999804</c:v>
                </c:pt>
                <c:pt idx="586">
                  <c:v>-1.8984600000000087</c:v>
                </c:pt>
                <c:pt idx="587">
                  <c:v>-1.9522800000000196</c:v>
                </c:pt>
                <c:pt idx="588">
                  <c:v>-1.9926399999999846</c:v>
                </c:pt>
                <c:pt idx="589">
                  <c:v>-2.0426699999999958</c:v>
                </c:pt>
                <c:pt idx="590">
                  <c:v>-2.0800799999999691</c:v>
                </c:pt>
                <c:pt idx="591">
                  <c:v>-2.1392800000000349</c:v>
                </c:pt>
                <c:pt idx="592">
                  <c:v>-2.1915</c:v>
                </c:pt>
                <c:pt idx="593">
                  <c:v>-2.2441999999999642</c:v>
                </c:pt>
                <c:pt idx="594">
                  <c:v>-2.2903900000000403</c:v>
                </c:pt>
                <c:pt idx="595">
                  <c:v>-2.3320800000000044</c:v>
                </c:pt>
                <c:pt idx="596">
                  <c:v>-2.3714399999999687</c:v>
                </c:pt>
                <c:pt idx="597">
                  <c:v>-2.4034499999999888</c:v>
                </c:pt>
                <c:pt idx="598">
                  <c:v>-2.4474999999999998</c:v>
                </c:pt>
                <c:pt idx="599">
                  <c:v>-2.4768700000000288</c:v>
                </c:pt>
                <c:pt idx="600">
                  <c:v>-2.5160299999999931</c:v>
                </c:pt>
                <c:pt idx="601">
                  <c:v>-2.5473600000000132</c:v>
                </c:pt>
                <c:pt idx="602">
                  <c:v>-2.5704999999999778</c:v>
                </c:pt>
                <c:pt idx="603">
                  <c:v>-2.5958499999999978</c:v>
                </c:pt>
                <c:pt idx="604">
                  <c:v>-2.6220800000000262</c:v>
                </c:pt>
                <c:pt idx="605">
                  <c:v>-2.6730499999999822</c:v>
                </c:pt>
                <c:pt idx="606">
                  <c:v>-2.6964000000000108</c:v>
                </c:pt>
                <c:pt idx="607">
                  <c:v>-2.7139699999999847</c:v>
                </c:pt>
                <c:pt idx="608">
                  <c:v>-2.7503999999999955</c:v>
                </c:pt>
                <c:pt idx="609">
                  <c:v>-2.7463000000000322</c:v>
                </c:pt>
                <c:pt idx="610">
                  <c:v>-2.7818499999999893</c:v>
                </c:pt>
                <c:pt idx="611">
                  <c:v>-2.7799199999999726</c:v>
                </c:pt>
                <c:pt idx="612">
                  <c:v>-2.8055800000000359</c:v>
                </c:pt>
                <c:pt idx="613">
                  <c:v>-2.7967999999999669</c:v>
                </c:pt>
                <c:pt idx="614">
                  <c:v>-2.8058800000000375</c:v>
                </c:pt>
                <c:pt idx="615">
                  <c:v>-2.8052199999999612</c:v>
                </c:pt>
                <c:pt idx="616">
                  <c:v>-2.8165800000000387</c:v>
                </c:pt>
                <c:pt idx="617">
                  <c:v>-2.8276399999999637</c:v>
                </c:pt>
                <c:pt idx="618">
                  <c:v>-2.8416000000000405</c:v>
                </c:pt>
                <c:pt idx="619">
                  <c:v>-2.8456299999999661</c:v>
                </c:pt>
                <c:pt idx="620">
                  <c:v>-2.852499999999992</c:v>
                </c:pt>
                <c:pt idx="621">
                  <c:v>-2.8503200000000257</c:v>
                </c:pt>
                <c:pt idx="622">
                  <c:v>-2.8817599999999941</c:v>
                </c:pt>
                <c:pt idx="623">
                  <c:v>-2.8937699999999862</c:v>
                </c:pt>
                <c:pt idx="624">
                  <c:v>-2.935270000000004</c:v>
                </c:pt>
                <c:pt idx="625">
                  <c:v>-2.9439799999999958</c:v>
                </c:pt>
                <c:pt idx="626">
                  <c:v>-2.9701100000000218</c:v>
                </c:pt>
                <c:pt idx="627">
                  <c:v>-2.9909600000000061</c:v>
                </c:pt>
                <c:pt idx="628">
                  <c:v>-3.0205799999999821</c:v>
                </c:pt>
                <c:pt idx="629">
                  <c:v>-3.0327800000000238</c:v>
                </c:pt>
                <c:pt idx="630">
                  <c:v>-3.0432799999999585</c:v>
                </c:pt>
                <c:pt idx="631">
                  <c:v>-3.0466800000000416</c:v>
                </c:pt>
                <c:pt idx="632">
                  <c:v>-3.0377599999999845</c:v>
                </c:pt>
                <c:pt idx="633">
                  <c:v>-3.0868799999999932</c:v>
                </c:pt>
                <c:pt idx="634">
                  <c:v>-3.1612800000000019</c:v>
                </c:pt>
                <c:pt idx="635">
                  <c:v>-3.2594099999999937</c:v>
                </c:pt>
                <c:pt idx="636">
                  <c:v>-3.3294000000000117</c:v>
                </c:pt>
                <c:pt idx="637">
                  <c:v>-3.3817800000000031</c:v>
                </c:pt>
                <c:pt idx="638">
                  <c:v>-3.407839999999986</c:v>
                </c:pt>
                <c:pt idx="639">
                  <c:v>-3.4222800000000126</c:v>
                </c:pt>
                <c:pt idx="640">
                  <c:v>-3.4331099999999859</c:v>
                </c:pt>
                <c:pt idx="641">
                  <c:v>-3.4739099999999956</c:v>
                </c:pt>
                <c:pt idx="642">
                  <c:v>-3.4715800000000043</c:v>
                </c:pt>
                <c:pt idx="643">
                  <c:v>-3.4834800000000139</c:v>
                </c:pt>
                <c:pt idx="644">
                  <c:v>-3.4666499999999956</c:v>
                </c:pt>
                <c:pt idx="645">
                  <c:v>-3.4739099999999956</c:v>
                </c:pt>
                <c:pt idx="646">
                  <c:v>-3.4775399999999954</c:v>
                </c:pt>
                <c:pt idx="647">
                  <c:v>-3.4775399999999954</c:v>
                </c:pt>
                <c:pt idx="648">
                  <c:v>-3.4811699999999957</c:v>
                </c:pt>
                <c:pt idx="649">
                  <c:v>-3.4571000000000041</c:v>
                </c:pt>
                <c:pt idx="650">
                  <c:v>-3.4390000000000041</c:v>
                </c:pt>
                <c:pt idx="651">
                  <c:v>-3.3911999999999947</c:v>
                </c:pt>
                <c:pt idx="652">
                  <c:v>-3.3732000000000215</c:v>
                </c:pt>
                <c:pt idx="653">
                  <c:v>-3.3422899999999771</c:v>
                </c:pt>
                <c:pt idx="654">
                  <c:v>-3.3236700000000203</c:v>
                </c:pt>
                <c:pt idx="655">
                  <c:v>-3.3143600000000024</c:v>
                </c:pt>
                <c:pt idx="656">
                  <c:v>-3.3028199999999925</c:v>
                </c:pt>
                <c:pt idx="657">
                  <c:v>-3.282900000000001</c:v>
                </c:pt>
                <c:pt idx="658">
                  <c:v>-3.2537699999999918</c:v>
                </c:pt>
                <c:pt idx="659">
                  <c:v>-3.2038200000000083</c:v>
                </c:pt>
                <c:pt idx="660">
                  <c:v>-3.1576999999999993</c:v>
                </c:pt>
                <c:pt idx="661">
                  <c:v>-3.0994399999999982</c:v>
                </c:pt>
                <c:pt idx="662">
                  <c:v>-3.0506399999999889</c:v>
                </c:pt>
                <c:pt idx="663">
                  <c:v>-2.9886000000000048</c:v>
                </c:pt>
                <c:pt idx="664">
                  <c:v>-2.9184200000000038</c:v>
                </c:pt>
                <c:pt idx="665">
                  <c:v>-2.862380000000003</c:v>
                </c:pt>
                <c:pt idx="666">
                  <c:v>-2.8017000000000096</c:v>
                </c:pt>
                <c:pt idx="667">
                  <c:v>-2.7847199999999765</c:v>
                </c:pt>
                <c:pt idx="668">
                  <c:v>-2.7475200000000077</c:v>
                </c:pt>
                <c:pt idx="669">
                  <c:v>-2.7349200000000069</c:v>
                </c:pt>
                <c:pt idx="670">
                  <c:v>-2.7135200000000013</c:v>
                </c:pt>
                <c:pt idx="671">
                  <c:v>-2.7035400000000003</c:v>
                </c:pt>
                <c:pt idx="672">
                  <c:v>-2.6728499999999906</c:v>
                </c:pt>
                <c:pt idx="673">
                  <c:v>-2.6713800000000019</c:v>
                </c:pt>
                <c:pt idx="674">
                  <c:v>-2.6367600000000047</c:v>
                </c:pt>
                <c:pt idx="675">
                  <c:v>-2.6225099999999992</c:v>
                </c:pt>
                <c:pt idx="676">
                  <c:v>-2.5812800000000014</c:v>
                </c:pt>
                <c:pt idx="677">
                  <c:v>-2.5603199999999959</c:v>
                </c:pt>
                <c:pt idx="678">
                  <c:v>-2.5356799999999984</c:v>
                </c:pt>
                <c:pt idx="679">
                  <c:v>-2.5193700000000057</c:v>
                </c:pt>
                <c:pt idx="680">
                  <c:v>-2.4897600000000035</c:v>
                </c:pt>
                <c:pt idx="681">
                  <c:v>-2.4763199999999932</c:v>
                </c:pt>
                <c:pt idx="682">
                  <c:v>-2.4537899999999957</c:v>
                </c:pt>
                <c:pt idx="683">
                  <c:v>-2.4055200000000072</c:v>
                </c:pt>
                <c:pt idx="684">
                  <c:v>-2.3713199999999963</c:v>
                </c:pt>
                <c:pt idx="685">
                  <c:v>-2.3148600000000075</c:v>
                </c:pt>
                <c:pt idx="686">
                  <c:v>-2.258399999999992</c:v>
                </c:pt>
                <c:pt idx="687">
                  <c:v>-2.2066500000000078</c:v>
                </c:pt>
                <c:pt idx="688">
                  <c:v>-2.1457299999999928</c:v>
                </c:pt>
                <c:pt idx="689">
                  <c:v>-2.0734799999999991</c:v>
                </c:pt>
                <c:pt idx="690">
                  <c:v>-2.0260799999999968</c:v>
                </c:pt>
                <c:pt idx="691">
                  <c:v>-1.9551000000000081</c:v>
                </c:pt>
                <c:pt idx="692">
                  <c:v>-1.8869999999999927</c:v>
                </c:pt>
                <c:pt idx="693">
                  <c:v>-1.8143699999999989</c:v>
                </c:pt>
                <c:pt idx="694">
                  <c:v>-1.7442000000000053</c:v>
                </c:pt>
                <c:pt idx="695">
                  <c:v>-1.6836000000000031</c:v>
                </c:pt>
                <c:pt idx="696">
                  <c:v>-1.6142399999999963</c:v>
                </c:pt>
                <c:pt idx="697">
                  <c:v>-1.5419000000000027</c:v>
                </c:pt>
                <c:pt idx="698">
                  <c:v>-1.4653699999999958</c:v>
                </c:pt>
                <c:pt idx="699">
                  <c:v>-1.4024400000000021</c:v>
                </c:pt>
                <c:pt idx="700">
                  <c:v>-1.3424900000000017</c:v>
                </c:pt>
                <c:pt idx="701">
                  <c:v>-1.2808400000000015</c:v>
                </c:pt>
                <c:pt idx="702">
                  <c:v>-1.2059999999999966</c:v>
                </c:pt>
                <c:pt idx="703">
                  <c:v>-1.1468100000000028</c:v>
                </c:pt>
                <c:pt idx="704">
                  <c:v>-1.0847999999999962</c:v>
                </c:pt>
                <c:pt idx="705">
                  <c:v>-1.0271700000000024</c:v>
                </c:pt>
                <c:pt idx="706">
                  <c:v>-0.95367999999999931</c:v>
                </c:pt>
                <c:pt idx="707">
                  <c:v>-0.90846000000000371</c:v>
                </c:pt>
                <c:pt idx="708">
                  <c:v>-0.83570999999999385</c:v>
                </c:pt>
                <c:pt idx="709">
                  <c:v>-0.77982000000000018</c:v>
                </c:pt>
                <c:pt idx="710">
                  <c:v>-0.71775</c:v>
                </c:pt>
                <c:pt idx="711">
                  <c:v>-0.63426000000000349</c:v>
                </c:pt>
                <c:pt idx="712">
                  <c:v>-0.57170999999999639</c:v>
                </c:pt>
                <c:pt idx="713">
                  <c:v>-0.49725000000000497</c:v>
                </c:pt>
                <c:pt idx="714">
                  <c:v>-0.42225999999999969</c:v>
                </c:pt>
                <c:pt idx="715">
                  <c:v>-0.35459999999999942</c:v>
                </c:pt>
                <c:pt idx="716">
                  <c:v>-0.26756999999999603</c:v>
                </c:pt>
                <c:pt idx="717">
                  <c:v>-0.19900000000000281</c:v>
                </c:pt>
                <c:pt idx="718">
                  <c:v>-0.11999999999999744</c:v>
                </c:pt>
                <c:pt idx="719">
                  <c:v>-39.349309999999996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18FD-4696-BFF2-3D03D1BAB565}"/>
            </c:ext>
          </c:extLst>
        </c:ser>
        <c:ser>
          <c:idx val="5"/>
          <c:order val="11"/>
          <c:tx>
            <c:v>1000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'!$AR$3:$AR$722</c:f>
              <c:numCache>
                <c:formatCode>General</c:formatCode>
                <c:ptCount val="720"/>
                <c:pt idx="0">
                  <c:v>4.0799999999999129E-2</c:v>
                </c:pt>
                <c:pt idx="1">
                  <c:v>0.12203999999999739</c:v>
                </c:pt>
                <c:pt idx="2">
                  <c:v>0.20300000000000287</c:v>
                </c:pt>
                <c:pt idx="3">
                  <c:v>0.272699999999996</c:v>
                </c:pt>
                <c:pt idx="4">
                  <c:v>0.3617999999999994</c:v>
                </c:pt>
                <c:pt idx="5">
                  <c:v>0.43214999999999965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0.74775000000000003</c:v>
                </c:pt>
                <c:pt idx="10">
                  <c:v>0.81590000000000029</c:v>
                </c:pt>
                <c:pt idx="11">
                  <c:v>0.88376999999999351</c:v>
                </c:pt>
                <c:pt idx="12">
                  <c:v>0.97608000000000394</c:v>
                </c:pt>
                <c:pt idx="13">
                  <c:v>1.0368799999999991</c:v>
                </c:pt>
                <c:pt idx="14">
                  <c:v>1.1288700000000025</c:v>
                </c:pt>
                <c:pt idx="15">
                  <c:v>1.2035999999999956</c:v>
                </c:pt>
                <c:pt idx="16">
                  <c:v>1.2776200000000031</c:v>
                </c:pt>
                <c:pt idx="17">
                  <c:v>1.3453599999999963</c:v>
                </c:pt>
                <c:pt idx="18">
                  <c:v>1.4271000000000016</c:v>
                </c:pt>
                <c:pt idx="19">
                  <c:v>1.5019200000000019</c:v>
                </c:pt>
                <c:pt idx="20">
                  <c:v>1.5693600000000023</c:v>
                </c:pt>
                <c:pt idx="21">
                  <c:v>1.6414099999999952</c:v>
                </c:pt>
                <c:pt idx="22">
                  <c:v>1.7153000000000027</c:v>
                </c:pt>
                <c:pt idx="23">
                  <c:v>1.7823899999999957</c:v>
                </c:pt>
                <c:pt idx="24">
                  <c:v>1.8528800000000032</c:v>
                </c:pt>
                <c:pt idx="25">
                  <c:v>1.9247000000000056</c:v>
                </c:pt>
                <c:pt idx="26">
                  <c:v>1.9995499999999986</c:v>
                </c:pt>
                <c:pt idx="27">
                  <c:v>2.0644799999999921</c:v>
                </c:pt>
                <c:pt idx="28">
                  <c:v>2.1252000000000089</c:v>
                </c:pt>
                <c:pt idx="29">
                  <c:v>2.1923999999999961</c:v>
                </c:pt>
                <c:pt idx="30">
                  <c:v>2.2488599999999987</c:v>
                </c:pt>
                <c:pt idx="31">
                  <c:v>2.3151899999999919</c:v>
                </c:pt>
                <c:pt idx="32">
                  <c:v>2.3782000000000085</c:v>
                </c:pt>
                <c:pt idx="33">
                  <c:v>2.4239999999999915</c:v>
                </c:pt>
                <c:pt idx="34">
                  <c:v>2.4796800000000081</c:v>
                </c:pt>
                <c:pt idx="35">
                  <c:v>2.535119999999996</c:v>
                </c:pt>
                <c:pt idx="36">
                  <c:v>2.5828500000000072</c:v>
                </c:pt>
                <c:pt idx="37">
                  <c:v>2.643149999999995</c:v>
                </c:pt>
                <c:pt idx="38">
                  <c:v>2.6880399999999924</c:v>
                </c:pt>
                <c:pt idx="39">
                  <c:v>2.7327300000000037</c:v>
                </c:pt>
                <c:pt idx="40">
                  <c:v>2.7872100000000062</c:v>
                </c:pt>
                <c:pt idx="41">
                  <c:v>2.8243399999999981</c:v>
                </c:pt>
                <c:pt idx="42">
                  <c:v>2.8713599999999952</c:v>
                </c:pt>
                <c:pt idx="43">
                  <c:v>2.9112400000000016</c:v>
                </c:pt>
                <c:pt idx="44">
                  <c:v>2.9670299999999989</c:v>
                </c:pt>
                <c:pt idx="45">
                  <c:v>3.0130100000000049</c:v>
                </c:pt>
                <c:pt idx="46">
                  <c:v>3.069180000000002</c:v>
                </c:pt>
                <c:pt idx="47">
                  <c:v>3.1023599999999893</c:v>
                </c:pt>
                <c:pt idx="48">
                  <c:v>3.1588400000000005</c:v>
                </c:pt>
                <c:pt idx="49">
                  <c:v>3.1858500000000012</c:v>
                </c:pt>
                <c:pt idx="50">
                  <c:v>3.229260000000008</c:v>
                </c:pt>
                <c:pt idx="51">
                  <c:v>3.2529600000000092</c:v>
                </c:pt>
                <c:pt idx="52">
                  <c:v>3.2865599999999726</c:v>
                </c:pt>
                <c:pt idx="53">
                  <c:v>3.3033000000000112</c:v>
                </c:pt>
                <c:pt idx="54">
                  <c:v>3.3366600000000033</c:v>
                </c:pt>
                <c:pt idx="55">
                  <c:v>3.3666300000000047</c:v>
                </c:pt>
                <c:pt idx="56">
                  <c:v>3.3932000000000055</c:v>
                </c:pt>
                <c:pt idx="57">
                  <c:v>3.4097399999999873</c:v>
                </c:pt>
                <c:pt idx="58">
                  <c:v>3.4331199999999975</c:v>
                </c:pt>
                <c:pt idx="59">
                  <c:v>3.4630599999999987</c:v>
                </c:pt>
                <c:pt idx="60">
                  <c:v>3.4725500000000089</c:v>
                </c:pt>
                <c:pt idx="61">
                  <c:v>3.488939999999991</c:v>
                </c:pt>
                <c:pt idx="62">
                  <c:v>3.4911700000000012</c:v>
                </c:pt>
                <c:pt idx="63">
                  <c:v>3.490439999999992</c:v>
                </c:pt>
                <c:pt idx="64">
                  <c:v>3.5066000000000024</c:v>
                </c:pt>
                <c:pt idx="65">
                  <c:v>3.5271600000000212</c:v>
                </c:pt>
                <c:pt idx="66">
                  <c:v>3.5540999999999752</c:v>
                </c:pt>
                <c:pt idx="67">
                  <c:v>3.5676000000000223</c:v>
                </c:pt>
                <c:pt idx="68">
                  <c:v>3.5747999999999944</c:v>
                </c:pt>
                <c:pt idx="69">
                  <c:v>3.5801800000000044</c:v>
                </c:pt>
                <c:pt idx="70">
                  <c:v>3.5801800000000044</c:v>
                </c:pt>
                <c:pt idx="71">
                  <c:v>3.5900699999999954</c:v>
                </c:pt>
                <c:pt idx="72">
                  <c:v>3.5900699999999954</c:v>
                </c:pt>
                <c:pt idx="73">
                  <c:v>3.5864399999999956</c:v>
                </c:pt>
                <c:pt idx="74">
                  <c:v>3.5791799999999956</c:v>
                </c:pt>
                <c:pt idx="75">
                  <c:v>3.5854000000000146</c:v>
                </c:pt>
                <c:pt idx="76">
                  <c:v>3.5682899999999953</c:v>
                </c:pt>
                <c:pt idx="77">
                  <c:v>3.5584600000000046</c:v>
                </c:pt>
                <c:pt idx="78">
                  <c:v>3.5682899999999953</c:v>
                </c:pt>
                <c:pt idx="79">
                  <c:v>3.5558499999999853</c:v>
                </c:pt>
                <c:pt idx="80">
                  <c:v>3.5594600000000134</c:v>
                </c:pt>
                <c:pt idx="81">
                  <c:v>3.5630699999999855</c:v>
                </c:pt>
                <c:pt idx="82">
                  <c:v>3.5505100000000032</c:v>
                </c:pt>
                <c:pt idx="83">
                  <c:v>3.5442000000000125</c:v>
                </c:pt>
                <c:pt idx="84">
                  <c:v>3.5271599999999932</c:v>
                </c:pt>
                <c:pt idx="85">
                  <c:v>3.5208400000000024</c:v>
                </c:pt>
                <c:pt idx="86">
                  <c:v>3.5010599999999923</c:v>
                </c:pt>
                <c:pt idx="87">
                  <c:v>3.4847999999999821</c:v>
                </c:pt>
                <c:pt idx="88">
                  <c:v>3.471390000000047</c:v>
                </c:pt>
                <c:pt idx="89">
                  <c:v>3.4550999999999528</c:v>
                </c:pt>
                <c:pt idx="90">
                  <c:v>3.445200000000018</c:v>
                </c:pt>
                <c:pt idx="91">
                  <c:v>3.4120499999999887</c:v>
                </c:pt>
                <c:pt idx="92">
                  <c:v>3.3957000000000068</c:v>
                </c:pt>
                <c:pt idx="93">
                  <c:v>3.3793100000000247</c:v>
                </c:pt>
                <c:pt idx="94">
                  <c:v>3.3529599999999955</c:v>
                </c:pt>
                <c:pt idx="95">
                  <c:v>3.3464100000000045</c:v>
                </c:pt>
                <c:pt idx="96">
                  <c:v>3.316619999999975</c:v>
                </c:pt>
                <c:pt idx="97">
                  <c:v>3.2901400000000023</c:v>
                </c:pt>
                <c:pt idx="98">
                  <c:v>3.2668800000000293</c:v>
                </c:pt>
                <c:pt idx="99">
                  <c:v>3.2436999999999911</c:v>
                </c:pt>
                <c:pt idx="100">
                  <c:v>3.2170799999999615</c:v>
                </c:pt>
                <c:pt idx="101">
                  <c:v>3.1872000000000451</c:v>
                </c:pt>
                <c:pt idx="102">
                  <c:v>3.1541499999999592</c:v>
                </c:pt>
                <c:pt idx="103">
                  <c:v>3.1211600000000428</c:v>
                </c:pt>
                <c:pt idx="104">
                  <c:v>3.0944499999999571</c:v>
                </c:pt>
                <c:pt idx="105">
                  <c:v>3.0615200000000407</c:v>
                </c:pt>
                <c:pt idx="106">
                  <c:v>3.024799999999964</c:v>
                </c:pt>
                <c:pt idx="107">
                  <c:v>3.0018800000000385</c:v>
                </c:pt>
                <c:pt idx="108">
                  <c:v>2.9551499999999704</c:v>
                </c:pt>
                <c:pt idx="109">
                  <c:v>2.9263999999999886</c:v>
                </c:pt>
                <c:pt idx="110">
                  <c:v>2.8739000000000336</c:v>
                </c:pt>
                <c:pt idx="111">
                  <c:v>2.8483199999999953</c:v>
                </c:pt>
                <c:pt idx="112">
                  <c:v>2.7988699999999844</c:v>
                </c:pt>
                <c:pt idx="113">
                  <c:v>2.774800000000011</c:v>
                </c:pt>
                <c:pt idx="114">
                  <c:v>2.7450699999999819</c:v>
                </c:pt>
                <c:pt idx="115">
                  <c:v>2.6928000000000272</c:v>
                </c:pt>
                <c:pt idx="116">
                  <c:v>2.6630999999999978</c:v>
                </c:pt>
                <c:pt idx="117">
                  <c:v>2.6340999999999775</c:v>
                </c:pt>
                <c:pt idx="118">
                  <c:v>2.5995600000000136</c:v>
                </c:pt>
                <c:pt idx="119">
                  <c:v>2.5725699999999927</c:v>
                </c:pt>
                <c:pt idx="120">
                  <c:v>2.5325300000000293</c:v>
                </c:pt>
                <c:pt idx="121">
                  <c:v>2.5074999999999998</c:v>
                </c:pt>
                <c:pt idx="122">
                  <c:v>2.4646999999999886</c:v>
                </c:pt>
                <c:pt idx="123">
                  <c:v>2.4292799999999679</c:v>
                </c:pt>
                <c:pt idx="124">
                  <c:v>2.3889600000000044</c:v>
                </c:pt>
                <c:pt idx="125">
                  <c:v>2.3463100000000408</c:v>
                </c:pt>
                <c:pt idx="126">
                  <c:v>2.2991599999999637</c:v>
                </c:pt>
                <c:pt idx="127">
                  <c:v>2.2589999999999999</c:v>
                </c:pt>
                <c:pt idx="128">
                  <c:v>2.2166300000000363</c:v>
                </c:pt>
                <c:pt idx="129">
                  <c:v>2.1621599999999681</c:v>
                </c:pt>
                <c:pt idx="130">
                  <c:v>2.1299999999999955</c:v>
                </c:pt>
                <c:pt idx="131">
                  <c:v>2.0820799999999839</c:v>
                </c:pt>
                <c:pt idx="132">
                  <c:v>2.0400000000000205</c:v>
                </c:pt>
                <c:pt idx="133">
                  <c:v>1.9919900000000088</c:v>
                </c:pt>
                <c:pt idx="134">
                  <c:v>1.9678399999999794</c:v>
                </c:pt>
                <c:pt idx="135">
                  <c:v>1.9233700000000249</c:v>
                </c:pt>
                <c:pt idx="136">
                  <c:v>1.8849600000000046</c:v>
                </c:pt>
                <c:pt idx="137">
                  <c:v>1.8345599999999931</c:v>
                </c:pt>
                <c:pt idx="138">
                  <c:v>1.8096900000000204</c:v>
                </c:pt>
                <c:pt idx="139">
                  <c:v>1.7591399999999515</c:v>
                </c:pt>
                <c:pt idx="140">
                  <c:v>1.7221000000000459</c:v>
                </c:pt>
                <c:pt idx="141">
                  <c:v>1.6714499999999768</c:v>
                </c:pt>
                <c:pt idx="142">
                  <c:v>1.6325400000000139</c:v>
                </c:pt>
                <c:pt idx="143">
                  <c:v>1.5935499999999929</c:v>
                </c:pt>
                <c:pt idx="144">
                  <c:v>1.5498899999999722</c:v>
                </c:pt>
                <c:pt idx="145">
                  <c:v>1.5007200000000185</c:v>
                </c:pt>
                <c:pt idx="146">
                  <c:v>1.4601599999999977</c:v>
                </c:pt>
                <c:pt idx="147">
                  <c:v>1.4066799999999862</c:v>
                </c:pt>
                <c:pt idx="148">
                  <c:v>1.3790400000000138</c:v>
                </c:pt>
                <c:pt idx="149">
                  <c:v>1.3270300000000022</c:v>
                </c:pt>
                <c:pt idx="150">
                  <c:v>1.2751199999999907</c:v>
                </c:pt>
                <c:pt idx="151">
                  <c:v>1.2423000000000184</c:v>
                </c:pt>
                <c:pt idx="152">
                  <c:v>1.1918000000000069</c:v>
                </c:pt>
                <c:pt idx="153">
                  <c:v>1.1424299999999954</c:v>
                </c:pt>
                <c:pt idx="154">
                  <c:v>1.1098999999999655</c:v>
                </c:pt>
                <c:pt idx="155">
                  <c:v>1.0584000000000116</c:v>
                </c:pt>
                <c:pt idx="156">
                  <c:v>1.0180799999999908</c:v>
                </c:pt>
                <c:pt idx="157">
                  <c:v>0.96960000000003677</c:v>
                </c:pt>
                <c:pt idx="158">
                  <c:v>0.92919999999995873</c:v>
                </c:pt>
                <c:pt idx="159">
                  <c:v>0.89056000000005298</c:v>
                </c:pt>
                <c:pt idx="160">
                  <c:v>0.84161999999998383</c:v>
                </c:pt>
                <c:pt idx="161">
                  <c:v>0.81440000000001156</c:v>
                </c:pt>
                <c:pt idx="162">
                  <c:v>0.76649999999999996</c:v>
                </c:pt>
                <c:pt idx="163">
                  <c:v>0.71959999999998836</c:v>
                </c:pt>
                <c:pt idx="164">
                  <c:v>0.69211000000001643</c:v>
                </c:pt>
                <c:pt idx="165">
                  <c:v>0.64231999999994582</c:v>
                </c:pt>
                <c:pt idx="166">
                  <c:v>0.59337000000005202</c:v>
                </c:pt>
                <c:pt idx="167">
                  <c:v>0.56483999999996193</c:v>
                </c:pt>
                <c:pt idx="168">
                  <c:v>0.51450000000000962</c:v>
                </c:pt>
                <c:pt idx="169">
                  <c:v>0.47429999999998806</c:v>
                </c:pt>
                <c:pt idx="170">
                  <c:v>0.42360000000003611</c:v>
                </c:pt>
                <c:pt idx="171">
                  <c:v>0.39294000000000484</c:v>
                </c:pt>
                <c:pt idx="172">
                  <c:v>0.34143999999999269</c:v>
                </c:pt>
                <c:pt idx="173">
                  <c:v>0.29959999999997083</c:v>
                </c:pt>
                <c:pt idx="174">
                  <c:v>0.24656000000001951</c:v>
                </c:pt>
                <c:pt idx="175">
                  <c:v>0.20405999999999758</c:v>
                </c:pt>
                <c:pt idx="176">
                  <c:v>0.16124999999997555</c:v>
                </c:pt>
                <c:pt idx="177">
                  <c:v>0.11825000000001466</c:v>
                </c:pt>
                <c:pt idx="178">
                  <c:v>6.4500000000002444E-2</c:v>
                </c:pt>
                <c:pt idx="179">
                  <c:v>3.2279999999970645E-2</c:v>
                </c:pt>
                <c:pt idx="180">
                  <c:v>-3.2309999999970612E-2</c:v>
                </c:pt>
                <c:pt idx="181">
                  <c:v>-6.4560000000002449E-2</c:v>
                </c:pt>
                <c:pt idx="182">
                  <c:v>-0.11946000000001482</c:v>
                </c:pt>
                <c:pt idx="183">
                  <c:v>-0.1616999999999755</c:v>
                </c:pt>
                <c:pt idx="184">
                  <c:v>-0.20481999999999756</c:v>
                </c:pt>
                <c:pt idx="185">
                  <c:v>-0.24932000000001975</c:v>
                </c:pt>
                <c:pt idx="186">
                  <c:v>-0.30267999999997047</c:v>
                </c:pt>
                <c:pt idx="187">
                  <c:v>-0.34623999999999266</c:v>
                </c:pt>
                <c:pt idx="188">
                  <c:v>-0.40182000000000495</c:v>
                </c:pt>
                <c:pt idx="189">
                  <c:v>-0.43400000000003697</c:v>
                </c:pt>
                <c:pt idx="190">
                  <c:v>-0.48779999999998769</c:v>
                </c:pt>
                <c:pt idx="191">
                  <c:v>-0.53165000000000984</c:v>
                </c:pt>
                <c:pt idx="192">
                  <c:v>-0.58535999999996058</c:v>
                </c:pt>
                <c:pt idx="193">
                  <c:v>-0.61845000000005423</c:v>
                </c:pt>
                <c:pt idx="194">
                  <c:v>-0.67083999999994348</c:v>
                </c:pt>
                <c:pt idx="195">
                  <c:v>-0.72427000000001718</c:v>
                </c:pt>
                <c:pt idx="196">
                  <c:v>-0.75669999999998772</c:v>
                </c:pt>
                <c:pt idx="197">
                  <c:v>-0.81074999999999997</c:v>
                </c:pt>
                <c:pt idx="198">
                  <c:v>-0.86400000000001231</c:v>
                </c:pt>
                <c:pt idx="199">
                  <c:v>-0.89473999999998288</c:v>
                </c:pt>
                <c:pt idx="200">
                  <c:v>-0.94952000000005643</c:v>
                </c:pt>
                <c:pt idx="201">
                  <c:v>-0.98899999999995591</c:v>
                </c:pt>
                <c:pt idx="202">
                  <c:v>-1.027200000000039</c:v>
                </c:pt>
                <c:pt idx="203">
                  <c:v>-1.0786799999999903</c:v>
                </c:pt>
                <c:pt idx="204">
                  <c:v>-1.1245500000000122</c:v>
                </c:pt>
                <c:pt idx="205">
                  <c:v>-1.1802999999999633</c:v>
                </c:pt>
                <c:pt idx="206">
                  <c:v>-1.210229999999995</c:v>
                </c:pt>
                <c:pt idx="207">
                  <c:v>-1.2602400000000074</c:v>
                </c:pt>
                <c:pt idx="208">
                  <c:v>-1.3124100000000194</c:v>
                </c:pt>
                <c:pt idx="209">
                  <c:v>-1.3406399999999903</c:v>
                </c:pt>
                <c:pt idx="210">
                  <c:v>-1.3925300000000023</c:v>
                </c:pt>
                <c:pt idx="211">
                  <c:v>-1.4456800000000145</c:v>
                </c:pt>
                <c:pt idx="212">
                  <c:v>-1.4789599999999856</c:v>
                </c:pt>
                <c:pt idx="213">
                  <c:v>-1.5278399999999974</c:v>
                </c:pt>
                <c:pt idx="214">
                  <c:v>-1.5673200000000191</c:v>
                </c:pt>
                <c:pt idx="215">
                  <c:v>-1.6156799999999714</c:v>
                </c:pt>
                <c:pt idx="216">
                  <c:v>-1.6610599999999929</c:v>
                </c:pt>
                <c:pt idx="217">
                  <c:v>-1.7066000000000145</c:v>
                </c:pt>
                <c:pt idx="218">
                  <c:v>-1.752299999999976</c:v>
                </c:pt>
                <c:pt idx="219">
                  <c:v>-1.8105000000000484</c:v>
                </c:pt>
                <c:pt idx="220">
                  <c:v>-1.856579999999949</c:v>
                </c:pt>
                <c:pt idx="221">
                  <c:v>-1.9117200000000221</c:v>
                </c:pt>
                <c:pt idx="222">
                  <c:v>-1.9455799999999925</c:v>
                </c:pt>
                <c:pt idx="223">
                  <c:v>-2.000900000000005</c:v>
                </c:pt>
                <c:pt idx="224">
                  <c:v>-2.0475200000000271</c:v>
                </c:pt>
                <c:pt idx="225">
                  <c:v>-2.106999999999978</c:v>
                </c:pt>
                <c:pt idx="226">
                  <c:v>-2.1551700000000098</c:v>
                </c:pt>
                <c:pt idx="227">
                  <c:v>-2.2236000000000224</c:v>
                </c:pt>
                <c:pt idx="228">
                  <c:v>-2.2775999999999823</c:v>
                </c:pt>
                <c:pt idx="229">
                  <c:v>-2.347259999999995</c:v>
                </c:pt>
                <c:pt idx="230">
                  <c:v>-2.3975999999999651</c:v>
                </c:pt>
                <c:pt idx="231">
                  <c:v>-2.4663600000000407</c:v>
                </c:pt>
                <c:pt idx="232">
                  <c:v>-2.5290000000000004</c:v>
                </c:pt>
                <c:pt idx="233">
                  <c:v>-2.5968599999999586</c:v>
                </c:pt>
                <c:pt idx="234">
                  <c:v>-2.672510000000047</c:v>
                </c:pt>
                <c:pt idx="235">
                  <c:v>-2.744460000000005</c:v>
                </c:pt>
                <c:pt idx="236">
                  <c:v>-2.8196999999999628</c:v>
                </c:pt>
                <c:pt idx="237">
                  <c:v>-2.8983499999999869</c:v>
                </c:pt>
                <c:pt idx="238">
                  <c:v>-2.9824999999999999</c:v>
                </c:pt>
                <c:pt idx="239">
                  <c:v>-3.0537100000000357</c:v>
                </c:pt>
                <c:pt idx="240">
                  <c:v>-3.1328299999999918</c:v>
                </c:pt>
                <c:pt idx="241">
                  <c:v>-3.2103000000000166</c:v>
                </c:pt>
                <c:pt idx="242">
                  <c:v>-3.2965999999999718</c:v>
                </c:pt>
                <c:pt idx="243">
                  <c:v>-3.3840199999999974</c:v>
                </c:pt>
                <c:pt idx="244">
                  <c:v>-3.4571200000000344</c:v>
                </c:pt>
                <c:pt idx="245">
                  <c:v>-3.5566799999999765</c:v>
                </c:pt>
                <c:pt idx="246">
                  <c:v>-3.634400000000015</c:v>
                </c:pt>
                <c:pt idx="247">
                  <c:v>-3.7129599999999794</c:v>
                </c:pt>
                <c:pt idx="248">
                  <c:v>-3.8217599999999941</c:v>
                </c:pt>
                <c:pt idx="249">
                  <c:v>-3.8860000000000459</c:v>
                </c:pt>
                <c:pt idx="250">
                  <c:v>-4.0001999999999844</c:v>
                </c:pt>
                <c:pt idx="251">
                  <c:v>-4.0837499999999594</c:v>
                </c:pt>
                <c:pt idx="252">
                  <c:v>-4.2098800000000534</c:v>
                </c:pt>
                <c:pt idx="253">
                  <c:v>-4.2955199999999483</c:v>
                </c:pt>
                <c:pt idx="254">
                  <c:v>-4.4074800000000591</c:v>
                </c:pt>
                <c:pt idx="255">
                  <c:v>-4.5032799999999371</c:v>
                </c:pt>
                <c:pt idx="256">
                  <c:v>-4.5969600000000632</c:v>
                </c:pt>
                <c:pt idx="257">
                  <c:v>-4.7011099999999395</c:v>
                </c:pt>
                <c:pt idx="258">
                  <c:v>-4.8032000000000679</c:v>
                </c:pt>
                <c:pt idx="259">
                  <c:v>-4.912829999999941</c:v>
                </c:pt>
                <c:pt idx="260">
                  <c:v>-5.0171399999999862</c:v>
                </c:pt>
                <c:pt idx="261">
                  <c:v>-5.1135200000000456</c:v>
                </c:pt>
                <c:pt idx="262">
                  <c:v>-5.2331100000000035</c:v>
                </c:pt>
                <c:pt idx="263">
                  <c:v>-5.3540199999999603</c:v>
                </c:pt>
                <c:pt idx="264">
                  <c:v>-5.4829900000000071</c:v>
                </c:pt>
                <c:pt idx="265">
                  <c:v>-5.5803799999999928</c:v>
                </c:pt>
                <c:pt idx="266">
                  <c:v>-5.7253900000000417</c:v>
                </c:pt>
                <c:pt idx="267">
                  <c:v>-5.8412900000000114</c:v>
                </c:pt>
                <c:pt idx="268">
                  <c:v>-5.9788499999999809</c:v>
                </c:pt>
                <c:pt idx="269">
                  <c:v>-6.1317600000000319</c:v>
                </c:pt>
                <c:pt idx="270">
                  <c:v>-6.2645499999999137</c:v>
                </c:pt>
                <c:pt idx="271">
                  <c:v>-6.4127700000000871</c:v>
                </c:pt>
                <c:pt idx="272">
                  <c:v>-6.5507199999999663</c:v>
                </c:pt>
                <c:pt idx="273">
                  <c:v>-6.7118399999999845</c:v>
                </c:pt>
                <c:pt idx="274">
                  <c:v>-6.8743600000000047</c:v>
                </c:pt>
                <c:pt idx="275">
                  <c:v>-7.0221899999999868</c:v>
                </c:pt>
                <c:pt idx="276">
                  <c:v>-7.1743200000000247</c:v>
                </c:pt>
                <c:pt idx="277">
                  <c:v>-7.3379600000000069</c:v>
                </c:pt>
                <c:pt idx="278">
                  <c:v>-7.5232399999999693</c:v>
                </c:pt>
                <c:pt idx="279">
                  <c:v>-7.6820800000000293</c:v>
                </c:pt>
                <c:pt idx="280">
                  <c:v>-7.8409199999999686</c:v>
                </c:pt>
                <c:pt idx="281">
                  <c:v>-8.0440799999999903</c:v>
                </c:pt>
                <c:pt idx="282">
                  <c:v>-8.1884400000000106</c:v>
                </c:pt>
                <c:pt idx="283">
                  <c:v>-8.3816699999999908</c:v>
                </c:pt>
                <c:pt idx="284">
                  <c:v>-8.5867600000000355</c:v>
                </c:pt>
                <c:pt idx="285">
                  <c:v>-8.7555599999999885</c:v>
                </c:pt>
                <c:pt idx="286">
                  <c:v>-8.9552099999999886</c:v>
                </c:pt>
                <c:pt idx="287">
                  <c:v>-9.1621199999999892</c:v>
                </c:pt>
                <c:pt idx="288">
                  <c:v>-9.3762899999999885</c:v>
                </c:pt>
                <c:pt idx="289">
                  <c:v>-9.5712800000000122</c:v>
                </c:pt>
                <c:pt idx="290">
                  <c:v>-9.802960000000013</c:v>
                </c:pt>
                <c:pt idx="291">
                  <c:v>-9.9899999999999842</c:v>
                </c:pt>
                <c:pt idx="292">
                  <c:v>-10.245600000000065</c:v>
                </c:pt>
                <c:pt idx="293">
                  <c:v>-10.479209999999927</c:v>
                </c:pt>
                <c:pt idx="294">
                  <c:v>-10.692150000000066</c:v>
                </c:pt>
                <c:pt idx="295">
                  <c:v>-10.943440000000006</c:v>
                </c:pt>
                <c:pt idx="296">
                  <c:v>-11.175779999999975</c:v>
                </c:pt>
                <c:pt idx="297">
                  <c:v>-11.447790000000003</c:v>
                </c:pt>
                <c:pt idx="298">
                  <c:v>-11.702339999999969</c:v>
                </c:pt>
                <c:pt idx="299">
                  <c:v>-11.970700000000031</c:v>
                </c:pt>
                <c:pt idx="300">
                  <c:v>-12.252569999999997</c:v>
                </c:pt>
                <c:pt idx="301">
                  <c:v>-12.497519999999993</c:v>
                </c:pt>
                <c:pt idx="302">
                  <c:v>-12.814739999999953</c:v>
                </c:pt>
                <c:pt idx="303">
                  <c:v>-13.117200000000022</c:v>
                </c:pt>
                <c:pt idx="304">
                  <c:v>-13.412600000000017</c:v>
                </c:pt>
                <c:pt idx="305">
                  <c:v>-13.677300000000013</c:v>
                </c:pt>
                <c:pt idx="306">
                  <c:v>-13.949100000000049</c:v>
                </c:pt>
                <c:pt idx="307">
                  <c:v>-14.281119999999882</c:v>
                </c:pt>
                <c:pt idx="308">
                  <c:v>-14.554080000000042</c:v>
                </c:pt>
                <c:pt idx="309">
                  <c:v>-14.894400000000036</c:v>
                </c:pt>
                <c:pt idx="310">
                  <c:v>-15.181130000000007</c:v>
                </c:pt>
                <c:pt idx="311">
                  <c:v>-15.527300000000004</c:v>
                </c:pt>
                <c:pt idx="312">
                  <c:v>-15.802259999999944</c:v>
                </c:pt>
                <c:pt idx="313">
                  <c:v>-16.184340000000009</c:v>
                </c:pt>
                <c:pt idx="314">
                  <c:v>-16.482760000000027</c:v>
                </c:pt>
                <c:pt idx="315">
                  <c:v>-16.839899999999993</c:v>
                </c:pt>
                <c:pt idx="316">
                  <c:v>-17.149160000000009</c:v>
                </c:pt>
                <c:pt idx="317">
                  <c:v>-17.510399999999972</c:v>
                </c:pt>
                <c:pt idx="318">
                  <c:v>-17.834659999999989</c:v>
                </c:pt>
                <c:pt idx="319">
                  <c:v>-18.218700000000041</c:v>
                </c:pt>
                <c:pt idx="320">
                  <c:v>-18.482100000000028</c:v>
                </c:pt>
                <c:pt idx="321">
                  <c:v>-18.818959999999947</c:v>
                </c:pt>
                <c:pt idx="322">
                  <c:v>-19.175329999999967</c:v>
                </c:pt>
                <c:pt idx="323">
                  <c:v>-19.452330000000057</c:v>
                </c:pt>
                <c:pt idx="324">
                  <c:v>-19.802159999999969</c:v>
                </c:pt>
                <c:pt idx="325">
                  <c:v>-20.080980000000064</c:v>
                </c:pt>
                <c:pt idx="326">
                  <c:v>-20.347199999999926</c:v>
                </c:pt>
                <c:pt idx="327">
                  <c:v>-20.708200000000073</c:v>
                </c:pt>
                <c:pt idx="328">
                  <c:v>-20.990139999999929</c:v>
                </c:pt>
                <c:pt idx="329">
                  <c:v>-21.143279999999987</c:v>
                </c:pt>
                <c:pt idx="330">
                  <c:v>-21.390479999999968</c:v>
                </c:pt>
                <c:pt idx="331">
                  <c:v>-21.606900000000088</c:v>
                </c:pt>
                <c:pt idx="332">
                  <c:v>-21.825959999999913</c:v>
                </c:pt>
                <c:pt idx="333">
                  <c:v>-21.912309999999987</c:v>
                </c:pt>
                <c:pt idx="334">
                  <c:v>-21.952600000000068</c:v>
                </c:pt>
                <c:pt idx="335">
                  <c:v>-22.081840000000039</c:v>
                </c:pt>
                <c:pt idx="336">
                  <c:v>-22.06127999999995</c:v>
                </c:pt>
                <c:pt idx="337">
                  <c:v>-21.99970000000004</c:v>
                </c:pt>
                <c:pt idx="338">
                  <c:v>-21.881119999999939</c:v>
                </c:pt>
                <c:pt idx="339">
                  <c:v>-21.712080000000032</c:v>
                </c:pt>
                <c:pt idx="340">
                  <c:v>-21.493250000000028</c:v>
                </c:pt>
                <c:pt idx="341">
                  <c:v>-21.203440000000025</c:v>
                </c:pt>
                <c:pt idx="342">
                  <c:v>-20.693619999999942</c:v>
                </c:pt>
                <c:pt idx="343">
                  <c:v>-20.266660000000051</c:v>
                </c:pt>
                <c:pt idx="344">
                  <c:v>-19.76639999999993</c:v>
                </c:pt>
                <c:pt idx="345">
                  <c:v>-19.182880000000043</c:v>
                </c:pt>
                <c:pt idx="346">
                  <c:v>-18.175039999999985</c:v>
                </c:pt>
                <c:pt idx="347">
                  <c:v>-17.612560000000073</c:v>
                </c:pt>
                <c:pt idx="348">
                  <c:v>-16.415159999999879</c:v>
                </c:pt>
                <c:pt idx="349">
                  <c:v>-15.494720000000006</c:v>
                </c:pt>
                <c:pt idx="350">
                  <c:v>-14.493749999999999</c:v>
                </c:pt>
                <c:pt idx="351">
                  <c:v>-13.019160000000072</c:v>
                </c:pt>
                <c:pt idx="352">
                  <c:v>-11.854869999999925</c:v>
                </c:pt>
                <c:pt idx="353">
                  <c:v>-10.415220000000105</c:v>
                </c:pt>
                <c:pt idx="354">
                  <c:v>-8.9052999999999951</c:v>
                </c:pt>
                <c:pt idx="355">
                  <c:v>-7.5437999999999876</c:v>
                </c:pt>
                <c:pt idx="356">
                  <c:v>-5.7115799999999162</c:v>
                </c:pt>
                <c:pt idx="357">
                  <c:v>-4.2592000000000603</c:v>
                </c:pt>
                <c:pt idx="358">
                  <c:v>-2.5675199999999454</c:v>
                </c:pt>
                <c:pt idx="359">
                  <c:v>-0.85807999999998175</c:v>
                </c:pt>
                <c:pt idx="360">
                  <c:v>0.85839999999998173</c:v>
                </c:pt>
                <c:pt idx="361">
                  <c:v>2.5744799999999453</c:v>
                </c:pt>
                <c:pt idx="362">
                  <c:v>4.288600000000061</c:v>
                </c:pt>
                <c:pt idx="363">
                  <c:v>5.7871799999999149</c:v>
                </c:pt>
                <c:pt idx="364">
                  <c:v>7.7389199999999878</c:v>
                </c:pt>
                <c:pt idx="365">
                  <c:v>9.3107899999999937</c:v>
                </c:pt>
                <c:pt idx="366">
                  <c:v>11.182770000000112</c:v>
                </c:pt>
                <c:pt idx="367">
                  <c:v>13.195349999999916</c:v>
                </c:pt>
                <c:pt idx="368">
                  <c:v>15.180000000000085</c:v>
                </c:pt>
                <c:pt idx="369">
                  <c:v>17.868000000000002</c:v>
                </c:pt>
                <c:pt idx="370">
                  <c:v>20.370440000000006</c:v>
                </c:pt>
                <c:pt idx="371">
                  <c:v>23.183609999999828</c:v>
                </c:pt>
                <c:pt idx="372">
                  <c:v>26.895120000000109</c:v>
                </c:pt>
                <c:pt idx="373">
                  <c:v>30.165199999999974</c:v>
                </c:pt>
                <c:pt idx="374">
                  <c:v>34.715860000000077</c:v>
                </c:pt>
                <c:pt idx="375">
                  <c:v>39.049199999999857</c:v>
                </c:pt>
                <c:pt idx="376">
                  <c:v>43.708320000000107</c:v>
                </c:pt>
                <c:pt idx="377">
                  <c:v>48.655399999999872</c:v>
                </c:pt>
                <c:pt idx="378">
                  <c:v>54.25536000000006</c:v>
                </c:pt>
                <c:pt idx="379">
                  <c:v>59.808600000000084</c:v>
                </c:pt>
                <c:pt idx="380">
                  <c:v>65.772720000000092</c:v>
                </c:pt>
                <c:pt idx="381">
                  <c:v>72.003619999999799</c:v>
                </c:pt>
                <c:pt idx="382">
                  <c:v>77.926300000000126</c:v>
                </c:pt>
                <c:pt idx="383">
                  <c:v>82.97405999999981</c:v>
                </c:pt>
                <c:pt idx="384">
                  <c:v>86.74128000000016</c:v>
                </c:pt>
                <c:pt idx="385">
                  <c:v>88.701500000000266</c:v>
                </c:pt>
                <c:pt idx="386">
                  <c:v>89.952169999999953</c:v>
                </c:pt>
                <c:pt idx="387">
                  <c:v>90.33731999999965</c:v>
                </c:pt>
                <c:pt idx="388">
                  <c:v>89.764500000000353</c:v>
                </c:pt>
                <c:pt idx="389">
                  <c:v>88.877519999999862</c:v>
                </c:pt>
                <c:pt idx="390">
                  <c:v>87.838739999999959</c:v>
                </c:pt>
                <c:pt idx="391">
                  <c:v>87.065799999999712</c:v>
                </c:pt>
                <c:pt idx="392">
                  <c:v>85.845500000000314</c:v>
                </c:pt>
                <c:pt idx="393">
                  <c:v>84.237599999999688</c:v>
                </c:pt>
                <c:pt idx="394">
                  <c:v>82.985640000000274</c:v>
                </c:pt>
                <c:pt idx="395">
                  <c:v>81.731159999999875</c:v>
                </c:pt>
                <c:pt idx="396">
                  <c:v>80.155730000000233</c:v>
                </c:pt>
                <c:pt idx="397">
                  <c:v>78.907889999999867</c:v>
                </c:pt>
                <c:pt idx="398">
                  <c:v>77.376959999999784</c:v>
                </c:pt>
                <c:pt idx="399">
                  <c:v>75.861240000000109</c:v>
                </c:pt>
                <c:pt idx="400">
                  <c:v>74.652030000000167</c:v>
                </c:pt>
                <c:pt idx="401">
                  <c:v>72.948909999999955</c:v>
                </c:pt>
                <c:pt idx="402">
                  <c:v>71.527679999999876</c:v>
                </c:pt>
                <c:pt idx="403">
                  <c:v>69.919400000000039</c:v>
                </c:pt>
                <c:pt idx="404">
                  <c:v>68.589179999999971</c:v>
                </c:pt>
                <c:pt idx="405">
                  <c:v>67.086880000000122</c:v>
                </c:pt>
                <c:pt idx="406">
                  <c:v>65.838960000000043</c:v>
                </c:pt>
                <c:pt idx="407">
                  <c:v>64.210199999999773</c:v>
                </c:pt>
                <c:pt idx="408">
                  <c:v>63.044920000000012</c:v>
                </c:pt>
                <c:pt idx="409">
                  <c:v>61.510680000000036</c:v>
                </c:pt>
                <c:pt idx="410">
                  <c:v>60.238860000000145</c:v>
                </c:pt>
                <c:pt idx="411">
                  <c:v>58.815720000000162</c:v>
                </c:pt>
                <c:pt idx="412">
                  <c:v>57.619759999999523</c:v>
                </c:pt>
                <c:pt idx="413">
                  <c:v>56.139600000000193</c:v>
                </c:pt>
                <c:pt idx="414">
                  <c:v>55.043200000000056</c:v>
                </c:pt>
                <c:pt idx="415">
                  <c:v>53.832380000000072</c:v>
                </c:pt>
                <c:pt idx="416">
                  <c:v>52.669400000000088</c:v>
                </c:pt>
                <c:pt idx="417">
                  <c:v>51.395759999999811</c:v>
                </c:pt>
                <c:pt idx="418">
                  <c:v>50.175839999999965</c:v>
                </c:pt>
                <c:pt idx="419">
                  <c:v>49.142139999999984</c:v>
                </c:pt>
                <c:pt idx="420">
                  <c:v>48.011930000000127</c:v>
                </c:pt>
                <c:pt idx="421">
                  <c:v>46.932209999999877</c:v>
                </c:pt>
                <c:pt idx="422">
                  <c:v>45.886470000000017</c:v>
                </c:pt>
                <c:pt idx="423">
                  <c:v>44.7562199999999</c:v>
                </c:pt>
                <c:pt idx="424">
                  <c:v>43.795120000000026</c:v>
                </c:pt>
                <c:pt idx="425">
                  <c:v>42.765030000000259</c:v>
                </c:pt>
                <c:pt idx="426">
                  <c:v>41.884529999999707</c:v>
                </c:pt>
                <c:pt idx="427">
                  <c:v>40.935600000000257</c:v>
                </c:pt>
                <c:pt idx="428">
                  <c:v>39.913199999999939</c:v>
                </c:pt>
                <c:pt idx="429">
                  <c:v>39.128580000000049</c:v>
                </c:pt>
                <c:pt idx="430">
                  <c:v>38.172900000000048</c:v>
                </c:pt>
                <c:pt idx="431">
                  <c:v>37.338179999999952</c:v>
                </c:pt>
                <c:pt idx="432">
                  <c:v>36.44519999999995</c:v>
                </c:pt>
                <c:pt idx="433">
                  <c:v>35.584889999999959</c:v>
                </c:pt>
                <c:pt idx="434">
                  <c:v>34.757249999999956</c:v>
                </c:pt>
                <c:pt idx="435">
                  <c:v>34.06312000000014</c:v>
                </c:pt>
                <c:pt idx="436">
                  <c:v>33.214499999999958</c:v>
                </c:pt>
                <c:pt idx="437">
                  <c:v>32.391760000000041</c:v>
                </c:pt>
                <c:pt idx="438">
                  <c:v>31.78427999999996</c:v>
                </c:pt>
                <c:pt idx="439">
                  <c:v>30.944919999999872</c:v>
                </c:pt>
                <c:pt idx="440">
                  <c:v>30.316780000000115</c:v>
                </c:pt>
                <c:pt idx="441">
                  <c:v>29.710299999999879</c:v>
                </c:pt>
                <c:pt idx="442">
                  <c:v>28.967710000000032</c:v>
                </c:pt>
                <c:pt idx="443">
                  <c:v>28.3249600000001</c:v>
                </c:pt>
                <c:pt idx="444">
                  <c:v>27.713909999999945</c:v>
                </c:pt>
                <c:pt idx="445">
                  <c:v>27.109400000000019</c:v>
                </c:pt>
                <c:pt idx="446">
                  <c:v>26.45795999999994</c:v>
                </c:pt>
                <c:pt idx="447">
                  <c:v>25.819199999999867</c:v>
                </c:pt>
                <c:pt idx="448">
                  <c:v>25.286040000000344</c:v>
                </c:pt>
                <c:pt idx="449">
                  <c:v>24.695239999999661</c:v>
                </c:pt>
                <c:pt idx="450">
                  <c:v>24.199920000000127</c:v>
                </c:pt>
                <c:pt idx="451">
                  <c:v>23.577299999999919</c:v>
                </c:pt>
                <c:pt idx="452">
                  <c:v>23.046170000000046</c:v>
                </c:pt>
                <c:pt idx="453">
                  <c:v>22.536690000000164</c:v>
                </c:pt>
                <c:pt idx="454">
                  <c:v>21.97337999999997</c:v>
                </c:pt>
                <c:pt idx="455">
                  <c:v>21.557890000000029</c:v>
                </c:pt>
                <c:pt idx="456">
                  <c:v>21.041999999999842</c:v>
                </c:pt>
                <c:pt idx="457">
                  <c:v>20.528620000000014</c:v>
                </c:pt>
                <c:pt idx="458">
                  <c:v>20.047360000000182</c:v>
                </c:pt>
                <c:pt idx="459">
                  <c:v>19.618679999999944</c:v>
                </c:pt>
                <c:pt idx="460">
                  <c:v>19.160359999999773</c:v>
                </c:pt>
                <c:pt idx="461">
                  <c:v>18.700800000000267</c:v>
                </c:pt>
                <c:pt idx="462">
                  <c:v>18.259199999999762</c:v>
                </c:pt>
                <c:pt idx="463">
                  <c:v>17.841480000000246</c:v>
                </c:pt>
                <c:pt idx="464">
                  <c:v>17.428439999999757</c:v>
                </c:pt>
                <c:pt idx="465">
                  <c:v>17.017000000000227</c:v>
                </c:pt>
                <c:pt idx="466">
                  <c:v>16.586239999999801</c:v>
                </c:pt>
                <c:pt idx="467">
                  <c:v>16.271760000000207</c:v>
                </c:pt>
                <c:pt idx="468">
                  <c:v>15.794459999999841</c:v>
                </c:pt>
                <c:pt idx="469">
                  <c:v>15.472749999999941</c:v>
                </c:pt>
                <c:pt idx="470">
                  <c:v>15.024900000000176</c:v>
                </c:pt>
                <c:pt idx="471">
                  <c:v>14.734079999999976</c:v>
                </c:pt>
                <c:pt idx="472">
                  <c:v>14.299989999999919</c:v>
                </c:pt>
                <c:pt idx="473">
                  <c:v>13.974800000000055</c:v>
                </c:pt>
                <c:pt idx="474">
                  <c:v>13.66440999999991</c:v>
                </c:pt>
                <c:pt idx="475">
                  <c:v>13.262720000000133</c:v>
                </c:pt>
                <c:pt idx="476">
                  <c:v>12.960419999999989</c:v>
                </c:pt>
                <c:pt idx="477">
                  <c:v>12.629899999999891</c:v>
                </c:pt>
                <c:pt idx="478">
                  <c:v>12.303540000000066</c:v>
                </c:pt>
                <c:pt idx="479">
                  <c:v>11.973629999999968</c:v>
                </c:pt>
                <c:pt idx="480">
                  <c:v>11.650650000000137</c:v>
                </c:pt>
                <c:pt idx="481">
                  <c:v>11.3825</c:v>
                </c:pt>
                <c:pt idx="482">
                  <c:v>11.017649999999948</c:v>
                </c:pt>
                <c:pt idx="483">
                  <c:v>10.69316999999986</c:v>
                </c:pt>
                <c:pt idx="484">
                  <c:v>10.36401000000002</c:v>
                </c:pt>
                <c:pt idx="485">
                  <c:v>10.030650000000175</c:v>
                </c:pt>
                <c:pt idx="486">
                  <c:v>9.6935699999998448</c:v>
                </c:pt>
                <c:pt idx="487">
                  <c:v>9.3487500000000008</c:v>
                </c:pt>
                <c:pt idx="488">
                  <c:v>8.9969100000001472</c:v>
                </c:pt>
                <c:pt idx="489">
                  <c:v>8.6119199999998735</c:v>
                </c:pt>
                <c:pt idx="490">
                  <c:v>8.2963499999999826</c:v>
                </c:pt>
                <c:pt idx="491">
                  <c:v>7.8977599999999395</c:v>
                </c:pt>
                <c:pt idx="492">
                  <c:v>7.5316800000000761</c:v>
                </c:pt>
                <c:pt idx="493">
                  <c:v>7.1301700000000325</c:v>
                </c:pt>
                <c:pt idx="494">
                  <c:v>6.8011999999999295</c:v>
                </c:pt>
                <c:pt idx="495">
                  <c:v>6.4061400000000841</c:v>
                </c:pt>
                <c:pt idx="496">
                  <c:v>6.0513200000000147</c:v>
                </c:pt>
                <c:pt idx="497">
                  <c:v>5.6656599999999786</c:v>
                </c:pt>
                <c:pt idx="498">
                  <c:v>5.3556800000000608</c:v>
                </c:pt>
                <c:pt idx="499">
                  <c:v>4.988579999999863</c:v>
                </c:pt>
                <c:pt idx="500">
                  <c:v>4.6614000000001248</c:v>
                </c:pt>
                <c:pt idx="501">
                  <c:v>4.3163999999999403</c:v>
                </c:pt>
                <c:pt idx="502">
                  <c:v>4.0089000000000343</c:v>
                </c:pt>
                <c:pt idx="503">
                  <c:v>3.7099099999999838</c:v>
                </c:pt>
                <c:pt idx="504">
                  <c:v>3.4195499999999388</c:v>
                </c:pt>
                <c:pt idx="505">
                  <c:v>3.1242800000000388</c:v>
                </c:pt>
                <c:pt idx="506">
                  <c:v>2.8655999999999953</c:v>
                </c:pt>
                <c:pt idx="507">
                  <c:v>2.5951299999999744</c:v>
                </c:pt>
                <c:pt idx="508">
                  <c:v>2.3718400000000237</c:v>
                </c:pt>
                <c:pt idx="509">
                  <c:v>2.1339900000000038</c:v>
                </c:pt>
                <c:pt idx="510">
                  <c:v>1.9101599999999863</c:v>
                </c:pt>
                <c:pt idx="511">
                  <c:v>1.7293800000000255</c:v>
                </c:pt>
                <c:pt idx="512">
                  <c:v>1.5375400000000088</c:v>
                </c:pt>
                <c:pt idx="513">
                  <c:v>1.3639099999999946</c:v>
                </c:pt>
                <c:pt idx="514">
                  <c:v>1.2308999999999619</c:v>
                </c:pt>
                <c:pt idx="515">
                  <c:v>1.0909500000000116</c:v>
                </c:pt>
                <c:pt idx="516">
                  <c:v>0.97868999999999118</c:v>
                </c:pt>
                <c:pt idx="517">
                  <c:v>0.87072000000003302</c:v>
                </c:pt>
                <c:pt idx="518">
                  <c:v>0.78475999999996504</c:v>
                </c:pt>
                <c:pt idx="519">
                  <c:v>0.7136800000000425</c:v>
                </c:pt>
                <c:pt idx="520">
                  <c:v>0.64241999999998767</c:v>
                </c:pt>
                <c:pt idx="521">
                  <c:v>0.60000000000000853</c:v>
                </c:pt>
                <c:pt idx="522">
                  <c:v>0.54899999999999993</c:v>
                </c:pt>
                <c:pt idx="523">
                  <c:v>0.50469999999999182</c:v>
                </c:pt>
                <c:pt idx="524">
                  <c:v>0.48106000000001142</c:v>
                </c:pt>
                <c:pt idx="525">
                  <c:v>0.44577999999996237</c:v>
                </c:pt>
                <c:pt idx="526">
                  <c:v>0.41211000000003617</c:v>
                </c:pt>
                <c:pt idx="527">
                  <c:v>0.3958199999999733</c:v>
                </c:pt>
                <c:pt idx="528">
                  <c:v>0.36505000000000676</c:v>
                </c:pt>
                <c:pt idx="529">
                  <c:v>0.33974999999999139</c:v>
                </c:pt>
                <c:pt idx="530">
                  <c:v>0.30560000000002607</c:v>
                </c:pt>
                <c:pt idx="531">
                  <c:v>0.28638000000000352</c:v>
                </c:pt>
                <c:pt idx="532">
                  <c:v>0.25087999999999466</c:v>
                </c:pt>
                <c:pt idx="533">
                  <c:v>0.22147999999997842</c:v>
                </c:pt>
                <c:pt idx="534">
                  <c:v>0.18285000000001447</c:v>
                </c:pt>
                <c:pt idx="535">
                  <c:v>0.1518099999999982</c:v>
                </c:pt>
                <c:pt idx="536">
                  <c:v>0.11999999999998182</c:v>
                </c:pt>
                <c:pt idx="537">
                  <c:v>8.7450000000010852E-2</c:v>
                </c:pt>
                <c:pt idx="538">
                  <c:v>4.7460000000001799E-2</c:v>
                </c:pt>
                <c:pt idx="539">
                  <c:v>2.3669999999978472E-2</c:v>
                </c:pt>
                <c:pt idx="540">
                  <c:v>-2.342999999997869E-2</c:v>
                </c:pt>
                <c:pt idx="541">
                  <c:v>-4.6260000000001751E-2</c:v>
                </c:pt>
                <c:pt idx="542">
                  <c:v>-8.5030000000010542E-2</c:v>
                </c:pt>
                <c:pt idx="543">
                  <c:v>-0.11369999999998276</c:v>
                </c:pt>
                <c:pt idx="544">
                  <c:v>-0.14382999999999829</c:v>
                </c:pt>
                <c:pt idx="545">
                  <c:v>-0.1745700000000138</c:v>
                </c:pt>
                <c:pt idx="546">
                  <c:v>-0.21195999999997936</c:v>
                </c:pt>
                <c:pt idx="547">
                  <c:v>-0.24319999999999481</c:v>
                </c:pt>
                <c:pt idx="548">
                  <c:v>-0.28305000000000347</c:v>
                </c:pt>
                <c:pt idx="549">
                  <c:v>-0.30840000000002632</c:v>
                </c:pt>
                <c:pt idx="550">
                  <c:v>-0.35009999999999114</c:v>
                </c:pt>
                <c:pt idx="551">
                  <c:v>-0.38612000000000718</c:v>
                </c:pt>
                <c:pt idx="552">
                  <c:v>-0.43307999999997082</c:v>
                </c:pt>
                <c:pt idx="553">
                  <c:v>-0.46227000000004059</c:v>
                </c:pt>
                <c:pt idx="554">
                  <c:v>-0.50839999999995711</c:v>
                </c:pt>
                <c:pt idx="555">
                  <c:v>-0.5567700000000132</c:v>
                </c:pt>
                <c:pt idx="556">
                  <c:v>-0.58659999999999046</c:v>
                </c:pt>
                <c:pt idx="557">
                  <c:v>-0.63674999999999993</c:v>
                </c:pt>
                <c:pt idx="558">
                  <c:v>-0.68400000000000971</c:v>
                </c:pt>
                <c:pt idx="559">
                  <c:v>-0.71379999999998633</c:v>
                </c:pt>
                <c:pt idx="560">
                  <c:v>-0.75944000000004508</c:v>
                </c:pt>
                <c:pt idx="561">
                  <c:v>-0.79303999999996466</c:v>
                </c:pt>
                <c:pt idx="562">
                  <c:v>-0.82752000000003134</c:v>
                </c:pt>
                <c:pt idx="563">
                  <c:v>-0.86960999999999211</c:v>
                </c:pt>
                <c:pt idx="564">
                  <c:v>-0.90090000000000969</c:v>
                </c:pt>
                <c:pt idx="565">
                  <c:v>-0.93939999999997081</c:v>
                </c:pt>
                <c:pt idx="566">
                  <c:v>-0.95484999999999609</c:v>
                </c:pt>
                <c:pt idx="567">
                  <c:v>-0.98648000000000569</c:v>
                </c:pt>
                <c:pt idx="568">
                  <c:v>-1.0184400000000151</c:v>
                </c:pt>
                <c:pt idx="569">
                  <c:v>-1.0319399999999925</c:v>
                </c:pt>
                <c:pt idx="570">
                  <c:v>-1.063720000000002</c:v>
                </c:pt>
                <c:pt idx="571">
                  <c:v>-1.0948000000000111</c:v>
                </c:pt>
                <c:pt idx="572">
                  <c:v>-1.1119999999999892</c:v>
                </c:pt>
                <c:pt idx="573">
                  <c:v>-1.1433599999999982</c:v>
                </c:pt>
                <c:pt idx="574">
                  <c:v>-1.1706800000000144</c:v>
                </c:pt>
                <c:pt idx="575">
                  <c:v>-1.2056399999999785</c:v>
                </c:pt>
                <c:pt idx="576">
                  <c:v>-1.2387299999999948</c:v>
                </c:pt>
                <c:pt idx="577">
                  <c:v>-1.2719000000000109</c:v>
                </c:pt>
                <c:pt idx="578">
                  <c:v>-1.311749999999982</c:v>
                </c:pt>
                <c:pt idx="579">
                  <c:v>-1.3600000000000365</c:v>
                </c:pt>
                <c:pt idx="580">
                  <c:v>-1.4006999999999616</c:v>
                </c:pt>
                <c:pt idx="581">
                  <c:v>-1.4516900000000168</c:v>
                </c:pt>
                <c:pt idx="582">
                  <c:v>-1.4923999999999944</c:v>
                </c:pt>
                <c:pt idx="583">
                  <c:v>-1.5521000000000038</c:v>
                </c:pt>
                <c:pt idx="584">
                  <c:v>-1.606310000000021</c:v>
                </c:pt>
                <c:pt idx="585">
                  <c:v>-1.6679599999999826</c:v>
                </c:pt>
                <c:pt idx="586">
                  <c:v>-1.7114000000000078</c:v>
                </c:pt>
                <c:pt idx="587">
                  <c:v>-1.7686800000000178</c:v>
                </c:pt>
                <c:pt idx="588">
                  <c:v>-1.817919999999986</c:v>
                </c:pt>
                <c:pt idx="589">
                  <c:v>-1.878659999999996</c:v>
                </c:pt>
                <c:pt idx="590">
                  <c:v>-1.9267199999999716</c:v>
                </c:pt>
                <c:pt idx="591">
                  <c:v>-1.9867900000000327</c:v>
                </c:pt>
                <c:pt idx="592">
                  <c:v>-2.0317500000000002</c:v>
                </c:pt>
                <c:pt idx="593">
                  <c:v>-2.0747399999999669</c:v>
                </c:pt>
                <c:pt idx="594">
                  <c:v>-2.1109800000000369</c:v>
                </c:pt>
                <c:pt idx="595">
                  <c:v>-2.1472200000000043</c:v>
                </c:pt>
                <c:pt idx="596">
                  <c:v>-2.1858699999999711</c:v>
                </c:pt>
                <c:pt idx="597">
                  <c:v>-2.2221499999999899</c:v>
                </c:pt>
                <c:pt idx="598">
                  <c:v>-2.2625000000000002</c:v>
                </c:pt>
                <c:pt idx="599">
                  <c:v>-2.2896500000000266</c:v>
                </c:pt>
                <c:pt idx="600">
                  <c:v>-2.3258499999999938</c:v>
                </c:pt>
                <c:pt idx="601">
                  <c:v>-2.3568300000000124</c:v>
                </c:pt>
                <c:pt idx="602">
                  <c:v>-2.3929499999999795</c:v>
                </c:pt>
                <c:pt idx="603">
                  <c:v>-2.4290699999999981</c:v>
                </c:pt>
                <c:pt idx="604">
                  <c:v>-2.4588800000000246</c:v>
                </c:pt>
                <c:pt idx="605">
                  <c:v>-2.5123899999999835</c:v>
                </c:pt>
                <c:pt idx="606">
                  <c:v>-2.5452000000000106</c:v>
                </c:pt>
                <c:pt idx="607">
                  <c:v>-2.5809599999999855</c:v>
                </c:pt>
                <c:pt idx="608">
                  <c:v>-2.6409599999999958</c:v>
                </c:pt>
                <c:pt idx="609">
                  <c:v>-2.6738000000000315</c:v>
                </c:pt>
                <c:pt idx="610">
                  <c:v>-2.7434999999999894</c:v>
                </c:pt>
                <c:pt idx="611">
                  <c:v>-2.785859999999972</c:v>
                </c:pt>
                <c:pt idx="612">
                  <c:v>-2.8569200000000365</c:v>
                </c:pt>
                <c:pt idx="613">
                  <c:v>-2.900159999999965</c:v>
                </c:pt>
                <c:pt idx="614">
                  <c:v>-2.9660400000000395</c:v>
                </c:pt>
                <c:pt idx="615">
                  <c:v>-3.013589999999958</c:v>
                </c:pt>
                <c:pt idx="616">
                  <c:v>-3.064640000000042</c:v>
                </c:pt>
                <c:pt idx="617">
                  <c:v>-3.1129399999999596</c:v>
                </c:pt>
                <c:pt idx="618">
                  <c:v>-3.1552000000000446</c:v>
                </c:pt>
                <c:pt idx="619">
                  <c:v>-3.1976999999999616</c:v>
                </c:pt>
                <c:pt idx="620">
                  <c:v>-3.2371799999999911</c:v>
                </c:pt>
                <c:pt idx="621">
                  <c:v>-3.2668800000000293</c:v>
                </c:pt>
                <c:pt idx="622">
                  <c:v>-3.3133599999999932</c:v>
                </c:pt>
                <c:pt idx="623">
                  <c:v>-3.323339999999984</c:v>
                </c:pt>
                <c:pt idx="624">
                  <c:v>-3.3565200000000046</c:v>
                </c:pt>
                <c:pt idx="625">
                  <c:v>-3.3563399999999954</c:v>
                </c:pt>
                <c:pt idx="626">
                  <c:v>-3.3827200000000248</c:v>
                </c:pt>
                <c:pt idx="627">
                  <c:v>-3.3922700000000066</c:v>
                </c:pt>
                <c:pt idx="628">
                  <c:v>-3.4080999999999797</c:v>
                </c:pt>
                <c:pt idx="629">
                  <c:v>-3.4040700000000266</c:v>
                </c:pt>
                <c:pt idx="630">
                  <c:v>-3.4132199999999533</c:v>
                </c:pt>
                <c:pt idx="631">
                  <c:v>-3.4152300000000464</c:v>
                </c:pt>
                <c:pt idx="632">
                  <c:v>-3.4143999999999823</c:v>
                </c:pt>
                <c:pt idx="633">
                  <c:v>-3.4302599999999921</c:v>
                </c:pt>
                <c:pt idx="634">
                  <c:v>-3.438960000000002</c:v>
                </c:pt>
                <c:pt idx="635">
                  <c:v>-3.4450499999999935</c:v>
                </c:pt>
                <c:pt idx="636">
                  <c:v>-3.4618600000000121</c:v>
                </c:pt>
                <c:pt idx="637">
                  <c:v>-3.4787100000000031</c:v>
                </c:pt>
                <c:pt idx="638">
                  <c:v>-3.5089199999999856</c:v>
                </c:pt>
                <c:pt idx="639">
                  <c:v>-3.5161400000000134</c:v>
                </c:pt>
                <c:pt idx="640">
                  <c:v>-3.5269699999999853</c:v>
                </c:pt>
                <c:pt idx="641">
                  <c:v>-3.5610299999999957</c:v>
                </c:pt>
                <c:pt idx="642">
                  <c:v>-3.5657000000000045</c:v>
                </c:pt>
                <c:pt idx="643">
                  <c:v>-3.5963200000000146</c:v>
                </c:pt>
                <c:pt idx="644">
                  <c:v>-3.6009599999999953</c:v>
                </c:pt>
                <c:pt idx="645">
                  <c:v>-3.6082199999999953</c:v>
                </c:pt>
                <c:pt idx="646">
                  <c:v>-3.6118499999999956</c:v>
                </c:pt>
                <c:pt idx="647">
                  <c:v>-3.6118499999999956</c:v>
                </c:pt>
                <c:pt idx="648">
                  <c:v>-3.6118499999999956</c:v>
                </c:pt>
                <c:pt idx="649">
                  <c:v>-3.5838000000000045</c:v>
                </c:pt>
                <c:pt idx="650">
                  <c:v>-3.5729400000000044</c:v>
                </c:pt>
                <c:pt idx="651">
                  <c:v>-3.5387999999999944</c:v>
                </c:pt>
                <c:pt idx="652">
                  <c:v>-3.513600000000022</c:v>
                </c:pt>
                <c:pt idx="653">
                  <c:v>-3.4822999999999755</c:v>
                </c:pt>
                <c:pt idx="654">
                  <c:v>-3.4486200000000209</c:v>
                </c:pt>
                <c:pt idx="655">
                  <c:v>-3.4033600000000019</c:v>
                </c:pt>
                <c:pt idx="656">
                  <c:v>-3.3629999999999924</c:v>
                </c:pt>
                <c:pt idx="657">
                  <c:v>-3.3464400000000007</c:v>
                </c:pt>
                <c:pt idx="658">
                  <c:v>-3.3029099999999914</c:v>
                </c:pt>
                <c:pt idx="659">
                  <c:v>-3.2666400000000086</c:v>
                </c:pt>
                <c:pt idx="660">
                  <c:v>-3.2409799999999991</c:v>
                </c:pt>
                <c:pt idx="661">
                  <c:v>-3.2060799999999983</c:v>
                </c:pt>
                <c:pt idx="662">
                  <c:v>-3.1874399999999885</c:v>
                </c:pt>
                <c:pt idx="663">
                  <c:v>-3.1620000000000053</c:v>
                </c:pt>
                <c:pt idx="664">
                  <c:v>-3.1341000000000045</c:v>
                </c:pt>
                <c:pt idx="665">
                  <c:v>-3.1028600000000033</c:v>
                </c:pt>
                <c:pt idx="666">
                  <c:v>-3.0690000000000106</c:v>
                </c:pt>
                <c:pt idx="667">
                  <c:v>-3.0536799999999746</c:v>
                </c:pt>
                <c:pt idx="668">
                  <c:v>-3.0034800000000086</c:v>
                </c:pt>
                <c:pt idx="669">
                  <c:v>-2.9724600000000074</c:v>
                </c:pt>
                <c:pt idx="670">
                  <c:v>-2.9417600000000017</c:v>
                </c:pt>
                <c:pt idx="671">
                  <c:v>-2.9045000000000005</c:v>
                </c:pt>
                <c:pt idx="672">
                  <c:v>-2.8551599999999904</c:v>
                </c:pt>
                <c:pt idx="673">
                  <c:v>-2.8182600000000022</c:v>
                </c:pt>
                <c:pt idx="674">
                  <c:v>-2.7601700000000049</c:v>
                </c:pt>
                <c:pt idx="675">
                  <c:v>-2.711609999999999</c:v>
                </c:pt>
                <c:pt idx="676">
                  <c:v>-2.6542800000000017</c:v>
                </c:pt>
                <c:pt idx="677">
                  <c:v>-2.6035199999999961</c:v>
                </c:pt>
                <c:pt idx="678">
                  <c:v>-2.5469999999999984</c:v>
                </c:pt>
                <c:pt idx="679">
                  <c:v>-2.4998400000000056</c:v>
                </c:pt>
                <c:pt idx="680">
                  <c:v>-2.4378900000000034</c:v>
                </c:pt>
                <c:pt idx="681">
                  <c:v>-2.3905599999999936</c:v>
                </c:pt>
                <c:pt idx="682">
                  <c:v>-2.3459599999999958</c:v>
                </c:pt>
                <c:pt idx="683">
                  <c:v>-2.2950100000000067</c:v>
                </c:pt>
                <c:pt idx="684">
                  <c:v>-2.2604399999999965</c:v>
                </c:pt>
                <c:pt idx="685">
                  <c:v>-2.2189200000000073</c:v>
                </c:pt>
                <c:pt idx="686">
                  <c:v>-2.1791999999999923</c:v>
                </c:pt>
                <c:pt idx="687">
                  <c:v>-2.1502500000000078</c:v>
                </c:pt>
                <c:pt idx="688">
                  <c:v>-2.1136699999999928</c:v>
                </c:pt>
                <c:pt idx="689">
                  <c:v>-2.0623799999999992</c:v>
                </c:pt>
                <c:pt idx="690">
                  <c:v>-2.019599999999997</c:v>
                </c:pt>
                <c:pt idx="691">
                  <c:v>-1.976100000000008</c:v>
                </c:pt>
                <c:pt idx="692">
                  <c:v>-1.9359599999999924</c:v>
                </c:pt>
                <c:pt idx="693">
                  <c:v>-1.8872599999999988</c:v>
                </c:pt>
                <c:pt idx="694">
                  <c:v>-1.8354000000000055</c:v>
                </c:pt>
                <c:pt idx="695">
                  <c:v>-1.7903200000000032</c:v>
                </c:pt>
                <c:pt idx="696">
                  <c:v>-1.7328299999999961</c:v>
                </c:pt>
                <c:pt idx="697">
                  <c:v>-1.6728000000000027</c:v>
                </c:pt>
                <c:pt idx="698">
                  <c:v>-1.6120699999999955</c:v>
                </c:pt>
                <c:pt idx="699">
                  <c:v>-1.5506400000000022</c:v>
                </c:pt>
                <c:pt idx="700">
                  <c:v>-1.487020000000002</c:v>
                </c:pt>
                <c:pt idx="701">
                  <c:v>-1.4242600000000016</c:v>
                </c:pt>
                <c:pt idx="702">
                  <c:v>-1.3493799999999962</c:v>
                </c:pt>
                <c:pt idx="703">
                  <c:v>-1.2839700000000029</c:v>
                </c:pt>
                <c:pt idx="704">
                  <c:v>-1.2179999999999955</c:v>
                </c:pt>
                <c:pt idx="705">
                  <c:v>-1.1537300000000026</c:v>
                </c:pt>
                <c:pt idx="706">
                  <c:v>-1.0670399999999991</c:v>
                </c:pt>
                <c:pt idx="707">
                  <c:v>-1.0103800000000041</c:v>
                </c:pt>
                <c:pt idx="708">
                  <c:v>-0.92203999999999331</c:v>
                </c:pt>
                <c:pt idx="709">
                  <c:v>-0.85280000000000034</c:v>
                </c:pt>
                <c:pt idx="710">
                  <c:v>-0.78300000000000003</c:v>
                </c:pt>
                <c:pt idx="711">
                  <c:v>-0.69102000000000385</c:v>
                </c:pt>
                <c:pt idx="712">
                  <c:v>-0.61890999999999607</c:v>
                </c:pt>
                <c:pt idx="713">
                  <c:v>-0.53499000000000529</c:v>
                </c:pt>
                <c:pt idx="714">
                  <c:v>-0.45063999999999971</c:v>
                </c:pt>
                <c:pt idx="715">
                  <c:v>-0.3765599999999994</c:v>
                </c:pt>
                <c:pt idx="716">
                  <c:v>-0.28106999999999582</c:v>
                </c:pt>
                <c:pt idx="717">
                  <c:v>-0.20680000000000295</c:v>
                </c:pt>
                <c:pt idx="718">
                  <c:v>-0.12347999999999736</c:v>
                </c:pt>
                <c:pt idx="719">
                  <c:v>-40.292749999999998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18FD-4696-BFF2-3D03D1BAB5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2862000"/>
        <c:axId val="622866264"/>
      </c:scatterChart>
      <c:valAx>
        <c:axId val="622862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(Degrees)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2866264"/>
        <c:crosses val="autoZero"/>
        <c:crossBetween val="midCat"/>
      </c:valAx>
      <c:valAx>
        <c:axId val="622866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Work</a:t>
                </a:r>
                <a:r>
                  <a:rPr lang="en-GB" baseline="0"/>
                  <a:t> done (Joules)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2862000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>
                <a:effectLst/>
              </a:rPr>
              <a:t>Temperature vs Volume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6000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One '!$O$3:$O$722</c:f>
              <c:numCache>
                <c:formatCode>General</c:formatCode>
                <c:ptCount val="720"/>
                <c:pt idx="0">
                  <c:v>295.52010872222223</c:v>
                </c:pt>
                <c:pt idx="1">
                  <c:v>295.14608925925927</c:v>
                </c:pt>
                <c:pt idx="2">
                  <c:v>294.4802226851852</c:v>
                </c:pt>
                <c:pt idx="3">
                  <c:v>293.57817105555557</c:v>
                </c:pt>
                <c:pt idx="4">
                  <c:v>292.84892000000002</c:v>
                </c:pt>
                <c:pt idx="5">
                  <c:v>292.68564888888886</c:v>
                </c:pt>
                <c:pt idx="6">
                  <c:v>292.98240688888887</c:v>
                </c:pt>
                <c:pt idx="7">
                  <c:v>292.9263037037037</c:v>
                </c:pt>
                <c:pt idx="8">
                  <c:v>292.41207411111111</c:v>
                </c:pt>
                <c:pt idx="9">
                  <c:v>291.88388250000003</c:v>
                </c:pt>
                <c:pt idx="10">
                  <c:v>291.62056000000001</c:v>
                </c:pt>
                <c:pt idx="11">
                  <c:v>291.55288114814817</c:v>
                </c:pt>
                <c:pt idx="12">
                  <c:v>291.80864066666663</c:v>
                </c:pt>
                <c:pt idx="13">
                  <c:v>292.65808625925928</c:v>
                </c:pt>
                <c:pt idx="14">
                  <c:v>293.85186807407405</c:v>
                </c:pt>
                <c:pt idx="15">
                  <c:v>295.12023799999997</c:v>
                </c:pt>
                <c:pt idx="16">
                  <c:v>295.96054211111112</c:v>
                </c:pt>
                <c:pt idx="17">
                  <c:v>296.52564511111109</c:v>
                </c:pt>
                <c:pt idx="18">
                  <c:v>297.03924755555556</c:v>
                </c:pt>
                <c:pt idx="19">
                  <c:v>297.24418681481484</c:v>
                </c:pt>
                <c:pt idx="20">
                  <c:v>297.25242477777778</c:v>
                </c:pt>
                <c:pt idx="21">
                  <c:v>297.04476433333332</c:v>
                </c:pt>
                <c:pt idx="22">
                  <c:v>296.44639590740741</c:v>
                </c:pt>
                <c:pt idx="23">
                  <c:v>296.08742799999999</c:v>
                </c:pt>
                <c:pt idx="24">
                  <c:v>295.85795555555558</c:v>
                </c:pt>
                <c:pt idx="25">
                  <c:v>295.86986074074076</c:v>
                </c:pt>
                <c:pt idx="26">
                  <c:v>296.07154733333334</c:v>
                </c:pt>
                <c:pt idx="27">
                  <c:v>296.44766083333332</c:v>
                </c:pt>
                <c:pt idx="28">
                  <c:v>297.15999483333331</c:v>
                </c:pt>
                <c:pt idx="29">
                  <c:v>297.96905846296295</c:v>
                </c:pt>
                <c:pt idx="30">
                  <c:v>299.31115018518517</c:v>
                </c:pt>
                <c:pt idx="31">
                  <c:v>300.06617809259262</c:v>
                </c:pt>
                <c:pt idx="32">
                  <c:v>300.96814999999998</c:v>
                </c:pt>
                <c:pt idx="33">
                  <c:v>301.85389577777778</c:v>
                </c:pt>
                <c:pt idx="34">
                  <c:v>302.71617133333331</c:v>
                </c:pt>
                <c:pt idx="35">
                  <c:v>303.05680844444447</c:v>
                </c:pt>
                <c:pt idx="36">
                  <c:v>303.43346405555553</c:v>
                </c:pt>
                <c:pt idx="37">
                  <c:v>303.55785729629628</c:v>
                </c:pt>
                <c:pt idx="38">
                  <c:v>304.15203764814817</c:v>
                </c:pt>
                <c:pt idx="39">
                  <c:v>304.69525955555554</c:v>
                </c:pt>
                <c:pt idx="40">
                  <c:v>304.81697944444443</c:v>
                </c:pt>
                <c:pt idx="41">
                  <c:v>305.61257001851851</c:v>
                </c:pt>
                <c:pt idx="42">
                  <c:v>304.64768133333331</c:v>
                </c:pt>
                <c:pt idx="43">
                  <c:v>303.99217333333331</c:v>
                </c:pt>
                <c:pt idx="44">
                  <c:v>302.68190140740739</c:v>
                </c:pt>
                <c:pt idx="45">
                  <c:v>303.00621672222223</c:v>
                </c:pt>
                <c:pt idx="46">
                  <c:v>302.02441629629629</c:v>
                </c:pt>
                <c:pt idx="47">
                  <c:v>300.96160214814813</c:v>
                </c:pt>
                <c:pt idx="48">
                  <c:v>299.94058370370368</c:v>
                </c:pt>
                <c:pt idx="49">
                  <c:v>300.36910659259257</c:v>
                </c:pt>
                <c:pt idx="50">
                  <c:v>301.47193066666665</c:v>
                </c:pt>
                <c:pt idx="51">
                  <c:v>301.83595827777776</c:v>
                </c:pt>
                <c:pt idx="52">
                  <c:v>302.47560155555556</c:v>
                </c:pt>
                <c:pt idx="53">
                  <c:v>303.63354025925923</c:v>
                </c:pt>
                <c:pt idx="54">
                  <c:v>304.21658607407409</c:v>
                </c:pt>
                <c:pt idx="55">
                  <c:v>305.03186272222223</c:v>
                </c:pt>
                <c:pt idx="56">
                  <c:v>305.14989944444443</c:v>
                </c:pt>
                <c:pt idx="57">
                  <c:v>305.00443296296294</c:v>
                </c:pt>
                <c:pt idx="58">
                  <c:v>304.49440207407406</c:v>
                </c:pt>
                <c:pt idx="59">
                  <c:v>304.60622577777775</c:v>
                </c:pt>
                <c:pt idx="60">
                  <c:v>304.69833683333331</c:v>
                </c:pt>
                <c:pt idx="61">
                  <c:v>305.29502577777777</c:v>
                </c:pt>
                <c:pt idx="62">
                  <c:v>306.25040094444444</c:v>
                </c:pt>
                <c:pt idx="63">
                  <c:v>306.76344533333332</c:v>
                </c:pt>
                <c:pt idx="64">
                  <c:v>307.64446092592596</c:v>
                </c:pt>
                <c:pt idx="65">
                  <c:v>308.4416937777778</c:v>
                </c:pt>
                <c:pt idx="66">
                  <c:v>309.92488851851851</c:v>
                </c:pt>
                <c:pt idx="67">
                  <c:v>311.14532944444443</c:v>
                </c:pt>
                <c:pt idx="68">
                  <c:v>312.38692333333336</c:v>
                </c:pt>
                <c:pt idx="69">
                  <c:v>313.95636688888891</c:v>
                </c:pt>
                <c:pt idx="70">
                  <c:v>314.72210414814816</c:v>
                </c:pt>
                <c:pt idx="71">
                  <c:v>315.48784140740742</c:v>
                </c:pt>
                <c:pt idx="72">
                  <c:v>316.58174190740738</c:v>
                </c:pt>
                <c:pt idx="73">
                  <c:v>317.24477037037036</c:v>
                </c:pt>
                <c:pt idx="74">
                  <c:v>317.11615185185184</c:v>
                </c:pt>
                <c:pt idx="75">
                  <c:v>316.26984199999998</c:v>
                </c:pt>
                <c:pt idx="76">
                  <c:v>315.25504188888885</c:v>
                </c:pt>
                <c:pt idx="77">
                  <c:v>314.89036055555556</c:v>
                </c:pt>
                <c:pt idx="78">
                  <c:v>315.45118512962961</c:v>
                </c:pt>
                <c:pt idx="79">
                  <c:v>316.49878296296299</c:v>
                </c:pt>
                <c:pt idx="80">
                  <c:v>316.93360922222223</c:v>
                </c:pt>
                <c:pt idx="81">
                  <c:v>317.48678577777775</c:v>
                </c:pt>
                <c:pt idx="82">
                  <c:v>317.90818150000001</c:v>
                </c:pt>
                <c:pt idx="83">
                  <c:v>319.48685688888889</c:v>
                </c:pt>
                <c:pt idx="84">
                  <c:v>321.48556740740742</c:v>
                </c:pt>
                <c:pt idx="85">
                  <c:v>324.32223288888889</c:v>
                </c:pt>
                <c:pt idx="86">
                  <c:v>327.08194516666669</c:v>
                </c:pt>
                <c:pt idx="87">
                  <c:v>330.03144416666663</c:v>
                </c:pt>
                <c:pt idx="88">
                  <c:v>332.89727203703706</c:v>
                </c:pt>
                <c:pt idx="89">
                  <c:v>335.67569777777777</c:v>
                </c:pt>
                <c:pt idx="90">
                  <c:v>338.21545644444444</c:v>
                </c:pt>
                <c:pt idx="91">
                  <c:v>340.36264694444446</c:v>
                </c:pt>
                <c:pt idx="92">
                  <c:v>343.56246840740738</c:v>
                </c:pt>
                <c:pt idx="93">
                  <c:v>345.62750249999999</c:v>
                </c:pt>
                <c:pt idx="94">
                  <c:v>346.06273799999997</c:v>
                </c:pt>
                <c:pt idx="95">
                  <c:v>346.02300444444444</c:v>
                </c:pt>
                <c:pt idx="96">
                  <c:v>345.80527242592592</c:v>
                </c:pt>
                <c:pt idx="97">
                  <c:v>346.64491750000002</c:v>
                </c:pt>
                <c:pt idx="98">
                  <c:v>348.10684766666668</c:v>
                </c:pt>
                <c:pt idx="99">
                  <c:v>349.41598222222223</c:v>
                </c:pt>
                <c:pt idx="100">
                  <c:v>351.85697037037039</c:v>
                </c:pt>
                <c:pt idx="101">
                  <c:v>354.1619896111111</c:v>
                </c:pt>
                <c:pt idx="102">
                  <c:v>355.33935927777776</c:v>
                </c:pt>
                <c:pt idx="103">
                  <c:v>355.68533777777776</c:v>
                </c:pt>
                <c:pt idx="104">
                  <c:v>356.51642600000002</c:v>
                </c:pt>
                <c:pt idx="105">
                  <c:v>360.38799222222224</c:v>
                </c:pt>
                <c:pt idx="106">
                  <c:v>364.31054877777774</c:v>
                </c:pt>
                <c:pt idx="107">
                  <c:v>368.28030088888886</c:v>
                </c:pt>
                <c:pt idx="108">
                  <c:v>371.95373081481478</c:v>
                </c:pt>
                <c:pt idx="109">
                  <c:v>376.01458948148149</c:v>
                </c:pt>
                <c:pt idx="110">
                  <c:v>379.94849316666665</c:v>
                </c:pt>
                <c:pt idx="111">
                  <c:v>383.38252257407407</c:v>
                </c:pt>
                <c:pt idx="112">
                  <c:v>384.86824185185185</c:v>
                </c:pt>
                <c:pt idx="113">
                  <c:v>385.25496903703703</c:v>
                </c:pt>
                <c:pt idx="114">
                  <c:v>384.33890755555558</c:v>
                </c:pt>
                <c:pt idx="115">
                  <c:v>383.75335846296298</c:v>
                </c:pt>
                <c:pt idx="116">
                  <c:v>383.87391972222224</c:v>
                </c:pt>
                <c:pt idx="117">
                  <c:v>385.28789962962964</c:v>
                </c:pt>
                <c:pt idx="118">
                  <c:v>386.13013833333332</c:v>
                </c:pt>
                <c:pt idx="119">
                  <c:v>387.3408</c:v>
                </c:pt>
                <c:pt idx="120">
                  <c:v>389.12001398148146</c:v>
                </c:pt>
                <c:pt idx="121">
                  <c:v>391.47975455555559</c:v>
                </c:pt>
                <c:pt idx="122">
                  <c:v>393.85110800000001</c:v>
                </c:pt>
                <c:pt idx="123">
                  <c:v>396.8147337777778</c:v>
                </c:pt>
                <c:pt idx="124">
                  <c:v>400.1877172222222</c:v>
                </c:pt>
                <c:pt idx="125">
                  <c:v>403.3815648333333</c:v>
                </c:pt>
                <c:pt idx="126">
                  <c:v>406.39173244444441</c:v>
                </c:pt>
                <c:pt idx="127">
                  <c:v>410.62014064814815</c:v>
                </c:pt>
                <c:pt idx="128">
                  <c:v>415.07710714814812</c:v>
                </c:pt>
                <c:pt idx="129">
                  <c:v>420.37489861111112</c:v>
                </c:pt>
                <c:pt idx="130">
                  <c:v>424.47797816666662</c:v>
                </c:pt>
                <c:pt idx="131">
                  <c:v>426.96127755555557</c:v>
                </c:pt>
                <c:pt idx="132">
                  <c:v>429.85589577777773</c:v>
                </c:pt>
                <c:pt idx="133">
                  <c:v>431.3020568888889</c:v>
                </c:pt>
                <c:pt idx="134">
                  <c:v>430.64636287037035</c:v>
                </c:pt>
                <c:pt idx="135">
                  <c:v>428.49502150000001</c:v>
                </c:pt>
                <c:pt idx="136">
                  <c:v>427.13863292592589</c:v>
                </c:pt>
                <c:pt idx="137">
                  <c:v>427.01773683333329</c:v>
                </c:pt>
                <c:pt idx="138">
                  <c:v>427.93378237037041</c:v>
                </c:pt>
                <c:pt idx="139">
                  <c:v>429.90900140740746</c:v>
                </c:pt>
                <c:pt idx="140">
                  <c:v>433.16415540740741</c:v>
                </c:pt>
                <c:pt idx="141">
                  <c:v>437.934595</c:v>
                </c:pt>
                <c:pt idx="142">
                  <c:v>442.71853422222222</c:v>
                </c:pt>
                <c:pt idx="143">
                  <c:v>447.30139274074077</c:v>
                </c:pt>
                <c:pt idx="144">
                  <c:v>452.11579116666667</c:v>
                </c:pt>
                <c:pt idx="145">
                  <c:v>457.81996400000003</c:v>
                </c:pt>
                <c:pt idx="146">
                  <c:v>461.34082685185183</c:v>
                </c:pt>
                <c:pt idx="147">
                  <c:v>463.98151385185184</c:v>
                </c:pt>
                <c:pt idx="148">
                  <c:v>465.50636611111111</c:v>
                </c:pt>
                <c:pt idx="149">
                  <c:v>468.35515999999996</c:v>
                </c:pt>
                <c:pt idx="150">
                  <c:v>469.19054259259258</c:v>
                </c:pt>
                <c:pt idx="151">
                  <c:v>470.89732096296297</c:v>
                </c:pt>
                <c:pt idx="152">
                  <c:v>471.92454711111111</c:v>
                </c:pt>
                <c:pt idx="153">
                  <c:v>473.38001977777776</c:v>
                </c:pt>
                <c:pt idx="154">
                  <c:v>474.5914574074074</c:v>
                </c:pt>
                <c:pt idx="155">
                  <c:v>473.98556851851851</c:v>
                </c:pt>
                <c:pt idx="156">
                  <c:v>473.57669981481479</c:v>
                </c:pt>
                <c:pt idx="157">
                  <c:v>473.82538</c:v>
                </c:pt>
                <c:pt idx="158">
                  <c:v>474.04949511111113</c:v>
                </c:pt>
                <c:pt idx="159">
                  <c:v>474.02589733333332</c:v>
                </c:pt>
                <c:pt idx="160">
                  <c:v>473.29647088888885</c:v>
                </c:pt>
                <c:pt idx="161">
                  <c:v>474.14100027777778</c:v>
                </c:pt>
                <c:pt idx="162">
                  <c:v>477.03653796296294</c:v>
                </c:pt>
                <c:pt idx="163">
                  <c:v>480.37679277777772</c:v>
                </c:pt>
                <c:pt idx="164">
                  <c:v>483.24301925925931</c:v>
                </c:pt>
                <c:pt idx="165">
                  <c:v>486.56344449999995</c:v>
                </c:pt>
                <c:pt idx="166">
                  <c:v>488.94530533333329</c:v>
                </c:pt>
                <c:pt idx="167">
                  <c:v>492.23203996296297</c:v>
                </c:pt>
                <c:pt idx="168">
                  <c:v>494.58610962962962</c:v>
                </c:pt>
                <c:pt idx="169">
                  <c:v>497.15120933333333</c:v>
                </c:pt>
                <c:pt idx="170">
                  <c:v>499.00532499999997</c:v>
                </c:pt>
                <c:pt idx="171">
                  <c:v>500.14065448148148</c:v>
                </c:pt>
                <c:pt idx="172">
                  <c:v>501.72643046296298</c:v>
                </c:pt>
                <c:pt idx="173">
                  <c:v>503.7529906111111</c:v>
                </c:pt>
                <c:pt idx="174">
                  <c:v>505.76099142592585</c:v>
                </c:pt>
                <c:pt idx="175">
                  <c:v>507.27925862962957</c:v>
                </c:pt>
                <c:pt idx="176">
                  <c:v>509.70846383333333</c:v>
                </c:pt>
                <c:pt idx="177">
                  <c:v>512.35068681481482</c:v>
                </c:pt>
                <c:pt idx="178">
                  <c:v>516.83569427777775</c:v>
                </c:pt>
                <c:pt idx="179">
                  <c:v>521.76043888888898</c:v>
                </c:pt>
                <c:pt idx="180">
                  <c:v>528.0667855555555</c:v>
                </c:pt>
                <c:pt idx="181">
                  <c:v>533.87237037037039</c:v>
                </c:pt>
                <c:pt idx="182">
                  <c:v>537.79578261111101</c:v>
                </c:pt>
                <c:pt idx="183">
                  <c:v>541.45461274074069</c:v>
                </c:pt>
                <c:pt idx="184">
                  <c:v>544.15571324074074</c:v>
                </c:pt>
                <c:pt idx="185">
                  <c:v>547.06252896296292</c:v>
                </c:pt>
                <c:pt idx="186">
                  <c:v>549.70887092592579</c:v>
                </c:pt>
                <c:pt idx="187">
                  <c:v>549.99654059259251</c:v>
                </c:pt>
                <c:pt idx="188">
                  <c:v>550.25823144444439</c:v>
                </c:pt>
                <c:pt idx="189">
                  <c:v>550.2554464814815</c:v>
                </c:pt>
                <c:pt idx="190">
                  <c:v>552.78300233333334</c:v>
                </c:pt>
                <c:pt idx="191">
                  <c:v>554.34681750000004</c:v>
                </c:pt>
                <c:pt idx="192">
                  <c:v>553.79909925925926</c:v>
                </c:pt>
                <c:pt idx="193">
                  <c:v>553.45068125925923</c:v>
                </c:pt>
                <c:pt idx="194">
                  <c:v>552.85219590740735</c:v>
                </c:pt>
                <c:pt idx="195">
                  <c:v>551.76134611111115</c:v>
                </c:pt>
                <c:pt idx="196">
                  <c:v>551.33047407407412</c:v>
                </c:pt>
                <c:pt idx="197">
                  <c:v>552.71753444444448</c:v>
                </c:pt>
                <c:pt idx="198">
                  <c:v>553.37829879629635</c:v>
                </c:pt>
                <c:pt idx="199">
                  <c:v>551.71415055555553</c:v>
                </c:pt>
                <c:pt idx="200">
                  <c:v>548.89297244444447</c:v>
                </c:pt>
                <c:pt idx="201">
                  <c:v>547.87214533333326</c:v>
                </c:pt>
                <c:pt idx="202">
                  <c:v>546.82759288888883</c:v>
                </c:pt>
                <c:pt idx="203">
                  <c:v>546.66712799999993</c:v>
                </c:pt>
                <c:pt idx="204">
                  <c:v>545.34059805555557</c:v>
                </c:pt>
                <c:pt idx="205">
                  <c:v>544.44343074074072</c:v>
                </c:pt>
                <c:pt idx="206">
                  <c:v>545.31739888888887</c:v>
                </c:pt>
                <c:pt idx="207">
                  <c:v>546.8377176111112</c:v>
                </c:pt>
                <c:pt idx="208">
                  <c:v>550.32949248148145</c:v>
                </c:pt>
                <c:pt idx="209">
                  <c:v>554.21075292592582</c:v>
                </c:pt>
                <c:pt idx="210">
                  <c:v>559.38029259259258</c:v>
                </c:pt>
                <c:pt idx="211">
                  <c:v>564.03478949999999</c:v>
                </c:pt>
                <c:pt idx="212">
                  <c:v>569.50405814814815</c:v>
                </c:pt>
                <c:pt idx="213">
                  <c:v>574.68904266666664</c:v>
                </c:pt>
                <c:pt idx="214">
                  <c:v>579.1362564814815</c:v>
                </c:pt>
                <c:pt idx="215">
                  <c:v>582.63913400000001</c:v>
                </c:pt>
                <c:pt idx="216">
                  <c:v>584.98000166666668</c:v>
                </c:pt>
                <c:pt idx="217">
                  <c:v>586.17744007407407</c:v>
                </c:pt>
                <c:pt idx="218">
                  <c:v>588.84099672222214</c:v>
                </c:pt>
                <c:pt idx="219">
                  <c:v>593.16715499999998</c:v>
                </c:pt>
                <c:pt idx="220">
                  <c:v>597.62225599999988</c:v>
                </c:pt>
                <c:pt idx="221">
                  <c:v>601.56830403703702</c:v>
                </c:pt>
                <c:pt idx="222">
                  <c:v>604.57531996296302</c:v>
                </c:pt>
                <c:pt idx="223">
                  <c:v>605.6105183333334</c:v>
                </c:pt>
                <c:pt idx="224">
                  <c:v>606.79132137037027</c:v>
                </c:pt>
                <c:pt idx="225">
                  <c:v>606.65328499999998</c:v>
                </c:pt>
                <c:pt idx="226">
                  <c:v>605.83218862962963</c:v>
                </c:pt>
                <c:pt idx="227">
                  <c:v>603.73080651851853</c:v>
                </c:pt>
                <c:pt idx="228">
                  <c:v>601.1780797037037</c:v>
                </c:pt>
                <c:pt idx="229">
                  <c:v>599.42257511111109</c:v>
                </c:pt>
                <c:pt idx="230">
                  <c:v>597.21602344444432</c:v>
                </c:pt>
                <c:pt idx="231">
                  <c:v>594.17564111111119</c:v>
                </c:pt>
                <c:pt idx="232">
                  <c:v>592.92611751851848</c:v>
                </c:pt>
                <c:pt idx="233">
                  <c:v>590.43039740740733</c:v>
                </c:pt>
                <c:pt idx="234">
                  <c:v>588.10801466666669</c:v>
                </c:pt>
                <c:pt idx="235">
                  <c:v>585.75699570370375</c:v>
                </c:pt>
                <c:pt idx="236">
                  <c:v>583.96903885185179</c:v>
                </c:pt>
                <c:pt idx="237">
                  <c:v>582.92865322222224</c:v>
                </c:pt>
                <c:pt idx="238">
                  <c:v>585.73386562962969</c:v>
                </c:pt>
                <c:pt idx="239">
                  <c:v>590.36338822222228</c:v>
                </c:pt>
                <c:pt idx="240">
                  <c:v>590.84255066666651</c:v>
                </c:pt>
                <c:pt idx="241">
                  <c:v>592.96367200000009</c:v>
                </c:pt>
                <c:pt idx="242">
                  <c:v>587.60772583333323</c:v>
                </c:pt>
                <c:pt idx="243">
                  <c:v>589.02096166666661</c:v>
                </c:pt>
                <c:pt idx="244">
                  <c:v>592.76411133333329</c:v>
                </c:pt>
                <c:pt idx="245">
                  <c:v>594.16624983333327</c:v>
                </c:pt>
                <c:pt idx="246">
                  <c:v>598.94602755555547</c:v>
                </c:pt>
                <c:pt idx="247">
                  <c:v>600.66807007407397</c:v>
                </c:pt>
                <c:pt idx="248">
                  <c:v>600.48525638888896</c:v>
                </c:pt>
                <c:pt idx="249">
                  <c:v>598.06490035185175</c:v>
                </c:pt>
                <c:pt idx="250">
                  <c:v>599.34366074074069</c:v>
                </c:pt>
                <c:pt idx="251">
                  <c:v>602.25994214814818</c:v>
                </c:pt>
                <c:pt idx="252">
                  <c:v>604.00719814814806</c:v>
                </c:pt>
                <c:pt idx="253">
                  <c:v>607.17149007407397</c:v>
                </c:pt>
                <c:pt idx="254">
                  <c:v>609.51528088888881</c:v>
                </c:pt>
                <c:pt idx="255">
                  <c:v>610.52765212962959</c:v>
                </c:pt>
                <c:pt idx="256">
                  <c:v>603.71163066666668</c:v>
                </c:pt>
                <c:pt idx="257">
                  <c:v>602.74514222222217</c:v>
                </c:pt>
                <c:pt idx="258">
                  <c:v>610.08188798148149</c:v>
                </c:pt>
                <c:pt idx="259">
                  <c:v>616.84057322222225</c:v>
                </c:pt>
                <c:pt idx="260">
                  <c:v>621.41906296296293</c:v>
                </c:pt>
                <c:pt idx="261">
                  <c:v>625.46871800000008</c:v>
                </c:pt>
                <c:pt idx="262">
                  <c:v>628.37978025925918</c:v>
                </c:pt>
                <c:pt idx="263">
                  <c:v>629.85866999999996</c:v>
                </c:pt>
                <c:pt idx="264">
                  <c:v>629.9459339444445</c:v>
                </c:pt>
                <c:pt idx="265">
                  <c:v>631.42124681481482</c:v>
                </c:pt>
                <c:pt idx="266">
                  <c:v>634.55531870370373</c:v>
                </c:pt>
                <c:pt idx="267">
                  <c:v>636.88012500000002</c:v>
                </c:pt>
                <c:pt idx="268">
                  <c:v>639.45539725925937</c:v>
                </c:pt>
                <c:pt idx="269">
                  <c:v>640.66967299999988</c:v>
                </c:pt>
                <c:pt idx="270">
                  <c:v>640.69504061111115</c:v>
                </c:pt>
                <c:pt idx="271">
                  <c:v>639.31404444444433</c:v>
                </c:pt>
                <c:pt idx="272">
                  <c:v>638.37335942592586</c:v>
                </c:pt>
                <c:pt idx="273">
                  <c:v>638.13866783333333</c:v>
                </c:pt>
                <c:pt idx="274">
                  <c:v>638.6969625555555</c:v>
                </c:pt>
                <c:pt idx="275">
                  <c:v>640.80933570370371</c:v>
                </c:pt>
                <c:pt idx="276">
                  <c:v>642.30718870370379</c:v>
                </c:pt>
                <c:pt idx="277">
                  <c:v>643.33663644444437</c:v>
                </c:pt>
                <c:pt idx="278">
                  <c:v>644.67597509259258</c:v>
                </c:pt>
                <c:pt idx="279">
                  <c:v>646.15969599999994</c:v>
                </c:pt>
                <c:pt idx="280">
                  <c:v>649.53833440740732</c:v>
                </c:pt>
                <c:pt idx="281">
                  <c:v>652.14809981481483</c:v>
                </c:pt>
                <c:pt idx="282">
                  <c:v>654.45937459259267</c:v>
                </c:pt>
                <c:pt idx="283">
                  <c:v>656.16663129629637</c:v>
                </c:pt>
                <c:pt idx="284">
                  <c:v>657.95157996296291</c:v>
                </c:pt>
                <c:pt idx="285">
                  <c:v>660.25363885185186</c:v>
                </c:pt>
                <c:pt idx="286">
                  <c:v>663.51797685185181</c:v>
                </c:pt>
                <c:pt idx="287">
                  <c:v>666.6678443703704</c:v>
                </c:pt>
                <c:pt idx="288">
                  <c:v>669.69166574074075</c:v>
                </c:pt>
                <c:pt idx="289">
                  <c:v>670.97656474074074</c:v>
                </c:pt>
                <c:pt idx="290">
                  <c:v>672.29521281481493</c:v>
                </c:pt>
                <c:pt idx="291">
                  <c:v>673.91961155555555</c:v>
                </c:pt>
                <c:pt idx="292">
                  <c:v>676.56447600000001</c:v>
                </c:pt>
                <c:pt idx="293">
                  <c:v>679.22298888888872</c:v>
                </c:pt>
                <c:pt idx="294">
                  <c:v>681.89455496296296</c:v>
                </c:pt>
                <c:pt idx="295">
                  <c:v>683.91404640740734</c:v>
                </c:pt>
                <c:pt idx="296">
                  <c:v>686.58576129629637</c:v>
                </c:pt>
                <c:pt idx="297">
                  <c:v>689.59882548148141</c:v>
                </c:pt>
                <c:pt idx="298">
                  <c:v>692.25977255555551</c:v>
                </c:pt>
                <c:pt idx="299">
                  <c:v>693.88843377777778</c:v>
                </c:pt>
                <c:pt idx="300">
                  <c:v>694.44184418518512</c:v>
                </c:pt>
                <c:pt idx="301">
                  <c:v>694.8926786666666</c:v>
                </c:pt>
                <c:pt idx="302">
                  <c:v>696.89985037037036</c:v>
                </c:pt>
                <c:pt idx="303">
                  <c:v>700.15464296296295</c:v>
                </c:pt>
                <c:pt idx="304">
                  <c:v>704.07591333333335</c:v>
                </c:pt>
                <c:pt idx="305">
                  <c:v>706.62077953703692</c:v>
                </c:pt>
                <c:pt idx="306">
                  <c:v>709.1317265925926</c:v>
                </c:pt>
                <c:pt idx="307">
                  <c:v>711.39674122222209</c:v>
                </c:pt>
                <c:pt idx="308">
                  <c:v>714.13242522222231</c:v>
                </c:pt>
                <c:pt idx="309">
                  <c:v>717.82782127777784</c:v>
                </c:pt>
                <c:pt idx="310">
                  <c:v>721.80753866666669</c:v>
                </c:pt>
                <c:pt idx="311">
                  <c:v>725.78599644444444</c:v>
                </c:pt>
                <c:pt idx="312">
                  <c:v>729.75946361111119</c:v>
                </c:pt>
                <c:pt idx="313">
                  <c:v>733.89304488888888</c:v>
                </c:pt>
                <c:pt idx="314">
                  <c:v>737.63663037037031</c:v>
                </c:pt>
                <c:pt idx="315">
                  <c:v>740.76158203703699</c:v>
                </c:pt>
                <c:pt idx="316">
                  <c:v>743.71180385185176</c:v>
                </c:pt>
                <c:pt idx="317">
                  <c:v>747.36189111111094</c:v>
                </c:pt>
                <c:pt idx="318">
                  <c:v>749.5930928888888</c:v>
                </c:pt>
                <c:pt idx="319">
                  <c:v>752.30269709259255</c:v>
                </c:pt>
                <c:pt idx="320">
                  <c:v>756.68078111111095</c:v>
                </c:pt>
                <c:pt idx="321">
                  <c:v>759.95905987037031</c:v>
                </c:pt>
                <c:pt idx="322">
                  <c:v>763.13855748148148</c:v>
                </c:pt>
                <c:pt idx="323">
                  <c:v>767.68229896296293</c:v>
                </c:pt>
                <c:pt idx="324">
                  <c:v>773.0782072222222</c:v>
                </c:pt>
                <c:pt idx="325">
                  <c:v>777.85479605555554</c:v>
                </c:pt>
                <c:pt idx="326">
                  <c:v>783.97747866666657</c:v>
                </c:pt>
                <c:pt idx="327">
                  <c:v>788.6993621111111</c:v>
                </c:pt>
                <c:pt idx="328">
                  <c:v>792.83468133333326</c:v>
                </c:pt>
                <c:pt idx="329">
                  <c:v>798.79972122222216</c:v>
                </c:pt>
                <c:pt idx="330">
                  <c:v>804.4930412037038</c:v>
                </c:pt>
                <c:pt idx="331">
                  <c:v>809.20958325925926</c:v>
                </c:pt>
                <c:pt idx="332">
                  <c:v>814.92670298148141</c:v>
                </c:pt>
                <c:pt idx="333">
                  <c:v>818.89866074074075</c:v>
                </c:pt>
                <c:pt idx="334">
                  <c:v>823.04508792592594</c:v>
                </c:pt>
                <c:pt idx="335">
                  <c:v>828.83851244444452</c:v>
                </c:pt>
                <c:pt idx="336">
                  <c:v>833.08521955555557</c:v>
                </c:pt>
                <c:pt idx="337">
                  <c:v>837.81743499999993</c:v>
                </c:pt>
                <c:pt idx="338">
                  <c:v>842.33764779629621</c:v>
                </c:pt>
                <c:pt idx="339">
                  <c:v>847.37941399999988</c:v>
                </c:pt>
                <c:pt idx="340">
                  <c:v>852.08851000000004</c:v>
                </c:pt>
                <c:pt idx="341">
                  <c:v>857.21126335185193</c:v>
                </c:pt>
                <c:pt idx="342">
                  <c:v>861.21723061111118</c:v>
                </c:pt>
                <c:pt idx="343">
                  <c:v>866.70026994444436</c:v>
                </c:pt>
                <c:pt idx="344">
                  <c:v>870.99514522222228</c:v>
                </c:pt>
                <c:pt idx="345">
                  <c:v>876.65771899999993</c:v>
                </c:pt>
                <c:pt idx="346">
                  <c:v>880.54761070370364</c:v>
                </c:pt>
                <c:pt idx="347">
                  <c:v>885.20548783333322</c:v>
                </c:pt>
                <c:pt idx="348">
                  <c:v>889.65130916666658</c:v>
                </c:pt>
                <c:pt idx="349">
                  <c:v>895.23509081481495</c:v>
                </c:pt>
                <c:pt idx="350">
                  <c:v>900.51976000000002</c:v>
                </c:pt>
                <c:pt idx="351">
                  <c:v>906.61404555555555</c:v>
                </c:pt>
                <c:pt idx="352">
                  <c:v>912.77665305555547</c:v>
                </c:pt>
                <c:pt idx="353">
                  <c:v>921.54644296296283</c:v>
                </c:pt>
                <c:pt idx="354">
                  <c:v>931.42463218518515</c:v>
                </c:pt>
                <c:pt idx="355">
                  <c:v>943.12516511111119</c:v>
                </c:pt>
                <c:pt idx="356">
                  <c:v>957.04552611111092</c:v>
                </c:pt>
                <c:pt idx="357">
                  <c:v>973.98476038888884</c:v>
                </c:pt>
                <c:pt idx="358">
                  <c:v>994.10679277777774</c:v>
                </c:pt>
                <c:pt idx="359">
                  <c:v>1017.9234080555556</c:v>
                </c:pt>
                <c:pt idx="360">
                  <c:v>1045.6547033333336</c:v>
                </c:pt>
                <c:pt idx="361">
                  <c:v>1077.7387415925928</c:v>
                </c:pt>
                <c:pt idx="362">
                  <c:v>1114.4589087592594</c:v>
                </c:pt>
                <c:pt idx="363">
                  <c:v>1155.3549046666667</c:v>
                </c:pt>
                <c:pt idx="364">
                  <c:v>1200.0463533333332</c:v>
                </c:pt>
                <c:pt idx="365">
                  <c:v>1248.595082</c:v>
                </c:pt>
                <c:pt idx="366">
                  <c:v>1300.6233880370369</c:v>
                </c:pt>
                <c:pt idx="367">
                  <c:v>1355.1734674074073</c:v>
                </c:pt>
                <c:pt idx="368">
                  <c:v>1412.4709818333331</c:v>
                </c:pt>
                <c:pt idx="369">
                  <c:v>1472.002451111111</c:v>
                </c:pt>
                <c:pt idx="370">
                  <c:v>1533.29736</c:v>
                </c:pt>
                <c:pt idx="371">
                  <c:v>1595.2846617037037</c:v>
                </c:pt>
                <c:pt idx="372">
                  <c:v>1657.7981034999998</c:v>
                </c:pt>
                <c:pt idx="373">
                  <c:v>1720.4790363703703</c:v>
                </c:pt>
                <c:pt idx="374">
                  <c:v>1781.7922866851852</c:v>
                </c:pt>
                <c:pt idx="375">
                  <c:v>1841.442372</c:v>
                </c:pt>
                <c:pt idx="376">
                  <c:v>1899.2190116666666</c:v>
                </c:pt>
                <c:pt idx="377">
                  <c:v>1953.5259914074074</c:v>
                </c:pt>
                <c:pt idx="378">
                  <c:v>2003.7706881111108</c:v>
                </c:pt>
                <c:pt idx="379">
                  <c:v>2050.7276563148148</c:v>
                </c:pt>
                <c:pt idx="380">
                  <c:v>2092.7761804444444</c:v>
                </c:pt>
                <c:pt idx="381">
                  <c:v>2130.6152490000004</c:v>
                </c:pt>
                <c:pt idx="382">
                  <c:v>2163.9934234074071</c:v>
                </c:pt>
                <c:pt idx="383">
                  <c:v>2192.3010199999999</c:v>
                </c:pt>
                <c:pt idx="384">
                  <c:v>2216.6446151111109</c:v>
                </c:pt>
                <c:pt idx="385">
                  <c:v>2236.1421195555558</c:v>
                </c:pt>
                <c:pt idx="386">
                  <c:v>2250.6750235925929</c:v>
                </c:pt>
                <c:pt idx="387">
                  <c:v>2261.8041820370372</c:v>
                </c:pt>
                <c:pt idx="388">
                  <c:v>2270.8513840185183</c:v>
                </c:pt>
                <c:pt idx="389">
                  <c:v>2275.9428490555556</c:v>
                </c:pt>
                <c:pt idx="390">
                  <c:v>2277.9174515740738</c:v>
                </c:pt>
                <c:pt idx="391">
                  <c:v>2278.7928175185189</c:v>
                </c:pt>
                <c:pt idx="392">
                  <c:v>2277.8398605925922</c:v>
                </c:pt>
                <c:pt idx="393">
                  <c:v>2274.0347455000001</c:v>
                </c:pt>
                <c:pt idx="394">
                  <c:v>2269.3904158333326</c:v>
                </c:pt>
                <c:pt idx="395">
                  <c:v>2262.9961036666673</c:v>
                </c:pt>
                <c:pt idx="396">
                  <c:v>2254.9036124999998</c:v>
                </c:pt>
                <c:pt idx="397">
                  <c:v>2246.3084142592593</c:v>
                </c:pt>
                <c:pt idx="398">
                  <c:v>2235.8252184074072</c:v>
                </c:pt>
                <c:pt idx="399">
                  <c:v>2225.0013216666666</c:v>
                </c:pt>
                <c:pt idx="400">
                  <c:v>2213.4700337037038</c:v>
                </c:pt>
                <c:pt idx="401">
                  <c:v>2201.5472830555555</c:v>
                </c:pt>
                <c:pt idx="402">
                  <c:v>2189.4245146666663</c:v>
                </c:pt>
                <c:pt idx="403">
                  <c:v>2176.9184577777778</c:v>
                </c:pt>
                <c:pt idx="404">
                  <c:v>2164.9442225185185</c:v>
                </c:pt>
                <c:pt idx="405">
                  <c:v>2152.4312988888887</c:v>
                </c:pt>
                <c:pt idx="406">
                  <c:v>2140.4629205555557</c:v>
                </c:pt>
                <c:pt idx="407">
                  <c:v>2127.9966716296294</c:v>
                </c:pt>
                <c:pt idx="408">
                  <c:v>2115.1919327777778</c:v>
                </c:pt>
                <c:pt idx="409">
                  <c:v>2102.4122001296291</c:v>
                </c:pt>
                <c:pt idx="410">
                  <c:v>2089.7543893333332</c:v>
                </c:pt>
                <c:pt idx="411">
                  <c:v>2076.1201513888891</c:v>
                </c:pt>
                <c:pt idx="412">
                  <c:v>2063.2135381666667</c:v>
                </c:pt>
                <c:pt idx="413">
                  <c:v>2049.3056191481478</c:v>
                </c:pt>
                <c:pt idx="414">
                  <c:v>2035.3863955185186</c:v>
                </c:pt>
                <c:pt idx="415">
                  <c:v>2021.6938965740742</c:v>
                </c:pt>
                <c:pt idx="416">
                  <c:v>2008.1512966666669</c:v>
                </c:pt>
                <c:pt idx="417">
                  <c:v>1994.8867412962963</c:v>
                </c:pt>
                <c:pt idx="418">
                  <c:v>1981.8385626666663</c:v>
                </c:pt>
                <c:pt idx="419">
                  <c:v>1969.9012760000001</c:v>
                </c:pt>
                <c:pt idx="420">
                  <c:v>1958.5955700370369</c:v>
                </c:pt>
                <c:pt idx="421">
                  <c:v>1947.4268799999998</c:v>
                </c:pt>
                <c:pt idx="422">
                  <c:v>1938.0295114444446</c:v>
                </c:pt>
                <c:pt idx="423">
                  <c:v>1929.0558186666665</c:v>
                </c:pt>
                <c:pt idx="424">
                  <c:v>1920.1526853703701</c:v>
                </c:pt>
                <c:pt idx="425">
                  <c:v>1911.4161502592592</c:v>
                </c:pt>
                <c:pt idx="426">
                  <c:v>1903.6225111296296</c:v>
                </c:pt>
                <c:pt idx="427">
                  <c:v>1896.3066951111109</c:v>
                </c:pt>
                <c:pt idx="428">
                  <c:v>1888.9747698888891</c:v>
                </c:pt>
                <c:pt idx="429">
                  <c:v>1880.4859476666668</c:v>
                </c:pt>
                <c:pt idx="430">
                  <c:v>1871.6484629629629</c:v>
                </c:pt>
                <c:pt idx="431">
                  <c:v>1861.9171645925926</c:v>
                </c:pt>
                <c:pt idx="432">
                  <c:v>1852.9196561296294</c:v>
                </c:pt>
                <c:pt idx="433">
                  <c:v>1843.6893481481479</c:v>
                </c:pt>
                <c:pt idx="434">
                  <c:v>1834.2841189814812</c:v>
                </c:pt>
                <c:pt idx="435">
                  <c:v>1823.8460831111111</c:v>
                </c:pt>
                <c:pt idx="436">
                  <c:v>1815.3672314814814</c:v>
                </c:pt>
                <c:pt idx="437">
                  <c:v>1806.7315343518519</c:v>
                </c:pt>
                <c:pt idx="438">
                  <c:v>1798.2362067962961</c:v>
                </c:pt>
                <c:pt idx="439">
                  <c:v>1790.8142751851854</c:v>
                </c:pt>
                <c:pt idx="440">
                  <c:v>1783.3729498148148</c:v>
                </c:pt>
                <c:pt idx="441">
                  <c:v>1776.3508995555553</c:v>
                </c:pt>
                <c:pt idx="442">
                  <c:v>1768.7878915000001</c:v>
                </c:pt>
                <c:pt idx="443">
                  <c:v>1760.8391235555555</c:v>
                </c:pt>
                <c:pt idx="444">
                  <c:v>1752.6003314814816</c:v>
                </c:pt>
                <c:pt idx="445">
                  <c:v>1743.5690845740739</c:v>
                </c:pt>
                <c:pt idx="446">
                  <c:v>1734.432413</c:v>
                </c:pt>
                <c:pt idx="447">
                  <c:v>1723.6600593333328</c:v>
                </c:pt>
                <c:pt idx="448">
                  <c:v>1713.7383364629629</c:v>
                </c:pt>
                <c:pt idx="449">
                  <c:v>1704.5185837037036</c:v>
                </c:pt>
                <c:pt idx="450">
                  <c:v>1696.4417499814815</c:v>
                </c:pt>
                <c:pt idx="451">
                  <c:v>1689.6437085370369</c:v>
                </c:pt>
                <c:pt idx="452">
                  <c:v>1682.0488753703703</c:v>
                </c:pt>
                <c:pt idx="453">
                  <c:v>1675.6464900000001</c:v>
                </c:pt>
                <c:pt idx="454">
                  <c:v>1669.1597691481481</c:v>
                </c:pt>
                <c:pt idx="455">
                  <c:v>1662.4147908148148</c:v>
                </c:pt>
                <c:pt idx="456">
                  <c:v>1656.4540984444443</c:v>
                </c:pt>
                <c:pt idx="457">
                  <c:v>1648.5874125</c:v>
                </c:pt>
                <c:pt idx="458">
                  <c:v>1639.8816448518514</c:v>
                </c:pt>
                <c:pt idx="459">
                  <c:v>1631.2940840000001</c:v>
                </c:pt>
                <c:pt idx="460">
                  <c:v>1625.1556429629627</c:v>
                </c:pt>
                <c:pt idx="461">
                  <c:v>1622.6637069999997</c:v>
                </c:pt>
                <c:pt idx="462">
                  <c:v>1618.8623016481486</c:v>
                </c:pt>
                <c:pt idx="463">
                  <c:v>1614.2292340740735</c:v>
                </c:pt>
                <c:pt idx="464">
                  <c:v>1610.9398526666664</c:v>
                </c:pt>
                <c:pt idx="465">
                  <c:v>1610.2395088888888</c:v>
                </c:pt>
                <c:pt idx="466">
                  <c:v>1610.5114467037038</c:v>
                </c:pt>
                <c:pt idx="467">
                  <c:v>1609.8585695370368</c:v>
                </c:pt>
                <c:pt idx="468">
                  <c:v>1609.0495803148146</c:v>
                </c:pt>
                <c:pt idx="469">
                  <c:v>1608.4980141481481</c:v>
                </c:pt>
                <c:pt idx="470">
                  <c:v>1606.9297132777776</c:v>
                </c:pt>
                <c:pt idx="471">
                  <c:v>1604.7463501481482</c:v>
                </c:pt>
                <c:pt idx="472">
                  <c:v>1603.3299147962964</c:v>
                </c:pt>
                <c:pt idx="473">
                  <c:v>1601.6840176296294</c:v>
                </c:pt>
                <c:pt idx="474">
                  <c:v>1598.244822222222</c:v>
                </c:pt>
                <c:pt idx="475">
                  <c:v>1592.6105498333332</c:v>
                </c:pt>
                <c:pt idx="476">
                  <c:v>1587.6479052777777</c:v>
                </c:pt>
                <c:pt idx="477">
                  <c:v>1583.4636312962964</c:v>
                </c:pt>
                <c:pt idx="478">
                  <c:v>1579.8611966666667</c:v>
                </c:pt>
                <c:pt idx="479">
                  <c:v>1575.5322800000001</c:v>
                </c:pt>
                <c:pt idx="480">
                  <c:v>1570.6651479814814</c:v>
                </c:pt>
                <c:pt idx="481">
                  <c:v>1566.0335366666666</c:v>
                </c:pt>
                <c:pt idx="482">
                  <c:v>1562.6623071111114</c:v>
                </c:pt>
                <c:pt idx="483">
                  <c:v>1559.5369568333333</c:v>
                </c:pt>
                <c:pt idx="484">
                  <c:v>1556.905778037037</c:v>
                </c:pt>
                <c:pt idx="485">
                  <c:v>1554.7877127222223</c:v>
                </c:pt>
                <c:pt idx="486">
                  <c:v>1553.8002573333333</c:v>
                </c:pt>
                <c:pt idx="487">
                  <c:v>1552.1641394259259</c:v>
                </c:pt>
                <c:pt idx="488">
                  <c:v>1550.6834585925928</c:v>
                </c:pt>
                <c:pt idx="489">
                  <c:v>1549.5715355555553</c:v>
                </c:pt>
                <c:pt idx="490">
                  <c:v>1548.6040266666666</c:v>
                </c:pt>
                <c:pt idx="491">
                  <c:v>1545.3902644444447</c:v>
                </c:pt>
                <c:pt idx="492">
                  <c:v>1540.0401805185184</c:v>
                </c:pt>
                <c:pt idx="493">
                  <c:v>1533.1840906666664</c:v>
                </c:pt>
                <c:pt idx="494">
                  <c:v>1525.4011715185186</c:v>
                </c:pt>
                <c:pt idx="495">
                  <c:v>1516.5404823333331</c:v>
                </c:pt>
                <c:pt idx="496">
                  <c:v>1506.9525032592592</c:v>
                </c:pt>
                <c:pt idx="497">
                  <c:v>1497.3033028333334</c:v>
                </c:pt>
                <c:pt idx="498">
                  <c:v>1487.3573656666667</c:v>
                </c:pt>
                <c:pt idx="499">
                  <c:v>1476.7528432222223</c:v>
                </c:pt>
                <c:pt idx="500">
                  <c:v>1465.8579724444446</c:v>
                </c:pt>
                <c:pt idx="501">
                  <c:v>1456.8638707777777</c:v>
                </c:pt>
                <c:pt idx="502">
                  <c:v>1450.6388088888891</c:v>
                </c:pt>
                <c:pt idx="503">
                  <c:v>1444.6443993333332</c:v>
                </c:pt>
                <c:pt idx="504">
                  <c:v>1438.01623</c:v>
                </c:pt>
                <c:pt idx="505">
                  <c:v>1431.628471</c:v>
                </c:pt>
                <c:pt idx="506">
                  <c:v>1426.9996287037038</c:v>
                </c:pt>
                <c:pt idx="507">
                  <c:v>1423.9613404074073</c:v>
                </c:pt>
                <c:pt idx="508">
                  <c:v>1418.3022425185186</c:v>
                </c:pt>
                <c:pt idx="509">
                  <c:v>1410.4998179999998</c:v>
                </c:pt>
                <c:pt idx="510">
                  <c:v>1400.9286018518519</c:v>
                </c:pt>
                <c:pt idx="511">
                  <c:v>1390.9188390740742</c:v>
                </c:pt>
                <c:pt idx="512">
                  <c:v>1379.6298003703705</c:v>
                </c:pt>
                <c:pt idx="513">
                  <c:v>1365.8798163888889</c:v>
                </c:pt>
                <c:pt idx="514">
                  <c:v>1352.3589540740741</c:v>
                </c:pt>
                <c:pt idx="515">
                  <c:v>1339.5784720370368</c:v>
                </c:pt>
                <c:pt idx="516">
                  <c:v>1326.5936353703703</c:v>
                </c:pt>
                <c:pt idx="517">
                  <c:v>1313.8881559999998</c:v>
                </c:pt>
                <c:pt idx="518">
                  <c:v>1302.8100835555554</c:v>
                </c:pt>
                <c:pt idx="519">
                  <c:v>1293.4001614074073</c:v>
                </c:pt>
                <c:pt idx="520">
                  <c:v>1282.247554</c:v>
                </c:pt>
                <c:pt idx="521">
                  <c:v>1266.5770457407407</c:v>
                </c:pt>
                <c:pt idx="522">
                  <c:v>1248.9365641666664</c:v>
                </c:pt>
                <c:pt idx="523">
                  <c:v>1233.8687718518518</c:v>
                </c:pt>
                <c:pt idx="524">
                  <c:v>1224.1541407407408</c:v>
                </c:pt>
                <c:pt idx="525">
                  <c:v>1215.259426111111</c:v>
                </c:pt>
                <c:pt idx="526">
                  <c:v>1205.3023278333335</c:v>
                </c:pt>
                <c:pt idx="527">
                  <c:v>1193.1277293703704</c:v>
                </c:pt>
                <c:pt idx="528">
                  <c:v>1180.8554074074073</c:v>
                </c:pt>
                <c:pt idx="529">
                  <c:v>1168.6785926666666</c:v>
                </c:pt>
                <c:pt idx="530">
                  <c:v>1155.6956693333332</c:v>
                </c:pt>
                <c:pt idx="531">
                  <c:v>1140.0323041851852</c:v>
                </c:pt>
                <c:pt idx="532">
                  <c:v>1124.2802985555554</c:v>
                </c:pt>
                <c:pt idx="533">
                  <c:v>1110.2638722777779</c:v>
                </c:pt>
                <c:pt idx="534">
                  <c:v>1094.0580027222222</c:v>
                </c:pt>
                <c:pt idx="535">
                  <c:v>1075.8775784814816</c:v>
                </c:pt>
                <c:pt idx="536">
                  <c:v>1060.1661992962963</c:v>
                </c:pt>
                <c:pt idx="537">
                  <c:v>1046.9315982222222</c:v>
                </c:pt>
                <c:pt idx="538">
                  <c:v>1038.7418937777777</c:v>
                </c:pt>
                <c:pt idx="539">
                  <c:v>1031.8590916666667</c:v>
                </c:pt>
                <c:pt idx="540">
                  <c:v>1024.2240944444443</c:v>
                </c:pt>
                <c:pt idx="541">
                  <c:v>1015.088725</c:v>
                </c:pt>
                <c:pt idx="542">
                  <c:v>1003.5755233518519</c:v>
                </c:pt>
                <c:pt idx="543">
                  <c:v>988.02525214814818</c:v>
                </c:pt>
                <c:pt idx="544">
                  <c:v>970.09129712962977</c:v>
                </c:pt>
                <c:pt idx="545">
                  <c:v>954.43391114814813</c:v>
                </c:pt>
                <c:pt idx="546">
                  <c:v>941.51933101851841</c:v>
                </c:pt>
                <c:pt idx="547">
                  <c:v>927.38108918518526</c:v>
                </c:pt>
                <c:pt idx="548">
                  <c:v>910.87969998148151</c:v>
                </c:pt>
                <c:pt idx="549">
                  <c:v>894.33061562962962</c:v>
                </c:pt>
                <c:pt idx="550">
                  <c:v>882.63487666666651</c:v>
                </c:pt>
                <c:pt idx="551">
                  <c:v>873.43810516666656</c:v>
                </c:pt>
                <c:pt idx="552">
                  <c:v>866.98030222222212</c:v>
                </c:pt>
                <c:pt idx="553">
                  <c:v>861.39199766666673</c:v>
                </c:pt>
                <c:pt idx="554">
                  <c:v>859.23613338888879</c:v>
                </c:pt>
                <c:pt idx="555">
                  <c:v>857.2469204444443</c:v>
                </c:pt>
                <c:pt idx="556">
                  <c:v>854.50366814814811</c:v>
                </c:pt>
                <c:pt idx="557">
                  <c:v>851.72593333333327</c:v>
                </c:pt>
                <c:pt idx="558">
                  <c:v>844.99006990740736</c:v>
                </c:pt>
                <c:pt idx="559">
                  <c:v>833.63191203703707</c:v>
                </c:pt>
                <c:pt idx="560">
                  <c:v>818.16268644444449</c:v>
                </c:pt>
                <c:pt idx="561">
                  <c:v>800.40807985185165</c:v>
                </c:pt>
                <c:pt idx="562">
                  <c:v>781.08209511111102</c:v>
                </c:pt>
                <c:pt idx="563">
                  <c:v>760.42702399999996</c:v>
                </c:pt>
                <c:pt idx="564">
                  <c:v>739.80491537037028</c:v>
                </c:pt>
                <c:pt idx="565">
                  <c:v>722.62052462962959</c:v>
                </c:pt>
                <c:pt idx="566">
                  <c:v>709.74395074074073</c:v>
                </c:pt>
                <c:pt idx="567">
                  <c:v>701.16627544444441</c:v>
                </c:pt>
                <c:pt idx="568">
                  <c:v>695.93867674074068</c:v>
                </c:pt>
                <c:pt idx="569">
                  <c:v>692.02412429629635</c:v>
                </c:pt>
                <c:pt idx="570">
                  <c:v>689.43168518518519</c:v>
                </c:pt>
                <c:pt idx="571">
                  <c:v>688.57370399999991</c:v>
                </c:pt>
                <c:pt idx="572">
                  <c:v>685.67169287037041</c:v>
                </c:pt>
                <c:pt idx="573">
                  <c:v>683.6323080740741</c:v>
                </c:pt>
                <c:pt idx="574">
                  <c:v>683.0863277777778</c:v>
                </c:pt>
                <c:pt idx="575">
                  <c:v>684.24631799999997</c:v>
                </c:pt>
                <c:pt idx="576">
                  <c:v>685.33720500000004</c:v>
                </c:pt>
                <c:pt idx="577">
                  <c:v>684.1948068148148</c:v>
                </c:pt>
                <c:pt idx="578">
                  <c:v>684.09119450000003</c:v>
                </c:pt>
                <c:pt idx="579">
                  <c:v>684.58188477777776</c:v>
                </c:pt>
                <c:pt idx="580">
                  <c:v>684.14525148148141</c:v>
                </c:pt>
                <c:pt idx="581">
                  <c:v>680.23657722222219</c:v>
                </c:pt>
                <c:pt idx="582">
                  <c:v>675.23193500000002</c:v>
                </c:pt>
                <c:pt idx="583">
                  <c:v>669.16666833333329</c:v>
                </c:pt>
                <c:pt idx="584">
                  <c:v>661.40405177777779</c:v>
                </c:pt>
                <c:pt idx="585">
                  <c:v>653.86837249999996</c:v>
                </c:pt>
                <c:pt idx="586">
                  <c:v>644.66957074074071</c:v>
                </c:pt>
                <c:pt idx="587">
                  <c:v>634.89262874074075</c:v>
                </c:pt>
                <c:pt idx="588">
                  <c:v>625.15078577777774</c:v>
                </c:pt>
                <c:pt idx="589">
                  <c:v>616.27814888888884</c:v>
                </c:pt>
                <c:pt idx="590">
                  <c:v>607.84605699999997</c:v>
                </c:pt>
                <c:pt idx="591">
                  <c:v>599.25753416666669</c:v>
                </c:pt>
                <c:pt idx="592">
                  <c:v>589.28829685185178</c:v>
                </c:pt>
                <c:pt idx="593">
                  <c:v>580.58603698148136</c:v>
                </c:pt>
                <c:pt idx="594">
                  <c:v>574.1298391111111</c:v>
                </c:pt>
                <c:pt idx="595">
                  <c:v>569.68255620370371</c:v>
                </c:pt>
                <c:pt idx="596">
                  <c:v>564.84158370370369</c:v>
                </c:pt>
                <c:pt idx="597">
                  <c:v>561.77043922222219</c:v>
                </c:pt>
                <c:pt idx="598">
                  <c:v>559.65649288888892</c:v>
                </c:pt>
                <c:pt idx="599">
                  <c:v>558.08586944444448</c:v>
                </c:pt>
                <c:pt idx="600">
                  <c:v>555.71864561111113</c:v>
                </c:pt>
                <c:pt idx="601">
                  <c:v>553.13495999999998</c:v>
                </c:pt>
                <c:pt idx="602">
                  <c:v>549.39319750000004</c:v>
                </c:pt>
                <c:pt idx="603">
                  <c:v>545.83330796296298</c:v>
                </c:pt>
                <c:pt idx="604">
                  <c:v>543.19694722222221</c:v>
                </c:pt>
                <c:pt idx="605">
                  <c:v>539.99140170370356</c:v>
                </c:pt>
                <c:pt idx="606">
                  <c:v>536.03129066666656</c:v>
                </c:pt>
                <c:pt idx="607">
                  <c:v>532.07791881481478</c:v>
                </c:pt>
                <c:pt idx="608">
                  <c:v>528.13176448148147</c:v>
                </c:pt>
                <c:pt idx="609">
                  <c:v>524.53618596296292</c:v>
                </c:pt>
                <c:pt idx="610">
                  <c:v>520.95023788888886</c:v>
                </c:pt>
                <c:pt idx="611">
                  <c:v>519.10994074074074</c:v>
                </c:pt>
                <c:pt idx="612">
                  <c:v>519.16482683333334</c:v>
                </c:pt>
                <c:pt idx="613">
                  <c:v>519.31338653703699</c:v>
                </c:pt>
                <c:pt idx="614">
                  <c:v>520.42764809259256</c:v>
                </c:pt>
                <c:pt idx="615">
                  <c:v>521.44609416666663</c:v>
                </c:pt>
                <c:pt idx="616">
                  <c:v>522.03994499999999</c:v>
                </c:pt>
                <c:pt idx="617">
                  <c:v>523.21446592592588</c:v>
                </c:pt>
                <c:pt idx="618">
                  <c:v>523.96247827777779</c:v>
                </c:pt>
                <c:pt idx="619">
                  <c:v>524.45578344444436</c:v>
                </c:pt>
                <c:pt idx="620">
                  <c:v>523.89391185185184</c:v>
                </c:pt>
                <c:pt idx="621">
                  <c:v>520.87434233333329</c:v>
                </c:pt>
                <c:pt idx="622">
                  <c:v>516.42806392592593</c:v>
                </c:pt>
                <c:pt idx="623">
                  <c:v>514.16719485185183</c:v>
                </c:pt>
                <c:pt idx="624">
                  <c:v>510.04042185185187</c:v>
                </c:pt>
                <c:pt idx="625">
                  <c:v>503.93525155555551</c:v>
                </c:pt>
                <c:pt idx="626">
                  <c:v>499.55462174074074</c:v>
                </c:pt>
                <c:pt idx="627">
                  <c:v>494.74409249999997</c:v>
                </c:pt>
                <c:pt idx="628">
                  <c:v>490.40868644444441</c:v>
                </c:pt>
                <c:pt idx="629">
                  <c:v>488.40770118518515</c:v>
                </c:pt>
                <c:pt idx="630">
                  <c:v>486.23738061111112</c:v>
                </c:pt>
                <c:pt idx="631">
                  <c:v>484.31873777777781</c:v>
                </c:pt>
                <c:pt idx="632">
                  <c:v>484.72989185185179</c:v>
                </c:pt>
                <c:pt idx="633">
                  <c:v>484.22248116666663</c:v>
                </c:pt>
                <c:pt idx="634">
                  <c:v>482.95722572222223</c:v>
                </c:pt>
                <c:pt idx="635">
                  <c:v>481.22926781481482</c:v>
                </c:pt>
                <c:pt idx="636">
                  <c:v>478.6683987037037</c:v>
                </c:pt>
                <c:pt idx="637">
                  <c:v>475.56842666666665</c:v>
                </c:pt>
                <c:pt idx="638">
                  <c:v>473.87135314814816</c:v>
                </c:pt>
                <c:pt idx="639">
                  <c:v>471.86727466666667</c:v>
                </c:pt>
                <c:pt idx="640">
                  <c:v>470.9494539814815</c:v>
                </c:pt>
                <c:pt idx="641">
                  <c:v>470.8217124074074</c:v>
                </c:pt>
                <c:pt idx="642">
                  <c:v>469.86286135185185</c:v>
                </c:pt>
                <c:pt idx="643">
                  <c:v>468.96168666666665</c:v>
                </c:pt>
                <c:pt idx="644">
                  <c:v>467.73679724074077</c:v>
                </c:pt>
                <c:pt idx="645">
                  <c:v>466.56958418518519</c:v>
                </c:pt>
                <c:pt idx="646">
                  <c:v>465.33291712962966</c:v>
                </c:pt>
                <c:pt idx="647">
                  <c:v>464.02679607407407</c:v>
                </c:pt>
                <c:pt idx="648">
                  <c:v>462.32517307407409</c:v>
                </c:pt>
                <c:pt idx="649">
                  <c:v>460.45891837037038</c:v>
                </c:pt>
                <c:pt idx="650">
                  <c:v>458.65288051851849</c:v>
                </c:pt>
                <c:pt idx="651">
                  <c:v>455.96588022222227</c:v>
                </c:pt>
                <c:pt idx="652">
                  <c:v>452.66496566666666</c:v>
                </c:pt>
                <c:pt idx="653">
                  <c:v>448.76575177777772</c:v>
                </c:pt>
                <c:pt idx="654">
                  <c:v>443.92336553703706</c:v>
                </c:pt>
                <c:pt idx="655">
                  <c:v>439.5378514074074</c:v>
                </c:pt>
                <c:pt idx="656">
                  <c:v>435.29669296296299</c:v>
                </c:pt>
                <c:pt idx="657">
                  <c:v>430.47124503703702</c:v>
                </c:pt>
                <c:pt idx="658">
                  <c:v>426.70468361111108</c:v>
                </c:pt>
                <c:pt idx="659">
                  <c:v>423.85638399999999</c:v>
                </c:pt>
                <c:pt idx="660">
                  <c:v>421.09737859259258</c:v>
                </c:pt>
                <c:pt idx="661">
                  <c:v>417.7497893333333</c:v>
                </c:pt>
                <c:pt idx="662">
                  <c:v>414.4370014814815</c:v>
                </c:pt>
                <c:pt idx="663">
                  <c:v>411.47144111111106</c:v>
                </c:pt>
                <c:pt idx="664">
                  <c:v>408.35972333333331</c:v>
                </c:pt>
                <c:pt idx="665">
                  <c:v>405.04501683333331</c:v>
                </c:pt>
                <c:pt idx="666">
                  <c:v>401.91849729629632</c:v>
                </c:pt>
                <c:pt idx="667">
                  <c:v>399.5648900185185</c:v>
                </c:pt>
                <c:pt idx="668">
                  <c:v>397.19816577777777</c:v>
                </c:pt>
                <c:pt idx="669">
                  <c:v>393.7200287222222</c:v>
                </c:pt>
                <c:pt idx="670">
                  <c:v>389.88476800000001</c:v>
                </c:pt>
                <c:pt idx="671">
                  <c:v>385.9972095</c:v>
                </c:pt>
                <c:pt idx="672">
                  <c:v>381.79851111111111</c:v>
                </c:pt>
                <c:pt idx="673">
                  <c:v>378.02958459259258</c:v>
                </c:pt>
                <c:pt idx="674">
                  <c:v>374.09351777777778</c:v>
                </c:pt>
                <c:pt idx="675">
                  <c:v>370.38544588888885</c:v>
                </c:pt>
                <c:pt idx="676">
                  <c:v>366.94409266666668</c:v>
                </c:pt>
                <c:pt idx="677">
                  <c:v>363.47898222222221</c:v>
                </c:pt>
                <c:pt idx="678">
                  <c:v>360.15539466666667</c:v>
                </c:pt>
                <c:pt idx="679">
                  <c:v>356.81484222222224</c:v>
                </c:pt>
                <c:pt idx="680">
                  <c:v>353.71795277777778</c:v>
                </c:pt>
                <c:pt idx="681">
                  <c:v>350.56195727777776</c:v>
                </c:pt>
                <c:pt idx="682">
                  <c:v>347.05397222222223</c:v>
                </c:pt>
                <c:pt idx="683">
                  <c:v>343.37421766666665</c:v>
                </c:pt>
                <c:pt idx="684">
                  <c:v>340.0654743888889</c:v>
                </c:pt>
                <c:pt idx="685">
                  <c:v>337.23284816666666</c:v>
                </c:pt>
                <c:pt idx="686">
                  <c:v>334.190696</c:v>
                </c:pt>
                <c:pt idx="687">
                  <c:v>331.34804072222221</c:v>
                </c:pt>
                <c:pt idx="688">
                  <c:v>329.26777437037038</c:v>
                </c:pt>
                <c:pt idx="689">
                  <c:v>327.21279059259257</c:v>
                </c:pt>
                <c:pt idx="690">
                  <c:v>324.99770333333333</c:v>
                </c:pt>
                <c:pt idx="691">
                  <c:v>323.27912075925929</c:v>
                </c:pt>
                <c:pt idx="692">
                  <c:v>321.39353607407406</c:v>
                </c:pt>
                <c:pt idx="693">
                  <c:v>319.68118777777778</c:v>
                </c:pt>
                <c:pt idx="694">
                  <c:v>317.8267000740741</c:v>
                </c:pt>
                <c:pt idx="695">
                  <c:v>315.84735674074074</c:v>
                </c:pt>
                <c:pt idx="696">
                  <c:v>314.11166577777777</c:v>
                </c:pt>
                <c:pt idx="697">
                  <c:v>312.57844799999998</c:v>
                </c:pt>
                <c:pt idx="698">
                  <c:v>310.95789718518517</c:v>
                </c:pt>
                <c:pt idx="699">
                  <c:v>309.20189299999998</c:v>
                </c:pt>
                <c:pt idx="700">
                  <c:v>307.70455022222222</c:v>
                </c:pt>
                <c:pt idx="701">
                  <c:v>306.4773701111111</c:v>
                </c:pt>
                <c:pt idx="702">
                  <c:v>305.22692705555556</c:v>
                </c:pt>
                <c:pt idx="703">
                  <c:v>304.09896922222219</c:v>
                </c:pt>
                <c:pt idx="704">
                  <c:v>302.97699055555557</c:v>
                </c:pt>
                <c:pt idx="705">
                  <c:v>302.01684799999998</c:v>
                </c:pt>
                <c:pt idx="706">
                  <c:v>300.86068975925923</c:v>
                </c:pt>
                <c:pt idx="707">
                  <c:v>299.82865370370371</c:v>
                </c:pt>
                <c:pt idx="708">
                  <c:v>299.04089716666664</c:v>
                </c:pt>
                <c:pt idx="709">
                  <c:v>298.36106325925925</c:v>
                </c:pt>
                <c:pt idx="710">
                  <c:v>297.59015999999997</c:v>
                </c:pt>
                <c:pt idx="711">
                  <c:v>296.77970388888889</c:v>
                </c:pt>
                <c:pt idx="712">
                  <c:v>296.07682494444447</c:v>
                </c:pt>
                <c:pt idx="713">
                  <c:v>295.59774222222222</c:v>
                </c:pt>
                <c:pt idx="714">
                  <c:v>295.31801288888892</c:v>
                </c:pt>
                <c:pt idx="715">
                  <c:v>295.10356011111111</c:v>
                </c:pt>
                <c:pt idx="716">
                  <c:v>294.82108833333331</c:v>
                </c:pt>
                <c:pt idx="717">
                  <c:v>294.77873988888888</c:v>
                </c:pt>
                <c:pt idx="718">
                  <c:v>295.12986844444447</c:v>
                </c:pt>
                <c:pt idx="719">
                  <c:v>295.52215492592592</c:v>
                </c:pt>
              </c:numCache>
            </c:numRef>
          </c:xVal>
          <c:yVal>
            <c:numRef>
              <c:f>'Task One '!$K$3:$K$722</c:f>
              <c:numCache>
                <c:formatCode>General</c:formatCode>
                <c:ptCount val="720"/>
                <c:pt idx="0">
                  <c:v>-1.8999999999999906E-2</c:v>
                </c:pt>
                <c:pt idx="1">
                  <c:v>-3.5000000000000142E-2</c:v>
                </c:pt>
                <c:pt idx="2">
                  <c:v>-4.7999999999999932E-2</c:v>
                </c:pt>
                <c:pt idx="3">
                  <c:v>-4.0999999999999925E-2</c:v>
                </c:pt>
                <c:pt idx="4">
                  <c:v>-1.6000000000000014E-2</c:v>
                </c:pt>
                <c:pt idx="5">
                  <c:v>4.0000000000000036E-3</c:v>
                </c:pt>
                <c:pt idx="6">
                  <c:v>-1.4000000000000012E-2</c:v>
                </c:pt>
                <c:pt idx="7">
                  <c:v>-3.6000000000000032E-2</c:v>
                </c:pt>
                <c:pt idx="8">
                  <c:v>-3.7000000000000033E-2</c:v>
                </c:pt>
                <c:pt idx="9">
                  <c:v>-2.5999999999999912E-2</c:v>
                </c:pt>
                <c:pt idx="10">
                  <c:v>-1.8000000000000016E-2</c:v>
                </c:pt>
                <c:pt idx="11">
                  <c:v>-5.0000000000000044E-3</c:v>
                </c:pt>
                <c:pt idx="12">
                  <c:v>1.8000000000000016E-2</c:v>
                </c:pt>
                <c:pt idx="13">
                  <c:v>2.9999999999999916E-2</c:v>
                </c:pt>
                <c:pt idx="14">
                  <c:v>3.0000000000000027E-2</c:v>
                </c:pt>
                <c:pt idx="15">
                  <c:v>1.100000000000001E-2</c:v>
                </c:pt>
                <c:pt idx="16">
                  <c:v>-1.0000000000000009E-3</c:v>
                </c:pt>
                <c:pt idx="17">
                  <c:v>-4.0000000000000036E-3</c:v>
                </c:pt>
                <c:pt idx="18">
                  <c:v>-1.6000000000000014E-2</c:v>
                </c:pt>
                <c:pt idx="19">
                  <c:v>-2.300000000000002E-2</c:v>
                </c:pt>
                <c:pt idx="20">
                  <c:v>-2.9999999999999916E-2</c:v>
                </c:pt>
                <c:pt idx="21">
                  <c:v>-4.2000000000000037E-2</c:v>
                </c:pt>
                <c:pt idx="22">
                  <c:v>-3.3000000000000029E-2</c:v>
                </c:pt>
                <c:pt idx="23">
                  <c:v>-2.8000000000000025E-2</c:v>
                </c:pt>
                <c:pt idx="24">
                  <c:v>-1.9999999999999907E-2</c:v>
                </c:pt>
                <c:pt idx="25">
                  <c:v>-1.4000000000000012E-2</c:v>
                </c:pt>
                <c:pt idx="26">
                  <c:v>-9.000000000000008E-3</c:v>
                </c:pt>
                <c:pt idx="27">
                  <c:v>0</c:v>
                </c:pt>
                <c:pt idx="28">
                  <c:v>2.0000000000000018E-3</c:v>
                </c:pt>
                <c:pt idx="29">
                  <c:v>1.5000000000000013E-2</c:v>
                </c:pt>
                <c:pt idx="30">
                  <c:v>-1.0000000000000009E-3</c:v>
                </c:pt>
                <c:pt idx="31">
                  <c:v>2.0000000000000018E-3</c:v>
                </c:pt>
                <c:pt idx="32">
                  <c:v>1.0000000000000009E-3</c:v>
                </c:pt>
                <c:pt idx="33">
                  <c:v>0</c:v>
                </c:pt>
                <c:pt idx="34">
                  <c:v>-1.2000000000000011E-2</c:v>
                </c:pt>
                <c:pt idx="35">
                  <c:v>-1.100000000000001E-2</c:v>
                </c:pt>
                <c:pt idx="36">
                  <c:v>-1.6000000000000014E-2</c:v>
                </c:pt>
                <c:pt idx="37">
                  <c:v>-6.0000000000000053E-3</c:v>
                </c:pt>
                <c:pt idx="38">
                  <c:v>-7.0000000000000062E-3</c:v>
                </c:pt>
                <c:pt idx="39">
                  <c:v>-1.5000000000000013E-2</c:v>
                </c:pt>
                <c:pt idx="40">
                  <c:v>-2.0000000000000018E-3</c:v>
                </c:pt>
                <c:pt idx="41">
                  <c:v>-3.400000000000003E-2</c:v>
                </c:pt>
                <c:pt idx="42">
                  <c:v>-2.6999999999999913E-2</c:v>
                </c:pt>
                <c:pt idx="43">
                  <c:v>-3.7000000000000033E-2</c:v>
                </c:pt>
                <c:pt idx="44">
                  <c:v>-8.0000000000000071E-3</c:v>
                </c:pt>
                <c:pt idx="45">
                  <c:v>-2.9000000000000026E-2</c:v>
                </c:pt>
                <c:pt idx="46">
                  <c:v>-2.899999999999997E-2</c:v>
                </c:pt>
                <c:pt idx="47">
                  <c:v>-2.7000000000000024E-2</c:v>
                </c:pt>
                <c:pt idx="48">
                  <c:v>-4.0000000000000036E-3</c:v>
                </c:pt>
                <c:pt idx="49">
                  <c:v>6.0000000000000053E-3</c:v>
                </c:pt>
                <c:pt idx="50">
                  <c:v>-5.0000000000000044E-3</c:v>
                </c:pt>
                <c:pt idx="51">
                  <c:v>-1.0000000000000009E-3</c:v>
                </c:pt>
                <c:pt idx="52">
                  <c:v>6.0000000000000053E-3</c:v>
                </c:pt>
                <c:pt idx="53">
                  <c:v>-2.0000000000000018E-3</c:v>
                </c:pt>
                <c:pt idx="54">
                  <c:v>1.0000000000000009E-3</c:v>
                </c:pt>
                <c:pt idx="55">
                  <c:v>-8.0000000000000071E-3</c:v>
                </c:pt>
                <c:pt idx="56">
                  <c:v>-1.0999999999999954E-2</c:v>
                </c:pt>
                <c:pt idx="57">
                  <c:v>-1.5000000000000013E-2</c:v>
                </c:pt>
                <c:pt idx="58">
                  <c:v>-7.0000000000000062E-3</c:v>
                </c:pt>
                <c:pt idx="59">
                  <c:v>-7.0000000000000062E-3</c:v>
                </c:pt>
                <c:pt idx="60">
                  <c:v>-1.0000000000000009E-3</c:v>
                </c:pt>
                <c:pt idx="61">
                  <c:v>3.0000000000000027E-3</c:v>
                </c:pt>
                <c:pt idx="62">
                  <c:v>-2.0000000000000018E-3</c:v>
                </c:pt>
                <c:pt idx="63">
                  <c:v>2.0000000000000018E-3</c:v>
                </c:pt>
                <c:pt idx="64">
                  <c:v>1.0000000000000009E-3</c:v>
                </c:pt>
                <c:pt idx="65">
                  <c:v>8.0000000000000071E-3</c:v>
                </c:pt>
                <c:pt idx="66">
                  <c:v>5.0000000000000044E-3</c:v>
                </c:pt>
                <c:pt idx="67">
                  <c:v>5.0000000000000044E-3</c:v>
                </c:pt>
                <c:pt idx="68">
                  <c:v>8.0000000000000071E-3</c:v>
                </c:pt>
                <c:pt idx="69">
                  <c:v>0</c:v>
                </c:pt>
                <c:pt idx="70">
                  <c:v>0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-8.0000000000000071E-3</c:v>
                </c:pt>
                <c:pt idx="74">
                  <c:v>-1.4000000000000012E-2</c:v>
                </c:pt>
                <c:pt idx="75">
                  <c:v>-1.5000000000000013E-2</c:v>
                </c:pt>
                <c:pt idx="76">
                  <c:v>-9.000000000000008E-3</c:v>
                </c:pt>
                <c:pt idx="77">
                  <c:v>-1.0000000000000009E-3</c:v>
                </c:pt>
                <c:pt idx="78">
                  <c:v>3.0000000000000027E-3</c:v>
                </c:pt>
                <c:pt idx="79">
                  <c:v>-2.0000000000000018E-3</c:v>
                </c:pt>
                <c:pt idx="80">
                  <c:v>-1.0000000000000009E-3</c:v>
                </c:pt>
                <c:pt idx="81">
                  <c:v>-2.0000000000000018E-3</c:v>
                </c:pt>
                <c:pt idx="82">
                  <c:v>7.0000000000000062E-3</c:v>
                </c:pt>
                <c:pt idx="83">
                  <c:v>1.0000000000000009E-2</c:v>
                </c:pt>
                <c:pt idx="84">
                  <c:v>1.6000000000000014E-2</c:v>
                </c:pt>
                <c:pt idx="85">
                  <c:v>1.5000000000000013E-2</c:v>
                </c:pt>
                <c:pt idx="86">
                  <c:v>1.5999999999999959E-2</c:v>
                </c:pt>
                <c:pt idx="87">
                  <c:v>1.5000000000000013E-2</c:v>
                </c:pt>
                <c:pt idx="88">
                  <c:v>1.4000000000000012E-2</c:v>
                </c:pt>
                <c:pt idx="89">
                  <c:v>1.2000000000000011E-2</c:v>
                </c:pt>
                <c:pt idx="90">
                  <c:v>9.000000000000008E-3</c:v>
                </c:pt>
                <c:pt idx="91">
                  <c:v>1.5999999999999959E-2</c:v>
                </c:pt>
                <c:pt idx="92">
                  <c:v>8.0000000000000071E-3</c:v>
                </c:pt>
                <c:pt idx="93">
                  <c:v>-3.0000000000000027E-3</c:v>
                </c:pt>
                <c:pt idx="94">
                  <c:v>-6.0000000000000053E-3</c:v>
                </c:pt>
                <c:pt idx="95">
                  <c:v>-7.0000000000000062E-3</c:v>
                </c:pt>
                <c:pt idx="96">
                  <c:v>0</c:v>
                </c:pt>
                <c:pt idx="97">
                  <c:v>4.0000000000000036E-3</c:v>
                </c:pt>
                <c:pt idx="98">
                  <c:v>3.0000000000000027E-3</c:v>
                </c:pt>
                <c:pt idx="99">
                  <c:v>1.0000000000000009E-2</c:v>
                </c:pt>
                <c:pt idx="100">
                  <c:v>9.000000000000008E-3</c:v>
                </c:pt>
                <c:pt idx="101">
                  <c:v>2.0000000000000018E-3</c:v>
                </c:pt>
                <c:pt idx="102">
                  <c:v>-3.0000000000000027E-3</c:v>
                </c:pt>
                <c:pt idx="103">
                  <c:v>0</c:v>
                </c:pt>
                <c:pt idx="104">
                  <c:v>1.8000000000000016E-2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1.5999999999999903E-2</c:v>
                </c:pt>
                <c:pt idx="108">
                  <c:v>1.8000000000000016E-2</c:v>
                </c:pt>
                <c:pt idx="109">
                  <c:v>1.7000000000000015E-2</c:v>
                </c:pt>
                <c:pt idx="110">
                  <c:v>1.4000000000000012E-2</c:v>
                </c:pt>
                <c:pt idx="111">
                  <c:v>3.0000000000000027E-3</c:v>
                </c:pt>
                <c:pt idx="112">
                  <c:v>-3.0000000000000027E-3</c:v>
                </c:pt>
                <c:pt idx="113">
                  <c:v>-1.0000000000000009E-2</c:v>
                </c:pt>
                <c:pt idx="114">
                  <c:v>-8.0000000000000071E-3</c:v>
                </c:pt>
                <c:pt idx="115">
                  <c:v>-4.0000000000000036E-3</c:v>
                </c:pt>
                <c:pt idx="116">
                  <c:v>3.0000000000000027E-3</c:v>
                </c:pt>
                <c:pt idx="117">
                  <c:v>0</c:v>
                </c:pt>
                <c:pt idx="118">
                  <c:v>2.0000000000000018E-3</c:v>
                </c:pt>
                <c:pt idx="119">
                  <c:v>5.0000000000000044E-3</c:v>
                </c:pt>
                <c:pt idx="120">
                  <c:v>8.0000000000000071E-3</c:v>
                </c:pt>
                <c:pt idx="121">
                  <c:v>8.0000000000000071E-3</c:v>
                </c:pt>
                <c:pt idx="122">
                  <c:v>1.100000000000001E-2</c:v>
                </c:pt>
                <c:pt idx="123">
                  <c:v>1.3000000000000012E-2</c:v>
                </c:pt>
                <c:pt idx="124">
                  <c:v>1.2000000000000011E-2</c:v>
                </c:pt>
                <c:pt idx="125">
                  <c:v>1.100000000000001E-2</c:v>
                </c:pt>
                <c:pt idx="126">
                  <c:v>1.7000000000000015E-2</c:v>
                </c:pt>
                <c:pt idx="127">
                  <c:v>1.7999999999999905E-2</c:v>
                </c:pt>
                <c:pt idx="128">
                  <c:v>2.200000000000002E-2</c:v>
                </c:pt>
                <c:pt idx="129">
                  <c:v>1.6000000000000014E-2</c:v>
                </c:pt>
                <c:pt idx="130">
                  <c:v>8.0000000000000071E-3</c:v>
                </c:pt>
                <c:pt idx="131">
                  <c:v>1.0000000000000009E-2</c:v>
                </c:pt>
                <c:pt idx="132">
                  <c:v>3.0000000000000027E-3</c:v>
                </c:pt>
                <c:pt idx="133">
                  <c:v>-7.0000000000000062E-3</c:v>
                </c:pt>
                <c:pt idx="134">
                  <c:v>-1.4000000000000012E-2</c:v>
                </c:pt>
                <c:pt idx="135">
                  <c:v>-1.0000000000000009E-2</c:v>
                </c:pt>
                <c:pt idx="136">
                  <c:v>-4.0000000000000036E-3</c:v>
                </c:pt>
                <c:pt idx="137">
                  <c:v>1.0000000000000009E-3</c:v>
                </c:pt>
                <c:pt idx="138">
                  <c:v>6.0000000000000053E-3</c:v>
                </c:pt>
                <c:pt idx="139">
                  <c:v>1.2000000000000011E-2</c:v>
                </c:pt>
                <c:pt idx="140">
                  <c:v>1.9000000000000017E-2</c:v>
                </c:pt>
                <c:pt idx="141">
                  <c:v>1.9000000000000017E-2</c:v>
                </c:pt>
                <c:pt idx="142">
                  <c:v>1.8000000000000016E-2</c:v>
                </c:pt>
                <c:pt idx="143">
                  <c:v>1.8999999999999906E-2</c:v>
                </c:pt>
                <c:pt idx="144">
                  <c:v>2.300000000000002E-2</c:v>
                </c:pt>
                <c:pt idx="145">
                  <c:v>1.3000000000000012E-2</c:v>
                </c:pt>
                <c:pt idx="146">
                  <c:v>9.000000000000008E-3</c:v>
                </c:pt>
                <c:pt idx="147">
                  <c:v>4.0000000000000036E-3</c:v>
                </c:pt>
                <c:pt idx="148">
                  <c:v>1.0000000000000009E-2</c:v>
                </c:pt>
                <c:pt idx="149">
                  <c:v>1.0000000000000009E-3</c:v>
                </c:pt>
                <c:pt idx="150">
                  <c:v>5.0000000000000044E-3</c:v>
                </c:pt>
                <c:pt idx="151">
                  <c:v>2.0000000000000018E-3</c:v>
                </c:pt>
                <c:pt idx="152">
                  <c:v>4.0000000000000036E-3</c:v>
                </c:pt>
                <c:pt idx="153">
                  <c:v>3.0000000000000027E-3</c:v>
                </c:pt>
                <c:pt idx="154">
                  <c:v>-5.0000000000000044E-3</c:v>
                </c:pt>
                <c:pt idx="155">
                  <c:v>-4.0000000000000036E-3</c:v>
                </c:pt>
                <c:pt idx="156">
                  <c:v>-1.0000000000000009E-3</c:v>
                </c:pt>
                <c:pt idx="157">
                  <c:v>-1.0000000000000009E-3</c:v>
                </c:pt>
                <c:pt idx="158">
                  <c:v>-2.0000000000000018E-3</c:v>
                </c:pt>
                <c:pt idx="159">
                  <c:v>-5.0000000000000044E-3</c:v>
                </c:pt>
                <c:pt idx="160">
                  <c:v>2.0000000000000018E-3</c:v>
                </c:pt>
                <c:pt idx="161">
                  <c:v>1.100000000000001E-2</c:v>
                </c:pt>
                <c:pt idx="162">
                  <c:v>1.3000000000000012E-2</c:v>
                </c:pt>
                <c:pt idx="163">
                  <c:v>1.100000000000001E-2</c:v>
                </c:pt>
                <c:pt idx="164">
                  <c:v>1.3000000000000012E-2</c:v>
                </c:pt>
                <c:pt idx="165">
                  <c:v>9.000000000000008E-3</c:v>
                </c:pt>
                <c:pt idx="166">
                  <c:v>1.2999999999999901E-2</c:v>
                </c:pt>
                <c:pt idx="167">
                  <c:v>9.000000000000008E-3</c:v>
                </c:pt>
                <c:pt idx="168">
                  <c:v>1.0000000000000009E-2</c:v>
                </c:pt>
                <c:pt idx="169">
                  <c:v>7.0000000000000062E-3</c:v>
                </c:pt>
                <c:pt idx="170">
                  <c:v>4.0000000000000036E-3</c:v>
                </c:pt>
                <c:pt idx="171">
                  <c:v>6.0000000000000053E-3</c:v>
                </c:pt>
                <c:pt idx="172">
                  <c:v>8.0000000000000071E-3</c:v>
                </c:pt>
                <c:pt idx="173">
                  <c:v>7.9999999999998961E-3</c:v>
                </c:pt>
                <c:pt idx="174">
                  <c:v>6.0000000000000053E-3</c:v>
                </c:pt>
                <c:pt idx="175">
                  <c:v>1.0000000000000009E-2</c:v>
                </c:pt>
                <c:pt idx="176">
                  <c:v>1.1000000000000121E-2</c:v>
                </c:pt>
                <c:pt idx="177">
                  <c:v>1.8999999999999906E-2</c:v>
                </c:pt>
                <c:pt idx="178">
                  <c:v>2.100000000000013E-2</c:v>
                </c:pt>
                <c:pt idx="179">
                  <c:v>2.6999999999999913E-2</c:v>
                </c:pt>
                <c:pt idx="180">
                  <c:v>2.5000000000000133E-2</c:v>
                </c:pt>
                <c:pt idx="181">
                  <c:v>1.6999999999999904E-2</c:v>
                </c:pt>
                <c:pt idx="182">
                  <c:v>1.6000000000000014E-2</c:v>
                </c:pt>
                <c:pt idx="183">
                  <c:v>1.2000000000000011E-2</c:v>
                </c:pt>
                <c:pt idx="184">
                  <c:v>1.2999999999999901E-2</c:v>
                </c:pt>
                <c:pt idx="185">
                  <c:v>1.2000000000000011E-2</c:v>
                </c:pt>
                <c:pt idx="186">
                  <c:v>2.0000000000000018E-3</c:v>
                </c:pt>
                <c:pt idx="187">
                  <c:v>2.0000000000000018E-3</c:v>
                </c:pt>
                <c:pt idx="188">
                  <c:v>1.0000000000001119E-3</c:v>
                </c:pt>
                <c:pt idx="189">
                  <c:v>1.2000000000000011E-2</c:v>
                </c:pt>
                <c:pt idx="190">
                  <c:v>8.0000000000000071E-3</c:v>
                </c:pt>
                <c:pt idx="191">
                  <c:v>-1.0000000000001119E-3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-3.0000000000001137E-3</c:v>
                </c:pt>
                <c:pt idx="195">
                  <c:v>0</c:v>
                </c:pt>
                <c:pt idx="196">
                  <c:v>8.0000000000000071E-3</c:v>
                </c:pt>
                <c:pt idx="197">
                  <c:v>5.0000000000001155E-3</c:v>
                </c:pt>
                <c:pt idx="198">
                  <c:v>-5.0000000000001155E-3</c:v>
                </c:pt>
                <c:pt idx="199">
                  <c:v>-1.0000000000000009E-2</c:v>
                </c:pt>
                <c:pt idx="200">
                  <c:v>-2.0000000000000018E-3</c:v>
                </c:pt>
                <c:pt idx="201">
                  <c:v>-2.0000000000000018E-3</c:v>
                </c:pt>
                <c:pt idx="202">
                  <c:v>2.0000000000000018E-3</c:v>
                </c:pt>
                <c:pt idx="203">
                  <c:v>-2.9999999999998916E-3</c:v>
                </c:pt>
                <c:pt idx="204">
                  <c:v>-1.0000000000001119E-3</c:v>
                </c:pt>
                <c:pt idx="205">
                  <c:v>7.0000000000001172E-3</c:v>
                </c:pt>
                <c:pt idx="206">
                  <c:v>1.0000000000000009E-2</c:v>
                </c:pt>
                <c:pt idx="207">
                  <c:v>1.8999999999999906E-2</c:v>
                </c:pt>
                <c:pt idx="208">
                  <c:v>2.0999999999999908E-2</c:v>
                </c:pt>
                <c:pt idx="209">
                  <c:v>2.7000000000000135E-2</c:v>
                </c:pt>
                <c:pt idx="210">
                  <c:v>2.4999999999999911E-2</c:v>
                </c:pt>
                <c:pt idx="211">
                  <c:v>2.9000000000000137E-2</c:v>
                </c:pt>
                <c:pt idx="212">
                  <c:v>2.8000000000000025E-2</c:v>
                </c:pt>
                <c:pt idx="213">
                  <c:v>2.4999999999999911E-2</c:v>
                </c:pt>
                <c:pt idx="214">
                  <c:v>2.0999999999999908E-2</c:v>
                </c:pt>
                <c:pt idx="215">
                  <c:v>1.6000000000000014E-2</c:v>
                </c:pt>
                <c:pt idx="216">
                  <c:v>1.1000000000000121E-2</c:v>
                </c:pt>
                <c:pt idx="217">
                  <c:v>1.8000000000000016E-2</c:v>
                </c:pt>
                <c:pt idx="218">
                  <c:v>2.6000000000000023E-2</c:v>
                </c:pt>
                <c:pt idx="219">
                  <c:v>2.6999999999999913E-2</c:v>
                </c:pt>
                <c:pt idx="220">
                  <c:v>2.4999999999999911E-2</c:v>
                </c:pt>
                <c:pt idx="221">
                  <c:v>2.100000000000013E-2</c:v>
                </c:pt>
                <c:pt idx="222">
                  <c:v>1.2000000000000011E-2</c:v>
                </c:pt>
                <c:pt idx="223">
                  <c:v>1.2999999999999901E-2</c:v>
                </c:pt>
                <c:pt idx="224">
                  <c:v>7.0000000000001172E-3</c:v>
                </c:pt>
                <c:pt idx="225">
                  <c:v>4.0000000000000036E-3</c:v>
                </c:pt>
                <c:pt idx="226">
                  <c:v>-2.0000000000000018E-3</c:v>
                </c:pt>
                <c:pt idx="227">
                  <c:v>-4.0000000000000036E-3</c:v>
                </c:pt>
                <c:pt idx="228">
                  <c:v>0</c:v>
                </c:pt>
                <c:pt idx="229">
                  <c:v>-2.0000000000000018E-3</c:v>
                </c:pt>
                <c:pt idx="230">
                  <c:v>-6.0000000000000053E-3</c:v>
                </c:pt>
                <c:pt idx="231">
                  <c:v>2.9999999999998916E-3</c:v>
                </c:pt>
                <c:pt idx="232">
                  <c:v>-2.9999999999998916E-3</c:v>
                </c:pt>
                <c:pt idx="233">
                  <c:v>-2.0000000000000018E-3</c:v>
                </c:pt>
                <c:pt idx="234">
                  <c:v>-2.0000000000000018E-3</c:v>
                </c:pt>
                <c:pt idx="235">
                  <c:v>9.9999999999988987E-4</c:v>
                </c:pt>
                <c:pt idx="236">
                  <c:v>5.0000000000001155E-3</c:v>
                </c:pt>
                <c:pt idx="237">
                  <c:v>2.4999999999999911E-2</c:v>
                </c:pt>
                <c:pt idx="238">
                  <c:v>3.499999999999992E-2</c:v>
                </c:pt>
                <c:pt idx="239">
                  <c:v>1.4000000000000012E-2</c:v>
                </c:pt>
                <c:pt idx="240">
                  <c:v>2.3000000000000131E-2</c:v>
                </c:pt>
                <c:pt idx="241">
                  <c:v>-1.6000000000000014E-2</c:v>
                </c:pt>
                <c:pt idx="242">
                  <c:v>2.0000000000000018E-2</c:v>
                </c:pt>
                <c:pt idx="243">
                  <c:v>3.2999999999999918E-2</c:v>
                </c:pt>
                <c:pt idx="244">
                  <c:v>2.100000000000013E-2</c:v>
                </c:pt>
                <c:pt idx="245">
                  <c:v>3.9999999999999813E-2</c:v>
                </c:pt>
                <c:pt idx="246">
                  <c:v>2.4000000000000021E-2</c:v>
                </c:pt>
                <c:pt idx="247">
                  <c:v>1.4000000000000012E-2</c:v>
                </c:pt>
                <c:pt idx="248">
                  <c:v>2.0000000000000018E-3</c:v>
                </c:pt>
                <c:pt idx="249">
                  <c:v>2.3000000000000131E-2</c:v>
                </c:pt>
                <c:pt idx="250">
                  <c:v>3.2999999999999918E-2</c:v>
                </c:pt>
                <c:pt idx="251">
                  <c:v>2.6999999999999913E-2</c:v>
                </c:pt>
                <c:pt idx="252">
                  <c:v>3.6000000000000032E-2</c:v>
                </c:pt>
                <c:pt idx="253">
                  <c:v>3.2000000000000028E-2</c:v>
                </c:pt>
                <c:pt idx="254">
                  <c:v>2.5000000000000133E-2</c:v>
                </c:pt>
                <c:pt idx="255">
                  <c:v>-2.100000000000013E-2</c:v>
                </c:pt>
                <c:pt idx="256">
                  <c:v>1.4000000000000012E-2</c:v>
                </c:pt>
                <c:pt idx="257">
                  <c:v>6.5000000000000169E-2</c:v>
                </c:pt>
                <c:pt idx="258">
                  <c:v>6.2999999999999723E-2</c:v>
                </c:pt>
                <c:pt idx="259">
                  <c:v>5.1000000000000156E-2</c:v>
                </c:pt>
                <c:pt idx="260">
                  <c:v>4.8999999999999932E-2</c:v>
                </c:pt>
                <c:pt idx="261">
                  <c:v>4.3000000000000149E-2</c:v>
                </c:pt>
                <c:pt idx="262">
                  <c:v>3.4999999999999698E-2</c:v>
                </c:pt>
                <c:pt idx="263">
                  <c:v>2.7000000000000135E-2</c:v>
                </c:pt>
                <c:pt idx="264">
                  <c:v>3.6999999999999922E-2</c:v>
                </c:pt>
                <c:pt idx="265">
                  <c:v>4.8999999999999932E-2</c:v>
                </c:pt>
                <c:pt idx="266">
                  <c:v>4.5000000000000373E-2</c:v>
                </c:pt>
                <c:pt idx="267">
                  <c:v>4.8000000000000043E-2</c:v>
                </c:pt>
                <c:pt idx="268">
                  <c:v>3.9999999999999591E-2</c:v>
                </c:pt>
                <c:pt idx="269">
                  <c:v>3.3000000000000362E-2</c:v>
                </c:pt>
                <c:pt idx="270">
                  <c:v>2.4000000000000021E-2</c:v>
                </c:pt>
                <c:pt idx="271">
                  <c:v>2.8000000000000025E-2</c:v>
                </c:pt>
                <c:pt idx="272">
                  <c:v>3.3999999999999808E-2</c:v>
                </c:pt>
                <c:pt idx="273">
                  <c:v>4.0999999999999925E-2</c:v>
                </c:pt>
                <c:pt idx="274">
                  <c:v>5.3999999999999826E-2</c:v>
                </c:pt>
                <c:pt idx="275">
                  <c:v>5.1000000000000156E-2</c:v>
                </c:pt>
                <c:pt idx="276">
                  <c:v>4.8999999999999932E-2</c:v>
                </c:pt>
                <c:pt idx="277">
                  <c:v>5.2999999999999936E-2</c:v>
                </c:pt>
                <c:pt idx="278">
                  <c:v>5.600000000000005E-2</c:v>
                </c:pt>
                <c:pt idx="279">
                  <c:v>7.2999999999999954E-2</c:v>
                </c:pt>
                <c:pt idx="280">
                  <c:v>6.9000000000000394E-2</c:v>
                </c:pt>
                <c:pt idx="281">
                  <c:v>6.899999999999995E-2</c:v>
                </c:pt>
                <c:pt idx="282">
                  <c:v>6.5999999999999837E-2</c:v>
                </c:pt>
                <c:pt idx="283">
                  <c:v>6.899999999999995E-2</c:v>
                </c:pt>
                <c:pt idx="284">
                  <c:v>7.6000000000000068E-2</c:v>
                </c:pt>
                <c:pt idx="285">
                  <c:v>8.7000000000000188E-2</c:v>
                </c:pt>
                <c:pt idx="286">
                  <c:v>8.8999999999999968E-2</c:v>
                </c:pt>
                <c:pt idx="287">
                  <c:v>9.0999999999999748E-2</c:v>
                </c:pt>
                <c:pt idx="288">
                  <c:v>7.8000000000000291E-2</c:v>
                </c:pt>
                <c:pt idx="289">
                  <c:v>8.0999999999999961E-2</c:v>
                </c:pt>
                <c:pt idx="290">
                  <c:v>8.6999999999999744E-2</c:v>
                </c:pt>
                <c:pt idx="291">
                  <c:v>0.10000000000000009</c:v>
                </c:pt>
                <c:pt idx="292">
                  <c:v>0.10399999999999965</c:v>
                </c:pt>
                <c:pt idx="293">
                  <c:v>0.10800000000000054</c:v>
                </c:pt>
                <c:pt idx="294">
                  <c:v>0.10499999999999954</c:v>
                </c:pt>
                <c:pt idx="295">
                  <c:v>0.11600000000000055</c:v>
                </c:pt>
                <c:pt idx="296">
                  <c:v>0.12399999999999967</c:v>
                </c:pt>
                <c:pt idx="297">
                  <c:v>0.125</c:v>
                </c:pt>
                <c:pt idx="298">
                  <c:v>0.11800000000000033</c:v>
                </c:pt>
                <c:pt idx="299">
                  <c:v>0.10999999999999943</c:v>
                </c:pt>
                <c:pt idx="300">
                  <c:v>0.11300000000000043</c:v>
                </c:pt>
                <c:pt idx="301">
                  <c:v>0.13600000000000012</c:v>
                </c:pt>
                <c:pt idx="302">
                  <c:v>0.15700000000000003</c:v>
                </c:pt>
                <c:pt idx="303">
                  <c:v>0.17199999999999971</c:v>
                </c:pt>
                <c:pt idx="304">
                  <c:v>0.16099999999999959</c:v>
                </c:pt>
                <c:pt idx="305">
                  <c:v>0.1670000000000007</c:v>
                </c:pt>
                <c:pt idx="306">
                  <c:v>0.16999999999999993</c:v>
                </c:pt>
                <c:pt idx="307">
                  <c:v>0.18400000000000016</c:v>
                </c:pt>
                <c:pt idx="308">
                  <c:v>0.20500000000000007</c:v>
                </c:pt>
                <c:pt idx="309">
                  <c:v>0.21799999999999997</c:v>
                </c:pt>
                <c:pt idx="310">
                  <c:v>0.22699999999999942</c:v>
                </c:pt>
                <c:pt idx="311">
                  <c:v>0.2370000000000001</c:v>
                </c:pt>
                <c:pt idx="312">
                  <c:v>0.24899999999999967</c:v>
                </c:pt>
                <c:pt idx="313">
                  <c:v>0.25400000000000045</c:v>
                </c:pt>
                <c:pt idx="314">
                  <c:v>0.25399999999999956</c:v>
                </c:pt>
                <c:pt idx="315">
                  <c:v>0.26199999999999957</c:v>
                </c:pt>
                <c:pt idx="316">
                  <c:v>0.28500000000000014</c:v>
                </c:pt>
                <c:pt idx="317">
                  <c:v>0.27200000000000024</c:v>
                </c:pt>
                <c:pt idx="318">
                  <c:v>0.29199999999999982</c:v>
                </c:pt>
                <c:pt idx="319">
                  <c:v>0.33699999999999974</c:v>
                </c:pt>
                <c:pt idx="320">
                  <c:v>0.32900000000000063</c:v>
                </c:pt>
                <c:pt idx="321">
                  <c:v>0.34100000000000108</c:v>
                </c:pt>
                <c:pt idx="322">
                  <c:v>0.38399999999999856</c:v>
                </c:pt>
                <c:pt idx="323">
                  <c:v>0.41800000000000104</c:v>
                </c:pt>
                <c:pt idx="324">
                  <c:v>0.42300000000000004</c:v>
                </c:pt>
                <c:pt idx="325">
                  <c:v>0.47100000000000009</c:v>
                </c:pt>
                <c:pt idx="326">
                  <c:v>0.45800000000000018</c:v>
                </c:pt>
                <c:pt idx="327">
                  <c:v>0.46399999999999864</c:v>
                </c:pt>
                <c:pt idx="328">
                  <c:v>0.52800000000000047</c:v>
                </c:pt>
                <c:pt idx="329">
                  <c:v>0.54100000000000037</c:v>
                </c:pt>
                <c:pt idx="330">
                  <c:v>0.53699999999999903</c:v>
                </c:pt>
                <c:pt idx="331">
                  <c:v>0.58500000000000085</c:v>
                </c:pt>
                <c:pt idx="332">
                  <c:v>0.55899999999999928</c:v>
                </c:pt>
                <c:pt idx="333">
                  <c:v>0.58200000000000074</c:v>
                </c:pt>
                <c:pt idx="334">
                  <c:v>0.64900000000000091</c:v>
                </c:pt>
                <c:pt idx="335">
                  <c:v>0.625</c:v>
                </c:pt>
                <c:pt idx="336">
                  <c:v>0.6579999999999977</c:v>
                </c:pt>
                <c:pt idx="337">
                  <c:v>0.66900000000000048</c:v>
                </c:pt>
                <c:pt idx="338">
                  <c:v>0.7029999999999994</c:v>
                </c:pt>
                <c:pt idx="339">
                  <c:v>0.70800000000000196</c:v>
                </c:pt>
                <c:pt idx="340">
                  <c:v>0.73699999999999832</c:v>
                </c:pt>
                <c:pt idx="341">
                  <c:v>0.71000000000000085</c:v>
                </c:pt>
                <c:pt idx="342">
                  <c:v>0.76999999999999957</c:v>
                </c:pt>
                <c:pt idx="343">
                  <c:v>0.73400000000000176</c:v>
                </c:pt>
                <c:pt idx="344">
                  <c:v>0.79199999999999804</c:v>
                </c:pt>
                <c:pt idx="345">
                  <c:v>0.72500000000000142</c:v>
                </c:pt>
                <c:pt idx="346">
                  <c:v>0.74299999999999855</c:v>
                </c:pt>
                <c:pt idx="347">
                  <c:v>0.73400000000000176</c:v>
                </c:pt>
                <c:pt idx="348">
                  <c:v>0.76099999999999923</c:v>
                </c:pt>
                <c:pt idx="349">
                  <c:v>0.73499999999999943</c:v>
                </c:pt>
                <c:pt idx="350">
                  <c:v>0.75300000000000011</c:v>
                </c:pt>
                <c:pt idx="351">
                  <c:v>0.72100000000000009</c:v>
                </c:pt>
                <c:pt idx="352">
                  <c:v>0.81299999999999883</c:v>
                </c:pt>
                <c:pt idx="353">
                  <c:v>0.82800000000000296</c:v>
                </c:pt>
                <c:pt idx="354">
                  <c:v>0.87199999999999989</c:v>
                </c:pt>
                <c:pt idx="355">
                  <c:v>0.9389999999999965</c:v>
                </c:pt>
                <c:pt idx="356">
                  <c:v>1.0240000000000009</c:v>
                </c:pt>
                <c:pt idx="357">
                  <c:v>1.1289999999999978</c:v>
                </c:pt>
                <c:pt idx="358">
                  <c:v>1.2450000000000045</c:v>
                </c:pt>
                <c:pt idx="359">
                  <c:v>1.365000000000002</c:v>
                </c:pt>
                <c:pt idx="360">
                  <c:v>1.4979999999999976</c:v>
                </c:pt>
                <c:pt idx="361">
                  <c:v>1.634999999999998</c:v>
                </c:pt>
                <c:pt idx="362">
                  <c:v>1.7390000000000043</c:v>
                </c:pt>
                <c:pt idx="363">
                  <c:v>1.8239999999999981</c:v>
                </c:pt>
                <c:pt idx="364">
                  <c:v>1.8780000000000001</c:v>
                </c:pt>
                <c:pt idx="365">
                  <c:v>1.9239999999999995</c:v>
                </c:pt>
                <c:pt idx="366">
                  <c:v>1.9029999999999987</c:v>
                </c:pt>
                <c:pt idx="367">
                  <c:v>1.8819999999999979</c:v>
                </c:pt>
                <c:pt idx="368">
                  <c:v>1.8410000000000011</c:v>
                </c:pt>
                <c:pt idx="369">
                  <c:v>1.7469999999999999</c:v>
                </c:pt>
                <c:pt idx="370">
                  <c:v>1.6270000000000024</c:v>
                </c:pt>
                <c:pt idx="371">
                  <c:v>1.4990000000000023</c:v>
                </c:pt>
                <c:pt idx="372">
                  <c:v>1.330999999999996</c:v>
                </c:pt>
                <c:pt idx="373">
                  <c:v>1.1430000000000007</c:v>
                </c:pt>
                <c:pt idx="374">
                  <c:v>0.91300000000000381</c:v>
                </c:pt>
                <c:pt idx="375">
                  <c:v>0.71099999999999852</c:v>
                </c:pt>
                <c:pt idx="376">
                  <c:v>0.46099999999999852</c:v>
                </c:pt>
                <c:pt idx="377">
                  <c:v>0.20599999999999596</c:v>
                </c:pt>
                <c:pt idx="378">
                  <c:v>-1.4999999999993463E-2</c:v>
                </c:pt>
                <c:pt idx="379">
                  <c:v>-0.26300000000000523</c:v>
                </c:pt>
                <c:pt idx="380">
                  <c:v>-0.46699999999999875</c:v>
                </c:pt>
                <c:pt idx="381">
                  <c:v>-0.66100000000000136</c:v>
                </c:pt>
                <c:pt idx="382">
                  <c:v>-0.85599999999999454</c:v>
                </c:pt>
                <c:pt idx="383">
                  <c:v>-0.99800000000000466</c:v>
                </c:pt>
                <c:pt idx="384">
                  <c:v>-1.1509999999999962</c:v>
                </c:pt>
                <c:pt idx="385">
                  <c:v>-1.2820000000000036</c:v>
                </c:pt>
                <c:pt idx="386">
                  <c:v>-1.3629999999999995</c:v>
                </c:pt>
                <c:pt idx="387">
                  <c:v>-1.3969999999999985</c:v>
                </c:pt>
                <c:pt idx="388">
                  <c:v>-1.4660000000000011</c:v>
                </c:pt>
                <c:pt idx="389">
                  <c:v>-1.5039999999999978</c:v>
                </c:pt>
                <c:pt idx="390">
                  <c:v>-1.4849999999999994</c:v>
                </c:pt>
                <c:pt idx="391">
                  <c:v>-1.4879999999999995</c:v>
                </c:pt>
                <c:pt idx="392">
                  <c:v>-1.5050000000000026</c:v>
                </c:pt>
                <c:pt idx="393">
                  <c:v>-1.4660000000000011</c:v>
                </c:pt>
                <c:pt idx="394">
                  <c:v>-1.4529999999999959</c:v>
                </c:pt>
                <c:pt idx="395">
                  <c:v>-1.4370000000000047</c:v>
                </c:pt>
                <c:pt idx="396">
                  <c:v>-1.3900000000000006</c:v>
                </c:pt>
                <c:pt idx="397">
                  <c:v>-1.3769999999999953</c:v>
                </c:pt>
                <c:pt idx="398">
                  <c:v>-1.328000000000003</c:v>
                </c:pt>
                <c:pt idx="399">
                  <c:v>-1.2879999999999967</c:v>
                </c:pt>
                <c:pt idx="400">
                  <c:v>-1.2469999999999999</c:v>
                </c:pt>
                <c:pt idx="401">
                  <c:v>-1.1970000000000027</c:v>
                </c:pt>
                <c:pt idx="402">
                  <c:v>-1.1559999999999988</c:v>
                </c:pt>
                <c:pt idx="403">
                  <c:v>-1.097999999999999</c:v>
                </c:pt>
                <c:pt idx="404">
                  <c:v>-1.0640000000000036</c:v>
                </c:pt>
                <c:pt idx="405">
                  <c:v>-1.0109999999999992</c:v>
                </c:pt>
                <c:pt idx="406">
                  <c:v>-0.98000000000000043</c:v>
                </c:pt>
                <c:pt idx="407">
                  <c:v>-0.94299999999999784</c:v>
                </c:pt>
                <c:pt idx="408">
                  <c:v>-0.90700000000000003</c:v>
                </c:pt>
                <c:pt idx="409">
                  <c:v>-0.86700000000000088</c:v>
                </c:pt>
                <c:pt idx="410">
                  <c:v>-0.84700000000000131</c:v>
                </c:pt>
                <c:pt idx="411">
                  <c:v>-0.8019999999999996</c:v>
                </c:pt>
                <c:pt idx="412">
                  <c:v>-0.78500000000000014</c:v>
                </c:pt>
                <c:pt idx="413">
                  <c:v>-0.75199999999999889</c:v>
                </c:pt>
                <c:pt idx="414">
                  <c:v>-0.72100000000000009</c:v>
                </c:pt>
                <c:pt idx="415">
                  <c:v>-0.69099999999999895</c:v>
                </c:pt>
                <c:pt idx="416">
                  <c:v>-0.66100000000000136</c:v>
                </c:pt>
                <c:pt idx="417">
                  <c:v>-0.63200000000000145</c:v>
                </c:pt>
                <c:pt idx="418">
                  <c:v>-0.59399999999999764</c:v>
                </c:pt>
                <c:pt idx="419">
                  <c:v>-0.56500000000000128</c:v>
                </c:pt>
                <c:pt idx="420">
                  <c:v>-0.54200000000000159</c:v>
                </c:pt>
                <c:pt idx="421">
                  <c:v>-0.50199999999999889</c:v>
                </c:pt>
                <c:pt idx="422">
                  <c:v>-0.4789999999999992</c:v>
                </c:pt>
                <c:pt idx="423">
                  <c:v>-0.46000000000000085</c:v>
                </c:pt>
                <c:pt idx="424">
                  <c:v>-0.44200000000000017</c:v>
                </c:pt>
                <c:pt idx="425">
                  <c:v>-0.41600000000000037</c:v>
                </c:pt>
                <c:pt idx="426">
                  <c:v>-0.39699999999999847</c:v>
                </c:pt>
                <c:pt idx="427">
                  <c:v>-0.38299999999999912</c:v>
                </c:pt>
                <c:pt idx="428">
                  <c:v>-0.38000000000000078</c:v>
                </c:pt>
                <c:pt idx="429">
                  <c:v>-0.37100000000000044</c:v>
                </c:pt>
                <c:pt idx="430">
                  <c:v>-0.36599999999999966</c:v>
                </c:pt>
                <c:pt idx="431">
                  <c:v>-0.34699999999999953</c:v>
                </c:pt>
                <c:pt idx="432">
                  <c:v>-0.33700000000000152</c:v>
                </c:pt>
                <c:pt idx="433">
                  <c:v>-0.32699999999999996</c:v>
                </c:pt>
                <c:pt idx="434">
                  <c:v>-0.32499999999999929</c:v>
                </c:pt>
                <c:pt idx="435">
                  <c:v>-0.29800000000000004</c:v>
                </c:pt>
                <c:pt idx="436">
                  <c:v>-0.2889999999999997</c:v>
                </c:pt>
                <c:pt idx="437">
                  <c:v>-0.27800000000000047</c:v>
                </c:pt>
                <c:pt idx="438">
                  <c:v>-0.26099999999999923</c:v>
                </c:pt>
                <c:pt idx="439">
                  <c:v>-0.25200000000000067</c:v>
                </c:pt>
                <c:pt idx="440">
                  <c:v>-0.24099999999999966</c:v>
                </c:pt>
                <c:pt idx="441">
                  <c:v>-0.23799999999999955</c:v>
                </c:pt>
                <c:pt idx="442">
                  <c:v>-0.23300000000000054</c:v>
                </c:pt>
                <c:pt idx="443">
                  <c:v>-0.22799999999999976</c:v>
                </c:pt>
                <c:pt idx="444">
                  <c:v>-0.22700000000000031</c:v>
                </c:pt>
                <c:pt idx="445">
                  <c:v>-0.22100000000000009</c:v>
                </c:pt>
                <c:pt idx="446">
                  <c:v>-0.22600000000000087</c:v>
                </c:pt>
                <c:pt idx="447">
                  <c:v>-0.21299999999999919</c:v>
                </c:pt>
                <c:pt idx="448">
                  <c:v>-0.20199999999999996</c:v>
                </c:pt>
                <c:pt idx="449">
                  <c:v>-0.18800000000000061</c:v>
                </c:pt>
                <c:pt idx="450">
                  <c:v>-0.17399999999999949</c:v>
                </c:pt>
                <c:pt idx="451">
                  <c:v>-0.17399999999999949</c:v>
                </c:pt>
                <c:pt idx="452">
                  <c:v>-0.16099999999999959</c:v>
                </c:pt>
                <c:pt idx="453">
                  <c:v>-0.15700000000000003</c:v>
                </c:pt>
                <c:pt idx="454">
                  <c:v>-0.15400000000000169</c:v>
                </c:pt>
                <c:pt idx="455">
                  <c:v>-0.14499999999999957</c:v>
                </c:pt>
                <c:pt idx="456">
                  <c:v>-0.15299999999999869</c:v>
                </c:pt>
                <c:pt idx="457">
                  <c:v>-0.15400000000000169</c:v>
                </c:pt>
                <c:pt idx="458">
                  <c:v>-0.14899999999999913</c:v>
                </c:pt>
                <c:pt idx="459">
                  <c:v>-0.13000000000000078</c:v>
                </c:pt>
                <c:pt idx="460">
                  <c:v>-0.1039999999999992</c:v>
                </c:pt>
                <c:pt idx="461">
                  <c:v>-0.10899999999999999</c:v>
                </c:pt>
                <c:pt idx="462">
                  <c:v>-0.11100000000000065</c:v>
                </c:pt>
                <c:pt idx="463">
                  <c:v>-9.9999999999999645E-2</c:v>
                </c:pt>
                <c:pt idx="464">
                  <c:v>-8.1999999999999851E-2</c:v>
                </c:pt>
                <c:pt idx="465">
                  <c:v>-7.3999999999999844E-2</c:v>
                </c:pt>
                <c:pt idx="466">
                  <c:v>-7.6999999999999957E-2</c:v>
                </c:pt>
                <c:pt idx="467">
                  <c:v>-7.6000000000000512E-2</c:v>
                </c:pt>
                <c:pt idx="468">
                  <c:v>-7.1999999999999176E-2</c:v>
                </c:pt>
                <c:pt idx="469">
                  <c:v>-7.6000000000000512E-2</c:v>
                </c:pt>
                <c:pt idx="470">
                  <c:v>-7.6999999999999957E-2</c:v>
                </c:pt>
                <c:pt idx="471">
                  <c:v>-7.099999999999973E-2</c:v>
                </c:pt>
                <c:pt idx="472">
                  <c:v>-7.0000000000000284E-2</c:v>
                </c:pt>
                <c:pt idx="473">
                  <c:v>-7.8000000000000291E-2</c:v>
                </c:pt>
                <c:pt idx="474">
                  <c:v>-8.8000000000000078E-2</c:v>
                </c:pt>
                <c:pt idx="475">
                  <c:v>-8.1999999999999851E-2</c:v>
                </c:pt>
                <c:pt idx="476">
                  <c:v>-7.5999999999999623E-2</c:v>
                </c:pt>
                <c:pt idx="477">
                  <c:v>-7.099999999999973E-2</c:v>
                </c:pt>
                <c:pt idx="478">
                  <c:v>-7.3000000000000398E-2</c:v>
                </c:pt>
                <c:pt idx="479">
                  <c:v>-7.3999999999999844E-2</c:v>
                </c:pt>
                <c:pt idx="480">
                  <c:v>-7.099999999999973E-2</c:v>
                </c:pt>
                <c:pt idx="481">
                  <c:v>-6.3000000000000611E-2</c:v>
                </c:pt>
                <c:pt idx="482">
                  <c:v>-5.9999999999999609E-2</c:v>
                </c:pt>
                <c:pt idx="483">
                  <c:v>-5.600000000000005E-2</c:v>
                </c:pt>
                <c:pt idx="484">
                  <c:v>-5.200000000000049E-2</c:v>
                </c:pt>
                <c:pt idx="485">
                  <c:v>-4.4999999999999929E-2</c:v>
                </c:pt>
                <c:pt idx="486">
                  <c:v>-4.6999999999999709E-2</c:v>
                </c:pt>
                <c:pt idx="487">
                  <c:v>-4.4999999999999929E-2</c:v>
                </c:pt>
                <c:pt idx="488">
                  <c:v>-4.1999999999999815E-2</c:v>
                </c:pt>
                <c:pt idx="489">
                  <c:v>-4.0000000000000036E-2</c:v>
                </c:pt>
                <c:pt idx="490">
                  <c:v>-4.9999999999999822E-2</c:v>
                </c:pt>
                <c:pt idx="491">
                  <c:v>-5.9000000000000163E-2</c:v>
                </c:pt>
                <c:pt idx="492">
                  <c:v>-6.5000000000000391E-2</c:v>
                </c:pt>
                <c:pt idx="493">
                  <c:v>-6.7999999999999616E-2</c:v>
                </c:pt>
                <c:pt idx="494">
                  <c:v>-7.2000000000000064E-2</c:v>
                </c:pt>
                <c:pt idx="495">
                  <c:v>-7.3999999999999844E-2</c:v>
                </c:pt>
                <c:pt idx="496">
                  <c:v>-7.3000000000000398E-2</c:v>
                </c:pt>
                <c:pt idx="497">
                  <c:v>-7.299999999999951E-2</c:v>
                </c:pt>
                <c:pt idx="498">
                  <c:v>-7.5000000000000178E-2</c:v>
                </c:pt>
                <c:pt idx="499">
                  <c:v>-7.5000000000000178E-2</c:v>
                </c:pt>
                <c:pt idx="500">
                  <c:v>-6.5000000000000391E-2</c:v>
                </c:pt>
                <c:pt idx="501">
                  <c:v>-5.0999999999999268E-2</c:v>
                </c:pt>
                <c:pt idx="502">
                  <c:v>-4.9000000000000377E-2</c:v>
                </c:pt>
                <c:pt idx="503">
                  <c:v>-5.1000000000000156E-2</c:v>
                </c:pt>
                <c:pt idx="504">
                  <c:v>-4.8999999999999488E-2</c:v>
                </c:pt>
                <c:pt idx="505">
                  <c:v>-4.0000000000000036E-2</c:v>
                </c:pt>
                <c:pt idx="506">
                  <c:v>-3.2000000000000028E-2</c:v>
                </c:pt>
                <c:pt idx="507">
                  <c:v>-4.3000000000000149E-2</c:v>
                </c:pt>
                <c:pt idx="508">
                  <c:v>-5.200000000000049E-2</c:v>
                </c:pt>
                <c:pt idx="509">
                  <c:v>-5.8999999999999275E-2</c:v>
                </c:pt>
                <c:pt idx="510">
                  <c:v>-6.0000000000000497E-2</c:v>
                </c:pt>
                <c:pt idx="511">
                  <c:v>-6.4999999999999503E-2</c:v>
                </c:pt>
                <c:pt idx="512">
                  <c:v>-7.5000000000000178E-2</c:v>
                </c:pt>
                <c:pt idx="513">
                  <c:v>-7.3000000000000398E-2</c:v>
                </c:pt>
                <c:pt idx="514">
                  <c:v>-6.899999999999995E-2</c:v>
                </c:pt>
                <c:pt idx="515">
                  <c:v>-6.899999999999995E-2</c:v>
                </c:pt>
                <c:pt idx="516">
                  <c:v>-6.7000000000000171E-2</c:v>
                </c:pt>
                <c:pt idx="517">
                  <c:v>-5.9000000000000163E-2</c:v>
                </c:pt>
                <c:pt idx="518">
                  <c:v>-5.0999999999999268E-2</c:v>
                </c:pt>
                <c:pt idx="519">
                  <c:v>-5.8000000000000718E-2</c:v>
                </c:pt>
                <c:pt idx="520">
                  <c:v>-7.6999999999999957E-2</c:v>
                </c:pt>
                <c:pt idx="521">
                  <c:v>-8.4999999999999964E-2</c:v>
                </c:pt>
                <c:pt idx="522">
                  <c:v>-7.299999999999951E-2</c:v>
                </c:pt>
                <c:pt idx="523">
                  <c:v>-4.9000000000000377E-2</c:v>
                </c:pt>
                <c:pt idx="524">
                  <c:v>-4.4999999999999929E-2</c:v>
                </c:pt>
                <c:pt idx="525">
                  <c:v>-4.8999999999999488E-2</c:v>
                </c:pt>
                <c:pt idx="526">
                  <c:v>-5.8000000000000274E-2</c:v>
                </c:pt>
                <c:pt idx="527">
                  <c:v>-5.8000000000000274E-2</c:v>
                </c:pt>
                <c:pt idx="528">
                  <c:v>-5.699999999999994E-2</c:v>
                </c:pt>
                <c:pt idx="529">
                  <c:v>-6.0000000000000053E-2</c:v>
                </c:pt>
                <c:pt idx="530">
                  <c:v>-7.099999999999973E-2</c:v>
                </c:pt>
                <c:pt idx="531">
                  <c:v>-7.1000000000000174E-2</c:v>
                </c:pt>
                <c:pt idx="532">
                  <c:v>-6.2999999999999723E-2</c:v>
                </c:pt>
                <c:pt idx="533">
                  <c:v>-7.2000000000000064E-2</c:v>
                </c:pt>
                <c:pt idx="534">
                  <c:v>-8.0000000000000071E-2</c:v>
                </c:pt>
                <c:pt idx="535">
                  <c:v>-6.899999999999995E-2</c:v>
                </c:pt>
                <c:pt idx="536">
                  <c:v>-5.8000000000000274E-2</c:v>
                </c:pt>
                <c:pt idx="537">
                  <c:v>-3.6000000000000032E-2</c:v>
                </c:pt>
                <c:pt idx="538">
                  <c:v>-2.9999999999999805E-2</c:v>
                </c:pt>
                <c:pt idx="539">
                  <c:v>-3.2999999999999918E-2</c:v>
                </c:pt>
                <c:pt idx="540">
                  <c:v>-3.9000000000000146E-2</c:v>
                </c:pt>
                <c:pt idx="541">
                  <c:v>-4.8999999999999932E-2</c:v>
                </c:pt>
                <c:pt idx="542">
                  <c:v>-6.5999999999999837E-2</c:v>
                </c:pt>
                <c:pt idx="543">
                  <c:v>-7.6000000000000068E-2</c:v>
                </c:pt>
                <c:pt idx="544">
                  <c:v>-6.6000000000000281E-2</c:v>
                </c:pt>
                <c:pt idx="545">
                  <c:v>-5.3999999999999826E-2</c:v>
                </c:pt>
                <c:pt idx="546">
                  <c:v>-5.9000000000000163E-2</c:v>
                </c:pt>
                <c:pt idx="547">
                  <c:v>-6.899999999999995E-2</c:v>
                </c:pt>
                <c:pt idx="548">
                  <c:v>-6.899999999999995E-2</c:v>
                </c:pt>
                <c:pt idx="549">
                  <c:v>-4.8000000000000043E-2</c:v>
                </c:pt>
                <c:pt idx="550">
                  <c:v>-3.6999999999999922E-2</c:v>
                </c:pt>
                <c:pt idx="551">
                  <c:v>-2.4999999999999911E-2</c:v>
                </c:pt>
                <c:pt idx="552">
                  <c:v>-2.0999999999999908E-2</c:v>
                </c:pt>
                <c:pt idx="553">
                  <c:v>-6.0000000000002274E-3</c:v>
                </c:pt>
                <c:pt idx="554">
                  <c:v>-4.9999999999998934E-3</c:v>
                </c:pt>
                <c:pt idx="555">
                  <c:v>-8.0000000000000071E-3</c:v>
                </c:pt>
                <c:pt idx="556">
                  <c:v>-8.0000000000000071E-3</c:v>
                </c:pt>
                <c:pt idx="557">
                  <c:v>-2.4999999999999911E-2</c:v>
                </c:pt>
                <c:pt idx="558">
                  <c:v>-4.4999999999999929E-2</c:v>
                </c:pt>
                <c:pt idx="559">
                  <c:v>-6.3000000000000167E-2</c:v>
                </c:pt>
                <c:pt idx="560">
                  <c:v>-7.2999999999999954E-2</c:v>
                </c:pt>
                <c:pt idx="561">
                  <c:v>-8.0000000000000071E-2</c:v>
                </c:pt>
                <c:pt idx="562">
                  <c:v>-8.5999999999999854E-2</c:v>
                </c:pt>
                <c:pt idx="563">
                  <c:v>-8.6000000000000298E-2</c:v>
                </c:pt>
                <c:pt idx="564">
                  <c:v>-7.099999999999973E-2</c:v>
                </c:pt>
                <c:pt idx="565">
                  <c:v>-5.2000000000000046E-2</c:v>
                </c:pt>
                <c:pt idx="566">
                  <c:v>-3.300000000000014E-2</c:v>
                </c:pt>
                <c:pt idx="567">
                  <c:v>-1.8000000000000016E-2</c:v>
                </c:pt>
                <c:pt idx="568">
                  <c:v>-1.2000000000000011E-2</c:v>
                </c:pt>
                <c:pt idx="569">
                  <c:v>-5.9999999999997833E-3</c:v>
                </c:pt>
                <c:pt idx="570">
                  <c:v>2.0000000000000018E-3</c:v>
                </c:pt>
                <c:pt idx="571">
                  <c:v>-7.0000000000001172E-3</c:v>
                </c:pt>
                <c:pt idx="572">
                  <c:v>-2.9999999999998916E-3</c:v>
                </c:pt>
                <c:pt idx="573">
                  <c:v>4.0000000000000036E-3</c:v>
                </c:pt>
                <c:pt idx="574">
                  <c:v>1.1999999999999789E-2</c:v>
                </c:pt>
                <c:pt idx="575">
                  <c:v>1.2000000000000011E-2</c:v>
                </c:pt>
                <c:pt idx="576">
                  <c:v>2.0000000000000018E-3</c:v>
                </c:pt>
                <c:pt idx="577">
                  <c:v>7.0000000000001172E-3</c:v>
                </c:pt>
                <c:pt idx="578">
                  <c:v>1.0000000000000009E-2</c:v>
                </c:pt>
                <c:pt idx="579">
                  <c:v>6.0000000000000053E-3</c:v>
                </c:pt>
                <c:pt idx="580">
                  <c:v>-1.0000000000000009E-2</c:v>
                </c:pt>
                <c:pt idx="581">
                  <c:v>-1.5000000000000124E-2</c:v>
                </c:pt>
                <c:pt idx="582">
                  <c:v>-1.9999999999999796E-2</c:v>
                </c:pt>
                <c:pt idx="583">
                  <c:v>-2.8000000000000025E-2</c:v>
                </c:pt>
                <c:pt idx="584">
                  <c:v>-2.7000000000000135E-2</c:v>
                </c:pt>
                <c:pt idx="585">
                  <c:v>-3.499999999999992E-2</c:v>
                </c:pt>
                <c:pt idx="586">
                  <c:v>-3.8000000000000034E-2</c:v>
                </c:pt>
                <c:pt idx="587">
                  <c:v>-3.8000000000000034E-2</c:v>
                </c:pt>
                <c:pt idx="588">
                  <c:v>-3.400000000000003E-2</c:v>
                </c:pt>
                <c:pt idx="589">
                  <c:v>-3.2000000000000028E-2</c:v>
                </c:pt>
                <c:pt idx="590">
                  <c:v>-3.2999999999999918E-2</c:v>
                </c:pt>
                <c:pt idx="591">
                  <c:v>-4.0000000000000036E-2</c:v>
                </c:pt>
                <c:pt idx="592">
                  <c:v>-3.400000000000003E-2</c:v>
                </c:pt>
                <c:pt idx="593">
                  <c:v>-2.2999999999999909E-2</c:v>
                </c:pt>
                <c:pt idx="594">
                  <c:v>-1.2999999999999901E-2</c:v>
                </c:pt>
                <c:pt idx="595">
                  <c:v>-1.5000000000000124E-2</c:v>
                </c:pt>
                <c:pt idx="596">
                  <c:v>-6.0000000000000053E-3</c:v>
                </c:pt>
                <c:pt idx="597">
                  <c:v>-9.9999999999988987E-4</c:v>
                </c:pt>
                <c:pt idx="598">
                  <c:v>2.0000000000000018E-3</c:v>
                </c:pt>
                <c:pt idx="599">
                  <c:v>-2.0000000000000018E-3</c:v>
                </c:pt>
                <c:pt idx="600">
                  <c:v>-3.0000000000001137E-3</c:v>
                </c:pt>
                <c:pt idx="601">
                  <c:v>-8.999999999999897E-3</c:v>
                </c:pt>
                <c:pt idx="602">
                  <c:v>-8.0000000000000071E-3</c:v>
                </c:pt>
                <c:pt idx="603">
                  <c:v>-3.0000000000001137E-3</c:v>
                </c:pt>
                <c:pt idx="604">
                  <c:v>-6.0000000000000053E-3</c:v>
                </c:pt>
                <c:pt idx="605">
                  <c:v>-1.0000000000000009E-2</c:v>
                </c:pt>
                <c:pt idx="606">
                  <c:v>-1.0000000000000009E-2</c:v>
                </c:pt>
                <c:pt idx="607">
                  <c:v>-1.0000000000000009E-2</c:v>
                </c:pt>
                <c:pt idx="608">
                  <c:v>-8.0000000000000071E-3</c:v>
                </c:pt>
                <c:pt idx="609">
                  <c:v>-8.0000000000000071E-3</c:v>
                </c:pt>
                <c:pt idx="610">
                  <c:v>2.0000000000000018E-3</c:v>
                </c:pt>
                <c:pt idx="611">
                  <c:v>1.3000000000000123E-2</c:v>
                </c:pt>
                <c:pt idx="612">
                  <c:v>1.4000000000000012E-2</c:v>
                </c:pt>
                <c:pt idx="613">
                  <c:v>2.0000000000000018E-2</c:v>
                </c:pt>
                <c:pt idx="614">
                  <c:v>2.0000000000000018E-2</c:v>
                </c:pt>
                <c:pt idx="615">
                  <c:v>1.8000000000000016E-2</c:v>
                </c:pt>
                <c:pt idx="616">
                  <c:v>2.1999999999999797E-2</c:v>
                </c:pt>
                <c:pt idx="617">
                  <c:v>2.0000000000000018E-2</c:v>
                </c:pt>
                <c:pt idx="618">
                  <c:v>1.9000000000000128E-2</c:v>
                </c:pt>
                <c:pt idx="619">
                  <c:v>1.2999999999999901E-2</c:v>
                </c:pt>
                <c:pt idx="620">
                  <c:v>-2.0000000000000018E-3</c:v>
                </c:pt>
                <c:pt idx="621">
                  <c:v>-1.0999999999999899E-2</c:v>
                </c:pt>
                <c:pt idx="622">
                  <c:v>2.9999999999998916E-3</c:v>
                </c:pt>
                <c:pt idx="623">
                  <c:v>-8.999999999999897E-3</c:v>
                </c:pt>
                <c:pt idx="624">
                  <c:v>-2.200000000000002E-2</c:v>
                </c:pt>
                <c:pt idx="625">
                  <c:v>-1.1000000000000121E-2</c:v>
                </c:pt>
                <c:pt idx="626">
                  <c:v>-1.399999999999979E-2</c:v>
                </c:pt>
                <c:pt idx="627">
                  <c:v>-1.1000000000000121E-2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6.0000000000000053E-3</c:v>
                </c:pt>
                <c:pt idx="631">
                  <c:v>2.2999999999999909E-2</c:v>
                </c:pt>
                <c:pt idx="632">
                  <c:v>1.6999999999999904E-2</c:v>
                </c:pt>
                <c:pt idx="633">
                  <c:v>1.2000000000000011E-2</c:v>
                </c:pt>
                <c:pt idx="634">
                  <c:v>9.000000000000119E-3</c:v>
                </c:pt>
                <c:pt idx="635">
                  <c:v>2.9999999999998916E-3</c:v>
                </c:pt>
                <c:pt idx="636">
                  <c:v>-9.9999999999988987E-4</c:v>
                </c:pt>
                <c:pt idx="637">
                  <c:v>1.0000000000000009E-2</c:v>
                </c:pt>
                <c:pt idx="638">
                  <c:v>8.0000000000000071E-3</c:v>
                </c:pt>
                <c:pt idx="639">
                  <c:v>1.6999999999999904E-2</c:v>
                </c:pt>
                <c:pt idx="640">
                  <c:v>2.4000000000000021E-2</c:v>
                </c:pt>
                <c:pt idx="641">
                  <c:v>1.8000000000000016E-2</c:v>
                </c:pt>
                <c:pt idx="642">
                  <c:v>1.8999999999999906E-2</c:v>
                </c:pt>
                <c:pt idx="643">
                  <c:v>1.7000000000000126E-2</c:v>
                </c:pt>
                <c:pt idx="644">
                  <c:v>1.8000000000000016E-2</c:v>
                </c:pt>
                <c:pt idx="645">
                  <c:v>1.8000000000000016E-2</c:v>
                </c:pt>
                <c:pt idx="646">
                  <c:v>1.8000000000000016E-2</c:v>
                </c:pt>
                <c:pt idx="647">
                  <c:v>1.4999999999999902E-2</c:v>
                </c:pt>
                <c:pt idx="648">
                  <c:v>1.4000000000000012E-2</c:v>
                </c:pt>
                <c:pt idx="649">
                  <c:v>1.4999999999999902E-2</c:v>
                </c:pt>
                <c:pt idx="650">
                  <c:v>7.0000000000001172E-3</c:v>
                </c:pt>
                <c:pt idx="651">
                  <c:v>9.9999999999988987E-4</c:v>
                </c:pt>
                <c:pt idx="652">
                  <c:v>-4.9999999999998934E-3</c:v>
                </c:pt>
                <c:pt idx="653">
                  <c:v>-1.5000000000000124E-2</c:v>
                </c:pt>
                <c:pt idx="654">
                  <c:v>-1.0999999999999899E-2</c:v>
                </c:pt>
                <c:pt idx="655">
                  <c:v>-1.0000000000000009E-2</c:v>
                </c:pt>
                <c:pt idx="656">
                  <c:v>-1.6999999999999904E-2</c:v>
                </c:pt>
                <c:pt idx="657">
                  <c:v>-6.0000000000000053E-3</c:v>
                </c:pt>
                <c:pt idx="658">
                  <c:v>4.0000000000000036E-3</c:v>
                </c:pt>
                <c:pt idx="659">
                  <c:v>4.9999999999998934E-3</c:v>
                </c:pt>
                <c:pt idx="660">
                  <c:v>-2.0000000000000018E-3</c:v>
                </c:pt>
                <c:pt idx="661">
                  <c:v>-2.0000000000000018E-3</c:v>
                </c:pt>
                <c:pt idx="662">
                  <c:v>2.0000000000000018E-3</c:v>
                </c:pt>
                <c:pt idx="663">
                  <c:v>0</c:v>
                </c:pt>
                <c:pt idx="664">
                  <c:v>-2.9999999999998916E-3</c:v>
                </c:pt>
                <c:pt idx="665">
                  <c:v>-1.0000000000001119E-3</c:v>
                </c:pt>
                <c:pt idx="666">
                  <c:v>9.000000000000119E-3</c:v>
                </c:pt>
                <c:pt idx="667">
                  <c:v>8.999999999999897E-3</c:v>
                </c:pt>
                <c:pt idx="668">
                  <c:v>-6.9999999999998952E-3</c:v>
                </c:pt>
                <c:pt idx="669">
                  <c:v>-1.3000000000000123E-2</c:v>
                </c:pt>
                <c:pt idx="670">
                  <c:v>-1.4999999999999902E-2</c:v>
                </c:pt>
                <c:pt idx="671">
                  <c:v>-2.100000000000013E-2</c:v>
                </c:pt>
                <c:pt idx="672">
                  <c:v>-1.6000000000000014E-2</c:v>
                </c:pt>
                <c:pt idx="673">
                  <c:v>-2.0000000000000018E-2</c:v>
                </c:pt>
                <c:pt idx="674">
                  <c:v>-1.8000000000000016E-2</c:v>
                </c:pt>
                <c:pt idx="675">
                  <c:v>-1.4999999999999902E-2</c:v>
                </c:pt>
                <c:pt idx="676">
                  <c:v>-1.6999999999999904E-2</c:v>
                </c:pt>
                <c:pt idx="677">
                  <c:v>-1.6000000000000014E-2</c:v>
                </c:pt>
                <c:pt idx="678">
                  <c:v>-1.8000000000000016E-2</c:v>
                </c:pt>
                <c:pt idx="679">
                  <c:v>-1.5000000000000124E-2</c:v>
                </c:pt>
                <c:pt idx="680">
                  <c:v>-1.8000000000000016E-2</c:v>
                </c:pt>
                <c:pt idx="681">
                  <c:v>-2.6999999999999913E-2</c:v>
                </c:pt>
                <c:pt idx="682">
                  <c:v>-3.2999999999999918E-2</c:v>
                </c:pt>
                <c:pt idx="683">
                  <c:v>-2.8000000000000025E-2</c:v>
                </c:pt>
                <c:pt idx="684">
                  <c:v>-2.0000000000000018E-2</c:v>
                </c:pt>
                <c:pt idx="685">
                  <c:v>-2.7000000000000135E-2</c:v>
                </c:pt>
                <c:pt idx="686">
                  <c:v>-2.4999999999999911E-2</c:v>
                </c:pt>
                <c:pt idx="687">
                  <c:v>-8.999999999999897E-3</c:v>
                </c:pt>
                <c:pt idx="688">
                  <c:v>-1.0000000000000009E-2</c:v>
                </c:pt>
                <c:pt idx="689">
                  <c:v>-1.6000000000000014E-2</c:v>
                </c:pt>
                <c:pt idx="690">
                  <c:v>-5.0000000000001155E-3</c:v>
                </c:pt>
                <c:pt idx="691">
                  <c:v>-1.0999999999999899E-2</c:v>
                </c:pt>
                <c:pt idx="692">
                  <c:v>-8.0000000000000071E-3</c:v>
                </c:pt>
                <c:pt idx="693">
                  <c:v>-1.4000000000000012E-2</c:v>
                </c:pt>
                <c:pt idx="694">
                  <c:v>-2.0000000000000018E-2</c:v>
                </c:pt>
                <c:pt idx="695">
                  <c:v>-1.5000000000000124E-2</c:v>
                </c:pt>
                <c:pt idx="696">
                  <c:v>-1.0999999999999899E-2</c:v>
                </c:pt>
                <c:pt idx="697">
                  <c:v>-1.6000000000000014E-2</c:v>
                </c:pt>
                <c:pt idx="698">
                  <c:v>-2.2999999999999909E-2</c:v>
                </c:pt>
                <c:pt idx="699">
                  <c:v>-1.7000000000000126E-2</c:v>
                </c:pt>
                <c:pt idx="700">
                  <c:v>-1.0000000000000009E-2</c:v>
                </c:pt>
                <c:pt idx="701">
                  <c:v>-1.2999999999999901E-2</c:v>
                </c:pt>
                <c:pt idx="702">
                  <c:v>-1.1000000000000121E-2</c:v>
                </c:pt>
                <c:pt idx="703">
                  <c:v>-1.2999999999999901E-2</c:v>
                </c:pt>
                <c:pt idx="704">
                  <c:v>-9.000000000000119E-3</c:v>
                </c:pt>
                <c:pt idx="705">
                  <c:v>-1.8999999999999906E-2</c:v>
                </c:pt>
                <c:pt idx="706">
                  <c:v>-1.6999999999999904E-2</c:v>
                </c:pt>
                <c:pt idx="707">
                  <c:v>-9.000000000000119E-3</c:v>
                </c:pt>
                <c:pt idx="708">
                  <c:v>-6.9999999999998952E-3</c:v>
                </c:pt>
                <c:pt idx="709">
                  <c:v>-1.3000000000000123E-2</c:v>
                </c:pt>
                <c:pt idx="710">
                  <c:v>-1.6999999999999904E-2</c:v>
                </c:pt>
                <c:pt idx="711">
                  <c:v>-1.5000000000000124E-2</c:v>
                </c:pt>
                <c:pt idx="712">
                  <c:v>-6.9999999999998952E-3</c:v>
                </c:pt>
                <c:pt idx="713">
                  <c:v>0</c:v>
                </c:pt>
                <c:pt idx="714">
                  <c:v>9.9999999999988987E-4</c:v>
                </c:pt>
                <c:pt idx="715">
                  <c:v>-4.0000000000000036E-3</c:v>
                </c:pt>
                <c:pt idx="716">
                  <c:v>5.0000000000001155E-3</c:v>
                </c:pt>
                <c:pt idx="717">
                  <c:v>2.200000000000002E-2</c:v>
                </c:pt>
                <c:pt idx="718">
                  <c:v>2.200000000000002E-2</c:v>
                </c:pt>
                <c:pt idx="719">
                  <c:v>-1.0780000000000001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EB2-4CA3-8CDD-1F0C8E697038}"/>
            </c:ext>
          </c:extLst>
        </c:ser>
        <c:ser>
          <c:idx val="1"/>
          <c:order val="1"/>
          <c:tx>
            <c:v>5000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One '!$T$3:$T$722</c:f>
              <c:numCache>
                <c:formatCode>General</c:formatCode>
                <c:ptCount val="720"/>
                <c:pt idx="0">
                  <c:v>292.22244683333332</c:v>
                </c:pt>
                <c:pt idx="1">
                  <c:v>291.23918483333335</c:v>
                </c:pt>
                <c:pt idx="2">
                  <c:v>290.49852287037038</c:v>
                </c:pt>
                <c:pt idx="3">
                  <c:v>289.95540194444442</c:v>
                </c:pt>
                <c:pt idx="4">
                  <c:v>289.34991166666669</c:v>
                </c:pt>
                <c:pt idx="5">
                  <c:v>288.49174977777778</c:v>
                </c:pt>
                <c:pt idx="6">
                  <c:v>287.72729338888888</c:v>
                </c:pt>
                <c:pt idx="7">
                  <c:v>287.16738296296296</c:v>
                </c:pt>
                <c:pt idx="8">
                  <c:v>286.77057888888891</c:v>
                </c:pt>
                <c:pt idx="9">
                  <c:v>286.53683333333333</c:v>
                </c:pt>
                <c:pt idx="10">
                  <c:v>286.61527999999998</c:v>
                </c:pt>
                <c:pt idx="11">
                  <c:v>286.87371818518517</c:v>
                </c:pt>
                <c:pt idx="12">
                  <c:v>287.39290649999998</c:v>
                </c:pt>
                <c:pt idx="13">
                  <c:v>287.9508770185185</c:v>
                </c:pt>
                <c:pt idx="14">
                  <c:v>288.51418892592591</c:v>
                </c:pt>
                <c:pt idx="15">
                  <c:v>288.91328900000002</c:v>
                </c:pt>
                <c:pt idx="16">
                  <c:v>289.258263</c:v>
                </c:pt>
                <c:pt idx="17">
                  <c:v>289.59685922222224</c:v>
                </c:pt>
                <c:pt idx="18">
                  <c:v>290.03698966666667</c:v>
                </c:pt>
                <c:pt idx="19">
                  <c:v>290.53171920370369</c:v>
                </c:pt>
                <c:pt idx="20">
                  <c:v>291.05102444444447</c:v>
                </c:pt>
                <c:pt idx="21">
                  <c:v>291.59501699999998</c:v>
                </c:pt>
                <c:pt idx="22">
                  <c:v>292.13299849999999</c:v>
                </c:pt>
                <c:pt idx="23">
                  <c:v>292.725797</c:v>
                </c:pt>
                <c:pt idx="24">
                  <c:v>293.50685155555556</c:v>
                </c:pt>
                <c:pt idx="25">
                  <c:v>294.05372474074073</c:v>
                </c:pt>
                <c:pt idx="26">
                  <c:v>294.40873311111113</c:v>
                </c:pt>
                <c:pt idx="27">
                  <c:v>294.52045583333336</c:v>
                </c:pt>
                <c:pt idx="28">
                  <c:v>294.65941698148146</c:v>
                </c:pt>
                <c:pt idx="29">
                  <c:v>295.05158122222224</c:v>
                </c:pt>
                <c:pt idx="30">
                  <c:v>295.52453064814813</c:v>
                </c:pt>
                <c:pt idx="31">
                  <c:v>295.92380611111111</c:v>
                </c:pt>
                <c:pt idx="32">
                  <c:v>296.28607451851849</c:v>
                </c:pt>
                <c:pt idx="33">
                  <c:v>296.81726900000001</c:v>
                </c:pt>
                <c:pt idx="34">
                  <c:v>297.22131716666667</c:v>
                </c:pt>
                <c:pt idx="35">
                  <c:v>297.62485511111112</c:v>
                </c:pt>
                <c:pt idx="36">
                  <c:v>298.07381877777777</c:v>
                </c:pt>
                <c:pt idx="37">
                  <c:v>298.95259151851855</c:v>
                </c:pt>
                <c:pt idx="38">
                  <c:v>300.20249246296294</c:v>
                </c:pt>
                <c:pt idx="39">
                  <c:v>301.85081318518519</c:v>
                </c:pt>
                <c:pt idx="40">
                  <c:v>303.51086370370371</c:v>
                </c:pt>
                <c:pt idx="41">
                  <c:v>304.16192851851849</c:v>
                </c:pt>
                <c:pt idx="42">
                  <c:v>303.65351333333331</c:v>
                </c:pt>
                <c:pt idx="43">
                  <c:v>305.01389333333333</c:v>
                </c:pt>
                <c:pt idx="44">
                  <c:v>306.82220592592591</c:v>
                </c:pt>
                <c:pt idx="45">
                  <c:v>308.15698446296295</c:v>
                </c:pt>
                <c:pt idx="46">
                  <c:v>308.72708870370371</c:v>
                </c:pt>
                <c:pt idx="47">
                  <c:v>310.11381955555555</c:v>
                </c:pt>
                <c:pt idx="48">
                  <c:v>310.49662972222222</c:v>
                </c:pt>
                <c:pt idx="49">
                  <c:v>310.33358714814813</c:v>
                </c:pt>
                <c:pt idx="50">
                  <c:v>310.80363999999997</c:v>
                </c:pt>
                <c:pt idx="51">
                  <c:v>312.72799094444446</c:v>
                </c:pt>
                <c:pt idx="52">
                  <c:v>315.06712066666665</c:v>
                </c:pt>
                <c:pt idx="53">
                  <c:v>315.87229916666666</c:v>
                </c:pt>
                <c:pt idx="54">
                  <c:v>316.07288559259257</c:v>
                </c:pt>
                <c:pt idx="55">
                  <c:v>317.55271074074074</c:v>
                </c:pt>
                <c:pt idx="56">
                  <c:v>319.29899944444446</c:v>
                </c:pt>
                <c:pt idx="57">
                  <c:v>320.20251796296293</c:v>
                </c:pt>
                <c:pt idx="58">
                  <c:v>320.61164177777778</c:v>
                </c:pt>
                <c:pt idx="59">
                  <c:v>319.73686577777778</c:v>
                </c:pt>
                <c:pt idx="60">
                  <c:v>318.27106642592594</c:v>
                </c:pt>
                <c:pt idx="61">
                  <c:v>319.24858311111109</c:v>
                </c:pt>
                <c:pt idx="62">
                  <c:v>320.85906766666665</c:v>
                </c:pt>
                <c:pt idx="63">
                  <c:v>322.95891911111107</c:v>
                </c:pt>
                <c:pt idx="64">
                  <c:v>325.29352592592591</c:v>
                </c:pt>
                <c:pt idx="65">
                  <c:v>327.78218796296295</c:v>
                </c:pt>
                <c:pt idx="66">
                  <c:v>330.52508948148147</c:v>
                </c:pt>
                <c:pt idx="67">
                  <c:v>334.42884222222222</c:v>
                </c:pt>
                <c:pt idx="68">
                  <c:v>338.34189588888887</c:v>
                </c:pt>
                <c:pt idx="69">
                  <c:v>341.63793144444446</c:v>
                </c:pt>
                <c:pt idx="70">
                  <c:v>343.96950881481484</c:v>
                </c:pt>
                <c:pt idx="71">
                  <c:v>345.80579859259262</c:v>
                </c:pt>
                <c:pt idx="72">
                  <c:v>347.12156603703704</c:v>
                </c:pt>
                <c:pt idx="73">
                  <c:v>348.87978118518521</c:v>
                </c:pt>
                <c:pt idx="74">
                  <c:v>350.54088935185183</c:v>
                </c:pt>
                <c:pt idx="75">
                  <c:v>350.8399274074074</c:v>
                </c:pt>
                <c:pt idx="76">
                  <c:v>350.06015903703701</c:v>
                </c:pt>
                <c:pt idx="77">
                  <c:v>349.08898824074072</c:v>
                </c:pt>
                <c:pt idx="78">
                  <c:v>349.36402990740737</c:v>
                </c:pt>
                <c:pt idx="79">
                  <c:v>350.46693370370372</c:v>
                </c:pt>
                <c:pt idx="80">
                  <c:v>352.42799407407404</c:v>
                </c:pt>
                <c:pt idx="81">
                  <c:v>355.42027733333333</c:v>
                </c:pt>
                <c:pt idx="82">
                  <c:v>358.08245212962959</c:v>
                </c:pt>
                <c:pt idx="83">
                  <c:v>360.26024533333333</c:v>
                </c:pt>
                <c:pt idx="84">
                  <c:v>362.1976335185185</c:v>
                </c:pt>
                <c:pt idx="85">
                  <c:v>365.21963722222222</c:v>
                </c:pt>
                <c:pt idx="86">
                  <c:v>368.15169300000002</c:v>
                </c:pt>
                <c:pt idx="87">
                  <c:v>371.25899416666664</c:v>
                </c:pt>
                <c:pt idx="88">
                  <c:v>374.40747451851848</c:v>
                </c:pt>
                <c:pt idx="89">
                  <c:v>377.03601185185187</c:v>
                </c:pt>
                <c:pt idx="90">
                  <c:v>379.40416577777779</c:v>
                </c:pt>
                <c:pt idx="91">
                  <c:v>380.92510101851849</c:v>
                </c:pt>
                <c:pt idx="92">
                  <c:v>381.70434322222218</c:v>
                </c:pt>
                <c:pt idx="93">
                  <c:v>382.16403750000001</c:v>
                </c:pt>
                <c:pt idx="94">
                  <c:v>382.59410700000001</c:v>
                </c:pt>
                <c:pt idx="95">
                  <c:v>383.75155674074074</c:v>
                </c:pt>
                <c:pt idx="96">
                  <c:v>385.67116155555556</c:v>
                </c:pt>
                <c:pt idx="97">
                  <c:v>387.59335999999996</c:v>
                </c:pt>
                <c:pt idx="98">
                  <c:v>389.83287414814811</c:v>
                </c:pt>
                <c:pt idx="99">
                  <c:v>392.39997222222223</c:v>
                </c:pt>
                <c:pt idx="100">
                  <c:v>393.69944444444445</c:v>
                </c:pt>
                <c:pt idx="101">
                  <c:v>395.63755544444439</c:v>
                </c:pt>
                <c:pt idx="102">
                  <c:v>398.23471411111109</c:v>
                </c:pt>
                <c:pt idx="103">
                  <c:v>401.51094666666665</c:v>
                </c:pt>
                <c:pt idx="104">
                  <c:v>404.47967466666671</c:v>
                </c:pt>
                <c:pt idx="105">
                  <c:v>406.79169351851851</c:v>
                </c:pt>
                <c:pt idx="106">
                  <c:v>409.45284255555555</c:v>
                </c:pt>
                <c:pt idx="107">
                  <c:v>412.81348500000001</c:v>
                </c:pt>
                <c:pt idx="108">
                  <c:v>416.55259540740741</c:v>
                </c:pt>
                <c:pt idx="109">
                  <c:v>419.78700037037038</c:v>
                </c:pt>
                <c:pt idx="110">
                  <c:v>421.62825418518514</c:v>
                </c:pt>
                <c:pt idx="111">
                  <c:v>423.81437038888885</c:v>
                </c:pt>
                <c:pt idx="112">
                  <c:v>427.45034681481479</c:v>
                </c:pt>
                <c:pt idx="113">
                  <c:v>430.73915422222217</c:v>
                </c:pt>
                <c:pt idx="114">
                  <c:v>434.04705244444443</c:v>
                </c:pt>
                <c:pt idx="115">
                  <c:v>438.29800077777776</c:v>
                </c:pt>
                <c:pt idx="116">
                  <c:v>442.94456266666668</c:v>
                </c:pt>
                <c:pt idx="117">
                  <c:v>446.5017044444445</c:v>
                </c:pt>
                <c:pt idx="118">
                  <c:v>449.31653666666665</c:v>
                </c:pt>
                <c:pt idx="119">
                  <c:v>453.08675999999997</c:v>
                </c:pt>
                <c:pt idx="120">
                  <c:v>455.52914594444439</c:v>
                </c:pt>
                <c:pt idx="121">
                  <c:v>457.387742</c:v>
                </c:pt>
                <c:pt idx="122">
                  <c:v>458.65532533333334</c:v>
                </c:pt>
                <c:pt idx="123">
                  <c:v>461.07301333333334</c:v>
                </c:pt>
                <c:pt idx="124">
                  <c:v>462.49983914814811</c:v>
                </c:pt>
                <c:pt idx="125">
                  <c:v>464.70257477777778</c:v>
                </c:pt>
                <c:pt idx="126">
                  <c:v>467.89570488888887</c:v>
                </c:pt>
                <c:pt idx="127">
                  <c:v>471.49445103703704</c:v>
                </c:pt>
                <c:pt idx="128">
                  <c:v>474.899047</c:v>
                </c:pt>
                <c:pt idx="129">
                  <c:v>478.1052037222222</c:v>
                </c:pt>
                <c:pt idx="130">
                  <c:v>481.51219666666663</c:v>
                </c:pt>
                <c:pt idx="131">
                  <c:v>484.31133955555561</c:v>
                </c:pt>
                <c:pt idx="132">
                  <c:v>485.24111325925918</c:v>
                </c:pt>
                <c:pt idx="133">
                  <c:v>486.14686399999994</c:v>
                </c:pt>
                <c:pt idx="134">
                  <c:v>488.06722351851852</c:v>
                </c:pt>
                <c:pt idx="135">
                  <c:v>490.81893700000001</c:v>
                </c:pt>
                <c:pt idx="136">
                  <c:v>494.82468103703707</c:v>
                </c:pt>
                <c:pt idx="137">
                  <c:v>498.83618633333333</c:v>
                </c:pt>
                <c:pt idx="138">
                  <c:v>501.3570720925926</c:v>
                </c:pt>
                <c:pt idx="139">
                  <c:v>504.51559744444444</c:v>
                </c:pt>
                <c:pt idx="140">
                  <c:v>507.6641043703703</c:v>
                </c:pt>
                <c:pt idx="141">
                  <c:v>509.51405322222217</c:v>
                </c:pt>
                <c:pt idx="142">
                  <c:v>510.69253900000001</c:v>
                </c:pt>
                <c:pt idx="143">
                  <c:v>512.93608177777787</c:v>
                </c:pt>
                <c:pt idx="144">
                  <c:v>516.47530200000006</c:v>
                </c:pt>
                <c:pt idx="145">
                  <c:v>521.10547299999996</c:v>
                </c:pt>
                <c:pt idx="146">
                  <c:v>525.73273148148144</c:v>
                </c:pt>
                <c:pt idx="147">
                  <c:v>530.58245748148147</c:v>
                </c:pt>
                <c:pt idx="148">
                  <c:v>534.10058851851841</c:v>
                </c:pt>
                <c:pt idx="149">
                  <c:v>536.2854769999999</c:v>
                </c:pt>
                <c:pt idx="150">
                  <c:v>537.33390925925926</c:v>
                </c:pt>
                <c:pt idx="151">
                  <c:v>537.68208277777785</c:v>
                </c:pt>
                <c:pt idx="152">
                  <c:v>537.1126588333334</c:v>
                </c:pt>
                <c:pt idx="153">
                  <c:v>536.72886011111109</c:v>
                </c:pt>
                <c:pt idx="154">
                  <c:v>538.56014333333337</c:v>
                </c:pt>
                <c:pt idx="155">
                  <c:v>540.15272759259256</c:v>
                </c:pt>
                <c:pt idx="156">
                  <c:v>540.36013824074075</c:v>
                </c:pt>
                <c:pt idx="157">
                  <c:v>540.08640933333334</c:v>
                </c:pt>
                <c:pt idx="158">
                  <c:v>541.36923555555552</c:v>
                </c:pt>
                <c:pt idx="159">
                  <c:v>542.17413237037033</c:v>
                </c:pt>
                <c:pt idx="160">
                  <c:v>541.1277728888889</c:v>
                </c:pt>
                <c:pt idx="161">
                  <c:v>541.64565907407405</c:v>
                </c:pt>
                <c:pt idx="162">
                  <c:v>543.52035370370368</c:v>
                </c:pt>
                <c:pt idx="163">
                  <c:v>543.76106166666659</c:v>
                </c:pt>
                <c:pt idx="164">
                  <c:v>544.42971851851848</c:v>
                </c:pt>
                <c:pt idx="165">
                  <c:v>547.6144831111111</c:v>
                </c:pt>
                <c:pt idx="166">
                  <c:v>551.00650953703712</c:v>
                </c:pt>
                <c:pt idx="167">
                  <c:v>553.91270874074075</c:v>
                </c:pt>
                <c:pt idx="168">
                  <c:v>558.19381333333331</c:v>
                </c:pt>
                <c:pt idx="169">
                  <c:v>564.99863116666666</c:v>
                </c:pt>
                <c:pt idx="170">
                  <c:v>570.86342833333333</c:v>
                </c:pt>
                <c:pt idx="171">
                  <c:v>575.08082955555551</c:v>
                </c:pt>
                <c:pt idx="172">
                  <c:v>578.8200090555556</c:v>
                </c:pt>
                <c:pt idx="173">
                  <c:v>582.29731168518515</c:v>
                </c:pt>
                <c:pt idx="174">
                  <c:v>582.72791266666661</c:v>
                </c:pt>
                <c:pt idx="175">
                  <c:v>582.42543592592597</c:v>
                </c:pt>
                <c:pt idx="176">
                  <c:v>582.55974129629635</c:v>
                </c:pt>
                <c:pt idx="177">
                  <c:v>583.36426607407407</c:v>
                </c:pt>
                <c:pt idx="178">
                  <c:v>583.2093073333333</c:v>
                </c:pt>
                <c:pt idx="179">
                  <c:v>584.64931388888886</c:v>
                </c:pt>
                <c:pt idx="180">
                  <c:v>585.83533607407401</c:v>
                </c:pt>
                <c:pt idx="181">
                  <c:v>586.97853148148147</c:v>
                </c:pt>
                <c:pt idx="182">
                  <c:v>588.33288448148141</c:v>
                </c:pt>
                <c:pt idx="183">
                  <c:v>589.88354548148152</c:v>
                </c:pt>
                <c:pt idx="184">
                  <c:v>590.47329859259264</c:v>
                </c:pt>
                <c:pt idx="185">
                  <c:v>590.10290914814811</c:v>
                </c:pt>
                <c:pt idx="186">
                  <c:v>589.47123809259256</c:v>
                </c:pt>
                <c:pt idx="187">
                  <c:v>587.87442324074073</c:v>
                </c:pt>
                <c:pt idx="188">
                  <c:v>586.25071542592593</c:v>
                </c:pt>
                <c:pt idx="189">
                  <c:v>584.8253724444445</c:v>
                </c:pt>
                <c:pt idx="190">
                  <c:v>583.14884600000005</c:v>
                </c:pt>
                <c:pt idx="191">
                  <c:v>580.28166816666658</c:v>
                </c:pt>
                <c:pt idx="192">
                  <c:v>577.62307555555549</c:v>
                </c:pt>
                <c:pt idx="193">
                  <c:v>574.93495914814821</c:v>
                </c:pt>
                <c:pt idx="194">
                  <c:v>572.46261359259256</c:v>
                </c:pt>
                <c:pt idx="195">
                  <c:v>569.03994194444431</c:v>
                </c:pt>
                <c:pt idx="196">
                  <c:v>563.75183407407405</c:v>
                </c:pt>
                <c:pt idx="197">
                  <c:v>559.37747574074069</c:v>
                </c:pt>
                <c:pt idx="198">
                  <c:v>557.27562592592585</c:v>
                </c:pt>
                <c:pt idx="199">
                  <c:v>557.43488435185191</c:v>
                </c:pt>
                <c:pt idx="200">
                  <c:v>558.94205422222217</c:v>
                </c:pt>
                <c:pt idx="201">
                  <c:v>562.23113799999987</c:v>
                </c:pt>
                <c:pt idx="202">
                  <c:v>567.52386444444437</c:v>
                </c:pt>
                <c:pt idx="203">
                  <c:v>575.03229466666664</c:v>
                </c:pt>
                <c:pt idx="204">
                  <c:v>582.69404666666674</c:v>
                </c:pt>
                <c:pt idx="205">
                  <c:v>589.38290055555558</c:v>
                </c:pt>
                <c:pt idx="206">
                  <c:v>594.64536444444434</c:v>
                </c:pt>
                <c:pt idx="207">
                  <c:v>598.72985277777775</c:v>
                </c:pt>
                <c:pt idx="208">
                  <c:v>602.97281294444451</c:v>
                </c:pt>
                <c:pt idx="209">
                  <c:v>606.25372785185186</c:v>
                </c:pt>
                <c:pt idx="210">
                  <c:v>608.14956481481477</c:v>
                </c:pt>
                <c:pt idx="211">
                  <c:v>609.09967299999994</c:v>
                </c:pt>
                <c:pt idx="212">
                  <c:v>609.99677653703702</c:v>
                </c:pt>
                <c:pt idx="213">
                  <c:v>611.07697544444443</c:v>
                </c:pt>
                <c:pt idx="214">
                  <c:v>611.44209259259253</c:v>
                </c:pt>
                <c:pt idx="215">
                  <c:v>610.01175899999998</c:v>
                </c:pt>
                <c:pt idx="216">
                  <c:v>607.88762416666668</c:v>
                </c:pt>
                <c:pt idx="217">
                  <c:v>605.08544651851855</c:v>
                </c:pt>
                <c:pt idx="218">
                  <c:v>603.77795955555553</c:v>
                </c:pt>
                <c:pt idx="219">
                  <c:v>602.65358922222219</c:v>
                </c:pt>
                <c:pt idx="220">
                  <c:v>601.27210940740736</c:v>
                </c:pt>
                <c:pt idx="221">
                  <c:v>600.71321411111103</c:v>
                </c:pt>
                <c:pt idx="222">
                  <c:v>600.10607624074078</c:v>
                </c:pt>
                <c:pt idx="223">
                  <c:v>598.40748800000006</c:v>
                </c:pt>
                <c:pt idx="224">
                  <c:v>596.88090311111114</c:v>
                </c:pt>
                <c:pt idx="225">
                  <c:v>593.43306050000001</c:v>
                </c:pt>
                <c:pt idx="226">
                  <c:v>589.12793825925928</c:v>
                </c:pt>
                <c:pt idx="227">
                  <c:v>585.86469511111113</c:v>
                </c:pt>
                <c:pt idx="228">
                  <c:v>582.37190511111112</c:v>
                </c:pt>
                <c:pt idx="229">
                  <c:v>582.36144555555552</c:v>
                </c:pt>
                <c:pt idx="230">
                  <c:v>581.27097311111106</c:v>
                </c:pt>
                <c:pt idx="231">
                  <c:v>581.57254633333332</c:v>
                </c:pt>
                <c:pt idx="232">
                  <c:v>585.24627388888882</c:v>
                </c:pt>
                <c:pt idx="233">
                  <c:v>580.58603698148136</c:v>
                </c:pt>
                <c:pt idx="234">
                  <c:v>585.91144422222226</c:v>
                </c:pt>
                <c:pt idx="235">
                  <c:v>586.35234531481478</c:v>
                </c:pt>
                <c:pt idx="236">
                  <c:v>587.71565377777779</c:v>
                </c:pt>
                <c:pt idx="237">
                  <c:v>594.29139777777777</c:v>
                </c:pt>
                <c:pt idx="238">
                  <c:v>599.94019555555553</c:v>
                </c:pt>
                <c:pt idx="239">
                  <c:v>600.22059455555564</c:v>
                </c:pt>
                <c:pt idx="240">
                  <c:v>597.94410524074078</c:v>
                </c:pt>
                <c:pt idx="241">
                  <c:v>602.11093600000004</c:v>
                </c:pt>
                <c:pt idx="242">
                  <c:v>603.49891583333329</c:v>
                </c:pt>
                <c:pt idx="243">
                  <c:v>602.16503018518517</c:v>
                </c:pt>
                <c:pt idx="244">
                  <c:v>599.65879205555552</c:v>
                </c:pt>
                <c:pt idx="245">
                  <c:v>600.63764807407392</c:v>
                </c:pt>
                <c:pt idx="246">
                  <c:v>601.14712622222214</c:v>
                </c:pt>
                <c:pt idx="247">
                  <c:v>605.0345518518518</c:v>
                </c:pt>
                <c:pt idx="248">
                  <c:v>611.67208057407402</c:v>
                </c:pt>
                <c:pt idx="249">
                  <c:v>617.38631435185187</c:v>
                </c:pt>
                <c:pt idx="250">
                  <c:v>619.20805748148143</c:v>
                </c:pt>
                <c:pt idx="251">
                  <c:v>617.72970985185179</c:v>
                </c:pt>
                <c:pt idx="252">
                  <c:v>615.33112861111113</c:v>
                </c:pt>
                <c:pt idx="253">
                  <c:v>615.97456135185189</c:v>
                </c:pt>
                <c:pt idx="254">
                  <c:v>618.40694481481478</c:v>
                </c:pt>
                <c:pt idx="255">
                  <c:v>621.36647287037033</c:v>
                </c:pt>
                <c:pt idx="256">
                  <c:v>622.82984866666663</c:v>
                </c:pt>
                <c:pt idx="257">
                  <c:v>621.3410414814814</c:v>
                </c:pt>
                <c:pt idx="258">
                  <c:v>617.47763881481478</c:v>
                </c:pt>
                <c:pt idx="259">
                  <c:v>615.21408044444445</c:v>
                </c:pt>
                <c:pt idx="260">
                  <c:v>614.33802888888886</c:v>
                </c:pt>
                <c:pt idx="261">
                  <c:v>615.27992037037029</c:v>
                </c:pt>
                <c:pt idx="262">
                  <c:v>617.67272440740737</c:v>
                </c:pt>
                <c:pt idx="263">
                  <c:v>621.13960999999995</c:v>
                </c:pt>
                <c:pt idx="264">
                  <c:v>623.63511751851854</c:v>
                </c:pt>
                <c:pt idx="265">
                  <c:v>625.64025896296289</c:v>
                </c:pt>
                <c:pt idx="266">
                  <c:v>627.63991551851859</c:v>
                </c:pt>
                <c:pt idx="267">
                  <c:v>629.89956749999988</c:v>
                </c:pt>
                <c:pt idx="268">
                  <c:v>632.85391892592588</c:v>
                </c:pt>
                <c:pt idx="269">
                  <c:v>636.46856168518502</c:v>
                </c:pt>
                <c:pt idx="270">
                  <c:v>640.83805696296292</c:v>
                </c:pt>
                <c:pt idx="271">
                  <c:v>644.96050370370369</c:v>
                </c:pt>
                <c:pt idx="272">
                  <c:v>648.26337411111103</c:v>
                </c:pt>
                <c:pt idx="273">
                  <c:v>649.68238183333324</c:v>
                </c:pt>
                <c:pt idx="274">
                  <c:v>650.35372266666661</c:v>
                </c:pt>
                <c:pt idx="275">
                  <c:v>650.03129942592591</c:v>
                </c:pt>
                <c:pt idx="276">
                  <c:v>650.08069</c:v>
                </c:pt>
                <c:pt idx="277">
                  <c:v>650.86802666666665</c:v>
                </c:pt>
                <c:pt idx="278">
                  <c:v>653.24819207407404</c:v>
                </c:pt>
                <c:pt idx="279">
                  <c:v>656.2416871111111</c:v>
                </c:pt>
                <c:pt idx="280">
                  <c:v>658.47398374074078</c:v>
                </c:pt>
                <c:pt idx="281">
                  <c:v>659.96810574074073</c:v>
                </c:pt>
                <c:pt idx="282">
                  <c:v>660.35203201851846</c:v>
                </c:pt>
                <c:pt idx="283">
                  <c:v>660.78167101851852</c:v>
                </c:pt>
                <c:pt idx="284">
                  <c:v>661.67654233333337</c:v>
                </c:pt>
                <c:pt idx="285">
                  <c:v>663.68775329629625</c:v>
                </c:pt>
                <c:pt idx="286">
                  <c:v>665.99388333333332</c:v>
                </c:pt>
                <c:pt idx="287">
                  <c:v>668.43763518518517</c:v>
                </c:pt>
                <c:pt idx="288">
                  <c:v>670.66980957407395</c:v>
                </c:pt>
                <c:pt idx="289">
                  <c:v>672.47111192592592</c:v>
                </c:pt>
                <c:pt idx="290">
                  <c:v>673.65799511111118</c:v>
                </c:pt>
                <c:pt idx="291">
                  <c:v>675.77190955555557</c:v>
                </c:pt>
                <c:pt idx="292">
                  <c:v>679.59423933333323</c:v>
                </c:pt>
                <c:pt idx="293">
                  <c:v>682.7898248888888</c:v>
                </c:pt>
                <c:pt idx="294">
                  <c:v>683.83797014814809</c:v>
                </c:pt>
                <c:pt idx="295">
                  <c:v>684.2951398888888</c:v>
                </c:pt>
                <c:pt idx="296">
                  <c:v>686.58576129629637</c:v>
                </c:pt>
                <c:pt idx="297">
                  <c:v>690.78832355555551</c:v>
                </c:pt>
                <c:pt idx="298">
                  <c:v>695.03810794444439</c:v>
                </c:pt>
                <c:pt idx="299">
                  <c:v>696.78445511111101</c:v>
                </c:pt>
                <c:pt idx="300">
                  <c:v>697.27665479629627</c:v>
                </c:pt>
                <c:pt idx="301">
                  <c:v>698.92751599999997</c:v>
                </c:pt>
                <c:pt idx="302">
                  <c:v>703.14939229629624</c:v>
                </c:pt>
                <c:pt idx="303">
                  <c:v>707.71347888888886</c:v>
                </c:pt>
                <c:pt idx="304">
                  <c:v>710.1285838888889</c:v>
                </c:pt>
                <c:pt idx="305">
                  <c:v>711.61375574074066</c:v>
                </c:pt>
                <c:pt idx="306">
                  <c:v>715.51011557407412</c:v>
                </c:pt>
                <c:pt idx="307">
                  <c:v>721.65677862962957</c:v>
                </c:pt>
                <c:pt idx="308">
                  <c:v>725.72234622222231</c:v>
                </c:pt>
                <c:pt idx="309">
                  <c:v>728.51039177777784</c:v>
                </c:pt>
                <c:pt idx="310">
                  <c:v>731.47982133333335</c:v>
                </c:pt>
                <c:pt idx="311">
                  <c:v>735.1526081666666</c:v>
                </c:pt>
                <c:pt idx="312">
                  <c:v>737.91935194444443</c:v>
                </c:pt>
                <c:pt idx="313">
                  <c:v>740.89922511111104</c:v>
                </c:pt>
                <c:pt idx="314">
                  <c:v>742.86348499999997</c:v>
                </c:pt>
                <c:pt idx="315">
                  <c:v>744.95406740740736</c:v>
                </c:pt>
                <c:pt idx="316">
                  <c:v>748.96007718518524</c:v>
                </c:pt>
                <c:pt idx="317">
                  <c:v>754.05983333333324</c:v>
                </c:pt>
                <c:pt idx="318">
                  <c:v>755.50286933333336</c:v>
                </c:pt>
                <c:pt idx="319">
                  <c:v>759.23353981481478</c:v>
                </c:pt>
                <c:pt idx="320">
                  <c:v>767.28644092592594</c:v>
                </c:pt>
                <c:pt idx="321">
                  <c:v>771.79398851851852</c:v>
                </c:pt>
                <c:pt idx="322">
                  <c:v>775.67836344444447</c:v>
                </c:pt>
                <c:pt idx="323">
                  <c:v>780.10692225925925</c:v>
                </c:pt>
                <c:pt idx="324">
                  <c:v>783.23823044444453</c:v>
                </c:pt>
                <c:pt idx="325">
                  <c:v>791.11781544444443</c:v>
                </c:pt>
                <c:pt idx="326">
                  <c:v>793.64842199999987</c:v>
                </c:pt>
                <c:pt idx="327">
                  <c:v>794.88843738888886</c:v>
                </c:pt>
                <c:pt idx="328">
                  <c:v>801.20440918518511</c:v>
                </c:pt>
                <c:pt idx="329">
                  <c:v>804.91273618518517</c:v>
                </c:pt>
                <c:pt idx="330">
                  <c:v>810.89516083333331</c:v>
                </c:pt>
                <c:pt idx="331">
                  <c:v>812.1649498148148</c:v>
                </c:pt>
                <c:pt idx="332">
                  <c:v>817.68469325925923</c:v>
                </c:pt>
                <c:pt idx="333">
                  <c:v>824.64458675925937</c:v>
                </c:pt>
                <c:pt idx="334">
                  <c:v>828.1028145185187</c:v>
                </c:pt>
                <c:pt idx="335">
                  <c:v>832.84073807407412</c:v>
                </c:pt>
                <c:pt idx="336">
                  <c:v>836.41595022222214</c:v>
                </c:pt>
                <c:pt idx="337">
                  <c:v>843.65271900000005</c:v>
                </c:pt>
                <c:pt idx="338">
                  <c:v>847.94506442592592</c:v>
                </c:pt>
                <c:pt idx="339">
                  <c:v>850.55344266666668</c:v>
                </c:pt>
                <c:pt idx="340">
                  <c:v>855.75694399999998</c:v>
                </c:pt>
                <c:pt idx="341">
                  <c:v>860.24178670370372</c:v>
                </c:pt>
                <c:pt idx="342">
                  <c:v>865.4075581666666</c:v>
                </c:pt>
                <c:pt idx="343">
                  <c:v>866.72712570370368</c:v>
                </c:pt>
                <c:pt idx="344">
                  <c:v>871.83293011111107</c:v>
                </c:pt>
                <c:pt idx="345">
                  <c:v>876.300117</c:v>
                </c:pt>
                <c:pt idx="346">
                  <c:v>880.3231288703704</c:v>
                </c:pt>
                <c:pt idx="347">
                  <c:v>882.79090899999983</c:v>
                </c:pt>
                <c:pt idx="348">
                  <c:v>887.00186866666661</c:v>
                </c:pt>
                <c:pt idx="349">
                  <c:v>891.35138555555568</c:v>
                </c:pt>
                <c:pt idx="350">
                  <c:v>896.04255999999998</c:v>
                </c:pt>
                <c:pt idx="351">
                  <c:v>898.26633166666659</c:v>
                </c:pt>
                <c:pt idx="352">
                  <c:v>903.91461922222209</c:v>
                </c:pt>
                <c:pt idx="353">
                  <c:v>909.21841111111098</c:v>
                </c:pt>
                <c:pt idx="354">
                  <c:v>914.79425242592583</c:v>
                </c:pt>
                <c:pt idx="355">
                  <c:v>922.45523377777772</c:v>
                </c:pt>
                <c:pt idx="356">
                  <c:v>931.91628444444427</c:v>
                </c:pt>
                <c:pt idx="357">
                  <c:v>943.94947694444443</c:v>
                </c:pt>
                <c:pt idx="358">
                  <c:v>959.61269859259266</c:v>
                </c:pt>
                <c:pt idx="359">
                  <c:v>979.25132200000007</c:v>
                </c:pt>
                <c:pt idx="360">
                  <c:v>1003.0564253888889</c:v>
                </c:pt>
                <c:pt idx="361">
                  <c:v>1032.3601511481484</c:v>
                </c:pt>
                <c:pt idx="362">
                  <c:v>1068.6274482592594</c:v>
                </c:pt>
                <c:pt idx="363">
                  <c:v>1110.1966664444444</c:v>
                </c:pt>
                <c:pt idx="364">
                  <c:v>1157.2524211111111</c:v>
                </c:pt>
                <c:pt idx="365">
                  <c:v>1211.0853618888889</c:v>
                </c:pt>
                <c:pt idx="366">
                  <c:v>1269.5468526481482</c:v>
                </c:pt>
                <c:pt idx="367">
                  <c:v>1332.4005488888888</c:v>
                </c:pt>
                <c:pt idx="368">
                  <c:v>1400.1218820555555</c:v>
                </c:pt>
                <c:pt idx="369">
                  <c:v>1470.5359608333335</c:v>
                </c:pt>
                <c:pt idx="370">
                  <c:v>1543.9737599999999</c:v>
                </c:pt>
                <c:pt idx="371">
                  <c:v>1618.8442472222223</c:v>
                </c:pt>
                <c:pt idx="372">
                  <c:v>1693.9832548333331</c:v>
                </c:pt>
                <c:pt idx="373">
                  <c:v>1768.8925614629627</c:v>
                </c:pt>
                <c:pt idx="374">
                  <c:v>1841.2799725185184</c:v>
                </c:pt>
                <c:pt idx="375">
                  <c:v>1910.663902</c:v>
                </c:pt>
                <c:pt idx="376">
                  <c:v>1975.9810521111108</c:v>
                </c:pt>
                <c:pt idx="377">
                  <c:v>2036.0000280925929</c:v>
                </c:pt>
                <c:pt idx="378">
                  <c:v>2090.857824611111</c:v>
                </c:pt>
                <c:pt idx="379">
                  <c:v>2140.7087094814815</c:v>
                </c:pt>
                <c:pt idx="380">
                  <c:v>2184.0503121111115</c:v>
                </c:pt>
                <c:pt idx="381">
                  <c:v>2221.9434323333335</c:v>
                </c:pt>
                <c:pt idx="382">
                  <c:v>2253.0958898518516</c:v>
                </c:pt>
                <c:pt idx="383">
                  <c:v>2279.2277235000001</c:v>
                </c:pt>
                <c:pt idx="384">
                  <c:v>2299.7822648888887</c:v>
                </c:pt>
                <c:pt idx="385">
                  <c:v>2315.7830463703704</c:v>
                </c:pt>
                <c:pt idx="386">
                  <c:v>2325.9173671481485</c:v>
                </c:pt>
                <c:pt idx="387">
                  <c:v>2333.3962788888889</c:v>
                </c:pt>
                <c:pt idx="388">
                  <c:v>2336.3812330185183</c:v>
                </c:pt>
                <c:pt idx="389">
                  <c:v>2337.2477604259261</c:v>
                </c:pt>
                <c:pt idx="390">
                  <c:v>2333.8969610185186</c:v>
                </c:pt>
                <c:pt idx="391">
                  <c:v>2330.0697522407409</c:v>
                </c:pt>
                <c:pt idx="392">
                  <c:v>2323.2518493333332</c:v>
                </c:pt>
                <c:pt idx="393">
                  <c:v>2316.5472901666662</c:v>
                </c:pt>
                <c:pt idx="394">
                  <c:v>2306.8433418333334</c:v>
                </c:pt>
                <c:pt idx="395">
                  <c:v>2297.0363445555554</c:v>
                </c:pt>
                <c:pt idx="396">
                  <c:v>2285.4302877777777</c:v>
                </c:pt>
                <c:pt idx="397">
                  <c:v>2274.0839234814812</c:v>
                </c:pt>
                <c:pt idx="398">
                  <c:v>2261.990955259259</c:v>
                </c:pt>
                <c:pt idx="399">
                  <c:v>2249.7378463518517</c:v>
                </c:pt>
                <c:pt idx="400">
                  <c:v>2236.9278724074074</c:v>
                </c:pt>
                <c:pt idx="401">
                  <c:v>2224.0053625740738</c:v>
                </c:pt>
                <c:pt idx="402">
                  <c:v>2210.7991266666668</c:v>
                </c:pt>
                <c:pt idx="403">
                  <c:v>2196.955522222222</c:v>
                </c:pt>
                <c:pt idx="404">
                  <c:v>2183.2548650370372</c:v>
                </c:pt>
                <c:pt idx="405">
                  <c:v>2168.2429579999998</c:v>
                </c:pt>
                <c:pt idx="406">
                  <c:v>2153.9297577777779</c:v>
                </c:pt>
                <c:pt idx="407">
                  <c:v>2138.600620074074</c:v>
                </c:pt>
                <c:pt idx="408">
                  <c:v>2125.2946516666666</c:v>
                </c:pt>
                <c:pt idx="409">
                  <c:v>2110.715933925926</c:v>
                </c:pt>
                <c:pt idx="410">
                  <c:v>2098.0643786666669</c:v>
                </c:pt>
                <c:pt idx="411">
                  <c:v>2084.9873831111113</c:v>
                </c:pt>
                <c:pt idx="412">
                  <c:v>2073.3726047222226</c:v>
                </c:pt>
                <c:pt idx="413">
                  <c:v>2061.9840939444439</c:v>
                </c:pt>
                <c:pt idx="414">
                  <c:v>2051.2198081666666</c:v>
                </c:pt>
                <c:pt idx="415">
                  <c:v>2041.0512812407408</c:v>
                </c:pt>
                <c:pt idx="416">
                  <c:v>2030.7112505555554</c:v>
                </c:pt>
                <c:pt idx="417">
                  <c:v>2020.7797749999997</c:v>
                </c:pt>
                <c:pt idx="418">
                  <c:v>2009.3036548148145</c:v>
                </c:pt>
                <c:pt idx="419">
                  <c:v>1999.0697875555552</c:v>
                </c:pt>
                <c:pt idx="420">
                  <c:v>1987.9745163703699</c:v>
                </c:pt>
                <c:pt idx="421">
                  <c:v>1976.2993351111108</c:v>
                </c:pt>
                <c:pt idx="422">
                  <c:v>1964.3788857777777</c:v>
                </c:pt>
                <c:pt idx="423">
                  <c:v>1952.4797807407406</c:v>
                </c:pt>
                <c:pt idx="424">
                  <c:v>1941.163477037037</c:v>
                </c:pt>
                <c:pt idx="425">
                  <c:v>1929.9944574814813</c:v>
                </c:pt>
                <c:pt idx="426">
                  <c:v>1919.4613448888888</c:v>
                </c:pt>
                <c:pt idx="427">
                  <c:v>1908.8896998888886</c:v>
                </c:pt>
                <c:pt idx="428">
                  <c:v>1897.8620756666662</c:v>
                </c:pt>
                <c:pt idx="429">
                  <c:v>1887.6893287777777</c:v>
                </c:pt>
                <c:pt idx="430">
                  <c:v>1877.9382274074076</c:v>
                </c:pt>
                <c:pt idx="431">
                  <c:v>1868.2156134444444</c:v>
                </c:pt>
                <c:pt idx="432">
                  <c:v>1858.571153833333</c:v>
                </c:pt>
                <c:pt idx="433">
                  <c:v>1848.9987205925925</c:v>
                </c:pt>
                <c:pt idx="434">
                  <c:v>1840.0237203703703</c:v>
                </c:pt>
                <c:pt idx="435">
                  <c:v>1831.6300758518516</c:v>
                </c:pt>
                <c:pt idx="436">
                  <c:v>1823.2827765185184</c:v>
                </c:pt>
                <c:pt idx="437">
                  <c:v>1814.8966046296296</c:v>
                </c:pt>
                <c:pt idx="438">
                  <c:v>1806.5340305185184</c:v>
                </c:pt>
                <c:pt idx="439">
                  <c:v>1799.367406666667</c:v>
                </c:pt>
                <c:pt idx="440">
                  <c:v>1792.1844929074073</c:v>
                </c:pt>
                <c:pt idx="441">
                  <c:v>1784.2904675555556</c:v>
                </c:pt>
                <c:pt idx="442">
                  <c:v>1776.4645037222219</c:v>
                </c:pt>
                <c:pt idx="443">
                  <c:v>1768.8899199999996</c:v>
                </c:pt>
                <c:pt idx="444">
                  <c:v>1760.6373412962962</c:v>
                </c:pt>
                <c:pt idx="445">
                  <c:v>1752.2564417037036</c:v>
                </c:pt>
                <c:pt idx="446">
                  <c:v>1744.1915609999999</c:v>
                </c:pt>
                <c:pt idx="447">
                  <c:v>1736.9903004999999</c:v>
                </c:pt>
                <c:pt idx="448">
                  <c:v>1731.1503341481477</c:v>
                </c:pt>
                <c:pt idx="449">
                  <c:v>1725.9751288888888</c:v>
                </c:pt>
                <c:pt idx="450">
                  <c:v>1722.1846933148145</c:v>
                </c:pt>
                <c:pt idx="451">
                  <c:v>1717.8925604814813</c:v>
                </c:pt>
                <c:pt idx="452">
                  <c:v>1711.8288776296295</c:v>
                </c:pt>
                <c:pt idx="453">
                  <c:v>1705.2024674999998</c:v>
                </c:pt>
                <c:pt idx="454">
                  <c:v>1698.9260698148148</c:v>
                </c:pt>
                <c:pt idx="455">
                  <c:v>1692.3846488888887</c:v>
                </c:pt>
                <c:pt idx="456">
                  <c:v>1685.3915005925924</c:v>
                </c:pt>
                <c:pt idx="457">
                  <c:v>1677.3914499999996</c:v>
                </c:pt>
                <c:pt idx="458">
                  <c:v>1671.0580721851848</c:v>
                </c:pt>
                <c:pt idx="459">
                  <c:v>1667.5916755555554</c:v>
                </c:pt>
                <c:pt idx="460">
                  <c:v>1666.3543866666666</c:v>
                </c:pt>
                <c:pt idx="461">
                  <c:v>1663.9766235555553</c:v>
                </c:pt>
                <c:pt idx="462">
                  <c:v>1660.6072063518518</c:v>
                </c:pt>
                <c:pt idx="463">
                  <c:v>1657.3982859259256</c:v>
                </c:pt>
                <c:pt idx="464">
                  <c:v>1654.0396949999999</c:v>
                </c:pt>
                <c:pt idx="465">
                  <c:v>1649.6995906481479</c:v>
                </c:pt>
                <c:pt idx="466">
                  <c:v>1644.0261799629632</c:v>
                </c:pt>
                <c:pt idx="467">
                  <c:v>1637.6486572962961</c:v>
                </c:pt>
                <c:pt idx="468">
                  <c:v>1631.349012611111</c:v>
                </c:pt>
                <c:pt idx="469">
                  <c:v>1624.4951602962963</c:v>
                </c:pt>
                <c:pt idx="470">
                  <c:v>1618.2807971296295</c:v>
                </c:pt>
                <c:pt idx="471">
                  <c:v>1612.0813313888889</c:v>
                </c:pt>
                <c:pt idx="472">
                  <c:v>1606.2168371666667</c:v>
                </c:pt>
                <c:pt idx="473">
                  <c:v>1600.7743339259259</c:v>
                </c:pt>
                <c:pt idx="474">
                  <c:v>1596.2271484444445</c:v>
                </c:pt>
                <c:pt idx="475">
                  <c:v>1592.6105498333332</c:v>
                </c:pt>
                <c:pt idx="476">
                  <c:v>1587.8342480000001</c:v>
                </c:pt>
                <c:pt idx="477">
                  <c:v>1583.6514037037039</c:v>
                </c:pt>
                <c:pt idx="478">
                  <c:v>1580.0503775</c:v>
                </c:pt>
                <c:pt idx="479">
                  <c:v>1576.675688</c:v>
                </c:pt>
                <c:pt idx="480">
                  <c:v>1573.1602887777776</c:v>
                </c:pt>
                <c:pt idx="481">
                  <c:v>1569.5125506666668</c:v>
                </c:pt>
                <c:pt idx="482">
                  <c:v>1565.7760232592593</c:v>
                </c:pt>
                <c:pt idx="483">
                  <c:v>1560.9083225555555</c:v>
                </c:pt>
                <c:pt idx="484">
                  <c:v>1555.5254462222219</c:v>
                </c:pt>
                <c:pt idx="485">
                  <c:v>1552.0094145370369</c:v>
                </c:pt>
                <c:pt idx="486">
                  <c:v>1549.00774</c:v>
                </c:pt>
                <c:pt idx="487">
                  <c:v>1545.7351693518517</c:v>
                </c:pt>
                <c:pt idx="488">
                  <c:v>1540.5784011851854</c:v>
                </c:pt>
                <c:pt idx="489">
                  <c:v>1534.325856388889</c:v>
                </c:pt>
                <c:pt idx="490">
                  <c:v>1527.139535833333</c:v>
                </c:pt>
                <c:pt idx="491">
                  <c:v>1520.1069037777777</c:v>
                </c:pt>
                <c:pt idx="492">
                  <c:v>1513.1742168148148</c:v>
                </c:pt>
                <c:pt idx="493">
                  <c:v>1505.3461961481482</c:v>
                </c:pt>
                <c:pt idx="494">
                  <c:v>1497.4215521481481</c:v>
                </c:pt>
                <c:pt idx="495">
                  <c:v>1489.6803436666667</c:v>
                </c:pt>
                <c:pt idx="496">
                  <c:v>1482.7036075185183</c:v>
                </c:pt>
                <c:pt idx="497">
                  <c:v>1475.6942118333332</c:v>
                </c:pt>
                <c:pt idx="498">
                  <c:v>1467.9906428703705</c:v>
                </c:pt>
                <c:pt idx="499">
                  <c:v>1459.651044703704</c:v>
                </c:pt>
                <c:pt idx="500">
                  <c:v>1452.1173478518519</c:v>
                </c:pt>
                <c:pt idx="501">
                  <c:v>1444.790227222222</c:v>
                </c:pt>
                <c:pt idx="502">
                  <c:v>1437.6501455555554</c:v>
                </c:pt>
                <c:pt idx="503">
                  <c:v>1429.4310608148148</c:v>
                </c:pt>
                <c:pt idx="504">
                  <c:v>1421.2173068333332</c:v>
                </c:pt>
                <c:pt idx="505">
                  <c:v>1413.6720289999998</c:v>
                </c:pt>
                <c:pt idx="506">
                  <c:v>1404.8031018518518</c:v>
                </c:pt>
                <c:pt idx="507">
                  <c:v>1395.071527111111</c:v>
                </c:pt>
                <c:pt idx="508">
                  <c:v>1384.6689463703703</c:v>
                </c:pt>
                <c:pt idx="509">
                  <c:v>1372.5387584999999</c:v>
                </c:pt>
                <c:pt idx="510">
                  <c:v>1358.6173611111112</c:v>
                </c:pt>
                <c:pt idx="511">
                  <c:v>1345.3533159629631</c:v>
                </c:pt>
                <c:pt idx="512">
                  <c:v>1331.2427483703705</c:v>
                </c:pt>
                <c:pt idx="513">
                  <c:v>1317.3573003888887</c:v>
                </c:pt>
                <c:pt idx="514">
                  <c:v>1304.6076814814814</c:v>
                </c:pt>
                <c:pt idx="515">
                  <c:v>1291.9290844444442</c:v>
                </c:pt>
                <c:pt idx="516">
                  <c:v>1277.4681908333332</c:v>
                </c:pt>
                <c:pt idx="517">
                  <c:v>1263.5116199999998</c:v>
                </c:pt>
                <c:pt idx="518">
                  <c:v>1250.0459626666666</c:v>
                </c:pt>
                <c:pt idx="519">
                  <c:v>1235.0525086666667</c:v>
                </c:pt>
                <c:pt idx="520">
                  <c:v>1216.9285224444443</c:v>
                </c:pt>
                <c:pt idx="521">
                  <c:v>1198.1570695370369</c:v>
                </c:pt>
                <c:pt idx="522">
                  <c:v>1179.4724394444443</c:v>
                </c:pt>
                <c:pt idx="523">
                  <c:v>1160.1501112962962</c:v>
                </c:pt>
                <c:pt idx="524">
                  <c:v>1139.5048725925926</c:v>
                </c:pt>
                <c:pt idx="525">
                  <c:v>1120.111958388889</c:v>
                </c:pt>
                <c:pt idx="526">
                  <c:v>1102.1746018888889</c:v>
                </c:pt>
                <c:pt idx="527">
                  <c:v>1087.0924223703703</c:v>
                </c:pt>
                <c:pt idx="528">
                  <c:v>1073.5318637037035</c:v>
                </c:pt>
                <c:pt idx="529">
                  <c:v>1061.4657725</c:v>
                </c:pt>
                <c:pt idx="530">
                  <c:v>1049.0675159999998</c:v>
                </c:pt>
                <c:pt idx="531">
                  <c:v>1033.7703841111111</c:v>
                </c:pt>
                <c:pt idx="532">
                  <c:v>1017.2316849074074</c:v>
                </c:pt>
                <c:pt idx="533">
                  <c:v>999.8835394074074</c:v>
                </c:pt>
                <c:pt idx="534">
                  <c:v>984.07203974074059</c:v>
                </c:pt>
                <c:pt idx="535">
                  <c:v>969.32355618518511</c:v>
                </c:pt>
                <c:pt idx="536">
                  <c:v>956.82445107407409</c:v>
                </c:pt>
                <c:pt idx="537">
                  <c:v>945.64993599999991</c:v>
                </c:pt>
                <c:pt idx="538">
                  <c:v>934.17434198148146</c:v>
                </c:pt>
                <c:pt idx="539">
                  <c:v>923.78339537037039</c:v>
                </c:pt>
                <c:pt idx="540">
                  <c:v>913.57868518518512</c:v>
                </c:pt>
                <c:pt idx="541">
                  <c:v>904.91673287037042</c:v>
                </c:pt>
                <c:pt idx="542">
                  <c:v>895.74751337037037</c:v>
                </c:pt>
                <c:pt idx="543">
                  <c:v>886.04509570370362</c:v>
                </c:pt>
                <c:pt idx="544">
                  <c:v>875.12860957407406</c:v>
                </c:pt>
                <c:pt idx="545">
                  <c:v>863.70013670370372</c:v>
                </c:pt>
                <c:pt idx="546">
                  <c:v>851.29828738888887</c:v>
                </c:pt>
                <c:pt idx="547">
                  <c:v>837.91492464814814</c:v>
                </c:pt>
                <c:pt idx="548">
                  <c:v>824.49773842592583</c:v>
                </c:pt>
                <c:pt idx="549">
                  <c:v>811.03797522222226</c:v>
                </c:pt>
                <c:pt idx="550">
                  <c:v>798.7231559999999</c:v>
                </c:pt>
                <c:pt idx="551">
                  <c:v>787.76047349999999</c:v>
                </c:pt>
                <c:pt idx="552">
                  <c:v>776.77301333333321</c:v>
                </c:pt>
                <c:pt idx="553">
                  <c:v>764.59724029629638</c:v>
                </c:pt>
                <c:pt idx="554">
                  <c:v>751.49419151851839</c:v>
                </c:pt>
                <c:pt idx="555">
                  <c:v>738.13979983333331</c:v>
                </c:pt>
                <c:pt idx="556">
                  <c:v>724.30941333333328</c:v>
                </c:pt>
                <c:pt idx="557">
                  <c:v>711.86716611111115</c:v>
                </c:pt>
                <c:pt idx="558">
                  <c:v>700.78896611111111</c:v>
                </c:pt>
                <c:pt idx="559">
                  <c:v>691.3000551851851</c:v>
                </c:pt>
                <c:pt idx="560">
                  <c:v>684.32718822222228</c:v>
                </c:pt>
                <c:pt idx="561">
                  <c:v>678.47060244444447</c:v>
                </c:pt>
                <c:pt idx="562">
                  <c:v>674.41669555555552</c:v>
                </c:pt>
                <c:pt idx="563">
                  <c:v>672.15462533333334</c:v>
                </c:pt>
                <c:pt idx="564">
                  <c:v>669.62570888888888</c:v>
                </c:pt>
                <c:pt idx="565">
                  <c:v>668.1963425925926</c:v>
                </c:pt>
                <c:pt idx="566">
                  <c:v>667.84896629629623</c:v>
                </c:pt>
                <c:pt idx="567">
                  <c:v>666.57151866666663</c:v>
                </c:pt>
                <c:pt idx="568">
                  <c:v>664.352684462963</c:v>
                </c:pt>
                <c:pt idx="569">
                  <c:v>664.77415459259259</c:v>
                </c:pt>
                <c:pt idx="570">
                  <c:v>664.71301296296292</c:v>
                </c:pt>
                <c:pt idx="571">
                  <c:v>662.82234199999994</c:v>
                </c:pt>
                <c:pt idx="572">
                  <c:v>658.8978189629629</c:v>
                </c:pt>
                <c:pt idx="573">
                  <c:v>653.63983014814812</c:v>
                </c:pt>
                <c:pt idx="574">
                  <c:v>644.84676666666655</c:v>
                </c:pt>
                <c:pt idx="575">
                  <c:v>634.7566119999999</c:v>
                </c:pt>
                <c:pt idx="576">
                  <c:v>624.2502116666667</c:v>
                </c:pt>
                <c:pt idx="577">
                  <c:v>613.7787828148148</c:v>
                </c:pt>
                <c:pt idx="578">
                  <c:v>603.99443727777771</c:v>
                </c:pt>
                <c:pt idx="579">
                  <c:v>594.46075966666672</c:v>
                </c:pt>
                <c:pt idx="580">
                  <c:v>584.95511770370376</c:v>
                </c:pt>
                <c:pt idx="581">
                  <c:v>578.26710355555554</c:v>
                </c:pt>
                <c:pt idx="582">
                  <c:v>573.07779277777774</c:v>
                </c:pt>
                <c:pt idx="583">
                  <c:v>568.95980516666668</c:v>
                </c:pt>
                <c:pt idx="584">
                  <c:v>565.25190866666662</c:v>
                </c:pt>
                <c:pt idx="585">
                  <c:v>561.32680099999993</c:v>
                </c:pt>
                <c:pt idx="586">
                  <c:v>558.0162719444445</c:v>
                </c:pt>
                <c:pt idx="587">
                  <c:v>553.87189096296288</c:v>
                </c:pt>
                <c:pt idx="588">
                  <c:v>550.33940992592591</c:v>
                </c:pt>
                <c:pt idx="589">
                  <c:v>545.1558497777778</c:v>
                </c:pt>
                <c:pt idx="590">
                  <c:v>541.20392355555555</c:v>
                </c:pt>
                <c:pt idx="591">
                  <c:v>537.86826605555552</c:v>
                </c:pt>
                <c:pt idx="592">
                  <c:v>536.53989718518528</c:v>
                </c:pt>
                <c:pt idx="593">
                  <c:v>534.77962520370374</c:v>
                </c:pt>
                <c:pt idx="594">
                  <c:v>534.7912593333333</c:v>
                </c:pt>
                <c:pt idx="595">
                  <c:v>534.75537901851851</c:v>
                </c:pt>
                <c:pt idx="596">
                  <c:v>533.88271299999997</c:v>
                </c:pt>
                <c:pt idx="597">
                  <c:v>532.18812150000008</c:v>
                </c:pt>
                <c:pt idx="598">
                  <c:v>531.24383303703712</c:v>
                </c:pt>
                <c:pt idx="599">
                  <c:v>529.67392177777776</c:v>
                </c:pt>
                <c:pt idx="600">
                  <c:v>529.03983248148143</c:v>
                </c:pt>
                <c:pt idx="601">
                  <c:v>528.55168800000001</c:v>
                </c:pt>
                <c:pt idx="602">
                  <c:v>528.20494416666656</c:v>
                </c:pt>
                <c:pt idx="603">
                  <c:v>526.11720518518518</c:v>
                </c:pt>
                <c:pt idx="604">
                  <c:v>522.69924777777783</c:v>
                </c:pt>
                <c:pt idx="605">
                  <c:v>519.2829273333333</c:v>
                </c:pt>
                <c:pt idx="606">
                  <c:v>517.1385271111111</c:v>
                </c:pt>
                <c:pt idx="607">
                  <c:v>514.43005496296291</c:v>
                </c:pt>
                <c:pt idx="608">
                  <c:v>511.71239350000002</c:v>
                </c:pt>
                <c:pt idx="609">
                  <c:v>509.6873215</c:v>
                </c:pt>
                <c:pt idx="610">
                  <c:v>507.64818649999995</c:v>
                </c:pt>
                <c:pt idx="611">
                  <c:v>506.10127244444448</c:v>
                </c:pt>
                <c:pt idx="612">
                  <c:v>505.05346733333334</c:v>
                </c:pt>
                <c:pt idx="613">
                  <c:v>504.12377335185181</c:v>
                </c:pt>
                <c:pt idx="614">
                  <c:v>502.81531377777776</c:v>
                </c:pt>
                <c:pt idx="615">
                  <c:v>500.9539487037037</c:v>
                </c:pt>
                <c:pt idx="616">
                  <c:v>499.06454266666668</c:v>
                </c:pt>
                <c:pt idx="617">
                  <c:v>497.47906962962958</c:v>
                </c:pt>
                <c:pt idx="618">
                  <c:v>495.20122503703703</c:v>
                </c:pt>
                <c:pt idx="619">
                  <c:v>492.73917427777769</c:v>
                </c:pt>
                <c:pt idx="620">
                  <c:v>490.58086518518519</c:v>
                </c:pt>
                <c:pt idx="621">
                  <c:v>488.0791499629629</c:v>
                </c:pt>
                <c:pt idx="622">
                  <c:v>485.2516365925926</c:v>
                </c:pt>
                <c:pt idx="623">
                  <c:v>482.71737344444443</c:v>
                </c:pt>
                <c:pt idx="624">
                  <c:v>480.02556324074078</c:v>
                </c:pt>
                <c:pt idx="625">
                  <c:v>477.46441244444446</c:v>
                </c:pt>
                <c:pt idx="626">
                  <c:v>474.44870148148152</c:v>
                </c:pt>
                <c:pt idx="627">
                  <c:v>472.16867249999996</c:v>
                </c:pt>
                <c:pt idx="628">
                  <c:v>469.72405433333336</c:v>
                </c:pt>
                <c:pt idx="629">
                  <c:v>468.12721822222221</c:v>
                </c:pt>
                <c:pt idx="630">
                  <c:v>466.50112405555552</c:v>
                </c:pt>
                <c:pt idx="631">
                  <c:v>464.97961481481479</c:v>
                </c:pt>
                <c:pt idx="632">
                  <c:v>462.86042275925922</c:v>
                </c:pt>
                <c:pt idx="633">
                  <c:v>459.76080149999996</c:v>
                </c:pt>
                <c:pt idx="634">
                  <c:v>456.66174361111109</c:v>
                </c:pt>
                <c:pt idx="635">
                  <c:v>453.69702829629631</c:v>
                </c:pt>
                <c:pt idx="636">
                  <c:v>451.1317585185185</c:v>
                </c:pt>
                <c:pt idx="637">
                  <c:v>448.94885777777773</c:v>
                </c:pt>
                <c:pt idx="638">
                  <c:v>447.51498451851853</c:v>
                </c:pt>
                <c:pt idx="639">
                  <c:v>445.2760231111111</c:v>
                </c:pt>
                <c:pt idx="640">
                  <c:v>443.02554981481478</c:v>
                </c:pt>
                <c:pt idx="641">
                  <c:v>440.2748142592593</c:v>
                </c:pt>
                <c:pt idx="642">
                  <c:v>436.91208309259258</c:v>
                </c:pt>
                <c:pt idx="643">
                  <c:v>433.22471240740742</c:v>
                </c:pt>
                <c:pt idx="644">
                  <c:v>430.13967500000001</c:v>
                </c:pt>
                <c:pt idx="645">
                  <c:v>426.61938614814812</c:v>
                </c:pt>
                <c:pt idx="646">
                  <c:v>422.90488333333332</c:v>
                </c:pt>
                <c:pt idx="647">
                  <c:v>419.78202570370371</c:v>
                </c:pt>
                <c:pt idx="648">
                  <c:v>417.65660468518513</c:v>
                </c:pt>
                <c:pt idx="649">
                  <c:v>414.87522922222217</c:v>
                </c:pt>
                <c:pt idx="650">
                  <c:v>411.68930599999999</c:v>
                </c:pt>
                <c:pt idx="651">
                  <c:v>408.93809211111113</c:v>
                </c:pt>
                <c:pt idx="652">
                  <c:v>406.30958666666669</c:v>
                </c:pt>
                <c:pt idx="653">
                  <c:v>403.28859277777775</c:v>
                </c:pt>
                <c:pt idx="654">
                  <c:v>400.48803614814813</c:v>
                </c:pt>
                <c:pt idx="655">
                  <c:v>398.47502877777777</c:v>
                </c:pt>
                <c:pt idx="656">
                  <c:v>395.79640462962959</c:v>
                </c:pt>
                <c:pt idx="657">
                  <c:v>393.41380503703704</c:v>
                </c:pt>
                <c:pt idx="658">
                  <c:v>391.57218449999999</c:v>
                </c:pt>
                <c:pt idx="659">
                  <c:v>389.45516088888888</c:v>
                </c:pt>
                <c:pt idx="660">
                  <c:v>386.4783277962963</c:v>
                </c:pt>
                <c:pt idx="661">
                  <c:v>384.12614488888892</c:v>
                </c:pt>
                <c:pt idx="662">
                  <c:v>381.87359881481484</c:v>
                </c:pt>
                <c:pt idx="663">
                  <c:v>378.50205037037034</c:v>
                </c:pt>
                <c:pt idx="664">
                  <c:v>374.4804894444444</c:v>
                </c:pt>
                <c:pt idx="665">
                  <c:v>372.09137388888888</c:v>
                </c:pt>
                <c:pt idx="666">
                  <c:v>370.25167199999999</c:v>
                </c:pt>
                <c:pt idx="667">
                  <c:v>367.24577218518516</c:v>
                </c:pt>
                <c:pt idx="668">
                  <c:v>364.21697083333333</c:v>
                </c:pt>
                <c:pt idx="669">
                  <c:v>361.39303433333333</c:v>
                </c:pt>
                <c:pt idx="670">
                  <c:v>357.93898933333332</c:v>
                </c:pt>
                <c:pt idx="671">
                  <c:v>354.11087172222221</c:v>
                </c:pt>
                <c:pt idx="672">
                  <c:v>350.97226629629631</c:v>
                </c:pt>
                <c:pt idx="673">
                  <c:v>348.11130148148146</c:v>
                </c:pt>
                <c:pt idx="674">
                  <c:v>345.19208629629628</c:v>
                </c:pt>
                <c:pt idx="675">
                  <c:v>342.53536450000001</c:v>
                </c:pt>
                <c:pt idx="676">
                  <c:v>340.52778355555557</c:v>
                </c:pt>
                <c:pt idx="677">
                  <c:v>338.33331777777778</c:v>
                </c:pt>
                <c:pt idx="678">
                  <c:v>335.57735244444444</c:v>
                </c:pt>
                <c:pt idx="679">
                  <c:v>333.38966837037037</c:v>
                </c:pt>
                <c:pt idx="680">
                  <c:v>331.56622981481479</c:v>
                </c:pt>
                <c:pt idx="681">
                  <c:v>329.68575266666664</c:v>
                </c:pt>
                <c:pt idx="682">
                  <c:v>328.09615533333334</c:v>
                </c:pt>
                <c:pt idx="683">
                  <c:v>327.15984440740743</c:v>
                </c:pt>
                <c:pt idx="684">
                  <c:v>326.22360788888886</c:v>
                </c:pt>
                <c:pt idx="685">
                  <c:v>325.10148572222221</c:v>
                </c:pt>
                <c:pt idx="686">
                  <c:v>323.77245249999999</c:v>
                </c:pt>
                <c:pt idx="687">
                  <c:v>322.21381927777776</c:v>
                </c:pt>
                <c:pt idx="688">
                  <c:v>320.19366348148151</c:v>
                </c:pt>
                <c:pt idx="689">
                  <c:v>318.28457137037037</c:v>
                </c:pt>
                <c:pt idx="690">
                  <c:v>316.56564333333336</c:v>
                </c:pt>
                <c:pt idx="691">
                  <c:v>314.90558218518521</c:v>
                </c:pt>
                <c:pt idx="692">
                  <c:v>313.26665805555552</c:v>
                </c:pt>
                <c:pt idx="693">
                  <c:v>311.75823388888887</c:v>
                </c:pt>
                <c:pt idx="694">
                  <c:v>310.30939411111115</c:v>
                </c:pt>
                <c:pt idx="695">
                  <c:v>308.88550207407405</c:v>
                </c:pt>
                <c:pt idx="696">
                  <c:v>307.67878400000001</c:v>
                </c:pt>
                <c:pt idx="697">
                  <c:v>306.48945600000002</c:v>
                </c:pt>
                <c:pt idx="698">
                  <c:v>305.31967057407405</c:v>
                </c:pt>
                <c:pt idx="699">
                  <c:v>304.38096266666668</c:v>
                </c:pt>
                <c:pt idx="700">
                  <c:v>303.45382511111109</c:v>
                </c:pt>
                <c:pt idx="701">
                  <c:v>302.54052201851852</c:v>
                </c:pt>
                <c:pt idx="702">
                  <c:v>301.94634166666668</c:v>
                </c:pt>
                <c:pt idx="703">
                  <c:v>301.30597025925925</c:v>
                </c:pt>
                <c:pt idx="704">
                  <c:v>300.28037044444443</c:v>
                </c:pt>
                <c:pt idx="705">
                  <c:v>299.64134899999999</c:v>
                </c:pt>
                <c:pt idx="706">
                  <c:v>299.01495024074075</c:v>
                </c:pt>
                <c:pt idx="707">
                  <c:v>298.3896622777778</c:v>
                </c:pt>
                <c:pt idx="708">
                  <c:v>297.919062</c:v>
                </c:pt>
                <c:pt idx="709">
                  <c:v>298.01012603703703</c:v>
                </c:pt>
                <c:pt idx="710">
                  <c:v>297.72791999999998</c:v>
                </c:pt>
                <c:pt idx="711">
                  <c:v>297.07300194444446</c:v>
                </c:pt>
                <c:pt idx="712">
                  <c:v>296.69872205555555</c:v>
                </c:pt>
                <c:pt idx="713">
                  <c:v>296.36413851851853</c:v>
                </c:pt>
                <c:pt idx="714">
                  <c:v>295.98841831481479</c:v>
                </c:pt>
                <c:pt idx="715">
                  <c:v>295.91666299999997</c:v>
                </c:pt>
                <c:pt idx="716">
                  <c:v>295.9450122222222</c:v>
                </c:pt>
                <c:pt idx="717">
                  <c:v>295.43168083333336</c:v>
                </c:pt>
                <c:pt idx="718">
                  <c:v>294.35448479629628</c:v>
                </c:pt>
                <c:pt idx="719">
                  <c:v>293.2448683888889</c:v>
                </c:pt>
              </c:numCache>
            </c:numRef>
          </c:xVal>
          <c:yVal>
            <c:numRef>
              <c:f>'Task One '!$Q$3:$Q$722</c:f>
              <c:numCache>
                <c:formatCode>General</c:formatCode>
                <c:ptCount val="720"/>
                <c:pt idx="0">
                  <c:v>-4.8000000000000043E-2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  <c:pt idx="719">
                  <c:v>-0.96899999999999997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EB2-4CA3-8CDD-1F0C8E697038}"/>
            </c:ext>
          </c:extLst>
        </c:ser>
        <c:ser>
          <c:idx val="2"/>
          <c:order val="2"/>
          <c:tx>
            <c:v>4000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One '!$AA$3:$AA$722</c:f>
              <c:numCache>
                <c:formatCode>General</c:formatCode>
                <c:ptCount val="720"/>
                <c:pt idx="0">
                  <c:v>291.80502127777777</c:v>
                </c:pt>
                <c:pt idx="1">
                  <c:v>291.6779281111111</c:v>
                </c:pt>
                <c:pt idx="2">
                  <c:v>291.79781438888887</c:v>
                </c:pt>
                <c:pt idx="3">
                  <c:v>291.97741261111111</c:v>
                </c:pt>
                <c:pt idx="4">
                  <c:v>292.04308777777777</c:v>
                </c:pt>
                <c:pt idx="5">
                  <c:v>292.00093066666665</c:v>
                </c:pt>
                <c:pt idx="6">
                  <c:v>291.98761174074076</c:v>
                </c:pt>
                <c:pt idx="7">
                  <c:v>292.13801037037035</c:v>
                </c:pt>
                <c:pt idx="8">
                  <c:v>292.50091655555553</c:v>
                </c:pt>
                <c:pt idx="9">
                  <c:v>292.69609250000002</c:v>
                </c:pt>
                <c:pt idx="10">
                  <c:v>292.69968</c:v>
                </c:pt>
                <c:pt idx="11">
                  <c:v>292.53550537037034</c:v>
                </c:pt>
                <c:pt idx="12">
                  <c:v>292.19054199999999</c:v>
                </c:pt>
                <c:pt idx="13">
                  <c:v>292.09712350000001</c:v>
                </c:pt>
                <c:pt idx="14">
                  <c:v>292.25555281481479</c:v>
                </c:pt>
                <c:pt idx="15">
                  <c:v>292.59148099999999</c:v>
                </c:pt>
                <c:pt idx="16">
                  <c:v>292.97593344444442</c:v>
                </c:pt>
                <c:pt idx="17">
                  <c:v>293.43723279629631</c:v>
                </c:pt>
                <c:pt idx="18">
                  <c:v>294.11704544444444</c:v>
                </c:pt>
                <c:pt idx="19">
                  <c:v>294.97837496296296</c:v>
                </c:pt>
                <c:pt idx="20">
                  <c:v>295.9131552222222</c:v>
                </c:pt>
                <c:pt idx="21">
                  <c:v>296.89504599999998</c:v>
                </c:pt>
                <c:pt idx="22">
                  <c:v>297.77122511111111</c:v>
                </c:pt>
                <c:pt idx="23">
                  <c:v>298.30737299999998</c:v>
                </c:pt>
                <c:pt idx="24">
                  <c:v>298.60091022222224</c:v>
                </c:pt>
                <c:pt idx="25">
                  <c:v>298.93038622222224</c:v>
                </c:pt>
                <c:pt idx="26">
                  <c:v>299.2586079259259</c:v>
                </c:pt>
                <c:pt idx="27">
                  <c:v>299.62398018518519</c:v>
                </c:pt>
                <c:pt idx="28">
                  <c:v>299.88121190740742</c:v>
                </c:pt>
                <c:pt idx="29">
                  <c:v>299.9014135185185</c:v>
                </c:pt>
                <c:pt idx="30">
                  <c:v>300.16997111111112</c:v>
                </c:pt>
                <c:pt idx="31">
                  <c:v>300.74987055555556</c:v>
                </c:pt>
                <c:pt idx="32">
                  <c:v>301.34105866666664</c:v>
                </c:pt>
                <c:pt idx="33">
                  <c:v>302.45146166666666</c:v>
                </c:pt>
                <c:pt idx="34">
                  <c:v>303.63930683333331</c:v>
                </c:pt>
                <c:pt idx="35">
                  <c:v>304.82219327777779</c:v>
                </c:pt>
                <c:pt idx="36">
                  <c:v>306.08998388888887</c:v>
                </c:pt>
                <c:pt idx="37">
                  <c:v>306.77194903703702</c:v>
                </c:pt>
                <c:pt idx="38">
                  <c:v>307.45978174074071</c:v>
                </c:pt>
                <c:pt idx="39">
                  <c:v>308.04764277777775</c:v>
                </c:pt>
                <c:pt idx="40">
                  <c:v>308.8398159259259</c:v>
                </c:pt>
                <c:pt idx="41">
                  <c:v>309.48094735185185</c:v>
                </c:pt>
                <c:pt idx="42">
                  <c:v>309.83944755555558</c:v>
                </c:pt>
                <c:pt idx="43">
                  <c:v>310.17925555555553</c:v>
                </c:pt>
                <c:pt idx="44">
                  <c:v>311.54565192592594</c:v>
                </c:pt>
                <c:pt idx="45">
                  <c:v>312.22968453703703</c:v>
                </c:pt>
                <c:pt idx="46">
                  <c:v>311.8632014814815</c:v>
                </c:pt>
                <c:pt idx="47">
                  <c:v>312.25985674074076</c:v>
                </c:pt>
                <c:pt idx="48">
                  <c:v>314.18800777777778</c:v>
                </c:pt>
                <c:pt idx="49">
                  <c:v>314.91724820370371</c:v>
                </c:pt>
                <c:pt idx="50">
                  <c:v>315.77601066666665</c:v>
                </c:pt>
                <c:pt idx="51">
                  <c:v>316.77759283333336</c:v>
                </c:pt>
                <c:pt idx="52">
                  <c:v>318.35808588888892</c:v>
                </c:pt>
                <c:pt idx="53">
                  <c:v>319.02359637037034</c:v>
                </c:pt>
                <c:pt idx="54">
                  <c:v>319.2996000185185</c:v>
                </c:pt>
                <c:pt idx="55">
                  <c:v>321.00938657407409</c:v>
                </c:pt>
                <c:pt idx="56">
                  <c:v>324.5656088888889</c:v>
                </c:pt>
                <c:pt idx="57">
                  <c:v>326.6355698148148</c:v>
                </c:pt>
                <c:pt idx="58">
                  <c:v>327.43679940740742</c:v>
                </c:pt>
                <c:pt idx="59">
                  <c:v>330.16019555555556</c:v>
                </c:pt>
                <c:pt idx="60">
                  <c:v>331.75789266666663</c:v>
                </c:pt>
                <c:pt idx="61">
                  <c:v>331.35921777777776</c:v>
                </c:pt>
                <c:pt idx="62">
                  <c:v>331.07617199999999</c:v>
                </c:pt>
                <c:pt idx="63">
                  <c:v>331.83440474074075</c:v>
                </c:pt>
                <c:pt idx="64">
                  <c:v>332.48388574074073</c:v>
                </c:pt>
                <c:pt idx="65">
                  <c:v>333.49859018518521</c:v>
                </c:pt>
                <c:pt idx="66">
                  <c:v>334.31474909259259</c:v>
                </c:pt>
                <c:pt idx="67">
                  <c:v>335.81594511111109</c:v>
                </c:pt>
                <c:pt idx="68">
                  <c:v>338.84685644444443</c:v>
                </c:pt>
                <c:pt idx="69">
                  <c:v>341.63793144444446</c:v>
                </c:pt>
                <c:pt idx="70">
                  <c:v>342.81638533333336</c:v>
                </c:pt>
                <c:pt idx="71">
                  <c:v>344.0977446666667</c:v>
                </c:pt>
                <c:pt idx="72">
                  <c:v>346.36078750000001</c:v>
                </c:pt>
                <c:pt idx="73">
                  <c:v>348.87978118518521</c:v>
                </c:pt>
                <c:pt idx="74">
                  <c:v>350.54088935185183</c:v>
                </c:pt>
                <c:pt idx="75">
                  <c:v>352.44251414814812</c:v>
                </c:pt>
                <c:pt idx="76">
                  <c:v>355.0655772222222</c:v>
                </c:pt>
                <c:pt idx="77">
                  <c:v>357.13572416666665</c:v>
                </c:pt>
                <c:pt idx="78">
                  <c:v>357.5415953148148</c:v>
                </c:pt>
                <c:pt idx="79">
                  <c:v>357.67600166666665</c:v>
                </c:pt>
                <c:pt idx="80">
                  <c:v>358.50919987037037</c:v>
                </c:pt>
                <c:pt idx="81">
                  <c:v>360.2092231111111</c:v>
                </c:pt>
                <c:pt idx="82">
                  <c:v>361.40898409259256</c:v>
                </c:pt>
                <c:pt idx="83">
                  <c:v>362.4677217777778</c:v>
                </c:pt>
                <c:pt idx="84">
                  <c:v>364.70096444444442</c:v>
                </c:pt>
                <c:pt idx="85">
                  <c:v>367.89267018518518</c:v>
                </c:pt>
                <c:pt idx="86">
                  <c:v>371.94691722222223</c:v>
                </c:pt>
                <c:pt idx="87">
                  <c:v>376.20630016666667</c:v>
                </c:pt>
                <c:pt idx="88">
                  <c:v>380.81508966666667</c:v>
                </c:pt>
                <c:pt idx="89">
                  <c:v>384.94105481481483</c:v>
                </c:pt>
                <c:pt idx="90">
                  <c:v>388.12816324074072</c:v>
                </c:pt>
                <c:pt idx="91">
                  <c:v>390.05165318518516</c:v>
                </c:pt>
                <c:pt idx="92">
                  <c:v>391.67991048148144</c:v>
                </c:pt>
                <c:pt idx="93">
                  <c:v>393.15470249999998</c:v>
                </c:pt>
                <c:pt idx="94">
                  <c:v>395.823573962963</c:v>
                </c:pt>
                <c:pt idx="95">
                  <c:v>399.11681392592595</c:v>
                </c:pt>
                <c:pt idx="96">
                  <c:v>402.91046496296292</c:v>
                </c:pt>
                <c:pt idx="97">
                  <c:v>406.58845500000001</c:v>
                </c:pt>
                <c:pt idx="98">
                  <c:v>409.51496211111112</c:v>
                </c:pt>
                <c:pt idx="99">
                  <c:v>410.70796796296293</c:v>
                </c:pt>
                <c:pt idx="100">
                  <c:v>412.04575999999997</c:v>
                </c:pt>
                <c:pt idx="101">
                  <c:v>413.85427455555555</c:v>
                </c:pt>
                <c:pt idx="102">
                  <c:v>415.49146605555558</c:v>
                </c:pt>
                <c:pt idx="103">
                  <c:v>416.95218444444441</c:v>
                </c:pt>
                <c:pt idx="104">
                  <c:v>417.89596800000004</c:v>
                </c:pt>
                <c:pt idx="105">
                  <c:v>417.9692274074074</c:v>
                </c:pt>
                <c:pt idx="106">
                  <c:v>418.17351294444444</c:v>
                </c:pt>
                <c:pt idx="107">
                  <c:v>419.54524538888887</c:v>
                </c:pt>
                <c:pt idx="108">
                  <c:v>422.30166779629633</c:v>
                </c:pt>
                <c:pt idx="109">
                  <c:v>425.93974888888886</c:v>
                </c:pt>
                <c:pt idx="110">
                  <c:v>430.8510098148148</c:v>
                </c:pt>
                <c:pt idx="111">
                  <c:v>436.87421503703706</c:v>
                </c:pt>
                <c:pt idx="112">
                  <c:v>442.60668925925927</c:v>
                </c:pt>
                <c:pt idx="113">
                  <c:v>447.65927111111108</c:v>
                </c:pt>
                <c:pt idx="114">
                  <c:v>451.65584177777777</c:v>
                </c:pt>
                <c:pt idx="115">
                  <c:v>454.75384201851847</c:v>
                </c:pt>
                <c:pt idx="116">
                  <c:v>456.54758138888889</c:v>
                </c:pt>
                <c:pt idx="117">
                  <c:v>457.76804888888893</c:v>
                </c:pt>
                <c:pt idx="118">
                  <c:v>458.77557833333333</c:v>
                </c:pt>
                <c:pt idx="119">
                  <c:v>460.13777600000003</c:v>
                </c:pt>
                <c:pt idx="120">
                  <c:v>461.09522925925921</c:v>
                </c:pt>
                <c:pt idx="121">
                  <c:v>463.57265577777775</c:v>
                </c:pt>
                <c:pt idx="122">
                  <c:v>466.43961570370368</c:v>
                </c:pt>
                <c:pt idx="123">
                  <c:v>469.6930264444444</c:v>
                </c:pt>
                <c:pt idx="124">
                  <c:v>472.75373262962955</c:v>
                </c:pt>
                <c:pt idx="125">
                  <c:v>475.22041790740741</c:v>
                </c:pt>
                <c:pt idx="126">
                  <c:v>476.68198666666672</c:v>
                </c:pt>
                <c:pt idx="127">
                  <c:v>476.71798922222217</c:v>
                </c:pt>
                <c:pt idx="128">
                  <c:v>475.50535044444445</c:v>
                </c:pt>
                <c:pt idx="129">
                  <c:v>476.07244649999996</c:v>
                </c:pt>
                <c:pt idx="130">
                  <c:v>478.2414171111111</c:v>
                </c:pt>
                <c:pt idx="131">
                  <c:v>481.43355866666667</c:v>
                </c:pt>
                <c:pt idx="132">
                  <c:v>485.44777451851849</c:v>
                </c:pt>
                <c:pt idx="133">
                  <c:v>490.09402814814814</c:v>
                </c:pt>
                <c:pt idx="134">
                  <c:v>493.49610488888891</c:v>
                </c:pt>
                <c:pt idx="135">
                  <c:v>495.64536816666669</c:v>
                </c:pt>
                <c:pt idx="136">
                  <c:v>497.98758048148147</c:v>
                </c:pt>
                <c:pt idx="137">
                  <c:v>501.37843233333331</c:v>
                </c:pt>
                <c:pt idx="138">
                  <c:v>504.54938903703703</c:v>
                </c:pt>
                <c:pt idx="139">
                  <c:v>508.36350211111107</c:v>
                </c:pt>
                <c:pt idx="140">
                  <c:v>513.03153585185191</c:v>
                </c:pt>
                <c:pt idx="141">
                  <c:v>517.06008044444445</c:v>
                </c:pt>
                <c:pt idx="142">
                  <c:v>520.86699194444441</c:v>
                </c:pt>
                <c:pt idx="143">
                  <c:v>522.71608511111117</c:v>
                </c:pt>
                <c:pt idx="144">
                  <c:v>523.23850483333331</c:v>
                </c:pt>
                <c:pt idx="145">
                  <c:v>524.17120699999998</c:v>
                </c:pt>
                <c:pt idx="146">
                  <c:v>525.51296388888886</c:v>
                </c:pt>
                <c:pt idx="147">
                  <c:v>527.27446359259261</c:v>
                </c:pt>
                <c:pt idx="148">
                  <c:v>529.45388312962962</c:v>
                </c:pt>
                <c:pt idx="149">
                  <c:v>532.2895759999999</c:v>
                </c:pt>
                <c:pt idx="150">
                  <c:v>535.10700185185192</c:v>
                </c:pt>
                <c:pt idx="151">
                  <c:v>536.11855992592587</c:v>
                </c:pt>
                <c:pt idx="152">
                  <c:v>537.56068709259262</c:v>
                </c:pt>
                <c:pt idx="153">
                  <c:v>539.19991416666676</c:v>
                </c:pt>
                <c:pt idx="154">
                  <c:v>539.91159444444452</c:v>
                </c:pt>
                <c:pt idx="155">
                  <c:v>543.08847185185186</c:v>
                </c:pt>
                <c:pt idx="156">
                  <c:v>546.69890527777784</c:v>
                </c:pt>
                <c:pt idx="157">
                  <c:v>548.48249866666652</c:v>
                </c:pt>
                <c:pt idx="158">
                  <c:v>551.37622399999998</c:v>
                </c:pt>
                <c:pt idx="159">
                  <c:v>552.20263518518516</c:v>
                </c:pt>
                <c:pt idx="160">
                  <c:v>550.94846644444442</c:v>
                </c:pt>
                <c:pt idx="161">
                  <c:v>550.34117444444439</c:v>
                </c:pt>
                <c:pt idx="162">
                  <c:v>548.33469898148155</c:v>
                </c:pt>
                <c:pt idx="163">
                  <c:v>547.66516518518517</c:v>
                </c:pt>
                <c:pt idx="164">
                  <c:v>549.49027259259265</c:v>
                </c:pt>
                <c:pt idx="165">
                  <c:v>551.30058355555548</c:v>
                </c:pt>
                <c:pt idx="166">
                  <c:v>553.54432829629627</c:v>
                </c:pt>
                <c:pt idx="167">
                  <c:v>556.22284614814816</c:v>
                </c:pt>
                <c:pt idx="168">
                  <c:v>557.96251259259259</c:v>
                </c:pt>
                <c:pt idx="169">
                  <c:v>558.97804083333335</c:v>
                </c:pt>
                <c:pt idx="170">
                  <c:v>559.27341166666668</c:v>
                </c:pt>
                <c:pt idx="171">
                  <c:v>559.99998937037049</c:v>
                </c:pt>
                <c:pt idx="172">
                  <c:v>561.17208142592585</c:v>
                </c:pt>
                <c:pt idx="173">
                  <c:v>560.91838405555552</c:v>
                </c:pt>
                <c:pt idx="174">
                  <c:v>561.10276561111107</c:v>
                </c:pt>
                <c:pt idx="175">
                  <c:v>561.48687259259259</c:v>
                </c:pt>
                <c:pt idx="176">
                  <c:v>562.07759299999998</c:v>
                </c:pt>
                <c:pt idx="177">
                  <c:v>563.10793362962954</c:v>
                </c:pt>
                <c:pt idx="178">
                  <c:v>564.5781177037037</c:v>
                </c:pt>
                <c:pt idx="179">
                  <c:v>566.01557314814818</c:v>
                </c:pt>
                <c:pt idx="180">
                  <c:v>566.26856896296295</c:v>
                </c:pt>
                <c:pt idx="181">
                  <c:v>565.08388611111104</c:v>
                </c:pt>
                <c:pt idx="182">
                  <c:v>563.64655822222221</c:v>
                </c:pt>
                <c:pt idx="183">
                  <c:v>561.71094518518521</c:v>
                </c:pt>
                <c:pt idx="184">
                  <c:v>560.21557951851855</c:v>
                </c:pt>
                <c:pt idx="185">
                  <c:v>557.99711203703703</c:v>
                </c:pt>
                <c:pt idx="186">
                  <c:v>556.21966788888881</c:v>
                </c:pt>
                <c:pt idx="187">
                  <c:v>555.34127250000006</c:v>
                </c:pt>
                <c:pt idx="188">
                  <c:v>554.43800377777779</c:v>
                </c:pt>
                <c:pt idx="189">
                  <c:v>552.57557574074076</c:v>
                </c:pt>
                <c:pt idx="190">
                  <c:v>549.53779766666662</c:v>
                </c:pt>
                <c:pt idx="191">
                  <c:v>546.01061549999997</c:v>
                </c:pt>
                <c:pt idx="192">
                  <c:v>542.00276148148146</c:v>
                </c:pt>
                <c:pt idx="193">
                  <c:v>537.97276062962965</c:v>
                </c:pt>
                <c:pt idx="194">
                  <c:v>535.0874645925926</c:v>
                </c:pt>
                <c:pt idx="195">
                  <c:v>534.71313155555549</c:v>
                </c:pt>
                <c:pt idx="196">
                  <c:v>534.99868592592588</c:v>
                </c:pt>
                <c:pt idx="197">
                  <c:v>536.87146722222224</c:v>
                </c:pt>
                <c:pt idx="198">
                  <c:v>540.76929925925924</c:v>
                </c:pt>
                <c:pt idx="199">
                  <c:v>545.30692870370365</c:v>
                </c:pt>
                <c:pt idx="200">
                  <c:v>549.12136066666676</c:v>
                </c:pt>
                <c:pt idx="201">
                  <c:v>553.79807881481474</c:v>
                </c:pt>
                <c:pt idx="202">
                  <c:v>557.97173911111111</c:v>
                </c:pt>
                <c:pt idx="203">
                  <c:v>561.41701466666655</c:v>
                </c:pt>
                <c:pt idx="204">
                  <c:v>564.1305146296296</c:v>
                </c:pt>
                <c:pt idx="205">
                  <c:v>567.47773185185179</c:v>
                </c:pt>
                <c:pt idx="206">
                  <c:v>570.09400259259257</c:v>
                </c:pt>
                <c:pt idx="207">
                  <c:v>571.9975407222222</c:v>
                </c:pt>
                <c:pt idx="208">
                  <c:v>572.95491957407398</c:v>
                </c:pt>
                <c:pt idx="209">
                  <c:v>572.5263063333332</c:v>
                </c:pt>
                <c:pt idx="210">
                  <c:v>572.51904629629621</c:v>
                </c:pt>
                <c:pt idx="211">
                  <c:v>570.25063550000004</c:v>
                </c:pt>
                <c:pt idx="212">
                  <c:v>567.2913412962962</c:v>
                </c:pt>
                <c:pt idx="213">
                  <c:v>564.32399514814801</c:v>
                </c:pt>
                <c:pt idx="214">
                  <c:v>561.77461666666659</c:v>
                </c:pt>
                <c:pt idx="215">
                  <c:v>559.64612899999997</c:v>
                </c:pt>
                <c:pt idx="216">
                  <c:v>558.79986166666663</c:v>
                </c:pt>
                <c:pt idx="217">
                  <c:v>558.35876392592593</c:v>
                </c:pt>
                <c:pt idx="218">
                  <c:v>558.10116016666666</c:v>
                </c:pt>
                <c:pt idx="219">
                  <c:v>556.94622433333336</c:v>
                </c:pt>
                <c:pt idx="220">
                  <c:v>556.61507948148142</c:v>
                </c:pt>
                <c:pt idx="221">
                  <c:v>557.53117285185181</c:v>
                </c:pt>
                <c:pt idx="222">
                  <c:v>558.39313483333331</c:v>
                </c:pt>
                <c:pt idx="223">
                  <c:v>559.42638266666665</c:v>
                </c:pt>
                <c:pt idx="224">
                  <c:v>562.72158911111114</c:v>
                </c:pt>
                <c:pt idx="225">
                  <c:v>564.47447349999993</c:v>
                </c:pt>
                <c:pt idx="226">
                  <c:v>567.20360964814813</c:v>
                </c:pt>
                <c:pt idx="227">
                  <c:v>570.07603851851854</c:v>
                </c:pt>
                <c:pt idx="228">
                  <c:v>571.41885837037034</c:v>
                </c:pt>
                <c:pt idx="229">
                  <c:v>572.49476822222232</c:v>
                </c:pt>
                <c:pt idx="230">
                  <c:v>571.66305816666659</c:v>
                </c:pt>
                <c:pt idx="231">
                  <c:v>571.61203594444441</c:v>
                </c:pt>
                <c:pt idx="232">
                  <c:v>573.92860959259258</c:v>
                </c:pt>
                <c:pt idx="233">
                  <c:v>577.37155194444438</c:v>
                </c:pt>
                <c:pt idx="234">
                  <c:v>580.12048577777784</c:v>
                </c:pt>
                <c:pt idx="235">
                  <c:v>582.38334790740737</c:v>
                </c:pt>
                <c:pt idx="236">
                  <c:v>585.74375118518515</c:v>
                </c:pt>
                <c:pt idx="237">
                  <c:v>587.63047855555556</c:v>
                </c:pt>
                <c:pt idx="238">
                  <c:v>586.70690192592588</c:v>
                </c:pt>
                <c:pt idx="239">
                  <c:v>583.0188031111112</c:v>
                </c:pt>
                <c:pt idx="240">
                  <c:v>580.67005357407402</c:v>
                </c:pt>
                <c:pt idx="241">
                  <c:v>579.62391200000002</c:v>
                </c:pt>
                <c:pt idx="242">
                  <c:v>582.68902416666663</c:v>
                </c:pt>
                <c:pt idx="243">
                  <c:v>583.7633342592593</c:v>
                </c:pt>
                <c:pt idx="244">
                  <c:v>582.88794705555551</c:v>
                </c:pt>
                <c:pt idx="245">
                  <c:v>579.7442766111111</c:v>
                </c:pt>
                <c:pt idx="246">
                  <c:v>578.95271466666668</c:v>
                </c:pt>
                <c:pt idx="247">
                  <c:v>578.47178770370374</c:v>
                </c:pt>
                <c:pt idx="248">
                  <c:v>579.19420390740743</c:v>
                </c:pt>
                <c:pt idx="249">
                  <c:v>580.71140814814817</c:v>
                </c:pt>
                <c:pt idx="250">
                  <c:v>581.60759222222214</c:v>
                </c:pt>
                <c:pt idx="251">
                  <c:v>583.45011096296298</c:v>
                </c:pt>
                <c:pt idx="252">
                  <c:v>584.14676625925927</c:v>
                </c:pt>
                <c:pt idx="253">
                  <c:v>585.59533498148141</c:v>
                </c:pt>
                <c:pt idx="254">
                  <c:v>588.14108875925922</c:v>
                </c:pt>
                <c:pt idx="255">
                  <c:v>590.54357638888882</c:v>
                </c:pt>
                <c:pt idx="256">
                  <c:v>592.81089233333341</c:v>
                </c:pt>
                <c:pt idx="257">
                  <c:v>594.60943629629628</c:v>
                </c:pt>
                <c:pt idx="258">
                  <c:v>596.11213640740743</c:v>
                </c:pt>
                <c:pt idx="259">
                  <c:v>598.13590627777774</c:v>
                </c:pt>
                <c:pt idx="260">
                  <c:v>600.17596074074072</c:v>
                </c:pt>
                <c:pt idx="261">
                  <c:v>602.22552340740742</c:v>
                </c:pt>
                <c:pt idx="262">
                  <c:v>603.65907777777772</c:v>
                </c:pt>
                <c:pt idx="263">
                  <c:v>604.79137249999997</c:v>
                </c:pt>
                <c:pt idx="264">
                  <c:v>605.01051294444437</c:v>
                </c:pt>
                <c:pt idx="265">
                  <c:v>605.71106399999996</c:v>
                </c:pt>
                <c:pt idx="266">
                  <c:v>605.841362</c:v>
                </c:pt>
                <c:pt idx="267">
                  <c:v>606.13596749999988</c:v>
                </c:pt>
                <c:pt idx="268">
                  <c:v>606.88810414814816</c:v>
                </c:pt>
                <c:pt idx="269">
                  <c:v>608.21970974074065</c:v>
                </c:pt>
                <c:pt idx="270">
                  <c:v>609.66049225925917</c:v>
                </c:pt>
                <c:pt idx="271">
                  <c:v>610.65826370370371</c:v>
                </c:pt>
                <c:pt idx="272">
                  <c:v>611.767826962963</c:v>
                </c:pt>
                <c:pt idx="273">
                  <c:v>613.67698816666666</c:v>
                </c:pt>
                <c:pt idx="274">
                  <c:v>615.79007349999995</c:v>
                </c:pt>
                <c:pt idx="275">
                  <c:v>617.82125222222226</c:v>
                </c:pt>
                <c:pt idx="276">
                  <c:v>620.56773592592594</c:v>
                </c:pt>
                <c:pt idx="277">
                  <c:v>623.46934844444445</c:v>
                </c:pt>
                <c:pt idx="278">
                  <c:v>626.38004929629619</c:v>
                </c:pt>
                <c:pt idx="279">
                  <c:v>628.89428622222226</c:v>
                </c:pt>
                <c:pt idx="280">
                  <c:v>631.17061077777771</c:v>
                </c:pt>
                <c:pt idx="281">
                  <c:v>633.08683537037041</c:v>
                </c:pt>
                <c:pt idx="282">
                  <c:v>634.85726927777773</c:v>
                </c:pt>
                <c:pt idx="283">
                  <c:v>636.75979759259258</c:v>
                </c:pt>
                <c:pt idx="284">
                  <c:v>638.97755288888891</c:v>
                </c:pt>
                <c:pt idx="285">
                  <c:v>640.90812748148142</c:v>
                </c:pt>
                <c:pt idx="286">
                  <c:v>642.81039537037032</c:v>
                </c:pt>
                <c:pt idx="287">
                  <c:v>644.76668303703696</c:v>
                </c:pt>
                <c:pt idx="288">
                  <c:v>646.43357903703702</c:v>
                </c:pt>
                <c:pt idx="289">
                  <c:v>647.17056314814818</c:v>
                </c:pt>
                <c:pt idx="290">
                  <c:v>647.97479029629631</c:v>
                </c:pt>
                <c:pt idx="291">
                  <c:v>649.53102122222219</c:v>
                </c:pt>
                <c:pt idx="292">
                  <c:v>651.92240088888889</c:v>
                </c:pt>
                <c:pt idx="293">
                  <c:v>654.05697933333329</c:v>
                </c:pt>
                <c:pt idx="294">
                  <c:v>655.56127920370375</c:v>
                </c:pt>
                <c:pt idx="295">
                  <c:v>656.47531574074071</c:v>
                </c:pt>
                <c:pt idx="296">
                  <c:v>656.89050907407398</c:v>
                </c:pt>
                <c:pt idx="297">
                  <c:v>657.29937777777775</c:v>
                </c:pt>
                <c:pt idx="298">
                  <c:v>657.93388694444434</c:v>
                </c:pt>
                <c:pt idx="299">
                  <c:v>659.66272711111105</c:v>
                </c:pt>
                <c:pt idx="300">
                  <c:v>662.48579729629625</c:v>
                </c:pt>
                <c:pt idx="301">
                  <c:v>666.06040355555547</c:v>
                </c:pt>
                <c:pt idx="302">
                  <c:v>669.7636814814814</c:v>
                </c:pt>
                <c:pt idx="303">
                  <c:v>673.77913037037024</c:v>
                </c:pt>
                <c:pt idx="304">
                  <c:v>678.05729055555548</c:v>
                </c:pt>
                <c:pt idx="305">
                  <c:v>682.57767874074079</c:v>
                </c:pt>
                <c:pt idx="306">
                  <c:v>686.46968574074072</c:v>
                </c:pt>
                <c:pt idx="307">
                  <c:v>689.9239486481481</c:v>
                </c:pt>
                <c:pt idx="308">
                  <c:v>693.0988648888889</c:v>
                </c:pt>
                <c:pt idx="309">
                  <c:v>696.18339738888892</c:v>
                </c:pt>
                <c:pt idx="310">
                  <c:v>698.85289599999987</c:v>
                </c:pt>
                <c:pt idx="311">
                  <c:v>700.87479505555552</c:v>
                </c:pt>
                <c:pt idx="312">
                  <c:v>703.9845782407408</c:v>
                </c:pt>
                <c:pt idx="313">
                  <c:v>707.25693629629632</c:v>
                </c:pt>
                <c:pt idx="314">
                  <c:v>710.14952425925924</c:v>
                </c:pt>
                <c:pt idx="315">
                  <c:v>713.45053448148144</c:v>
                </c:pt>
                <c:pt idx="316">
                  <c:v>717.70369377777774</c:v>
                </c:pt>
                <c:pt idx="317">
                  <c:v>721.59184222222211</c:v>
                </c:pt>
                <c:pt idx="318">
                  <c:v>724.73889288888881</c:v>
                </c:pt>
                <c:pt idx="319">
                  <c:v>728.17906622222222</c:v>
                </c:pt>
                <c:pt idx="320">
                  <c:v>730.71520018518504</c:v>
                </c:pt>
                <c:pt idx="321">
                  <c:v>733.34316883333327</c:v>
                </c:pt>
                <c:pt idx="322">
                  <c:v>736.52849679629617</c:v>
                </c:pt>
                <c:pt idx="323">
                  <c:v>740.57839100000001</c:v>
                </c:pt>
                <c:pt idx="324">
                  <c:v>743.90309466666668</c:v>
                </c:pt>
                <c:pt idx="325">
                  <c:v>748.2959166666667</c:v>
                </c:pt>
                <c:pt idx="326">
                  <c:v>752.81066583333325</c:v>
                </c:pt>
                <c:pt idx="327">
                  <c:v>757.54056933333322</c:v>
                </c:pt>
                <c:pt idx="328">
                  <c:v>761.46891903703704</c:v>
                </c:pt>
                <c:pt idx="329">
                  <c:v>766.18356901851848</c:v>
                </c:pt>
                <c:pt idx="330">
                  <c:v>770.41346537037043</c:v>
                </c:pt>
                <c:pt idx="331">
                  <c:v>774.84397472222213</c:v>
                </c:pt>
                <c:pt idx="332">
                  <c:v>778.92573655555543</c:v>
                </c:pt>
                <c:pt idx="333">
                  <c:v>783.49519111111113</c:v>
                </c:pt>
                <c:pt idx="334">
                  <c:v>787.29458214814827</c:v>
                </c:pt>
                <c:pt idx="335">
                  <c:v>791.50682800000004</c:v>
                </c:pt>
                <c:pt idx="336">
                  <c:v>795.4349013333333</c:v>
                </c:pt>
                <c:pt idx="337">
                  <c:v>799.66609449999999</c:v>
                </c:pt>
                <c:pt idx="338">
                  <c:v>803.64031105555546</c:v>
                </c:pt>
                <c:pt idx="339">
                  <c:v>808.42270366666662</c:v>
                </c:pt>
                <c:pt idx="340">
                  <c:v>813.24969288888883</c:v>
                </c:pt>
                <c:pt idx="341">
                  <c:v>817.8994277222223</c:v>
                </c:pt>
                <c:pt idx="342">
                  <c:v>822.98049166666658</c:v>
                </c:pt>
                <c:pt idx="343">
                  <c:v>827.51771718518512</c:v>
                </c:pt>
                <c:pt idx="344">
                  <c:v>831.88106322222222</c:v>
                </c:pt>
                <c:pt idx="345">
                  <c:v>836.0443489999999</c:v>
                </c:pt>
                <c:pt idx="346">
                  <c:v>839.61708975925922</c:v>
                </c:pt>
                <c:pt idx="347">
                  <c:v>843.54790553703708</c:v>
                </c:pt>
                <c:pt idx="348">
                  <c:v>847.42734299999995</c:v>
                </c:pt>
                <c:pt idx="349">
                  <c:v>851.32114640740747</c:v>
                </c:pt>
                <c:pt idx="350">
                  <c:v>855.26559999999995</c:v>
                </c:pt>
                <c:pt idx="351">
                  <c:v>859.55098833333341</c:v>
                </c:pt>
                <c:pt idx="352">
                  <c:v>864.31309961111106</c:v>
                </c:pt>
                <c:pt idx="353">
                  <c:v>869.51908296296301</c:v>
                </c:pt>
                <c:pt idx="354">
                  <c:v>876.84065492592595</c:v>
                </c:pt>
                <c:pt idx="355">
                  <c:v>886.35774499999991</c:v>
                </c:pt>
                <c:pt idx="356">
                  <c:v>899.02560611111107</c:v>
                </c:pt>
                <c:pt idx="357">
                  <c:v>916.29426855555562</c:v>
                </c:pt>
                <c:pt idx="358">
                  <c:v>938.3001264259259</c:v>
                </c:pt>
                <c:pt idx="359">
                  <c:v>966.17259381481472</c:v>
                </c:pt>
                <c:pt idx="360">
                  <c:v>1000.7397135555556</c:v>
                </c:pt>
                <c:pt idx="361">
                  <c:v>1042.2005360925928</c:v>
                </c:pt>
                <c:pt idx="362">
                  <c:v>1090.8411419629629</c:v>
                </c:pt>
                <c:pt idx="363">
                  <c:v>1146.6981715000002</c:v>
                </c:pt>
                <c:pt idx="364">
                  <c:v>1208.804477222222</c:v>
                </c:pt>
                <c:pt idx="365">
                  <c:v>1277.0964779999999</c:v>
                </c:pt>
                <c:pt idx="366">
                  <c:v>1350.1468856296294</c:v>
                </c:pt>
                <c:pt idx="367">
                  <c:v>1427.4336896296295</c:v>
                </c:pt>
                <c:pt idx="368">
                  <c:v>1507.5323973888887</c:v>
                </c:pt>
                <c:pt idx="369">
                  <c:v>1588.8930069444448</c:v>
                </c:pt>
                <c:pt idx="370">
                  <c:v>1670.66704</c:v>
                </c:pt>
                <c:pt idx="371">
                  <c:v>1750.4924971851851</c:v>
                </c:pt>
                <c:pt idx="372">
                  <c:v>1826.9565253333333</c:v>
                </c:pt>
                <c:pt idx="373">
                  <c:v>1899.3042081481483</c:v>
                </c:pt>
                <c:pt idx="374">
                  <c:v>1965.7925627407405</c:v>
                </c:pt>
                <c:pt idx="375">
                  <c:v>2026.3226059999997</c:v>
                </c:pt>
                <c:pt idx="376">
                  <c:v>2080.1805476666664</c:v>
                </c:pt>
                <c:pt idx="377">
                  <c:v>2126.9873404629625</c:v>
                </c:pt>
                <c:pt idx="378">
                  <c:v>2166.0080411666668</c:v>
                </c:pt>
                <c:pt idx="379">
                  <c:v>2199.2233005555559</c:v>
                </c:pt>
                <c:pt idx="380">
                  <c:v>2225.5385537777775</c:v>
                </c:pt>
                <c:pt idx="381">
                  <c:v>2244.2215203333335</c:v>
                </c:pt>
                <c:pt idx="382">
                  <c:v>2258.6724964999994</c:v>
                </c:pt>
                <c:pt idx="383">
                  <c:v>2267.7157230000003</c:v>
                </c:pt>
                <c:pt idx="384">
                  <c:v>2271.7322880000002</c:v>
                </c:pt>
                <c:pt idx="385">
                  <c:v>2273.0029539259258</c:v>
                </c:pt>
                <c:pt idx="386">
                  <c:v>2270.490226407408</c:v>
                </c:pt>
                <c:pt idx="387">
                  <c:v>2265.9084149074079</c:v>
                </c:pt>
                <c:pt idx="388">
                  <c:v>2259.1942784444445</c:v>
                </c:pt>
                <c:pt idx="389">
                  <c:v>2251.0495692222221</c:v>
                </c:pt>
                <c:pt idx="390">
                  <c:v>2241.0271890740742</c:v>
                </c:pt>
                <c:pt idx="391">
                  <c:v>2229.8082634074071</c:v>
                </c:pt>
                <c:pt idx="392">
                  <c:v>2218.4230797037035</c:v>
                </c:pt>
                <c:pt idx="393">
                  <c:v>2206.0402839999997</c:v>
                </c:pt>
                <c:pt idx="394">
                  <c:v>2193.0339223333331</c:v>
                </c:pt>
                <c:pt idx="395">
                  <c:v>2179.1629572222218</c:v>
                </c:pt>
                <c:pt idx="396">
                  <c:v>2165.0945998888888</c:v>
                </c:pt>
                <c:pt idx="397">
                  <c:v>2150.5092917777774</c:v>
                </c:pt>
                <c:pt idx="398">
                  <c:v>2135.3092934444444</c:v>
                </c:pt>
                <c:pt idx="399">
                  <c:v>2120.7726796666666</c:v>
                </c:pt>
                <c:pt idx="400">
                  <c:v>2106.1595644444442</c:v>
                </c:pt>
                <c:pt idx="401">
                  <c:v>2091.9432586111107</c:v>
                </c:pt>
                <c:pt idx="402">
                  <c:v>2077.9672355555554</c:v>
                </c:pt>
                <c:pt idx="403">
                  <c:v>2063.7345866666665</c:v>
                </c:pt>
                <c:pt idx="404">
                  <c:v>2050.2986072592594</c:v>
                </c:pt>
                <c:pt idx="405">
                  <c:v>2036.6588100185181</c:v>
                </c:pt>
                <c:pt idx="406">
                  <c:v>2023.5043616666665</c:v>
                </c:pt>
                <c:pt idx="407">
                  <c:v>2010.3433388888889</c:v>
                </c:pt>
                <c:pt idx="408">
                  <c:v>1996.6792688888888</c:v>
                </c:pt>
                <c:pt idx="409">
                  <c:v>1983.7684516481479</c:v>
                </c:pt>
                <c:pt idx="410">
                  <c:v>1970.4856079999997</c:v>
                </c:pt>
                <c:pt idx="411">
                  <c:v>1957.9136686666668</c:v>
                </c:pt>
                <c:pt idx="412">
                  <c:v>1944.8818756111114</c:v>
                </c:pt>
                <c:pt idx="413">
                  <c:v>1932.2679067222216</c:v>
                </c:pt>
                <c:pt idx="414">
                  <c:v>1919.9750748888887</c:v>
                </c:pt>
                <c:pt idx="415">
                  <c:v>1907.7004090925925</c:v>
                </c:pt>
                <c:pt idx="416">
                  <c:v>1896.2161944444442</c:v>
                </c:pt>
                <c:pt idx="417">
                  <c:v>1885.042380925926</c:v>
                </c:pt>
                <c:pt idx="418">
                  <c:v>1874.8562725925924</c:v>
                </c:pt>
                <c:pt idx="419">
                  <c:v>1864.6592688888886</c:v>
                </c:pt>
                <c:pt idx="420">
                  <c:v>1854.1370941851849</c:v>
                </c:pt>
                <c:pt idx="421">
                  <c:v>1843.521144888889</c:v>
                </c:pt>
                <c:pt idx="422">
                  <c:v>1832.9008852777777</c:v>
                </c:pt>
                <c:pt idx="423">
                  <c:v>1822.4584912592593</c:v>
                </c:pt>
                <c:pt idx="424">
                  <c:v>1812.0171442592593</c:v>
                </c:pt>
                <c:pt idx="425">
                  <c:v>1801.7565009629627</c:v>
                </c:pt>
                <c:pt idx="426">
                  <c:v>1792.1676502592595</c:v>
                </c:pt>
                <c:pt idx="427">
                  <c:v>1782.6633369999997</c:v>
                </c:pt>
                <c:pt idx="428">
                  <c:v>1773.7427711111111</c:v>
                </c:pt>
                <c:pt idx="429">
                  <c:v>1764.4086063333332</c:v>
                </c:pt>
                <c:pt idx="430">
                  <c:v>1755.9167971851853</c:v>
                </c:pt>
                <c:pt idx="431">
                  <c:v>1748.1180717777777</c:v>
                </c:pt>
                <c:pt idx="432">
                  <c:v>1740.976528537037</c:v>
                </c:pt>
                <c:pt idx="433">
                  <c:v>1733.7410937777777</c:v>
                </c:pt>
                <c:pt idx="434">
                  <c:v>1726.3571046296295</c:v>
                </c:pt>
                <c:pt idx="435">
                  <c:v>1719.3345335185184</c:v>
                </c:pt>
                <c:pt idx="436">
                  <c:v>1712.348740925926</c:v>
                </c:pt>
                <c:pt idx="437">
                  <c:v>1705.4373291666668</c:v>
                </c:pt>
                <c:pt idx="438">
                  <c:v>1698.3015471851852</c:v>
                </c:pt>
                <c:pt idx="439">
                  <c:v>1691.1091996296298</c:v>
                </c:pt>
                <c:pt idx="440">
                  <c:v>1683.7156385000001</c:v>
                </c:pt>
                <c:pt idx="441">
                  <c:v>1676.4131626666665</c:v>
                </c:pt>
                <c:pt idx="442">
                  <c:v>1669.247819685185</c:v>
                </c:pt>
                <c:pt idx="443">
                  <c:v>1661.8922382222217</c:v>
                </c:pt>
                <c:pt idx="444">
                  <c:v>1654.8386711111111</c:v>
                </c:pt>
                <c:pt idx="445">
                  <c:v>1648.2754594444441</c:v>
                </c:pt>
                <c:pt idx="446">
                  <c:v>1641.9915944444442</c:v>
                </c:pt>
                <c:pt idx="447">
                  <c:v>1635.7079526666664</c:v>
                </c:pt>
                <c:pt idx="448">
                  <c:v>1630.0214515925927</c:v>
                </c:pt>
                <c:pt idx="449">
                  <c:v>1623.7742162962963</c:v>
                </c:pt>
                <c:pt idx="450">
                  <c:v>1617.9257728148145</c:v>
                </c:pt>
                <c:pt idx="451">
                  <c:v>1611.9955821666665</c:v>
                </c:pt>
                <c:pt idx="452">
                  <c:v>1606.0585247777776</c:v>
                </c:pt>
                <c:pt idx="453">
                  <c:v>1600.3455824999999</c:v>
                </c:pt>
                <c:pt idx="454">
                  <c:v>1594.4433477777777</c:v>
                </c:pt>
                <c:pt idx="455">
                  <c:v>1588.4789988148148</c:v>
                </c:pt>
                <c:pt idx="456">
                  <c:v>1582.8792142592592</c:v>
                </c:pt>
                <c:pt idx="457">
                  <c:v>1577.5893524999997</c:v>
                </c:pt>
                <c:pt idx="458">
                  <c:v>1572.8050890740742</c:v>
                </c:pt>
                <c:pt idx="459">
                  <c:v>1567.9324987407408</c:v>
                </c:pt>
                <c:pt idx="460">
                  <c:v>1564.4840555555554</c:v>
                </c:pt>
                <c:pt idx="461">
                  <c:v>1561.3449292777775</c:v>
                </c:pt>
                <c:pt idx="462">
                  <c:v>1558.0527947962964</c:v>
                </c:pt>
                <c:pt idx="463">
                  <c:v>1555.12084</c:v>
                </c:pt>
                <c:pt idx="464">
                  <c:v>1551.5727546666665</c:v>
                </c:pt>
                <c:pt idx="465">
                  <c:v>1546.053367314815</c:v>
                </c:pt>
                <c:pt idx="466">
                  <c:v>1541.4300577407407</c:v>
                </c:pt>
                <c:pt idx="467">
                  <c:v>1537.3626884259259</c:v>
                </c:pt>
                <c:pt idx="468">
                  <c:v>1533.2663533703703</c:v>
                </c:pt>
                <c:pt idx="469">
                  <c:v>1529.2154546666666</c:v>
                </c:pt>
                <c:pt idx="470">
                  <c:v>1527.2947656296296</c:v>
                </c:pt>
                <c:pt idx="471">
                  <c:v>1524.5982624444443</c:v>
                </c:pt>
                <c:pt idx="472">
                  <c:v>1521.7743578333336</c:v>
                </c:pt>
                <c:pt idx="473">
                  <c:v>1521.6318517037034</c:v>
                </c:pt>
                <c:pt idx="474">
                  <c:v>1520.4726693333332</c:v>
                </c:pt>
                <c:pt idx="475">
                  <c:v>1515.8782564074072</c:v>
                </c:pt>
                <c:pt idx="476">
                  <c:v>1511.8064173333332</c:v>
                </c:pt>
                <c:pt idx="477">
                  <c:v>1507.0402614814816</c:v>
                </c:pt>
                <c:pt idx="478">
                  <c:v>1500.7836083333334</c:v>
                </c:pt>
                <c:pt idx="479">
                  <c:v>1496.0654239999999</c:v>
                </c:pt>
                <c:pt idx="480">
                  <c:v>1491.5883781296295</c:v>
                </c:pt>
                <c:pt idx="481">
                  <c:v>1488.3355573333333</c:v>
                </c:pt>
                <c:pt idx="482">
                  <c:v>1485.9870469629629</c:v>
                </c:pt>
                <c:pt idx="483">
                  <c:v>1482.1527482222223</c:v>
                </c:pt>
                <c:pt idx="484">
                  <c:v>1479.6071964074072</c:v>
                </c:pt>
                <c:pt idx="485">
                  <c:v>1478.5829624999997</c:v>
                </c:pt>
                <c:pt idx="486">
                  <c:v>1475.7221624444444</c:v>
                </c:pt>
                <c:pt idx="487">
                  <c:v>1471.4002028703703</c:v>
                </c:pt>
                <c:pt idx="488">
                  <c:v>1466.8114821111112</c:v>
                </c:pt>
                <c:pt idx="489">
                  <c:v>1460.9433206666665</c:v>
                </c:pt>
                <c:pt idx="490">
                  <c:v>1455.5912330555554</c:v>
                </c:pt>
                <c:pt idx="491">
                  <c:v>1449.6012720000001</c:v>
                </c:pt>
                <c:pt idx="492">
                  <c:v>1443.322711185185</c:v>
                </c:pt>
                <c:pt idx="493">
                  <c:v>1439.0753875555556</c:v>
                </c:pt>
                <c:pt idx="494">
                  <c:v>1435.1982195185183</c:v>
                </c:pt>
                <c:pt idx="495">
                  <c:v>1431.7631696666667</c:v>
                </c:pt>
                <c:pt idx="496">
                  <c:v>1429.3560368888886</c:v>
                </c:pt>
                <c:pt idx="497">
                  <c:v>1428.2389531666668</c:v>
                </c:pt>
                <c:pt idx="498">
                  <c:v>1426.277701462963</c:v>
                </c:pt>
                <c:pt idx="499">
                  <c:v>1423.5234953333334</c:v>
                </c:pt>
                <c:pt idx="500">
                  <c:v>1420.9862452592592</c:v>
                </c:pt>
                <c:pt idx="501">
                  <c:v>1417.84013</c:v>
                </c:pt>
                <c:pt idx="502">
                  <c:v>1412.5387297777777</c:v>
                </c:pt>
                <c:pt idx="503">
                  <c:v>1407.4803866666666</c:v>
                </c:pt>
                <c:pt idx="504">
                  <c:v>1400.9276983333334</c:v>
                </c:pt>
                <c:pt idx="505">
                  <c:v>1393.3067960000001</c:v>
                </c:pt>
                <c:pt idx="506">
                  <c:v>1388.7600675925923</c:v>
                </c:pt>
                <c:pt idx="507">
                  <c:v>1381.8395515555553</c:v>
                </c:pt>
                <c:pt idx="508">
                  <c:v>1372.72027537037</c:v>
                </c:pt>
                <c:pt idx="509">
                  <c:v>1365.4349345000001</c:v>
                </c:pt>
                <c:pt idx="510">
                  <c:v>1357.7265981481482</c:v>
                </c:pt>
                <c:pt idx="511">
                  <c:v>1349.373803296296</c:v>
                </c:pt>
                <c:pt idx="512">
                  <c:v>1341.7714124629629</c:v>
                </c:pt>
                <c:pt idx="513">
                  <c:v>1332.4082659999999</c:v>
                </c:pt>
                <c:pt idx="514">
                  <c:v>1319.9241274074072</c:v>
                </c:pt>
                <c:pt idx="515">
                  <c:v>1306.8336322222221</c:v>
                </c:pt>
                <c:pt idx="516">
                  <c:v>1293.0887238888888</c:v>
                </c:pt>
                <c:pt idx="517">
                  <c:v>1277.3538213333331</c:v>
                </c:pt>
                <c:pt idx="518">
                  <c:v>1263.0095613333333</c:v>
                </c:pt>
                <c:pt idx="519">
                  <c:v>1249.1835808148148</c:v>
                </c:pt>
                <c:pt idx="520">
                  <c:v>1235.4279684444446</c:v>
                </c:pt>
                <c:pt idx="521">
                  <c:v>1221.4976634259256</c:v>
                </c:pt>
                <c:pt idx="522">
                  <c:v>1207.9000020370372</c:v>
                </c:pt>
                <c:pt idx="523">
                  <c:v>1194.5980835185185</c:v>
                </c:pt>
                <c:pt idx="524">
                  <c:v>1180.909405925926</c:v>
                </c:pt>
                <c:pt idx="525">
                  <c:v>1166.6489765000001</c:v>
                </c:pt>
                <c:pt idx="526">
                  <c:v>1150.8545799074072</c:v>
                </c:pt>
                <c:pt idx="527">
                  <c:v>1135.6053079259259</c:v>
                </c:pt>
                <c:pt idx="528">
                  <c:v>1118.6355081481479</c:v>
                </c:pt>
                <c:pt idx="529">
                  <c:v>1101.0627319999999</c:v>
                </c:pt>
                <c:pt idx="530">
                  <c:v>1082.2149636666666</c:v>
                </c:pt>
                <c:pt idx="531">
                  <c:v>1062.0759610740743</c:v>
                </c:pt>
                <c:pt idx="532">
                  <c:v>1042.5425284814814</c:v>
                </c:pt>
                <c:pt idx="533">
                  <c:v>1022.8891245740741</c:v>
                </c:pt>
                <c:pt idx="534">
                  <c:v>1004.7670729444443</c:v>
                </c:pt>
                <c:pt idx="535">
                  <c:v>990.26211951851849</c:v>
                </c:pt>
                <c:pt idx="536">
                  <c:v>975.67733757407416</c:v>
                </c:pt>
                <c:pt idx="537">
                  <c:v>961.7153031111111</c:v>
                </c:pt>
                <c:pt idx="538">
                  <c:v>946.28461524074066</c:v>
                </c:pt>
                <c:pt idx="539">
                  <c:v>929.6064393518518</c:v>
                </c:pt>
                <c:pt idx="540">
                  <c:v>912.879872074074</c:v>
                </c:pt>
                <c:pt idx="541">
                  <c:v>895.83278425925926</c:v>
                </c:pt>
                <c:pt idx="542">
                  <c:v>880.84256166666671</c:v>
                </c:pt>
                <c:pt idx="543">
                  <c:v>867.65141451851855</c:v>
                </c:pt>
                <c:pt idx="544">
                  <c:v>854.87921296296292</c:v>
                </c:pt>
                <c:pt idx="545">
                  <c:v>840.43506633333334</c:v>
                </c:pt>
                <c:pt idx="546">
                  <c:v>825.95268492592595</c:v>
                </c:pt>
                <c:pt idx="547">
                  <c:v>811.19126511111097</c:v>
                </c:pt>
                <c:pt idx="548">
                  <c:v>796.8647991111111</c:v>
                </c:pt>
                <c:pt idx="549">
                  <c:v>781.57233362962972</c:v>
                </c:pt>
                <c:pt idx="550">
                  <c:v>765.80750866666654</c:v>
                </c:pt>
                <c:pt idx="551">
                  <c:v>750.94224799999995</c:v>
                </c:pt>
                <c:pt idx="552">
                  <c:v>736.29538370370369</c:v>
                </c:pt>
                <c:pt idx="553">
                  <c:v>722.55273948148147</c:v>
                </c:pt>
                <c:pt idx="554">
                  <c:v>709.96624818518512</c:v>
                </c:pt>
                <c:pt idx="555">
                  <c:v>698.74460133333332</c:v>
                </c:pt>
                <c:pt idx="556">
                  <c:v>687.73540888888897</c:v>
                </c:pt>
                <c:pt idx="557">
                  <c:v>677.8785001851852</c:v>
                </c:pt>
                <c:pt idx="558">
                  <c:v>670.29811268518529</c:v>
                </c:pt>
                <c:pt idx="559">
                  <c:v>664.75585037037035</c:v>
                </c:pt>
                <c:pt idx="560">
                  <c:v>659.66126022222227</c:v>
                </c:pt>
                <c:pt idx="561">
                  <c:v>655.90647111111093</c:v>
                </c:pt>
                <c:pt idx="562">
                  <c:v>651.90097155555554</c:v>
                </c:pt>
                <c:pt idx="563">
                  <c:v>646.96635733333324</c:v>
                </c:pt>
                <c:pt idx="564">
                  <c:v>640.42210361111097</c:v>
                </c:pt>
                <c:pt idx="565">
                  <c:v>632.96741148148146</c:v>
                </c:pt>
                <c:pt idx="566">
                  <c:v>625.27825629629638</c:v>
                </c:pt>
                <c:pt idx="567">
                  <c:v>616.92579627777775</c:v>
                </c:pt>
                <c:pt idx="568">
                  <c:v>608.7971803148148</c:v>
                </c:pt>
                <c:pt idx="569">
                  <c:v>601.56315929629636</c:v>
                </c:pt>
                <c:pt idx="570">
                  <c:v>595.45619259259252</c:v>
                </c:pt>
                <c:pt idx="571">
                  <c:v>586.67822849999993</c:v>
                </c:pt>
                <c:pt idx="572">
                  <c:v>576.36348038888877</c:v>
                </c:pt>
                <c:pt idx="573">
                  <c:v>569.17571951851846</c:v>
                </c:pt>
                <c:pt idx="574">
                  <c:v>562.87345462962958</c:v>
                </c:pt>
                <c:pt idx="575">
                  <c:v>556.58039499999995</c:v>
                </c:pt>
                <c:pt idx="576">
                  <c:v>551.81849099999999</c:v>
                </c:pt>
                <c:pt idx="577">
                  <c:v>548.79609400000004</c:v>
                </c:pt>
                <c:pt idx="578">
                  <c:v>545.32897455555553</c:v>
                </c:pt>
                <c:pt idx="579">
                  <c:v>540.12936366666668</c:v>
                </c:pt>
                <c:pt idx="580">
                  <c:v>535.57474807407402</c:v>
                </c:pt>
                <c:pt idx="581">
                  <c:v>533.58865492592599</c:v>
                </c:pt>
                <c:pt idx="582">
                  <c:v>531.79049362962962</c:v>
                </c:pt>
                <c:pt idx="583">
                  <c:v>531.03796899999998</c:v>
                </c:pt>
                <c:pt idx="584">
                  <c:v>530.03829485185179</c:v>
                </c:pt>
                <c:pt idx="585">
                  <c:v>527.96147250000001</c:v>
                </c:pt>
                <c:pt idx="586">
                  <c:v>524.39896807407399</c:v>
                </c:pt>
                <c:pt idx="587">
                  <c:v>519.38614103703708</c:v>
                </c:pt>
                <c:pt idx="588">
                  <c:v>514.17368955555548</c:v>
                </c:pt>
                <c:pt idx="589">
                  <c:v>508.15580977777773</c:v>
                </c:pt>
                <c:pt idx="590">
                  <c:v>500.93245027777778</c:v>
                </c:pt>
                <c:pt idx="591">
                  <c:v>493.75743433333332</c:v>
                </c:pt>
                <c:pt idx="592">
                  <c:v>490.05663311111107</c:v>
                </c:pt>
                <c:pt idx="593">
                  <c:v>486.56234964814809</c:v>
                </c:pt>
                <c:pt idx="594">
                  <c:v>484.46982733333334</c:v>
                </c:pt>
                <c:pt idx="595">
                  <c:v>483.35686259259262</c:v>
                </c:pt>
                <c:pt idx="596">
                  <c:v>481.43010403703698</c:v>
                </c:pt>
                <c:pt idx="597">
                  <c:v>479.09667711111109</c:v>
                </c:pt>
                <c:pt idx="598">
                  <c:v>478.31065851851849</c:v>
                </c:pt>
                <c:pt idx="599">
                  <c:v>477.48871177777778</c:v>
                </c:pt>
                <c:pt idx="600">
                  <c:v>475.87414012962961</c:v>
                </c:pt>
                <c:pt idx="601">
                  <c:v>473.85867200000001</c:v>
                </c:pt>
                <c:pt idx="602">
                  <c:v>472.77496000000002</c:v>
                </c:pt>
                <c:pt idx="603">
                  <c:v>471.4754346296296</c:v>
                </c:pt>
                <c:pt idx="604">
                  <c:v>469.59157194444441</c:v>
                </c:pt>
                <c:pt idx="605">
                  <c:v>467.88153559259257</c:v>
                </c:pt>
                <c:pt idx="606">
                  <c:v>467.24695733333328</c:v>
                </c:pt>
                <c:pt idx="607">
                  <c:v>465.85294518518515</c:v>
                </c:pt>
                <c:pt idx="608">
                  <c:v>464.43903968518521</c:v>
                </c:pt>
                <c:pt idx="609">
                  <c:v>464.24621820370368</c:v>
                </c:pt>
                <c:pt idx="610">
                  <c:v>464.01745794444446</c:v>
                </c:pt>
                <c:pt idx="611">
                  <c:v>463.73520407407403</c:v>
                </c:pt>
                <c:pt idx="612">
                  <c:v>462.71938883333331</c:v>
                </c:pt>
                <c:pt idx="613">
                  <c:v>462.35233709259251</c:v>
                </c:pt>
                <c:pt idx="614">
                  <c:v>461.94785842592592</c:v>
                </c:pt>
                <c:pt idx="615">
                  <c:v>461.66322351851852</c:v>
                </c:pt>
                <c:pt idx="616">
                  <c:v>461.66662500000001</c:v>
                </c:pt>
                <c:pt idx="617">
                  <c:v>460.12123629629627</c:v>
                </c:pt>
                <c:pt idx="618">
                  <c:v>458.71552092592594</c:v>
                </c:pt>
                <c:pt idx="619">
                  <c:v>456.95633316666664</c:v>
                </c:pt>
                <c:pt idx="620">
                  <c:v>455.49755999999996</c:v>
                </c:pt>
                <c:pt idx="621">
                  <c:v>454.16955785185183</c:v>
                </c:pt>
                <c:pt idx="622">
                  <c:v>452.97301233333332</c:v>
                </c:pt>
                <c:pt idx="623">
                  <c:v>452.20170514814811</c:v>
                </c:pt>
                <c:pt idx="624">
                  <c:v>451.39600579629632</c:v>
                </c:pt>
                <c:pt idx="625">
                  <c:v>450.6893108148148</c:v>
                </c:pt>
                <c:pt idx="626">
                  <c:v>449.79378577777777</c:v>
                </c:pt>
                <c:pt idx="627">
                  <c:v>448.55359499999997</c:v>
                </c:pt>
                <c:pt idx="628">
                  <c:v>447.27902799999998</c:v>
                </c:pt>
                <c:pt idx="629">
                  <c:v>445.81868696296294</c:v>
                </c:pt>
                <c:pt idx="630">
                  <c:v>444.1905731666667</c:v>
                </c:pt>
                <c:pt idx="631">
                  <c:v>442.11145481481481</c:v>
                </c:pt>
                <c:pt idx="632">
                  <c:v>439.8765858148148</c:v>
                </c:pt>
                <c:pt idx="633">
                  <c:v>437.36049933333328</c:v>
                </c:pt>
                <c:pt idx="634">
                  <c:v>434.7036606111111</c:v>
                </c:pt>
                <c:pt idx="635">
                  <c:v>432.58006788888889</c:v>
                </c:pt>
                <c:pt idx="636">
                  <c:v>430.9733568518518</c:v>
                </c:pt>
                <c:pt idx="637">
                  <c:v>428.95171822222221</c:v>
                </c:pt>
                <c:pt idx="638">
                  <c:v>427.04401859259258</c:v>
                </c:pt>
                <c:pt idx="639">
                  <c:v>424.73396622222219</c:v>
                </c:pt>
                <c:pt idx="640">
                  <c:v>422.42391385185181</c:v>
                </c:pt>
                <c:pt idx="641">
                  <c:v>419.74729870370368</c:v>
                </c:pt>
                <c:pt idx="642">
                  <c:v>417.30997777777776</c:v>
                </c:pt>
                <c:pt idx="643">
                  <c:v>415.00122222222222</c:v>
                </c:pt>
                <c:pt idx="644">
                  <c:v>412.91251062962959</c:v>
                </c:pt>
                <c:pt idx="645">
                  <c:v>410.1356368148148</c:v>
                </c:pt>
                <c:pt idx="646">
                  <c:v>407.37419722222222</c:v>
                </c:pt>
                <c:pt idx="647">
                  <c:v>404.96002762962962</c:v>
                </c:pt>
                <c:pt idx="648">
                  <c:v>402.22366864814819</c:v>
                </c:pt>
                <c:pt idx="649">
                  <c:v>399.39599051851849</c:v>
                </c:pt>
                <c:pt idx="650">
                  <c:v>396.4890419259259</c:v>
                </c:pt>
                <c:pt idx="651">
                  <c:v>393.70808633333331</c:v>
                </c:pt>
                <c:pt idx="652">
                  <c:v>390.65580944444446</c:v>
                </c:pt>
                <c:pt idx="653">
                  <c:v>387.43598833333328</c:v>
                </c:pt>
                <c:pt idx="654">
                  <c:v>384.16334859259257</c:v>
                </c:pt>
                <c:pt idx="655">
                  <c:v>381.23054874074074</c:v>
                </c:pt>
                <c:pt idx="656">
                  <c:v>378.4274835185185</c:v>
                </c:pt>
                <c:pt idx="657">
                  <c:v>375.5713339259259</c:v>
                </c:pt>
                <c:pt idx="658">
                  <c:v>373.28894516666668</c:v>
                </c:pt>
                <c:pt idx="659">
                  <c:v>371.20145066666669</c:v>
                </c:pt>
                <c:pt idx="660">
                  <c:v>368.86814066666665</c:v>
                </c:pt>
                <c:pt idx="661">
                  <c:v>367.06214533333332</c:v>
                </c:pt>
                <c:pt idx="662">
                  <c:v>365.01628177777775</c:v>
                </c:pt>
                <c:pt idx="663">
                  <c:v>362.74107333333336</c:v>
                </c:pt>
                <c:pt idx="664">
                  <c:v>360.96023833333334</c:v>
                </c:pt>
                <c:pt idx="665">
                  <c:v>358.49511561111115</c:v>
                </c:pt>
                <c:pt idx="666">
                  <c:v>355.46881753703701</c:v>
                </c:pt>
                <c:pt idx="667">
                  <c:v>352.95500579629629</c:v>
                </c:pt>
                <c:pt idx="668">
                  <c:v>349.90842638888887</c:v>
                </c:pt>
                <c:pt idx="669">
                  <c:v>347.0099655555556</c:v>
                </c:pt>
                <c:pt idx="670">
                  <c:v>344.99720266666668</c:v>
                </c:pt>
                <c:pt idx="671">
                  <c:v>342.6849340185185</c:v>
                </c:pt>
                <c:pt idx="672">
                  <c:v>340.54574231481479</c:v>
                </c:pt>
                <c:pt idx="673">
                  <c:v>338.64349037037039</c:v>
                </c:pt>
                <c:pt idx="674">
                  <c:v>336.52165685185184</c:v>
                </c:pt>
                <c:pt idx="675">
                  <c:v>334.33007170370371</c:v>
                </c:pt>
                <c:pt idx="676">
                  <c:v>332.42211696296295</c:v>
                </c:pt>
                <c:pt idx="677">
                  <c:v>330.55689333333333</c:v>
                </c:pt>
                <c:pt idx="678">
                  <c:v>329.00479733333333</c:v>
                </c:pt>
                <c:pt idx="679">
                  <c:v>327.47964744444442</c:v>
                </c:pt>
                <c:pt idx="680">
                  <c:v>326.13278833333334</c:v>
                </c:pt>
                <c:pt idx="681">
                  <c:v>324.86035257407406</c:v>
                </c:pt>
                <c:pt idx="682">
                  <c:v>323.25796248148146</c:v>
                </c:pt>
                <c:pt idx="683">
                  <c:v>321.40326218518516</c:v>
                </c:pt>
                <c:pt idx="684">
                  <c:v>319.37258305555554</c:v>
                </c:pt>
                <c:pt idx="685">
                  <c:v>317.36095222222224</c:v>
                </c:pt>
                <c:pt idx="686">
                  <c:v>315.68402716666668</c:v>
                </c:pt>
                <c:pt idx="687">
                  <c:v>314.10399649999999</c:v>
                </c:pt>
                <c:pt idx="688">
                  <c:v>312.85979303703704</c:v>
                </c:pt>
                <c:pt idx="689">
                  <c:v>311.76938437037035</c:v>
                </c:pt>
                <c:pt idx="690">
                  <c:v>310.7490834259259</c:v>
                </c:pt>
                <c:pt idx="691">
                  <c:v>309.86630331481479</c:v>
                </c:pt>
                <c:pt idx="692">
                  <c:v>309.0745128333333</c:v>
                </c:pt>
                <c:pt idx="693">
                  <c:v>308.15364675925923</c:v>
                </c:pt>
                <c:pt idx="694">
                  <c:v>306.94912370370372</c:v>
                </c:pt>
                <c:pt idx="695">
                  <c:v>306.06040162962961</c:v>
                </c:pt>
                <c:pt idx="696">
                  <c:v>305.09910044444445</c:v>
                </c:pt>
                <c:pt idx="697">
                  <c:v>304.20608399999998</c:v>
                </c:pt>
                <c:pt idx="698">
                  <c:v>303.10135190740738</c:v>
                </c:pt>
                <c:pt idx="699">
                  <c:v>301.77586366666668</c:v>
                </c:pt>
                <c:pt idx="700">
                  <c:v>301.0955461111111</c:v>
                </c:pt>
                <c:pt idx="701">
                  <c:v>300.3030328148148</c:v>
                </c:pt>
                <c:pt idx="702">
                  <c:v>299.60306638888886</c:v>
                </c:pt>
                <c:pt idx="703">
                  <c:v>299.64091318518518</c:v>
                </c:pt>
                <c:pt idx="704">
                  <c:v>299.39022399999999</c:v>
                </c:pt>
                <c:pt idx="705">
                  <c:v>298.95168799999999</c:v>
                </c:pt>
                <c:pt idx="706">
                  <c:v>298.19185018518516</c:v>
                </c:pt>
                <c:pt idx="707">
                  <c:v>297.24334707407405</c:v>
                </c:pt>
                <c:pt idx="708">
                  <c:v>296.63014499999997</c:v>
                </c:pt>
                <c:pt idx="709">
                  <c:v>296.06827340740739</c:v>
                </c:pt>
                <c:pt idx="710">
                  <c:v>295.36304000000001</c:v>
                </c:pt>
                <c:pt idx="711">
                  <c:v>294.72661749999997</c:v>
                </c:pt>
                <c:pt idx="712">
                  <c:v>294.0334487222222</c:v>
                </c:pt>
                <c:pt idx="713">
                  <c:v>293.60511185185186</c:v>
                </c:pt>
                <c:pt idx="714">
                  <c:v>293.5663083888889</c:v>
                </c:pt>
                <c:pt idx="715">
                  <c:v>293.60573899999997</c:v>
                </c:pt>
                <c:pt idx="716">
                  <c:v>293.46389722222222</c:v>
                </c:pt>
                <c:pt idx="717">
                  <c:v>293.11479361111111</c:v>
                </c:pt>
                <c:pt idx="718">
                  <c:v>292.59415435185184</c:v>
                </c:pt>
                <c:pt idx="719">
                  <c:v>292.07488631481482</c:v>
                </c:pt>
              </c:numCache>
            </c:numRef>
          </c:xVal>
          <c:yVal>
            <c:numRef>
              <c:f>'Task One '!$W$3:$W$722</c:f>
              <c:numCache>
                <c:formatCode>General</c:formatCode>
                <c:ptCount val="720"/>
                <c:pt idx="0">
                  <c:v>-7.0000000000000062E-3</c:v>
                </c:pt>
                <c:pt idx="1">
                  <c:v>3.0000000000000027E-3</c:v>
                </c:pt>
                <c:pt idx="2">
                  <c:v>4.0000000000000036E-3</c:v>
                </c:pt>
                <c:pt idx="3">
                  <c:v>-3.0000000000000027E-3</c:v>
                </c:pt>
                <c:pt idx="4">
                  <c:v>-1.0000000000000009E-2</c:v>
                </c:pt>
                <c:pt idx="5">
                  <c:v>-1.0000000000000009E-2</c:v>
                </c:pt>
                <c:pt idx="6">
                  <c:v>-4.0000000000000036E-3</c:v>
                </c:pt>
                <c:pt idx="7">
                  <c:v>4.0000000000000036E-3</c:v>
                </c:pt>
                <c:pt idx="8">
                  <c:v>-5.0000000000000044E-3</c:v>
                </c:pt>
                <c:pt idx="9">
                  <c:v>-1.5000000000000013E-2</c:v>
                </c:pt>
                <c:pt idx="10">
                  <c:v>-2.300000000000002E-2</c:v>
                </c:pt>
                <c:pt idx="11">
                  <c:v>-3.0999999999999917E-2</c:v>
                </c:pt>
                <c:pt idx="12">
                  <c:v>-2.1000000000000019E-2</c:v>
                </c:pt>
                <c:pt idx="13">
                  <c:v>-1.100000000000001E-2</c:v>
                </c:pt>
                <c:pt idx="14">
                  <c:v>-5.0000000000000044E-3</c:v>
                </c:pt>
                <c:pt idx="15">
                  <c:v>-4.0000000000000036E-3</c:v>
                </c:pt>
                <c:pt idx="16">
                  <c:v>-2.0000000000000018E-3</c:v>
                </c:pt>
                <c:pt idx="17">
                  <c:v>5.0000000000000044E-3</c:v>
                </c:pt>
                <c:pt idx="18">
                  <c:v>1.0000000000000009E-2</c:v>
                </c:pt>
                <c:pt idx="19">
                  <c:v>1.100000000000001E-2</c:v>
                </c:pt>
                <c:pt idx="20">
                  <c:v>1.100000000000001E-2</c:v>
                </c:pt>
                <c:pt idx="21">
                  <c:v>6.0000000000000053E-3</c:v>
                </c:pt>
                <c:pt idx="22">
                  <c:v>-6.0000000000000053E-3</c:v>
                </c:pt>
                <c:pt idx="23">
                  <c:v>-1.4000000000000012E-2</c:v>
                </c:pt>
                <c:pt idx="24">
                  <c:v>-1.3000000000000012E-2</c:v>
                </c:pt>
                <c:pt idx="25">
                  <c:v>-1.3000000000000012E-2</c:v>
                </c:pt>
                <c:pt idx="26">
                  <c:v>-1.2000000000000011E-2</c:v>
                </c:pt>
                <c:pt idx="27">
                  <c:v>-1.5000000000000013E-2</c:v>
                </c:pt>
                <c:pt idx="28">
                  <c:v>-2.1000000000000019E-2</c:v>
                </c:pt>
                <c:pt idx="29">
                  <c:v>-1.4000000000000012E-2</c:v>
                </c:pt>
                <c:pt idx="30">
                  <c:v>-6.0000000000000053E-3</c:v>
                </c:pt>
                <c:pt idx="31">
                  <c:v>-5.9999999999998943E-3</c:v>
                </c:pt>
                <c:pt idx="32">
                  <c:v>5.9999999999998943E-3</c:v>
                </c:pt>
                <c:pt idx="33">
                  <c:v>7.0000000000000062E-3</c:v>
                </c:pt>
                <c:pt idx="34">
                  <c:v>6.0000000000000053E-3</c:v>
                </c:pt>
                <c:pt idx="35">
                  <c:v>7.0000000000000062E-3</c:v>
                </c:pt>
                <c:pt idx="36">
                  <c:v>-6.0000000000000053E-3</c:v>
                </c:pt>
                <c:pt idx="37">
                  <c:v>-6.0000000000000053E-3</c:v>
                </c:pt>
                <c:pt idx="38">
                  <c:v>-8.0000000000000071E-3</c:v>
                </c:pt>
                <c:pt idx="39">
                  <c:v>-3.9999999999998925E-3</c:v>
                </c:pt>
                <c:pt idx="40">
                  <c:v>-7.0000000000000062E-3</c:v>
                </c:pt>
                <c:pt idx="41">
                  <c:v>-1.2000000000000011E-2</c:v>
                </c:pt>
                <c:pt idx="42">
                  <c:v>-1.2000000000000011E-2</c:v>
                </c:pt>
                <c:pt idx="43">
                  <c:v>6.0000000000000053E-3</c:v>
                </c:pt>
                <c:pt idx="44">
                  <c:v>-6.0000000000000053E-3</c:v>
                </c:pt>
                <c:pt idx="45">
                  <c:v>-2.300000000000002E-2</c:v>
                </c:pt>
                <c:pt idx="46">
                  <c:v>-1.0000000000000009E-2</c:v>
                </c:pt>
                <c:pt idx="47">
                  <c:v>1.4000000000000012E-2</c:v>
                </c:pt>
                <c:pt idx="48">
                  <c:v>-5.0000000000000044E-3</c:v>
                </c:pt>
                <c:pt idx="49">
                  <c:v>-3.0000000000000027E-3</c:v>
                </c:pt>
                <c:pt idx="50">
                  <c:v>-1.0000000000000009E-3</c:v>
                </c:pt>
                <c:pt idx="51">
                  <c:v>7.0000000000000062E-3</c:v>
                </c:pt>
                <c:pt idx="52">
                  <c:v>-6.0000000000000053E-3</c:v>
                </c:pt>
                <c:pt idx="53">
                  <c:v>-1.100000000000001E-2</c:v>
                </c:pt>
                <c:pt idx="54">
                  <c:v>8.0000000000000071E-3</c:v>
                </c:pt>
                <c:pt idx="55">
                  <c:v>3.1000000000000028E-2</c:v>
                </c:pt>
                <c:pt idx="56">
                  <c:v>1.100000000000001E-2</c:v>
                </c:pt>
                <c:pt idx="57">
                  <c:v>-5.0000000000000044E-3</c:v>
                </c:pt>
                <c:pt idx="58">
                  <c:v>1.8000000000000016E-2</c:v>
                </c:pt>
                <c:pt idx="59">
                  <c:v>4.0000000000000036E-3</c:v>
                </c:pt>
                <c:pt idx="60">
                  <c:v>-1.9000000000000017E-2</c:v>
                </c:pt>
                <c:pt idx="61">
                  <c:v>-1.7000000000000015E-2</c:v>
                </c:pt>
                <c:pt idx="62">
                  <c:v>-5.0000000000000044E-3</c:v>
                </c:pt>
                <c:pt idx="63">
                  <c:v>-6.0000000000000053E-3</c:v>
                </c:pt>
                <c:pt idx="64">
                  <c:v>-2.0000000000000018E-3</c:v>
                </c:pt>
                <c:pt idx="65">
                  <c:v>-4.0000000000000036E-3</c:v>
                </c:pt>
                <c:pt idx="66">
                  <c:v>3.0000000000000027E-3</c:v>
                </c:pt>
                <c:pt idx="67">
                  <c:v>1.8000000000000016E-2</c:v>
                </c:pt>
                <c:pt idx="68">
                  <c:v>1.5000000000000013E-2</c:v>
                </c:pt>
                <c:pt idx="69">
                  <c:v>-1.0000000000000009E-3</c:v>
                </c:pt>
                <c:pt idx="70">
                  <c:v>0</c:v>
                </c:pt>
                <c:pt idx="71">
                  <c:v>9.000000000000008E-3</c:v>
                </c:pt>
                <c:pt idx="72">
                  <c:v>1.100000000000001E-2</c:v>
                </c:pt>
                <c:pt idx="73">
                  <c:v>2.9999999999998916E-3</c:v>
                </c:pt>
                <c:pt idx="74">
                  <c:v>5.0000000000000044E-3</c:v>
                </c:pt>
                <c:pt idx="75">
                  <c:v>1.100000000000001E-2</c:v>
                </c:pt>
                <c:pt idx="76">
                  <c:v>6.0000000000000053E-3</c:v>
                </c:pt>
                <c:pt idx="77">
                  <c:v>-8.0000000000000071E-3</c:v>
                </c:pt>
                <c:pt idx="78">
                  <c:v>-1.0000000000000009E-2</c:v>
                </c:pt>
                <c:pt idx="79">
                  <c:v>-4.0000000000000036E-3</c:v>
                </c:pt>
                <c:pt idx="80">
                  <c:v>3.0000000000000027E-3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1.4000000000000012E-2</c:v>
                </c:pt>
                <c:pt idx="85">
                  <c:v>2.0000000000000018E-2</c:v>
                </c:pt>
                <c:pt idx="86">
                  <c:v>2.1000000000000019E-2</c:v>
                </c:pt>
                <c:pt idx="87">
                  <c:v>2.300000000000002E-2</c:v>
                </c:pt>
                <c:pt idx="88">
                  <c:v>1.9000000000000017E-2</c:v>
                </c:pt>
                <c:pt idx="89">
                  <c:v>1.2000000000000011E-2</c:v>
                </c:pt>
                <c:pt idx="90">
                  <c:v>3.0000000000000027E-3</c:v>
                </c:pt>
                <c:pt idx="91">
                  <c:v>1.0000000000000009E-3</c:v>
                </c:pt>
                <c:pt idx="92">
                  <c:v>0</c:v>
                </c:pt>
                <c:pt idx="93">
                  <c:v>7.9999999999998961E-3</c:v>
                </c:pt>
                <c:pt idx="94">
                  <c:v>1.2000000000000011E-2</c:v>
                </c:pt>
                <c:pt idx="95">
                  <c:v>1.5000000000000013E-2</c:v>
                </c:pt>
                <c:pt idx="96">
                  <c:v>1.4000000000000012E-2</c:v>
                </c:pt>
                <c:pt idx="97">
                  <c:v>9.000000000000008E-3</c:v>
                </c:pt>
                <c:pt idx="98">
                  <c:v>-2.0000000000000018E-3</c:v>
                </c:pt>
                <c:pt idx="99">
                  <c:v>-1.0000000000000009E-3</c:v>
                </c:pt>
                <c:pt idx="100">
                  <c:v>2.0000000000000018E-3</c:v>
                </c:pt>
                <c:pt idx="101">
                  <c:v>1.0000000000000009E-3</c:v>
                </c:pt>
                <c:pt idx="102">
                  <c:v>0</c:v>
                </c:pt>
                <c:pt idx="103">
                  <c:v>-3.0000000000000027E-3</c:v>
                </c:pt>
                <c:pt idx="104">
                  <c:v>-8.0000000000000071E-3</c:v>
                </c:pt>
                <c:pt idx="105">
                  <c:v>-7.0000000000000062E-3</c:v>
                </c:pt>
                <c:pt idx="106">
                  <c:v>0</c:v>
                </c:pt>
                <c:pt idx="107">
                  <c:v>8.0000000000000071E-3</c:v>
                </c:pt>
                <c:pt idx="108">
                  <c:v>1.3000000000000012E-2</c:v>
                </c:pt>
                <c:pt idx="109">
                  <c:v>2.0000000000000018E-2</c:v>
                </c:pt>
                <c:pt idx="110">
                  <c:v>2.6000000000000023E-2</c:v>
                </c:pt>
                <c:pt idx="111">
                  <c:v>2.399999999999991E-2</c:v>
                </c:pt>
                <c:pt idx="112">
                  <c:v>2.0000000000000018E-2</c:v>
                </c:pt>
                <c:pt idx="113">
                  <c:v>1.4000000000000012E-2</c:v>
                </c:pt>
                <c:pt idx="114">
                  <c:v>9.000000000000008E-3</c:v>
                </c:pt>
                <c:pt idx="115">
                  <c:v>2.0000000000000018E-3</c:v>
                </c:pt>
                <c:pt idx="116">
                  <c:v>-1.0000000000000009E-3</c:v>
                </c:pt>
                <c:pt idx="117">
                  <c:v>-2.0000000000000018E-3</c:v>
                </c:pt>
                <c:pt idx="118">
                  <c:v>0</c:v>
                </c:pt>
                <c:pt idx="119">
                  <c:v>-2.0000000000000018E-3</c:v>
                </c:pt>
                <c:pt idx="120">
                  <c:v>6.0000000000000053E-3</c:v>
                </c:pt>
                <c:pt idx="121">
                  <c:v>8.0000000000000071E-3</c:v>
                </c:pt>
                <c:pt idx="122">
                  <c:v>1.0000000000000009E-2</c:v>
                </c:pt>
                <c:pt idx="123">
                  <c:v>8.999999999999897E-3</c:v>
                </c:pt>
                <c:pt idx="124">
                  <c:v>6.0000000000000053E-3</c:v>
                </c:pt>
                <c:pt idx="125">
                  <c:v>1.0000000000001119E-3</c:v>
                </c:pt>
                <c:pt idx="126">
                  <c:v>-6.0000000000000053E-3</c:v>
                </c:pt>
                <c:pt idx="127">
                  <c:v>-1.2000000000000011E-2</c:v>
                </c:pt>
                <c:pt idx="128">
                  <c:v>-3.0000000000000027E-3</c:v>
                </c:pt>
                <c:pt idx="129">
                  <c:v>5.0000000000000044E-3</c:v>
                </c:pt>
                <c:pt idx="130">
                  <c:v>1.0000000000000009E-2</c:v>
                </c:pt>
                <c:pt idx="131">
                  <c:v>1.4000000000000012E-2</c:v>
                </c:pt>
                <c:pt idx="132">
                  <c:v>1.6999999999999904E-2</c:v>
                </c:pt>
                <c:pt idx="133">
                  <c:v>1.1000000000000121E-2</c:v>
                </c:pt>
                <c:pt idx="134">
                  <c:v>4.9999999999998934E-3</c:v>
                </c:pt>
                <c:pt idx="135">
                  <c:v>6.0000000000000053E-3</c:v>
                </c:pt>
                <c:pt idx="136">
                  <c:v>1.1000000000000121E-2</c:v>
                </c:pt>
                <c:pt idx="137">
                  <c:v>1.0000000000000009E-2</c:v>
                </c:pt>
                <c:pt idx="138">
                  <c:v>1.2999999999999901E-2</c:v>
                </c:pt>
                <c:pt idx="139">
                  <c:v>1.7000000000000126E-2</c:v>
                </c:pt>
                <c:pt idx="140">
                  <c:v>1.399999999999979E-2</c:v>
                </c:pt>
                <c:pt idx="141">
                  <c:v>1.3000000000000123E-2</c:v>
                </c:pt>
                <c:pt idx="142">
                  <c:v>4.0000000000000036E-3</c:v>
                </c:pt>
                <c:pt idx="143">
                  <c:v>-2.0000000000000018E-3</c:v>
                </c:pt>
                <c:pt idx="144">
                  <c:v>0</c:v>
                </c:pt>
                <c:pt idx="145">
                  <c:v>2.0000000000000018E-3</c:v>
                </c:pt>
                <c:pt idx="146">
                  <c:v>4.0000000000000036E-3</c:v>
                </c:pt>
                <c:pt idx="147">
                  <c:v>6.0000000000000053E-3</c:v>
                </c:pt>
                <c:pt idx="148">
                  <c:v>8.999999999999897E-3</c:v>
                </c:pt>
                <c:pt idx="149">
                  <c:v>9.000000000000119E-3</c:v>
                </c:pt>
                <c:pt idx="150">
                  <c:v>9.9999999999988987E-4</c:v>
                </c:pt>
                <c:pt idx="151">
                  <c:v>3.0000000000001137E-3</c:v>
                </c:pt>
                <c:pt idx="152">
                  <c:v>4.0000000000000036E-3</c:v>
                </c:pt>
                <c:pt idx="153">
                  <c:v>0</c:v>
                </c:pt>
                <c:pt idx="154">
                  <c:v>1.0999999999999899E-2</c:v>
                </c:pt>
                <c:pt idx="155">
                  <c:v>1.3000000000000123E-2</c:v>
                </c:pt>
                <c:pt idx="156">
                  <c:v>4.9999999999998934E-3</c:v>
                </c:pt>
                <c:pt idx="157">
                  <c:v>1.0000000000000009E-2</c:v>
                </c:pt>
                <c:pt idx="158">
                  <c:v>1.0000000000001119E-3</c:v>
                </c:pt>
                <c:pt idx="159">
                  <c:v>-8.0000000000000071E-3</c:v>
                </c:pt>
                <c:pt idx="160">
                  <c:v>-5.0000000000001155E-3</c:v>
                </c:pt>
                <c:pt idx="161">
                  <c:v>-1.0999999999999899E-2</c:v>
                </c:pt>
                <c:pt idx="162">
                  <c:v>-5.0000000000001155E-3</c:v>
                </c:pt>
                <c:pt idx="163">
                  <c:v>6.0000000000000053E-3</c:v>
                </c:pt>
                <c:pt idx="164">
                  <c:v>6.0000000000000053E-3</c:v>
                </c:pt>
                <c:pt idx="165">
                  <c:v>8.0000000000000071E-3</c:v>
                </c:pt>
                <c:pt idx="166">
                  <c:v>1.0000000000000009E-2</c:v>
                </c:pt>
                <c:pt idx="167">
                  <c:v>6.0000000000000053E-3</c:v>
                </c:pt>
                <c:pt idx="168">
                  <c:v>3.0000000000001137E-3</c:v>
                </c:pt>
                <c:pt idx="169">
                  <c:v>0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-2.0000000000000018E-3</c:v>
                </c:pt>
                <c:pt idx="173">
                  <c:v>0</c:v>
                </c:pt>
                <c:pt idx="174">
                  <c:v>9.9999999999988987E-4</c:v>
                </c:pt>
                <c:pt idx="175">
                  <c:v>2.0000000000000018E-3</c:v>
                </c:pt>
                <c:pt idx="176">
                  <c:v>4.0000000000000036E-3</c:v>
                </c:pt>
                <c:pt idx="177">
                  <c:v>6.0000000000000053E-3</c:v>
                </c:pt>
                <c:pt idx="178">
                  <c:v>6.0000000000000053E-3</c:v>
                </c:pt>
                <c:pt idx="179">
                  <c:v>9.9999999999988987E-4</c:v>
                </c:pt>
                <c:pt idx="180">
                  <c:v>-4.9999999999998934E-3</c:v>
                </c:pt>
                <c:pt idx="181">
                  <c:v>-6.0000000000000053E-3</c:v>
                </c:pt>
                <c:pt idx="182">
                  <c:v>-8.0000000000000071E-3</c:v>
                </c:pt>
                <c:pt idx="183">
                  <c:v>-6.0000000000000053E-3</c:v>
                </c:pt>
                <c:pt idx="184">
                  <c:v>-8.999999999999897E-3</c:v>
                </c:pt>
                <c:pt idx="185">
                  <c:v>-7.0000000000001172E-3</c:v>
                </c:pt>
                <c:pt idx="186">
                  <c:v>-2.9999999999998916E-3</c:v>
                </c:pt>
                <c:pt idx="187">
                  <c:v>-3.0000000000001137E-3</c:v>
                </c:pt>
                <c:pt idx="188">
                  <c:v>-6.9999999999998952E-3</c:v>
                </c:pt>
                <c:pt idx="189">
                  <c:v>-1.2000000000000011E-2</c:v>
                </c:pt>
                <c:pt idx="190">
                  <c:v>-1.4000000000000012E-2</c:v>
                </c:pt>
                <c:pt idx="191">
                  <c:v>-1.6000000000000014E-2</c:v>
                </c:pt>
                <c:pt idx="192">
                  <c:v>-1.6000000000000014E-2</c:v>
                </c:pt>
                <c:pt idx="193">
                  <c:v>-1.1000000000000121E-2</c:v>
                </c:pt>
                <c:pt idx="194">
                  <c:v>0</c:v>
                </c:pt>
                <c:pt idx="195">
                  <c:v>3.0000000000001137E-3</c:v>
                </c:pt>
                <c:pt idx="196">
                  <c:v>1.0000000000000009E-2</c:v>
                </c:pt>
                <c:pt idx="197">
                  <c:v>1.8999999999999906E-2</c:v>
                </c:pt>
                <c:pt idx="198">
                  <c:v>2.200000000000002E-2</c:v>
                </c:pt>
                <c:pt idx="199">
                  <c:v>1.9000000000000128E-2</c:v>
                </c:pt>
                <c:pt idx="200">
                  <c:v>2.2999999999999909E-2</c:v>
                </c:pt>
                <c:pt idx="201">
                  <c:v>2.0999999999999908E-2</c:v>
                </c:pt>
                <c:pt idx="202">
                  <c:v>1.8000000000000016E-2</c:v>
                </c:pt>
                <c:pt idx="203">
                  <c:v>1.5000000000000124E-2</c:v>
                </c:pt>
                <c:pt idx="204">
                  <c:v>1.8000000000000016E-2</c:v>
                </c:pt>
                <c:pt idx="205">
                  <c:v>1.4999999999999902E-2</c:v>
                </c:pt>
                <c:pt idx="206">
                  <c:v>1.2000000000000011E-2</c:v>
                </c:pt>
                <c:pt idx="207">
                  <c:v>8.0000000000000071E-3</c:v>
                </c:pt>
                <c:pt idx="208">
                  <c:v>2.0000000000000018E-3</c:v>
                </c:pt>
                <c:pt idx="209">
                  <c:v>4.0000000000000036E-3</c:v>
                </c:pt>
                <c:pt idx="210">
                  <c:v>-6.0000000000000053E-3</c:v>
                </c:pt>
                <c:pt idx="211">
                  <c:v>-8.999999999999897E-3</c:v>
                </c:pt>
                <c:pt idx="212">
                  <c:v>-9.000000000000119E-3</c:v>
                </c:pt>
                <c:pt idx="213">
                  <c:v>-6.9999999999998952E-3</c:v>
                </c:pt>
                <c:pt idx="214">
                  <c:v>-5.0000000000001155E-3</c:v>
                </c:pt>
                <c:pt idx="215">
                  <c:v>1.0000000000001119E-3</c:v>
                </c:pt>
                <c:pt idx="216">
                  <c:v>2.9999999999998916E-3</c:v>
                </c:pt>
                <c:pt idx="217">
                  <c:v>4.0000000000000036E-3</c:v>
                </c:pt>
                <c:pt idx="218">
                  <c:v>0</c:v>
                </c:pt>
                <c:pt idx="219">
                  <c:v>4.0000000000000036E-3</c:v>
                </c:pt>
                <c:pt idx="220">
                  <c:v>1.0000000000000009E-2</c:v>
                </c:pt>
                <c:pt idx="221">
                  <c:v>1.0000000000000009E-2</c:v>
                </c:pt>
                <c:pt idx="222">
                  <c:v>1.1000000000000121E-2</c:v>
                </c:pt>
                <c:pt idx="223">
                  <c:v>2.200000000000002E-2</c:v>
                </c:pt>
                <c:pt idx="224">
                  <c:v>1.4999999999999902E-2</c:v>
                </c:pt>
                <c:pt idx="225">
                  <c:v>2.0000000000000018E-2</c:v>
                </c:pt>
                <c:pt idx="226">
                  <c:v>2.0999999999999908E-2</c:v>
                </c:pt>
                <c:pt idx="227">
                  <c:v>1.4000000000000012E-2</c:v>
                </c:pt>
                <c:pt idx="228">
                  <c:v>1.3000000000000123E-2</c:v>
                </c:pt>
                <c:pt idx="229">
                  <c:v>4.0000000000000036E-3</c:v>
                </c:pt>
                <c:pt idx="230">
                  <c:v>8.0000000000000071E-3</c:v>
                </c:pt>
                <c:pt idx="231">
                  <c:v>2.0000000000000018E-2</c:v>
                </c:pt>
                <c:pt idx="232">
                  <c:v>2.5999999999999801E-2</c:v>
                </c:pt>
                <c:pt idx="233">
                  <c:v>2.3000000000000131E-2</c:v>
                </c:pt>
                <c:pt idx="234">
                  <c:v>2.0999999999999908E-2</c:v>
                </c:pt>
                <c:pt idx="235">
                  <c:v>2.7000000000000135E-2</c:v>
                </c:pt>
                <c:pt idx="236">
                  <c:v>2.0000000000000018E-2</c:v>
                </c:pt>
                <c:pt idx="237">
                  <c:v>6.0000000000000053E-3</c:v>
                </c:pt>
                <c:pt idx="238">
                  <c:v>-8.0000000000000071E-3</c:v>
                </c:pt>
                <c:pt idx="239">
                  <c:v>-1.0000000000001119E-3</c:v>
                </c:pt>
                <c:pt idx="240">
                  <c:v>6.0000000000000053E-3</c:v>
                </c:pt>
                <c:pt idx="241">
                  <c:v>2.8000000000000025E-2</c:v>
                </c:pt>
                <c:pt idx="242">
                  <c:v>1.8000000000000016E-2</c:v>
                </c:pt>
                <c:pt idx="243">
                  <c:v>8.0000000000000071E-3</c:v>
                </c:pt>
                <c:pt idx="244">
                  <c:v>-4.0000000000000036E-3</c:v>
                </c:pt>
                <c:pt idx="245">
                  <c:v>8.999999999999897E-3</c:v>
                </c:pt>
                <c:pt idx="246">
                  <c:v>1.1000000000000121E-2</c:v>
                </c:pt>
                <c:pt idx="247">
                  <c:v>1.8000000000000016E-2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2.6000000000000023E-2</c:v>
                </c:pt>
                <c:pt idx="251">
                  <c:v>2.0000000000000018E-2</c:v>
                </c:pt>
                <c:pt idx="252">
                  <c:v>2.4999999999999911E-2</c:v>
                </c:pt>
                <c:pt idx="253">
                  <c:v>3.2000000000000028E-2</c:v>
                </c:pt>
                <c:pt idx="254">
                  <c:v>3.2000000000000028E-2</c:v>
                </c:pt>
                <c:pt idx="255">
                  <c:v>3.2000000000000028E-2</c:v>
                </c:pt>
                <c:pt idx="256">
                  <c:v>3.0000000000000027E-2</c:v>
                </c:pt>
                <c:pt idx="257">
                  <c:v>2.8999999999999915E-2</c:v>
                </c:pt>
                <c:pt idx="258">
                  <c:v>3.300000000000014E-2</c:v>
                </c:pt>
                <c:pt idx="259">
                  <c:v>3.3999999999999808E-2</c:v>
                </c:pt>
                <c:pt idx="260">
                  <c:v>3.5000000000000142E-2</c:v>
                </c:pt>
                <c:pt idx="261">
                  <c:v>3.2000000000000028E-2</c:v>
                </c:pt>
                <c:pt idx="262">
                  <c:v>3.0999999999999694E-2</c:v>
                </c:pt>
                <c:pt idx="263">
                  <c:v>2.6000000000000245E-2</c:v>
                </c:pt>
                <c:pt idx="264">
                  <c:v>2.9999999999999805E-2</c:v>
                </c:pt>
                <c:pt idx="265">
                  <c:v>2.7000000000000135E-2</c:v>
                </c:pt>
                <c:pt idx="266">
                  <c:v>2.8999999999999915E-2</c:v>
                </c:pt>
                <c:pt idx="267">
                  <c:v>3.2999999999999918E-2</c:v>
                </c:pt>
                <c:pt idx="268">
                  <c:v>3.8000000000000256E-2</c:v>
                </c:pt>
                <c:pt idx="269">
                  <c:v>4.0000000000000036E-2</c:v>
                </c:pt>
                <c:pt idx="270">
                  <c:v>3.7999999999999812E-2</c:v>
                </c:pt>
                <c:pt idx="271">
                  <c:v>4.0000000000000036E-2</c:v>
                </c:pt>
                <c:pt idx="272">
                  <c:v>4.7000000000000153E-2</c:v>
                </c:pt>
                <c:pt idx="273">
                  <c:v>4.9999999999999822E-2</c:v>
                </c:pt>
                <c:pt idx="274">
                  <c:v>5.1000000000000156E-2</c:v>
                </c:pt>
                <c:pt idx="275">
                  <c:v>5.7999999999999829E-2</c:v>
                </c:pt>
                <c:pt idx="276">
                  <c:v>6.0999999999999943E-2</c:v>
                </c:pt>
                <c:pt idx="277">
                  <c:v>6.3000000000000167E-2</c:v>
                </c:pt>
                <c:pt idx="278">
                  <c:v>6.1999999999999833E-2</c:v>
                </c:pt>
                <c:pt idx="279">
                  <c:v>6.2000000000000277E-2</c:v>
                </c:pt>
                <c:pt idx="280">
                  <c:v>6.0999999999999943E-2</c:v>
                </c:pt>
                <c:pt idx="281">
                  <c:v>6.1999999999999833E-2</c:v>
                </c:pt>
                <c:pt idx="282">
                  <c:v>6.4999999999999947E-2</c:v>
                </c:pt>
                <c:pt idx="283">
                  <c:v>7.0000000000000284E-2</c:v>
                </c:pt>
                <c:pt idx="284">
                  <c:v>6.999999999999984E-2</c:v>
                </c:pt>
                <c:pt idx="285">
                  <c:v>7.2000000000000064E-2</c:v>
                </c:pt>
                <c:pt idx="286">
                  <c:v>7.5000000000000178E-2</c:v>
                </c:pt>
                <c:pt idx="287">
                  <c:v>7.4999999999999734E-2</c:v>
                </c:pt>
                <c:pt idx="288">
                  <c:v>6.899999999999995E-2</c:v>
                </c:pt>
                <c:pt idx="289">
                  <c:v>7.2000000000000064E-2</c:v>
                </c:pt>
                <c:pt idx="290">
                  <c:v>8.1999999999999851E-2</c:v>
                </c:pt>
                <c:pt idx="291">
                  <c:v>9.2999999999999972E-2</c:v>
                </c:pt>
                <c:pt idx="292">
                  <c:v>9.4000000000000306E-2</c:v>
                </c:pt>
                <c:pt idx="293">
                  <c:v>9.0999999999999748E-2</c:v>
                </c:pt>
                <c:pt idx="294">
                  <c:v>8.8000000000000522E-2</c:v>
                </c:pt>
                <c:pt idx="295">
                  <c:v>8.599999999999941E-2</c:v>
                </c:pt>
                <c:pt idx="296">
                  <c:v>8.9000000000000412E-2</c:v>
                </c:pt>
                <c:pt idx="297">
                  <c:v>9.4999999999999751E-2</c:v>
                </c:pt>
                <c:pt idx="298">
                  <c:v>0.11099999999999977</c:v>
                </c:pt>
                <c:pt idx="299">
                  <c:v>0.12800000000000011</c:v>
                </c:pt>
                <c:pt idx="300">
                  <c:v>0.14200000000000035</c:v>
                </c:pt>
                <c:pt idx="301">
                  <c:v>0.14900000000000002</c:v>
                </c:pt>
                <c:pt idx="302">
                  <c:v>0.15899999999999981</c:v>
                </c:pt>
                <c:pt idx="303">
                  <c:v>0.16899999999999959</c:v>
                </c:pt>
                <c:pt idx="304">
                  <c:v>0.17900000000000027</c:v>
                </c:pt>
                <c:pt idx="305">
                  <c:v>0.17799999999999994</c:v>
                </c:pt>
                <c:pt idx="306">
                  <c:v>0.17900000000000027</c:v>
                </c:pt>
                <c:pt idx="307">
                  <c:v>0.18299999999999983</c:v>
                </c:pt>
                <c:pt idx="308">
                  <c:v>0.18900000000000006</c:v>
                </c:pt>
                <c:pt idx="309">
                  <c:v>0.19099999999999984</c:v>
                </c:pt>
                <c:pt idx="310">
                  <c:v>0.18900000000000006</c:v>
                </c:pt>
                <c:pt idx="311">
                  <c:v>0.21400000000000041</c:v>
                </c:pt>
                <c:pt idx="312">
                  <c:v>0.22499999999999964</c:v>
                </c:pt>
                <c:pt idx="313">
                  <c:v>0.22900000000000009</c:v>
                </c:pt>
                <c:pt idx="314">
                  <c:v>0.24500000000000011</c:v>
                </c:pt>
                <c:pt idx="315">
                  <c:v>0.27200000000000024</c:v>
                </c:pt>
                <c:pt idx="316">
                  <c:v>0.27699999999999925</c:v>
                </c:pt>
                <c:pt idx="317">
                  <c:v>0.27600000000000069</c:v>
                </c:pt>
                <c:pt idx="318">
                  <c:v>0.29299999999999926</c:v>
                </c:pt>
                <c:pt idx="319">
                  <c:v>0.2889999999999997</c:v>
                </c:pt>
                <c:pt idx="320">
                  <c:v>0.30200000000000138</c:v>
                </c:pt>
                <c:pt idx="321">
                  <c:v>0.32599999999999874</c:v>
                </c:pt>
                <c:pt idx="322">
                  <c:v>0.35800000000000054</c:v>
                </c:pt>
                <c:pt idx="323">
                  <c:v>0.35699999999999932</c:v>
                </c:pt>
                <c:pt idx="324">
                  <c:v>0.3960000000000008</c:v>
                </c:pt>
                <c:pt idx="325">
                  <c:v>0.41499999999999915</c:v>
                </c:pt>
                <c:pt idx="326">
                  <c:v>0.43700000000000117</c:v>
                </c:pt>
                <c:pt idx="327">
                  <c:v>0.43699999999999939</c:v>
                </c:pt>
                <c:pt idx="328">
                  <c:v>0.4740000000000002</c:v>
                </c:pt>
                <c:pt idx="329">
                  <c:v>0.47900000000000098</c:v>
                </c:pt>
                <c:pt idx="330">
                  <c:v>0.50299999999999834</c:v>
                </c:pt>
                <c:pt idx="331">
                  <c:v>0.5129999999999999</c:v>
                </c:pt>
                <c:pt idx="332">
                  <c:v>0.54600000000000115</c:v>
                </c:pt>
                <c:pt idx="333">
                  <c:v>0.54199999999999982</c:v>
                </c:pt>
                <c:pt idx="334">
                  <c:v>0.57099999999999973</c:v>
                </c:pt>
                <c:pt idx="335">
                  <c:v>0.58200000000000074</c:v>
                </c:pt>
                <c:pt idx="336">
                  <c:v>0.60799999999999876</c:v>
                </c:pt>
                <c:pt idx="337">
                  <c:v>0.61599999999999966</c:v>
                </c:pt>
                <c:pt idx="338">
                  <c:v>0.65800000000000125</c:v>
                </c:pt>
                <c:pt idx="339">
                  <c:v>0.67500000000000071</c:v>
                </c:pt>
                <c:pt idx="340">
                  <c:v>0.68299999999999983</c:v>
                </c:pt>
                <c:pt idx="341">
                  <c:v>0.71099999999999852</c:v>
                </c:pt>
                <c:pt idx="342">
                  <c:v>0.6980000000000004</c:v>
                </c:pt>
                <c:pt idx="343">
                  <c:v>0.69900000000000162</c:v>
                </c:pt>
                <c:pt idx="344">
                  <c:v>0.69599999999999795</c:v>
                </c:pt>
                <c:pt idx="345">
                  <c:v>0.67399999999999949</c:v>
                </c:pt>
                <c:pt idx="346">
                  <c:v>0.67600000000000193</c:v>
                </c:pt>
                <c:pt idx="347">
                  <c:v>0.67299999999999827</c:v>
                </c:pt>
                <c:pt idx="348">
                  <c:v>0.65300000000000225</c:v>
                </c:pt>
                <c:pt idx="349">
                  <c:v>0.64099999999999824</c:v>
                </c:pt>
                <c:pt idx="350">
                  <c:v>0.63800000000000168</c:v>
                </c:pt>
                <c:pt idx="351">
                  <c:v>0.625</c:v>
                </c:pt>
                <c:pt idx="352">
                  <c:v>0.61899999999999977</c:v>
                </c:pt>
                <c:pt idx="353">
                  <c:v>0.67999999999999972</c:v>
                </c:pt>
                <c:pt idx="354">
                  <c:v>0.74299999999999855</c:v>
                </c:pt>
                <c:pt idx="355">
                  <c:v>0.85600000000000165</c:v>
                </c:pt>
                <c:pt idx="356">
                  <c:v>1.0210000000000008</c:v>
                </c:pt>
                <c:pt idx="357">
                  <c:v>1.2049999999999983</c:v>
                </c:pt>
                <c:pt idx="358">
                  <c:v>1.4309999999999974</c:v>
                </c:pt>
                <c:pt idx="359">
                  <c:v>1.6900000000000048</c:v>
                </c:pt>
                <c:pt idx="360">
                  <c:v>1.9489999999999981</c:v>
                </c:pt>
                <c:pt idx="361">
                  <c:v>2.2090000000000032</c:v>
                </c:pt>
                <c:pt idx="362">
                  <c:v>2.4549999999999983</c:v>
                </c:pt>
                <c:pt idx="363">
                  <c:v>2.6479999999999961</c:v>
                </c:pt>
                <c:pt idx="364">
                  <c:v>2.7970000000000041</c:v>
                </c:pt>
                <c:pt idx="365">
                  <c:v>2.8819999999999979</c:v>
                </c:pt>
                <c:pt idx="366">
                  <c:v>2.9129999999999967</c:v>
                </c:pt>
                <c:pt idx="367">
                  <c:v>2.8620000000000019</c:v>
                </c:pt>
                <c:pt idx="368">
                  <c:v>2.7420000000000044</c:v>
                </c:pt>
                <c:pt idx="369">
                  <c:v>2.5489999999999995</c:v>
                </c:pt>
                <c:pt idx="370">
                  <c:v>2.2779999999999987</c:v>
                </c:pt>
                <c:pt idx="371">
                  <c:v>1.9519999999999982</c:v>
                </c:pt>
                <c:pt idx="372">
                  <c:v>1.5760000000000076</c:v>
                </c:pt>
                <c:pt idx="373">
                  <c:v>1.1879999999999882</c:v>
                </c:pt>
                <c:pt idx="374">
                  <c:v>0.77400000000000091</c:v>
                </c:pt>
                <c:pt idx="375">
                  <c:v>0.38500000000000512</c:v>
                </c:pt>
                <c:pt idx="376">
                  <c:v>7.9999999999955662E-3</c:v>
                </c:pt>
                <c:pt idx="377">
                  <c:v>-0.367999999999995</c:v>
                </c:pt>
                <c:pt idx="378">
                  <c:v>-0.65699999999999648</c:v>
                </c:pt>
                <c:pt idx="379">
                  <c:v>-0.94600000000001216</c:v>
                </c:pt>
                <c:pt idx="380">
                  <c:v>-1.2329999999999899</c:v>
                </c:pt>
                <c:pt idx="381">
                  <c:v>-1.382000000000005</c:v>
                </c:pt>
                <c:pt idx="382">
                  <c:v>-1.5509999999999948</c:v>
                </c:pt>
                <c:pt idx="383">
                  <c:v>-1.6890000000000001</c:v>
                </c:pt>
                <c:pt idx="384">
                  <c:v>-1.7420000000000044</c:v>
                </c:pt>
                <c:pt idx="385">
                  <c:v>-1.8059999999999974</c:v>
                </c:pt>
                <c:pt idx="386">
                  <c:v>-1.8200000000000003</c:v>
                </c:pt>
                <c:pt idx="387">
                  <c:v>-1.8290000000000006</c:v>
                </c:pt>
                <c:pt idx="388">
                  <c:v>-1.8059999999999974</c:v>
                </c:pt>
                <c:pt idx="389">
                  <c:v>-1.7920000000000016</c:v>
                </c:pt>
                <c:pt idx="390">
                  <c:v>-1.7580000000000027</c:v>
                </c:pt>
                <c:pt idx="391">
                  <c:v>-1.7040000000000006</c:v>
                </c:pt>
                <c:pt idx="392">
                  <c:v>-1.6640000000000015</c:v>
                </c:pt>
                <c:pt idx="393">
                  <c:v>-1.6099999999999994</c:v>
                </c:pt>
                <c:pt idx="394">
                  <c:v>-1.5679999999999978</c:v>
                </c:pt>
                <c:pt idx="395">
                  <c:v>-1.5120000000000005</c:v>
                </c:pt>
                <c:pt idx="396">
                  <c:v>-1.4600000000000009</c:v>
                </c:pt>
                <c:pt idx="397">
                  <c:v>-1.4159999999999968</c:v>
                </c:pt>
                <c:pt idx="398">
                  <c:v>-1.3440000000000012</c:v>
                </c:pt>
                <c:pt idx="399">
                  <c:v>-1.2899999999999991</c:v>
                </c:pt>
                <c:pt idx="400">
                  <c:v>-1.2330000000000041</c:v>
                </c:pt>
                <c:pt idx="401">
                  <c:v>-1.1749999999999972</c:v>
                </c:pt>
                <c:pt idx="402">
                  <c:v>-1.1320000000000014</c:v>
                </c:pt>
                <c:pt idx="403">
                  <c:v>-1.0699999999999967</c:v>
                </c:pt>
                <c:pt idx="404">
                  <c:v>-1.0310000000000024</c:v>
                </c:pt>
                <c:pt idx="405">
                  <c:v>-0.98000000000000043</c:v>
                </c:pt>
                <c:pt idx="406">
                  <c:v>-0.94200000000000017</c:v>
                </c:pt>
                <c:pt idx="407">
                  <c:v>-0.90899999999999892</c:v>
                </c:pt>
                <c:pt idx="408">
                  <c:v>-0.86299999999999955</c:v>
                </c:pt>
                <c:pt idx="409">
                  <c:v>-0.83200000000000074</c:v>
                </c:pt>
                <c:pt idx="410">
                  <c:v>-0.78899999999999793</c:v>
                </c:pt>
                <c:pt idx="411">
                  <c:v>-0.76300000000000168</c:v>
                </c:pt>
                <c:pt idx="412">
                  <c:v>-0.72800000000000153</c:v>
                </c:pt>
                <c:pt idx="413">
                  <c:v>-0.69299999999999784</c:v>
                </c:pt>
                <c:pt idx="414">
                  <c:v>-0.66700000000000159</c:v>
                </c:pt>
                <c:pt idx="415">
                  <c:v>-0.63100000000000023</c:v>
                </c:pt>
                <c:pt idx="416">
                  <c:v>-0.60299999999999798</c:v>
                </c:pt>
                <c:pt idx="417">
                  <c:v>-0.56700000000000017</c:v>
                </c:pt>
                <c:pt idx="418">
                  <c:v>-0.54500000000000171</c:v>
                </c:pt>
                <c:pt idx="419">
                  <c:v>-0.52899999999999991</c:v>
                </c:pt>
                <c:pt idx="420">
                  <c:v>-0.50999999999999801</c:v>
                </c:pt>
                <c:pt idx="421">
                  <c:v>-0.49099999999999966</c:v>
                </c:pt>
                <c:pt idx="422">
                  <c:v>-0.47100000000000009</c:v>
                </c:pt>
                <c:pt idx="423">
                  <c:v>-0.4529999999999994</c:v>
                </c:pt>
                <c:pt idx="424">
                  <c:v>-0.43500000000000227</c:v>
                </c:pt>
                <c:pt idx="425">
                  <c:v>-0.41199999999999903</c:v>
                </c:pt>
                <c:pt idx="426">
                  <c:v>-0.39700000000000024</c:v>
                </c:pt>
                <c:pt idx="427">
                  <c:v>-0.37700000000000067</c:v>
                </c:pt>
                <c:pt idx="428">
                  <c:v>-0.3669999999999991</c:v>
                </c:pt>
                <c:pt idx="429">
                  <c:v>-0.34699999999999953</c:v>
                </c:pt>
                <c:pt idx="430">
                  <c:v>-0.32800000000000118</c:v>
                </c:pt>
                <c:pt idx="431">
                  <c:v>-0.31099999999999994</c:v>
                </c:pt>
                <c:pt idx="432">
                  <c:v>-0.30100000000000016</c:v>
                </c:pt>
                <c:pt idx="433">
                  <c:v>-0.29199999999999982</c:v>
                </c:pt>
                <c:pt idx="434">
                  <c:v>-0.27899999999999991</c:v>
                </c:pt>
                <c:pt idx="435">
                  <c:v>-0.26999999999999957</c:v>
                </c:pt>
                <c:pt idx="436">
                  <c:v>-0.25999999999999979</c:v>
                </c:pt>
                <c:pt idx="437">
                  <c:v>-0.25300000000000011</c:v>
                </c:pt>
                <c:pt idx="438">
                  <c:v>-0.24600000000000044</c:v>
                </c:pt>
                <c:pt idx="439">
                  <c:v>-0.23899999999999899</c:v>
                </c:pt>
                <c:pt idx="440">
                  <c:v>-0.23100000000000165</c:v>
                </c:pt>
                <c:pt idx="441">
                  <c:v>-0.22299999999999898</c:v>
                </c:pt>
                <c:pt idx="442">
                  <c:v>-0.21700000000000053</c:v>
                </c:pt>
                <c:pt idx="443">
                  <c:v>-0.20800000000000018</c:v>
                </c:pt>
                <c:pt idx="444">
                  <c:v>-0.1980000000000004</c:v>
                </c:pt>
                <c:pt idx="445">
                  <c:v>-0.1899999999999995</c:v>
                </c:pt>
                <c:pt idx="446">
                  <c:v>-0.18399999999999928</c:v>
                </c:pt>
                <c:pt idx="447">
                  <c:v>-0.17399999999999949</c:v>
                </c:pt>
                <c:pt idx="448">
                  <c:v>-0.17300000000000004</c:v>
                </c:pt>
                <c:pt idx="449">
                  <c:v>-0.16500000000000092</c:v>
                </c:pt>
                <c:pt idx="450">
                  <c:v>-0.16099999999999959</c:v>
                </c:pt>
                <c:pt idx="451">
                  <c:v>-0.15600000000000058</c:v>
                </c:pt>
                <c:pt idx="452">
                  <c:v>-0.15000000000000036</c:v>
                </c:pt>
                <c:pt idx="453">
                  <c:v>-0.14700000000000024</c:v>
                </c:pt>
                <c:pt idx="454">
                  <c:v>-0.14299999999999891</c:v>
                </c:pt>
                <c:pt idx="455">
                  <c:v>-0.13700000000000045</c:v>
                </c:pt>
                <c:pt idx="456">
                  <c:v>-0.13100000000000023</c:v>
                </c:pt>
                <c:pt idx="457">
                  <c:v>-0.12399999999999878</c:v>
                </c:pt>
                <c:pt idx="458">
                  <c:v>-0.12100000000000044</c:v>
                </c:pt>
                <c:pt idx="459">
                  <c:v>-0.10899999999999999</c:v>
                </c:pt>
                <c:pt idx="460">
                  <c:v>-0.10400000000000009</c:v>
                </c:pt>
                <c:pt idx="461">
                  <c:v>-0.10200000000000031</c:v>
                </c:pt>
                <c:pt idx="462">
                  <c:v>-9.6999999999999531E-2</c:v>
                </c:pt>
                <c:pt idx="463">
                  <c:v>-9.8000000000000753E-2</c:v>
                </c:pt>
                <c:pt idx="464">
                  <c:v>-0.10699999999999932</c:v>
                </c:pt>
                <c:pt idx="465">
                  <c:v>-9.9000000000000199E-2</c:v>
                </c:pt>
                <c:pt idx="466">
                  <c:v>-9.2999999999999972E-2</c:v>
                </c:pt>
                <c:pt idx="467">
                  <c:v>-9.1000000000000192E-2</c:v>
                </c:pt>
                <c:pt idx="468">
                  <c:v>-8.8000000000000078E-2</c:v>
                </c:pt>
                <c:pt idx="469">
                  <c:v>-7.3999999999999844E-2</c:v>
                </c:pt>
                <c:pt idx="470">
                  <c:v>-7.5999999999999623E-2</c:v>
                </c:pt>
                <c:pt idx="471">
                  <c:v>-7.5000000000000178E-2</c:v>
                </c:pt>
                <c:pt idx="472">
                  <c:v>-5.7999999999999829E-2</c:v>
                </c:pt>
                <c:pt idx="473">
                  <c:v>-6.2000000000000277E-2</c:v>
                </c:pt>
                <c:pt idx="474">
                  <c:v>-7.8999999999999737E-2</c:v>
                </c:pt>
                <c:pt idx="475">
                  <c:v>-7.4000000000000732E-2</c:v>
                </c:pt>
                <c:pt idx="476">
                  <c:v>-7.5999999999999623E-2</c:v>
                </c:pt>
                <c:pt idx="477">
                  <c:v>-8.1999999999999851E-2</c:v>
                </c:pt>
                <c:pt idx="478">
                  <c:v>-7.2000000000000064E-2</c:v>
                </c:pt>
                <c:pt idx="479">
                  <c:v>-6.899999999999995E-2</c:v>
                </c:pt>
                <c:pt idx="480">
                  <c:v>-6.0999999999999943E-2</c:v>
                </c:pt>
                <c:pt idx="481">
                  <c:v>-5.5000000000000604E-2</c:v>
                </c:pt>
                <c:pt idx="482">
                  <c:v>-6.0999999999999943E-2</c:v>
                </c:pt>
                <c:pt idx="483">
                  <c:v>-5.2999999999999936E-2</c:v>
                </c:pt>
                <c:pt idx="484">
                  <c:v>-4.3999999999999595E-2</c:v>
                </c:pt>
                <c:pt idx="485">
                  <c:v>-5.200000000000049E-2</c:v>
                </c:pt>
                <c:pt idx="486">
                  <c:v>-5.7999999999999829E-2</c:v>
                </c:pt>
                <c:pt idx="487">
                  <c:v>-5.7999999999999829E-2</c:v>
                </c:pt>
                <c:pt idx="488">
                  <c:v>-6.2999999999999723E-2</c:v>
                </c:pt>
                <c:pt idx="489">
                  <c:v>-5.9000000000000163E-2</c:v>
                </c:pt>
                <c:pt idx="490">
                  <c:v>-6.0999999999999943E-2</c:v>
                </c:pt>
                <c:pt idx="491">
                  <c:v>-6.0999999999999943E-2</c:v>
                </c:pt>
                <c:pt idx="492">
                  <c:v>-4.9999999999999822E-2</c:v>
                </c:pt>
                <c:pt idx="493">
                  <c:v>-4.7000000000000597E-2</c:v>
                </c:pt>
                <c:pt idx="494">
                  <c:v>-4.3999999999999595E-2</c:v>
                </c:pt>
                <c:pt idx="495">
                  <c:v>-3.8000000000000256E-2</c:v>
                </c:pt>
                <c:pt idx="496">
                  <c:v>-3.0999999999999694E-2</c:v>
                </c:pt>
                <c:pt idx="497">
                  <c:v>-3.4000000000000696E-2</c:v>
                </c:pt>
                <c:pt idx="498">
                  <c:v>-3.6999999999999922E-2</c:v>
                </c:pt>
                <c:pt idx="499">
                  <c:v>-3.4999999999999254E-2</c:v>
                </c:pt>
                <c:pt idx="500">
                  <c:v>-3.700000000000081E-2</c:v>
                </c:pt>
                <c:pt idx="501">
                  <c:v>-4.5999999999999375E-2</c:v>
                </c:pt>
                <c:pt idx="502">
                  <c:v>-4.4000000000000483E-2</c:v>
                </c:pt>
                <c:pt idx="503">
                  <c:v>-4.9999999999999822E-2</c:v>
                </c:pt>
                <c:pt idx="504">
                  <c:v>-5.400000000000027E-2</c:v>
                </c:pt>
                <c:pt idx="505">
                  <c:v>-3.8999999999999702E-2</c:v>
                </c:pt>
                <c:pt idx="506">
                  <c:v>-4.9000000000000377E-2</c:v>
                </c:pt>
                <c:pt idx="507">
                  <c:v>-5.7999999999999829E-2</c:v>
                </c:pt>
                <c:pt idx="508">
                  <c:v>-4.8999999999999488E-2</c:v>
                </c:pt>
                <c:pt idx="509">
                  <c:v>-4.9999999999999822E-2</c:v>
                </c:pt>
                <c:pt idx="510">
                  <c:v>-5.200000000000049E-2</c:v>
                </c:pt>
                <c:pt idx="511">
                  <c:v>-4.8000000000000043E-2</c:v>
                </c:pt>
                <c:pt idx="512">
                  <c:v>-5.4999999999999716E-2</c:v>
                </c:pt>
                <c:pt idx="513">
                  <c:v>-6.8000000000000504E-2</c:v>
                </c:pt>
                <c:pt idx="514">
                  <c:v>-6.9999999999999396E-2</c:v>
                </c:pt>
                <c:pt idx="515">
                  <c:v>-7.2000000000000064E-2</c:v>
                </c:pt>
                <c:pt idx="516">
                  <c:v>-8.0000000000000071E-2</c:v>
                </c:pt>
                <c:pt idx="517">
                  <c:v>-7.3000000000000398E-2</c:v>
                </c:pt>
                <c:pt idx="518">
                  <c:v>-6.9999999999999396E-2</c:v>
                </c:pt>
                <c:pt idx="519">
                  <c:v>-6.899999999999995E-2</c:v>
                </c:pt>
                <c:pt idx="520">
                  <c:v>-6.9000000000000838E-2</c:v>
                </c:pt>
                <c:pt idx="521">
                  <c:v>-6.6999999999999282E-2</c:v>
                </c:pt>
                <c:pt idx="522">
                  <c:v>-6.5000000000000391E-2</c:v>
                </c:pt>
                <c:pt idx="523">
                  <c:v>-6.5999999999999837E-2</c:v>
                </c:pt>
                <c:pt idx="524">
                  <c:v>-6.800000000000006E-2</c:v>
                </c:pt>
                <c:pt idx="525">
                  <c:v>-7.3999999999999844E-2</c:v>
                </c:pt>
                <c:pt idx="526">
                  <c:v>-7.1000000000000174E-2</c:v>
                </c:pt>
                <c:pt idx="527">
                  <c:v>-7.7999999999999847E-2</c:v>
                </c:pt>
                <c:pt idx="528">
                  <c:v>-8.0000000000000071E-2</c:v>
                </c:pt>
                <c:pt idx="529">
                  <c:v>-8.4999999999999964E-2</c:v>
                </c:pt>
                <c:pt idx="530">
                  <c:v>-9.0000000000000302E-2</c:v>
                </c:pt>
                <c:pt idx="531">
                  <c:v>-8.6999999999999744E-2</c:v>
                </c:pt>
                <c:pt idx="532">
                  <c:v>-8.7000000000000188E-2</c:v>
                </c:pt>
                <c:pt idx="533">
                  <c:v>-8.0000000000000071E-2</c:v>
                </c:pt>
                <c:pt idx="534">
                  <c:v>-6.3999999999999613E-2</c:v>
                </c:pt>
                <c:pt idx="535">
                  <c:v>-6.4000000000000057E-2</c:v>
                </c:pt>
                <c:pt idx="536">
                  <c:v>-6.0999999999999943E-2</c:v>
                </c:pt>
                <c:pt idx="537">
                  <c:v>-6.7000000000000171E-2</c:v>
                </c:pt>
                <c:pt idx="538">
                  <c:v>-7.2000000000000064E-2</c:v>
                </c:pt>
                <c:pt idx="539">
                  <c:v>-7.2000000000000064E-2</c:v>
                </c:pt>
                <c:pt idx="540">
                  <c:v>-7.2999999999999954E-2</c:v>
                </c:pt>
                <c:pt idx="541">
                  <c:v>-6.4000000000000057E-2</c:v>
                </c:pt>
                <c:pt idx="542">
                  <c:v>-5.600000000000005E-2</c:v>
                </c:pt>
                <c:pt idx="543">
                  <c:v>-5.3999999999999826E-2</c:v>
                </c:pt>
                <c:pt idx="544">
                  <c:v>-6.0999999999999943E-2</c:v>
                </c:pt>
                <c:pt idx="545">
                  <c:v>-6.0999999999999943E-2</c:v>
                </c:pt>
                <c:pt idx="546">
                  <c:v>-6.2000000000000277E-2</c:v>
                </c:pt>
                <c:pt idx="547">
                  <c:v>-6.0000000000000053E-2</c:v>
                </c:pt>
                <c:pt idx="548">
                  <c:v>-6.3999999999999613E-2</c:v>
                </c:pt>
                <c:pt idx="549">
                  <c:v>-6.6000000000000281E-2</c:v>
                </c:pt>
                <c:pt idx="550">
                  <c:v>-6.1999999999999833E-2</c:v>
                </c:pt>
                <c:pt idx="551">
                  <c:v>-6.0999999999999943E-2</c:v>
                </c:pt>
                <c:pt idx="552">
                  <c:v>-5.7000000000000162E-2</c:v>
                </c:pt>
                <c:pt idx="553">
                  <c:v>-5.2000000000000046E-2</c:v>
                </c:pt>
                <c:pt idx="554">
                  <c:v>-4.5999999999999819E-2</c:v>
                </c:pt>
                <c:pt idx="555">
                  <c:v>-4.5000000000000151E-2</c:v>
                </c:pt>
                <c:pt idx="556">
                  <c:v>-4.0000000000000036E-2</c:v>
                </c:pt>
                <c:pt idx="557">
                  <c:v>-2.9999999999999805E-2</c:v>
                </c:pt>
                <c:pt idx="558">
                  <c:v>-2.100000000000013E-2</c:v>
                </c:pt>
                <c:pt idx="559">
                  <c:v>-1.8999999999999906E-2</c:v>
                </c:pt>
                <c:pt idx="560">
                  <c:v>-1.3000000000000123E-2</c:v>
                </c:pt>
                <c:pt idx="561">
                  <c:v>-1.4000000000000012E-2</c:v>
                </c:pt>
                <c:pt idx="562">
                  <c:v>-1.8000000000000016E-2</c:v>
                </c:pt>
                <c:pt idx="563">
                  <c:v>-2.4999999999999911E-2</c:v>
                </c:pt>
                <c:pt idx="564">
                  <c:v>-2.8999999999999915E-2</c:v>
                </c:pt>
                <c:pt idx="565">
                  <c:v>-3.0000000000000027E-2</c:v>
                </c:pt>
                <c:pt idx="566">
                  <c:v>-3.300000000000014E-2</c:v>
                </c:pt>
                <c:pt idx="567">
                  <c:v>-3.1999999999999806E-2</c:v>
                </c:pt>
                <c:pt idx="568">
                  <c:v>-2.8000000000000025E-2</c:v>
                </c:pt>
                <c:pt idx="569">
                  <c:v>-2.3000000000000131E-2</c:v>
                </c:pt>
                <c:pt idx="570">
                  <c:v>-3.499999999999992E-2</c:v>
                </c:pt>
                <c:pt idx="571">
                  <c:v>-4.2000000000000037E-2</c:v>
                </c:pt>
                <c:pt idx="572">
                  <c:v>-2.8000000000000025E-2</c:v>
                </c:pt>
                <c:pt idx="573">
                  <c:v>-2.4000000000000021E-2</c:v>
                </c:pt>
                <c:pt idx="574">
                  <c:v>-2.4000000000000021E-2</c:v>
                </c:pt>
                <c:pt idx="575">
                  <c:v>-1.6999999999999904E-2</c:v>
                </c:pt>
                <c:pt idx="576">
                  <c:v>-9.000000000000119E-3</c:v>
                </c:pt>
                <c:pt idx="577">
                  <c:v>-1.0999999999999899E-2</c:v>
                </c:pt>
                <c:pt idx="578">
                  <c:v>-1.8999999999999906E-2</c:v>
                </c:pt>
                <c:pt idx="579">
                  <c:v>-1.6000000000000014E-2</c:v>
                </c:pt>
                <c:pt idx="580">
                  <c:v>-4.0000000000000036E-3</c:v>
                </c:pt>
                <c:pt idx="581">
                  <c:v>-3.0000000000001137E-3</c:v>
                </c:pt>
                <c:pt idx="582">
                  <c:v>2.0000000000000018E-3</c:v>
                </c:pt>
                <c:pt idx="583">
                  <c:v>1.0000000000001119E-3</c:v>
                </c:pt>
                <c:pt idx="584">
                  <c:v>-4.0000000000000036E-3</c:v>
                </c:pt>
                <c:pt idx="585">
                  <c:v>-1.1000000000000121E-2</c:v>
                </c:pt>
                <c:pt idx="586">
                  <c:v>-1.8000000000000016E-2</c:v>
                </c:pt>
                <c:pt idx="587">
                  <c:v>-1.8999999999999906E-2</c:v>
                </c:pt>
                <c:pt idx="588">
                  <c:v>-2.3000000000000131E-2</c:v>
                </c:pt>
                <c:pt idx="589">
                  <c:v>-2.8999999999999915E-2</c:v>
                </c:pt>
                <c:pt idx="590">
                  <c:v>-2.8999999999999915E-2</c:v>
                </c:pt>
                <c:pt idx="591">
                  <c:v>-1.2000000000000011E-2</c:v>
                </c:pt>
                <c:pt idx="592">
                  <c:v>-1.1000000000000121E-2</c:v>
                </c:pt>
                <c:pt idx="593">
                  <c:v>-4.0000000000000036E-3</c:v>
                </c:pt>
                <c:pt idx="594">
                  <c:v>1.0000000000001119E-3</c:v>
                </c:pt>
                <c:pt idx="595">
                  <c:v>-3.0000000000001137E-3</c:v>
                </c:pt>
                <c:pt idx="596">
                  <c:v>-4.9999999999998934E-3</c:v>
                </c:pt>
                <c:pt idx="597">
                  <c:v>2.9999999999998916E-3</c:v>
                </c:pt>
                <c:pt idx="598">
                  <c:v>3.0000000000001137E-3</c:v>
                </c:pt>
                <c:pt idx="599">
                  <c:v>-1.0000000000001119E-3</c:v>
                </c:pt>
                <c:pt idx="600">
                  <c:v>-2.9999999999998916E-3</c:v>
                </c:pt>
                <c:pt idx="601">
                  <c:v>2.0000000000000018E-3</c:v>
                </c:pt>
                <c:pt idx="602">
                  <c:v>9.9999999999988987E-4</c:v>
                </c:pt>
                <c:pt idx="603">
                  <c:v>-2.0000000000000018E-3</c:v>
                </c:pt>
                <c:pt idx="604">
                  <c:v>-9.9999999999988987E-4</c:v>
                </c:pt>
                <c:pt idx="605">
                  <c:v>4.9999999999998934E-3</c:v>
                </c:pt>
                <c:pt idx="606">
                  <c:v>1.0000000000001119E-3</c:v>
                </c:pt>
                <c:pt idx="607">
                  <c:v>9.9999999999988987E-4</c:v>
                </c:pt>
                <c:pt idx="608">
                  <c:v>8.0000000000000071E-3</c:v>
                </c:pt>
                <c:pt idx="609">
                  <c:v>8.0000000000000071E-3</c:v>
                </c:pt>
                <c:pt idx="610">
                  <c:v>8.0000000000000071E-3</c:v>
                </c:pt>
                <c:pt idx="611">
                  <c:v>4.0000000000000036E-3</c:v>
                </c:pt>
                <c:pt idx="612">
                  <c:v>8.0000000000000071E-3</c:v>
                </c:pt>
                <c:pt idx="613">
                  <c:v>8.0000000000000071E-3</c:v>
                </c:pt>
                <c:pt idx="614">
                  <c:v>9.000000000000119E-3</c:v>
                </c:pt>
                <c:pt idx="615">
                  <c:v>1.0999999999999899E-2</c:v>
                </c:pt>
                <c:pt idx="616">
                  <c:v>2.0000000000000018E-3</c:v>
                </c:pt>
                <c:pt idx="617">
                  <c:v>2.9999999999998916E-3</c:v>
                </c:pt>
                <c:pt idx="618">
                  <c:v>1.0000000000001119E-3</c:v>
                </c:pt>
                <c:pt idx="619">
                  <c:v>2.9999999999998916E-3</c:v>
                </c:pt>
                <c:pt idx="620">
                  <c:v>4.0000000000000036E-3</c:v>
                </c:pt>
                <c:pt idx="621">
                  <c:v>5.0000000000001155E-3</c:v>
                </c:pt>
                <c:pt idx="622">
                  <c:v>8.0000000000000071E-3</c:v>
                </c:pt>
                <c:pt idx="623">
                  <c:v>8.0000000000000071E-3</c:v>
                </c:pt>
                <c:pt idx="624">
                  <c:v>8.999999999999897E-3</c:v>
                </c:pt>
                <c:pt idx="625">
                  <c:v>8.0000000000000071E-3</c:v>
                </c:pt>
                <c:pt idx="626">
                  <c:v>6.0000000000000053E-3</c:v>
                </c:pt>
                <c:pt idx="627">
                  <c:v>6.0000000000000053E-3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9.9999999999988987E-4</c:v>
                </c:pt>
                <c:pt idx="631">
                  <c:v>0</c:v>
                </c:pt>
                <c:pt idx="632">
                  <c:v>-2.0000000000000018E-3</c:v>
                </c:pt>
                <c:pt idx="633">
                  <c:v>-2.9999999999998916E-3</c:v>
                </c:pt>
                <c:pt idx="634">
                  <c:v>9.9999999999988987E-4</c:v>
                </c:pt>
                <c:pt idx="635">
                  <c:v>5.0000000000001155E-3</c:v>
                </c:pt>
                <c:pt idx="636">
                  <c:v>2.0000000000000018E-3</c:v>
                </c:pt>
                <c:pt idx="637">
                  <c:v>2.9999999999998916E-3</c:v>
                </c:pt>
                <c:pt idx="638">
                  <c:v>0</c:v>
                </c:pt>
                <c:pt idx="639">
                  <c:v>0</c:v>
                </c:pt>
                <c:pt idx="640">
                  <c:v>-2.9999999999998916E-3</c:v>
                </c:pt>
                <c:pt idx="641">
                  <c:v>-1.0000000000001119E-3</c:v>
                </c:pt>
                <c:pt idx="642">
                  <c:v>0</c:v>
                </c:pt>
                <c:pt idx="643">
                  <c:v>2.0000000000000018E-3</c:v>
                </c:pt>
                <c:pt idx="644">
                  <c:v>-4.0000000000000036E-3</c:v>
                </c:pt>
                <c:pt idx="645">
                  <c:v>-4.0000000000000036E-3</c:v>
                </c:pt>
                <c:pt idx="646">
                  <c:v>-9.9999999999988987E-4</c:v>
                </c:pt>
                <c:pt idx="647">
                  <c:v>-4.0000000000000036E-3</c:v>
                </c:pt>
                <c:pt idx="648">
                  <c:v>-5.0000000000001155E-3</c:v>
                </c:pt>
                <c:pt idx="649">
                  <c:v>-6.0000000000000053E-3</c:v>
                </c:pt>
                <c:pt idx="650">
                  <c:v>-4.9999999999998934E-3</c:v>
                </c:pt>
                <c:pt idx="651">
                  <c:v>-8.0000000000000071E-3</c:v>
                </c:pt>
                <c:pt idx="652">
                  <c:v>-1.0000000000000009E-2</c:v>
                </c:pt>
                <c:pt idx="653">
                  <c:v>-1.1000000000000121E-2</c:v>
                </c:pt>
                <c:pt idx="654">
                  <c:v>-8.0000000000000071E-3</c:v>
                </c:pt>
                <c:pt idx="655">
                  <c:v>-6.9999999999998952E-3</c:v>
                </c:pt>
                <c:pt idx="656">
                  <c:v>-8.0000000000000071E-3</c:v>
                </c:pt>
                <c:pt idx="657">
                  <c:v>-2.0000000000000018E-3</c:v>
                </c:pt>
                <c:pt idx="658">
                  <c:v>0</c:v>
                </c:pt>
                <c:pt idx="659">
                  <c:v>-2.9999999999998916E-3</c:v>
                </c:pt>
                <c:pt idx="660">
                  <c:v>2.9999999999998916E-3</c:v>
                </c:pt>
                <c:pt idx="661">
                  <c:v>0</c:v>
                </c:pt>
                <c:pt idx="662">
                  <c:v>-2.9999999999998916E-3</c:v>
                </c:pt>
                <c:pt idx="663">
                  <c:v>2.9999999999998916E-3</c:v>
                </c:pt>
                <c:pt idx="664">
                  <c:v>-6.0000000000000053E-3</c:v>
                </c:pt>
                <c:pt idx="665">
                  <c:v>-1.4000000000000012E-2</c:v>
                </c:pt>
                <c:pt idx="666">
                  <c:v>-8.0000000000000071E-3</c:v>
                </c:pt>
                <c:pt idx="667">
                  <c:v>-1.6000000000000014E-2</c:v>
                </c:pt>
                <c:pt idx="668">
                  <c:v>-1.4999999999999902E-2</c:v>
                </c:pt>
                <c:pt idx="669">
                  <c:v>-3.0000000000001137E-3</c:v>
                </c:pt>
                <c:pt idx="670">
                  <c:v>-8.0000000000000071E-3</c:v>
                </c:pt>
                <c:pt idx="671">
                  <c:v>-6.0000000000000053E-3</c:v>
                </c:pt>
                <c:pt idx="672">
                  <c:v>-2.9999999999998916E-3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-5.0000000000001155E-3</c:v>
                </c:pt>
                <c:pt idx="676">
                  <c:v>-4.9999999999998934E-3</c:v>
                </c:pt>
                <c:pt idx="677">
                  <c:v>0</c:v>
                </c:pt>
                <c:pt idx="678">
                  <c:v>0</c:v>
                </c:pt>
                <c:pt idx="679">
                  <c:v>2.9999999999998916E-3</c:v>
                </c:pt>
                <c:pt idx="680">
                  <c:v>4.0000000000000036E-3</c:v>
                </c:pt>
                <c:pt idx="681">
                  <c:v>-2.9999999999998916E-3</c:v>
                </c:pt>
                <c:pt idx="682">
                  <c:v>-9.000000000000119E-3</c:v>
                </c:pt>
                <c:pt idx="683">
                  <c:v>-1.3999999999999901E-2</c:v>
                </c:pt>
                <c:pt idx="684">
                  <c:v>-1.5000000000000013E-2</c:v>
                </c:pt>
                <c:pt idx="685">
                  <c:v>-9.000000000000008E-3</c:v>
                </c:pt>
                <c:pt idx="686">
                  <c:v>-8.0000000000000071E-3</c:v>
                </c:pt>
                <c:pt idx="687">
                  <c:v>-1.0000000000000009E-3</c:v>
                </c:pt>
                <c:pt idx="688">
                  <c:v>2.0000000000000018E-3</c:v>
                </c:pt>
                <c:pt idx="689">
                  <c:v>3.0000000000000027E-3</c:v>
                </c:pt>
                <c:pt idx="690">
                  <c:v>6.0000000000000053E-3</c:v>
                </c:pt>
                <c:pt idx="691">
                  <c:v>8.0000000000000071E-3</c:v>
                </c:pt>
                <c:pt idx="692">
                  <c:v>4.0000000000000036E-3</c:v>
                </c:pt>
                <c:pt idx="693">
                  <c:v>-5.0000000000000044E-3</c:v>
                </c:pt>
                <c:pt idx="694">
                  <c:v>3.0000000000000027E-3</c:v>
                </c:pt>
                <c:pt idx="695">
                  <c:v>0</c:v>
                </c:pt>
                <c:pt idx="696">
                  <c:v>1.0000000000000009E-3</c:v>
                </c:pt>
                <c:pt idx="697">
                  <c:v>-7.0000000000000062E-3</c:v>
                </c:pt>
                <c:pt idx="698">
                  <c:v>-1.6000000000000014E-2</c:v>
                </c:pt>
                <c:pt idx="699">
                  <c:v>4.0000000000000036E-3</c:v>
                </c:pt>
                <c:pt idx="700">
                  <c:v>-1.0000000000000009E-3</c:v>
                </c:pt>
                <c:pt idx="701">
                  <c:v>1.0000000000000009E-3</c:v>
                </c:pt>
                <c:pt idx="702">
                  <c:v>2.7000000000000024E-2</c:v>
                </c:pt>
                <c:pt idx="703">
                  <c:v>1.6000000000000014E-2</c:v>
                </c:pt>
                <c:pt idx="704">
                  <c:v>8.0000000000000071E-3</c:v>
                </c:pt>
                <c:pt idx="705">
                  <c:v>-6.0000000000000053E-3</c:v>
                </c:pt>
                <c:pt idx="706">
                  <c:v>-1.6000000000000014E-2</c:v>
                </c:pt>
                <c:pt idx="707">
                  <c:v>-4.0000000000000036E-3</c:v>
                </c:pt>
                <c:pt idx="708">
                  <c:v>-4.0000000000000036E-3</c:v>
                </c:pt>
                <c:pt idx="709">
                  <c:v>-1.2000000000000011E-2</c:v>
                </c:pt>
                <c:pt idx="710">
                  <c:v>-1.100000000000001E-2</c:v>
                </c:pt>
                <c:pt idx="711">
                  <c:v>-1.6000000000000014E-2</c:v>
                </c:pt>
                <c:pt idx="712">
                  <c:v>-6.0000000000000053E-3</c:v>
                </c:pt>
                <c:pt idx="713">
                  <c:v>1.0000000000000009E-2</c:v>
                </c:pt>
                <c:pt idx="714">
                  <c:v>1.2000000000000011E-2</c:v>
                </c:pt>
                <c:pt idx="715">
                  <c:v>2.0000000000000018E-3</c:v>
                </c:pt>
                <c:pt idx="716">
                  <c:v>-1.0000000000000009E-2</c:v>
                </c:pt>
                <c:pt idx="717">
                  <c:v>-1.9999999999999907E-2</c:v>
                </c:pt>
                <c:pt idx="718">
                  <c:v>-2.200000000000002E-2</c:v>
                </c:pt>
                <c:pt idx="719">
                  <c:v>-0.91300000000000003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EB2-4CA3-8CDD-1F0C8E697038}"/>
            </c:ext>
          </c:extLst>
        </c:ser>
        <c:ser>
          <c:idx val="3"/>
          <c:order val="3"/>
          <c:tx>
            <c:v>3000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One '!$AG$3:$AG$722</c:f>
              <c:numCache>
                <c:formatCode>General</c:formatCode>
                <c:ptCount val="720"/>
                <c:pt idx="0">
                  <c:v>290.7405861111111</c:v>
                </c:pt>
                <c:pt idx="1">
                  <c:v>290.75865648148147</c:v>
                </c:pt>
                <c:pt idx="2">
                  <c:v>290.85478022222225</c:v>
                </c:pt>
                <c:pt idx="3">
                  <c:v>291.05065772222224</c:v>
                </c:pt>
                <c:pt idx="4">
                  <c:v>291.21604944444442</c:v>
                </c:pt>
                <c:pt idx="5">
                  <c:v>291.44459711111114</c:v>
                </c:pt>
                <c:pt idx="6">
                  <c:v>291.70647398148151</c:v>
                </c:pt>
                <c:pt idx="7">
                  <c:v>291.80955481481482</c:v>
                </c:pt>
                <c:pt idx="8">
                  <c:v>292.03449372222224</c:v>
                </c:pt>
                <c:pt idx="9">
                  <c:v>292.3125488888889</c:v>
                </c:pt>
                <c:pt idx="10">
                  <c:v>292.56191999999999</c:v>
                </c:pt>
                <c:pt idx="11">
                  <c:v>292.93323422222221</c:v>
                </c:pt>
                <c:pt idx="12">
                  <c:v>293.43172133333331</c:v>
                </c:pt>
                <c:pt idx="13">
                  <c:v>293.97512925925923</c:v>
                </c:pt>
                <c:pt idx="14">
                  <c:v>294.55025599999999</c:v>
                </c:pt>
                <c:pt idx="15">
                  <c:v>295.17132399999997</c:v>
                </c:pt>
                <c:pt idx="16">
                  <c:v>295.7249151111111</c:v>
                </c:pt>
                <c:pt idx="17">
                  <c:v>296.36451055555557</c:v>
                </c:pt>
                <c:pt idx="18">
                  <c:v>297.12195138888887</c:v>
                </c:pt>
                <c:pt idx="19">
                  <c:v>297.75399448148147</c:v>
                </c:pt>
                <c:pt idx="20">
                  <c:v>298.50435066666665</c:v>
                </c:pt>
                <c:pt idx="21">
                  <c:v>299.17076466666668</c:v>
                </c:pt>
                <c:pt idx="22">
                  <c:v>299.83549387037039</c:v>
                </c:pt>
                <c:pt idx="23">
                  <c:v>300.71759900000001</c:v>
                </c:pt>
                <c:pt idx="24">
                  <c:v>301.507136</c:v>
                </c:pt>
                <c:pt idx="25">
                  <c:v>302.22633674074075</c:v>
                </c:pt>
                <c:pt idx="26">
                  <c:v>303.13850777777776</c:v>
                </c:pt>
                <c:pt idx="27">
                  <c:v>303.97803592592595</c:v>
                </c:pt>
                <c:pt idx="28">
                  <c:v>305.13978003703704</c:v>
                </c:pt>
                <c:pt idx="29">
                  <c:v>306.38048635185186</c:v>
                </c:pt>
                <c:pt idx="30">
                  <c:v>307.35283703703703</c:v>
                </c:pt>
                <c:pt idx="31">
                  <c:v>308.35092205555554</c:v>
                </c:pt>
                <c:pt idx="32">
                  <c:v>309.33787785185183</c:v>
                </c:pt>
                <c:pt idx="33">
                  <c:v>310.09176838888891</c:v>
                </c:pt>
                <c:pt idx="34">
                  <c:v>310.93647316666664</c:v>
                </c:pt>
                <c:pt idx="35">
                  <c:v>312.24586283333332</c:v>
                </c:pt>
                <c:pt idx="36">
                  <c:v>314.10614900000002</c:v>
                </c:pt>
                <c:pt idx="37">
                  <c:v>314.68724959259259</c:v>
                </c:pt>
                <c:pt idx="38">
                  <c:v>316.19815046296299</c:v>
                </c:pt>
                <c:pt idx="39">
                  <c:v>317.13971242592595</c:v>
                </c:pt>
                <c:pt idx="40">
                  <c:v>318.03487074074076</c:v>
                </c:pt>
                <c:pt idx="41">
                  <c:v>319.52798292592593</c:v>
                </c:pt>
                <c:pt idx="42">
                  <c:v>320.72006399999998</c:v>
                </c:pt>
                <c:pt idx="43">
                  <c:v>322.04255999999998</c:v>
                </c:pt>
                <c:pt idx="44">
                  <c:v>323.55836644444446</c:v>
                </c:pt>
                <c:pt idx="45">
                  <c:v>324.80714064814816</c:v>
                </c:pt>
                <c:pt idx="46">
                  <c:v>326.8058564814815</c:v>
                </c:pt>
                <c:pt idx="47">
                  <c:v>327.91330444444446</c:v>
                </c:pt>
                <c:pt idx="48">
                  <c:v>330.11921833333332</c:v>
                </c:pt>
                <c:pt idx="49">
                  <c:v>331.25899631481479</c:v>
                </c:pt>
                <c:pt idx="50">
                  <c:v>330.21632</c:v>
                </c:pt>
                <c:pt idx="51">
                  <c:v>332.34761388888887</c:v>
                </c:pt>
                <c:pt idx="52">
                  <c:v>333.66822844444448</c:v>
                </c:pt>
                <c:pt idx="53">
                  <c:v>335.65951416666667</c:v>
                </c:pt>
                <c:pt idx="54">
                  <c:v>337.75940812962961</c:v>
                </c:pt>
                <c:pt idx="55">
                  <c:v>339.98269614814814</c:v>
                </c:pt>
                <c:pt idx="56">
                  <c:v>341.38731666666666</c:v>
                </c:pt>
                <c:pt idx="57">
                  <c:v>343.4419177777778</c:v>
                </c:pt>
                <c:pt idx="58">
                  <c:v>345.60980948148148</c:v>
                </c:pt>
                <c:pt idx="59">
                  <c:v>347.30825422222222</c:v>
                </c:pt>
                <c:pt idx="60">
                  <c:v>349.96940325925925</c:v>
                </c:pt>
                <c:pt idx="61">
                  <c:v>351.01705955555553</c:v>
                </c:pt>
                <c:pt idx="62">
                  <c:v>352.40661788888889</c:v>
                </c:pt>
                <c:pt idx="63">
                  <c:v>355.62436622222219</c:v>
                </c:pt>
                <c:pt idx="64">
                  <c:v>358.44388611111111</c:v>
                </c:pt>
                <c:pt idx="65">
                  <c:v>361.0325942222222</c:v>
                </c:pt>
                <c:pt idx="66">
                  <c:v>363.46597687037035</c:v>
                </c:pt>
                <c:pt idx="67">
                  <c:v>365.04418455555555</c:v>
                </c:pt>
                <c:pt idx="68">
                  <c:v>366.92266333333333</c:v>
                </c:pt>
                <c:pt idx="69">
                  <c:v>368.70206333333334</c:v>
                </c:pt>
                <c:pt idx="70">
                  <c:v>370.17686066666664</c:v>
                </c:pt>
                <c:pt idx="71">
                  <c:v>372.92115466666667</c:v>
                </c:pt>
                <c:pt idx="72">
                  <c:v>375.70510249999995</c:v>
                </c:pt>
                <c:pt idx="73">
                  <c:v>378.63438925925925</c:v>
                </c:pt>
                <c:pt idx="74">
                  <c:v>380.70193194444442</c:v>
                </c:pt>
                <c:pt idx="75">
                  <c:v>382.66272125925923</c:v>
                </c:pt>
                <c:pt idx="76">
                  <c:v>384.7488711111111</c:v>
                </c:pt>
                <c:pt idx="77">
                  <c:v>386.7193121296296</c:v>
                </c:pt>
                <c:pt idx="78">
                  <c:v>388.56824053703701</c:v>
                </c:pt>
                <c:pt idx="79">
                  <c:v>390.30008888888892</c:v>
                </c:pt>
                <c:pt idx="80">
                  <c:v>391.89377862962965</c:v>
                </c:pt>
                <c:pt idx="81">
                  <c:v>393.22774400000003</c:v>
                </c:pt>
                <c:pt idx="82">
                  <c:v>394.16252957407403</c:v>
                </c:pt>
                <c:pt idx="83">
                  <c:v>394.67090755555557</c:v>
                </c:pt>
                <c:pt idx="84">
                  <c:v>395.66321537037038</c:v>
                </c:pt>
                <c:pt idx="85">
                  <c:v>397.29603277777778</c:v>
                </c:pt>
                <c:pt idx="86">
                  <c:v>399.05566166666665</c:v>
                </c:pt>
                <c:pt idx="87">
                  <c:v>401.0802553333333</c:v>
                </c:pt>
                <c:pt idx="88">
                  <c:v>402.96315072222217</c:v>
                </c:pt>
                <c:pt idx="89">
                  <c:v>404.28017777777779</c:v>
                </c:pt>
                <c:pt idx="90">
                  <c:v>405.71917451851851</c:v>
                </c:pt>
                <c:pt idx="91">
                  <c:v>407.14583025925924</c:v>
                </c:pt>
                <c:pt idx="92">
                  <c:v>408.99045366666667</c:v>
                </c:pt>
                <c:pt idx="93">
                  <c:v>412.16558250000003</c:v>
                </c:pt>
                <c:pt idx="94">
                  <c:v>415.81810925925924</c:v>
                </c:pt>
                <c:pt idx="95">
                  <c:v>419.04600888888888</c:v>
                </c:pt>
                <c:pt idx="96">
                  <c:v>421.99683659259256</c:v>
                </c:pt>
                <c:pt idx="97">
                  <c:v>424.49366750000002</c:v>
                </c:pt>
                <c:pt idx="98">
                  <c:v>425.89045929629629</c:v>
                </c:pt>
                <c:pt idx="99">
                  <c:v>427.58316403703702</c:v>
                </c:pt>
                <c:pt idx="100">
                  <c:v>428.94368222222221</c:v>
                </c:pt>
                <c:pt idx="101">
                  <c:v>430.4445008888888</c:v>
                </c:pt>
                <c:pt idx="102">
                  <c:v>432.91256801851853</c:v>
                </c:pt>
                <c:pt idx="103">
                  <c:v>435.5480837037037</c:v>
                </c:pt>
                <c:pt idx="104">
                  <c:v>438.35581533333334</c:v>
                </c:pt>
                <c:pt idx="105">
                  <c:v>441.00172148148147</c:v>
                </c:pt>
                <c:pt idx="106">
                  <c:v>442.79658227777776</c:v>
                </c:pt>
                <c:pt idx="107">
                  <c:v>444.57358529629624</c:v>
                </c:pt>
                <c:pt idx="108">
                  <c:v>447.21431481481483</c:v>
                </c:pt>
                <c:pt idx="109">
                  <c:v>449.14440044444439</c:v>
                </c:pt>
                <c:pt idx="110">
                  <c:v>451.60220998148145</c:v>
                </c:pt>
                <c:pt idx="111">
                  <c:v>453.86990327777778</c:v>
                </c:pt>
                <c:pt idx="112">
                  <c:v>456.1391378703704</c:v>
                </c:pt>
                <c:pt idx="113">
                  <c:v>458.21160207407411</c:v>
                </c:pt>
                <c:pt idx="114">
                  <c:v>460.64366133333328</c:v>
                </c:pt>
                <c:pt idx="115">
                  <c:v>462.14972572222217</c:v>
                </c:pt>
                <c:pt idx="116">
                  <c:v>463.62860483333327</c:v>
                </c:pt>
                <c:pt idx="117">
                  <c:v>464.15231074074075</c:v>
                </c:pt>
                <c:pt idx="118">
                  <c:v>464.07264166666664</c:v>
                </c:pt>
                <c:pt idx="119">
                  <c:v>464.52083999999996</c:v>
                </c:pt>
                <c:pt idx="120">
                  <c:v>465.89357694444442</c:v>
                </c:pt>
                <c:pt idx="121">
                  <c:v>468.2113411111111</c:v>
                </c:pt>
                <c:pt idx="122">
                  <c:v>471.49940444444451</c:v>
                </c:pt>
                <c:pt idx="123">
                  <c:v>473.21939544444444</c:v>
                </c:pt>
                <c:pt idx="124">
                  <c:v>473.73968392592587</c:v>
                </c:pt>
                <c:pt idx="125">
                  <c:v>473.83126881481485</c:v>
                </c:pt>
                <c:pt idx="126">
                  <c:v>474.28572799999995</c:v>
                </c:pt>
                <c:pt idx="127">
                  <c:v>475.91436796296296</c:v>
                </c:pt>
                <c:pt idx="128">
                  <c:v>479.34527225925922</c:v>
                </c:pt>
                <c:pt idx="129">
                  <c:v>482.37399388888889</c:v>
                </c:pt>
                <c:pt idx="130">
                  <c:v>484.57855249999994</c:v>
                </c:pt>
                <c:pt idx="131">
                  <c:v>485.33911844444441</c:v>
                </c:pt>
                <c:pt idx="132">
                  <c:v>485.44777451851849</c:v>
                </c:pt>
                <c:pt idx="133">
                  <c:v>486.35460948148142</c:v>
                </c:pt>
                <c:pt idx="134">
                  <c:v>487.85842038888882</c:v>
                </c:pt>
                <c:pt idx="135">
                  <c:v>489.7697128333333</c:v>
                </c:pt>
                <c:pt idx="136">
                  <c:v>491.24006166666663</c:v>
                </c:pt>
                <c:pt idx="137">
                  <c:v>491.42130216666664</c:v>
                </c:pt>
                <c:pt idx="138">
                  <c:v>493.26986916666664</c:v>
                </c:pt>
                <c:pt idx="139">
                  <c:v>494.46829081481485</c:v>
                </c:pt>
                <c:pt idx="140">
                  <c:v>496.07045237037033</c:v>
                </c:pt>
                <c:pt idx="141">
                  <c:v>497.00920811111109</c:v>
                </c:pt>
                <c:pt idx="142">
                  <c:v>497.48739794444441</c:v>
                </c:pt>
                <c:pt idx="143">
                  <c:v>497.28807644444447</c:v>
                </c:pt>
                <c:pt idx="144">
                  <c:v>496.84019699999999</c:v>
                </c:pt>
                <c:pt idx="145">
                  <c:v>497.017563</c:v>
                </c:pt>
                <c:pt idx="146">
                  <c:v>497.38271203703698</c:v>
                </c:pt>
                <c:pt idx="147">
                  <c:v>498.16411737037032</c:v>
                </c:pt>
                <c:pt idx="148">
                  <c:v>499.13966225925924</c:v>
                </c:pt>
                <c:pt idx="149">
                  <c:v>498.10242299999999</c:v>
                </c:pt>
                <c:pt idx="150">
                  <c:v>496.58150370370367</c:v>
                </c:pt>
                <c:pt idx="151">
                  <c:v>495.91368659259263</c:v>
                </c:pt>
                <c:pt idx="152">
                  <c:v>495.89405898148152</c:v>
                </c:pt>
                <c:pt idx="153">
                  <c:v>498.53984288888887</c:v>
                </c:pt>
                <c:pt idx="154">
                  <c:v>502.29620518518516</c:v>
                </c:pt>
                <c:pt idx="155">
                  <c:v>506.50458185185187</c:v>
                </c:pt>
                <c:pt idx="156">
                  <c:v>511.15653296296296</c:v>
                </c:pt>
                <c:pt idx="157">
                  <c:v>515.12506266666662</c:v>
                </c:pt>
                <c:pt idx="158">
                  <c:v>517.48892222222219</c:v>
                </c:pt>
                <c:pt idx="159">
                  <c:v>518.92623948148139</c:v>
                </c:pt>
                <c:pt idx="160">
                  <c:v>519.43089177777779</c:v>
                </c:pt>
                <c:pt idx="161">
                  <c:v>518.7627238888889</c:v>
                </c:pt>
                <c:pt idx="162">
                  <c:v>517.8438455555555</c:v>
                </c:pt>
                <c:pt idx="163">
                  <c:v>516.20268388888883</c:v>
                </c:pt>
                <c:pt idx="164">
                  <c:v>515.90659555555555</c:v>
                </c:pt>
                <c:pt idx="165">
                  <c:v>515.36110422222225</c:v>
                </c:pt>
                <c:pt idx="166">
                  <c:v>513.86207133333335</c:v>
                </c:pt>
                <c:pt idx="167">
                  <c:v>513.48530411111108</c:v>
                </c:pt>
                <c:pt idx="168">
                  <c:v>513.09016888888891</c:v>
                </c:pt>
                <c:pt idx="169">
                  <c:v>512.89736866666669</c:v>
                </c:pt>
                <c:pt idx="170">
                  <c:v>514.30414699999994</c:v>
                </c:pt>
                <c:pt idx="171">
                  <c:v>515.91753344444442</c:v>
                </c:pt>
                <c:pt idx="172">
                  <c:v>517.28447192592591</c:v>
                </c:pt>
                <c:pt idx="173">
                  <c:v>518.62528809259254</c:v>
                </c:pt>
                <c:pt idx="174">
                  <c:v>518.55005688888889</c:v>
                </c:pt>
                <c:pt idx="175">
                  <c:v>518.21384170370368</c:v>
                </c:pt>
                <c:pt idx="176">
                  <c:v>518.32027618518521</c:v>
                </c:pt>
                <c:pt idx="177">
                  <c:v>518.40430340740738</c:v>
                </c:pt>
                <c:pt idx="178">
                  <c:v>519.39748285185181</c:v>
                </c:pt>
                <c:pt idx="179">
                  <c:v>520.59583009259256</c:v>
                </c:pt>
                <c:pt idx="180">
                  <c:v>521.0786544444444</c:v>
                </c:pt>
                <c:pt idx="181">
                  <c:v>520.36290833333328</c:v>
                </c:pt>
                <c:pt idx="182">
                  <c:v>519.8632625925926</c:v>
                </c:pt>
                <c:pt idx="183">
                  <c:v>519.80129185185183</c:v>
                </c:pt>
                <c:pt idx="184">
                  <c:v>518.55302787037033</c:v>
                </c:pt>
                <c:pt idx="185">
                  <c:v>517.28323888888895</c:v>
                </c:pt>
                <c:pt idx="186">
                  <c:v>516.22477225925923</c:v>
                </c:pt>
                <c:pt idx="187">
                  <c:v>514.21007477777778</c:v>
                </c:pt>
                <c:pt idx="188">
                  <c:v>513.80132831481478</c:v>
                </c:pt>
                <c:pt idx="189">
                  <c:v>514.29344296296301</c:v>
                </c:pt>
                <c:pt idx="190">
                  <c:v>514.76774766666665</c:v>
                </c:pt>
                <c:pt idx="191">
                  <c:v>516.83390850000001</c:v>
                </c:pt>
                <c:pt idx="192">
                  <c:v>518.8726874074074</c:v>
                </c:pt>
                <c:pt idx="193">
                  <c:v>519.49166137037037</c:v>
                </c:pt>
                <c:pt idx="194">
                  <c:v>520.55268442592592</c:v>
                </c:pt>
                <c:pt idx="195">
                  <c:v>522.50292383333328</c:v>
                </c:pt>
                <c:pt idx="196">
                  <c:v>523.49742666666668</c:v>
                </c:pt>
                <c:pt idx="197">
                  <c:v>526.0777692592593</c:v>
                </c:pt>
                <c:pt idx="198">
                  <c:v>528.38955425925928</c:v>
                </c:pt>
                <c:pt idx="199">
                  <c:v>530.43302083333333</c:v>
                </c:pt>
                <c:pt idx="200">
                  <c:v>533.13418511111115</c:v>
                </c:pt>
                <c:pt idx="201">
                  <c:v>534.19691422222218</c:v>
                </c:pt>
                <c:pt idx="202">
                  <c:v>534.54628888888874</c:v>
                </c:pt>
                <c:pt idx="203">
                  <c:v>536.00182533333327</c:v>
                </c:pt>
                <c:pt idx="204">
                  <c:v>536.28521657407407</c:v>
                </c:pt>
                <c:pt idx="205">
                  <c:v>537.21698333333325</c:v>
                </c:pt>
                <c:pt idx="206">
                  <c:v>538.56014333333337</c:v>
                </c:pt>
                <c:pt idx="207">
                  <c:v>538.97527288888887</c:v>
                </c:pt>
                <c:pt idx="208">
                  <c:v>539.80082838888893</c:v>
                </c:pt>
                <c:pt idx="209">
                  <c:v>541.9259305185185</c:v>
                </c:pt>
                <c:pt idx="210">
                  <c:v>543.34655925925927</c:v>
                </c:pt>
                <c:pt idx="211">
                  <c:v>543.61129549999998</c:v>
                </c:pt>
                <c:pt idx="212">
                  <c:v>543.39399929629622</c:v>
                </c:pt>
                <c:pt idx="213">
                  <c:v>542.71176840740736</c:v>
                </c:pt>
                <c:pt idx="214">
                  <c:v>542.87460370370366</c:v>
                </c:pt>
                <c:pt idx="215">
                  <c:v>543.66051599999992</c:v>
                </c:pt>
                <c:pt idx="216">
                  <c:v>542.87360983333338</c:v>
                </c:pt>
                <c:pt idx="217">
                  <c:v>543.36275881481481</c:v>
                </c:pt>
                <c:pt idx="218">
                  <c:v>543.38067505555546</c:v>
                </c:pt>
                <c:pt idx="219">
                  <c:v>542.71657299999993</c:v>
                </c:pt>
                <c:pt idx="220">
                  <c:v>542.01566585185174</c:v>
                </c:pt>
                <c:pt idx="221">
                  <c:v>537.43655959259263</c:v>
                </c:pt>
                <c:pt idx="222">
                  <c:v>539.4520542962963</c:v>
                </c:pt>
                <c:pt idx="223">
                  <c:v>539.08841466666672</c:v>
                </c:pt>
                <c:pt idx="224">
                  <c:v>539.52699318518512</c:v>
                </c:pt>
                <c:pt idx="225">
                  <c:v>539.92262800000003</c:v>
                </c:pt>
                <c:pt idx="226">
                  <c:v>542.77364348148149</c:v>
                </c:pt>
                <c:pt idx="227">
                  <c:v>542.23814399999992</c:v>
                </c:pt>
                <c:pt idx="228">
                  <c:v>542.07295955555549</c:v>
                </c:pt>
                <c:pt idx="229">
                  <c:v>542.07251311111111</c:v>
                </c:pt>
                <c:pt idx="230">
                  <c:v>540.99949983333329</c:v>
                </c:pt>
                <c:pt idx="231">
                  <c:v>540.51085044444449</c:v>
                </c:pt>
                <c:pt idx="232">
                  <c:v>543.00713392592593</c:v>
                </c:pt>
                <c:pt idx="233">
                  <c:v>545.22670157407401</c:v>
                </c:pt>
                <c:pt idx="234">
                  <c:v>548.7694348888889</c:v>
                </c:pt>
                <c:pt idx="235">
                  <c:v>548.64686994444446</c:v>
                </c:pt>
                <c:pt idx="236">
                  <c:v>549.26355322222219</c:v>
                </c:pt>
                <c:pt idx="237">
                  <c:v>550.99542283333335</c:v>
                </c:pt>
                <c:pt idx="238">
                  <c:v>550.12073718518513</c:v>
                </c:pt>
                <c:pt idx="239">
                  <c:v>551.12784144444447</c:v>
                </c:pt>
                <c:pt idx="240">
                  <c:v>552.07190137037037</c:v>
                </c:pt>
                <c:pt idx="241">
                  <c:v>551.99155199999996</c:v>
                </c:pt>
                <c:pt idx="242">
                  <c:v>553.55517583333335</c:v>
                </c:pt>
                <c:pt idx="243">
                  <c:v>555.78524555555555</c:v>
                </c:pt>
                <c:pt idx="244">
                  <c:v>555.681909611111</c:v>
                </c:pt>
                <c:pt idx="245">
                  <c:v>557.00193422222219</c:v>
                </c:pt>
                <c:pt idx="246">
                  <c:v>558.04227733333323</c:v>
                </c:pt>
                <c:pt idx="247">
                  <c:v>559.1864931851851</c:v>
                </c:pt>
                <c:pt idx="248">
                  <c:v>561.6922370370371</c:v>
                </c:pt>
                <c:pt idx="249">
                  <c:v>563.35791594444436</c:v>
                </c:pt>
                <c:pt idx="250">
                  <c:v>564.40360575925922</c:v>
                </c:pt>
                <c:pt idx="251">
                  <c:v>566.57400074074076</c:v>
                </c:pt>
                <c:pt idx="252">
                  <c:v>567.24797772222223</c:v>
                </c:pt>
                <c:pt idx="253">
                  <c:v>568.16180166666663</c:v>
                </c:pt>
                <c:pt idx="254">
                  <c:v>569.84478029629622</c:v>
                </c:pt>
                <c:pt idx="255">
                  <c:v>570.05143092592596</c:v>
                </c:pt>
                <c:pt idx="256">
                  <c:v>570.33860099999993</c:v>
                </c:pt>
                <c:pt idx="257">
                  <c:v>570.70042296296288</c:v>
                </c:pt>
                <c:pt idx="258">
                  <c:v>569.65178342592594</c:v>
                </c:pt>
                <c:pt idx="259">
                  <c:v>569.34698411111106</c:v>
                </c:pt>
                <c:pt idx="260">
                  <c:v>569.27690296296294</c:v>
                </c:pt>
                <c:pt idx="261">
                  <c:v>569.58953099999997</c:v>
                </c:pt>
                <c:pt idx="262">
                  <c:v>570.75062670370369</c:v>
                </c:pt>
                <c:pt idx="263">
                  <c:v>571.78350249999994</c:v>
                </c:pt>
                <c:pt idx="264">
                  <c:v>572.37897435185187</c:v>
                </c:pt>
                <c:pt idx="265">
                  <c:v>573.76349955555554</c:v>
                </c:pt>
                <c:pt idx="266">
                  <c:v>574.57171281481476</c:v>
                </c:pt>
                <c:pt idx="267">
                  <c:v>575.68885499999988</c:v>
                </c:pt>
                <c:pt idx="268">
                  <c:v>577.40150092592592</c:v>
                </c:pt>
                <c:pt idx="269">
                  <c:v>577.79786918518516</c:v>
                </c:pt>
                <c:pt idx="270">
                  <c:v>578.76896025925919</c:v>
                </c:pt>
                <c:pt idx="271">
                  <c:v>579.88506074074076</c:v>
                </c:pt>
                <c:pt idx="272">
                  <c:v>580.9834150555555</c:v>
                </c:pt>
                <c:pt idx="273">
                  <c:v>583.03117599999996</c:v>
                </c:pt>
                <c:pt idx="274">
                  <c:v>585.42827972222221</c:v>
                </c:pt>
                <c:pt idx="275">
                  <c:v>587.61597974074073</c:v>
                </c:pt>
                <c:pt idx="276">
                  <c:v>590.00074777777786</c:v>
                </c:pt>
                <c:pt idx="277">
                  <c:v>592.1751235555555</c:v>
                </c:pt>
                <c:pt idx="278">
                  <c:v>593.49856027777764</c:v>
                </c:pt>
                <c:pt idx="279">
                  <c:v>594.99359111111107</c:v>
                </c:pt>
                <c:pt idx="280">
                  <c:v>595.80033216666664</c:v>
                </c:pt>
                <c:pt idx="281">
                  <c:v>596.67493277777771</c:v>
                </c:pt>
                <c:pt idx="282">
                  <c:v>598.05822494444442</c:v>
                </c:pt>
                <c:pt idx="283">
                  <c:v>599.72114546296302</c:v>
                </c:pt>
                <c:pt idx="284">
                  <c:v>601.49511903703706</c:v>
                </c:pt>
                <c:pt idx="285">
                  <c:v>603.81969148148141</c:v>
                </c:pt>
                <c:pt idx="286">
                  <c:v>606.12196296296293</c:v>
                </c:pt>
                <c:pt idx="287">
                  <c:v>608.04352362962959</c:v>
                </c:pt>
                <c:pt idx="288">
                  <c:v>610.24225720370373</c:v>
                </c:pt>
                <c:pt idx="289">
                  <c:v>612.58247114814822</c:v>
                </c:pt>
                <c:pt idx="290">
                  <c:v>615.1631857777777</c:v>
                </c:pt>
                <c:pt idx="291">
                  <c:v>617.5274280000001</c:v>
                </c:pt>
                <c:pt idx="292">
                  <c:v>619.50393322222226</c:v>
                </c:pt>
                <c:pt idx="293">
                  <c:v>621.65821899999992</c:v>
                </c:pt>
                <c:pt idx="294">
                  <c:v>623.88361168518531</c:v>
                </c:pt>
                <c:pt idx="295">
                  <c:v>625.70201711111099</c:v>
                </c:pt>
                <c:pt idx="296">
                  <c:v>627.84892592592587</c:v>
                </c:pt>
                <c:pt idx="297">
                  <c:v>630.1239217777777</c:v>
                </c:pt>
                <c:pt idx="298">
                  <c:v>632.21187866666673</c:v>
                </c:pt>
                <c:pt idx="299">
                  <c:v>634.56387555555557</c:v>
                </c:pt>
                <c:pt idx="300">
                  <c:v>637.3161152037037</c:v>
                </c:pt>
                <c:pt idx="301">
                  <c:v>639.8339608888889</c:v>
                </c:pt>
                <c:pt idx="302">
                  <c:v>642.79197422222228</c:v>
                </c:pt>
                <c:pt idx="303">
                  <c:v>645.71494166666662</c:v>
                </c:pt>
                <c:pt idx="304">
                  <c:v>648.34418055555557</c:v>
                </c:pt>
                <c:pt idx="305">
                  <c:v>651.00670612962972</c:v>
                </c:pt>
                <c:pt idx="306">
                  <c:v>653.37710290740733</c:v>
                </c:pt>
                <c:pt idx="307">
                  <c:v>655.99253922222215</c:v>
                </c:pt>
                <c:pt idx="308">
                  <c:v>659.11607183333331</c:v>
                </c:pt>
                <c:pt idx="309">
                  <c:v>662.45998855555558</c:v>
                </c:pt>
                <c:pt idx="310">
                  <c:v>665.88539733333323</c:v>
                </c:pt>
                <c:pt idx="311">
                  <c:v>669.18774688888891</c:v>
                </c:pt>
                <c:pt idx="312">
                  <c:v>672.18691814814815</c:v>
                </c:pt>
                <c:pt idx="313">
                  <c:v>675.12949725925932</c:v>
                </c:pt>
                <c:pt idx="314">
                  <c:v>678.17347240740742</c:v>
                </c:pt>
                <c:pt idx="315">
                  <c:v>680.80904124074073</c:v>
                </c:pt>
                <c:pt idx="316">
                  <c:v>684.17305859259261</c:v>
                </c:pt>
                <c:pt idx="317">
                  <c:v>687.64803333333327</c:v>
                </c:pt>
                <c:pt idx="318">
                  <c:v>691.10287555555556</c:v>
                </c:pt>
                <c:pt idx="319">
                  <c:v>694.8143117222221</c:v>
                </c:pt>
                <c:pt idx="320">
                  <c:v>698.74148685185173</c:v>
                </c:pt>
                <c:pt idx="321">
                  <c:v>702.46060824074073</c:v>
                </c:pt>
                <c:pt idx="322">
                  <c:v>706.46258407407413</c:v>
                </c:pt>
                <c:pt idx="323">
                  <c:v>710.59619192592595</c:v>
                </c:pt>
                <c:pt idx="324">
                  <c:v>713.7492642777778</c:v>
                </c:pt>
                <c:pt idx="325">
                  <c:v>717.83171172222217</c:v>
                </c:pt>
                <c:pt idx="326">
                  <c:v>721.24822349999988</c:v>
                </c:pt>
                <c:pt idx="327">
                  <c:v>725.1866447777777</c:v>
                </c:pt>
                <c:pt idx="328">
                  <c:v>729.73024807407398</c:v>
                </c:pt>
                <c:pt idx="329">
                  <c:v>733.72828562962957</c:v>
                </c:pt>
                <c:pt idx="330">
                  <c:v>737.85634481481475</c:v>
                </c:pt>
                <c:pt idx="331">
                  <c:v>741.76660288888888</c:v>
                </c:pt>
                <c:pt idx="332">
                  <c:v>745.86662642592592</c:v>
                </c:pt>
                <c:pt idx="333">
                  <c:v>750.1616824074074</c:v>
                </c:pt>
                <c:pt idx="334">
                  <c:v>754.41935929629631</c:v>
                </c:pt>
                <c:pt idx="335">
                  <c:v>758.85001214814815</c:v>
                </c:pt>
                <c:pt idx="336">
                  <c:v>762.78067911111111</c:v>
                </c:pt>
                <c:pt idx="337">
                  <c:v>766.49377349999986</c:v>
                </c:pt>
                <c:pt idx="338">
                  <c:v>770.51958096296289</c:v>
                </c:pt>
                <c:pt idx="339">
                  <c:v>774.52647300000001</c:v>
                </c:pt>
                <c:pt idx="340">
                  <c:v>778.71983</c:v>
                </c:pt>
                <c:pt idx="341">
                  <c:v>782.92095725925924</c:v>
                </c:pt>
                <c:pt idx="342">
                  <c:v>786.89405238888878</c:v>
                </c:pt>
                <c:pt idx="343">
                  <c:v>790.37620212962963</c:v>
                </c:pt>
                <c:pt idx="344">
                  <c:v>793.91893544444429</c:v>
                </c:pt>
                <c:pt idx="345">
                  <c:v>797.65321999999992</c:v>
                </c:pt>
                <c:pt idx="346">
                  <c:v>801.0810417037037</c:v>
                </c:pt>
                <c:pt idx="347">
                  <c:v>804.91464420370369</c:v>
                </c:pt>
                <c:pt idx="348">
                  <c:v>808.54501349999998</c:v>
                </c:pt>
                <c:pt idx="349">
                  <c:v>812.55428125925926</c:v>
                </c:pt>
                <c:pt idx="350">
                  <c:v>816.57799999999997</c:v>
                </c:pt>
                <c:pt idx="351">
                  <c:v>821.51248666666675</c:v>
                </c:pt>
                <c:pt idx="352">
                  <c:v>827.57674883333334</c:v>
                </c:pt>
                <c:pt idx="353">
                  <c:v>834.94366148148151</c:v>
                </c:pt>
                <c:pt idx="354">
                  <c:v>843.94753709259248</c:v>
                </c:pt>
                <c:pt idx="355">
                  <c:v>855.43843777777772</c:v>
                </c:pt>
                <c:pt idx="356">
                  <c:v>870.01564611111087</c:v>
                </c:pt>
                <c:pt idx="357">
                  <c:v>888.87074888888878</c:v>
                </c:pt>
                <c:pt idx="358">
                  <c:v>912.41907762962956</c:v>
                </c:pt>
                <c:pt idx="359">
                  <c:v>941.60297025925934</c:v>
                </c:pt>
                <c:pt idx="360">
                  <c:v>976.90471433333335</c:v>
                </c:pt>
                <c:pt idx="361">
                  <c:v>1018.3830438703703</c:v>
                </c:pt>
                <c:pt idx="362">
                  <c:v>1066.5108604629631</c:v>
                </c:pt>
                <c:pt idx="363">
                  <c:v>1120.8332850555555</c:v>
                </c:pt>
                <c:pt idx="364">
                  <c:v>1181.0668838888887</c:v>
                </c:pt>
                <c:pt idx="365">
                  <c:v>1247.1828506666666</c:v>
                </c:pt>
                <c:pt idx="366">
                  <c:v>1318.2918149074073</c:v>
                </c:pt>
                <c:pt idx="367">
                  <c:v>1393.6246644444443</c:v>
                </c:pt>
                <c:pt idx="368">
                  <c:v>1472.1286832777776</c:v>
                </c:pt>
                <c:pt idx="369">
                  <c:v>1552.2758727777777</c:v>
                </c:pt>
                <c:pt idx="370">
                  <c:v>1633.12744</c:v>
                </c:pt>
                <c:pt idx="371">
                  <c:v>1712.3807148518522</c:v>
                </c:pt>
                <c:pt idx="372">
                  <c:v>1788.0264581666663</c:v>
                </c:pt>
                <c:pt idx="373">
                  <c:v>1859.0612275925923</c:v>
                </c:pt>
                <c:pt idx="374">
                  <c:v>1923.6648053518518</c:v>
                </c:pt>
                <c:pt idx="375">
                  <c:v>1982.3886459999999</c:v>
                </c:pt>
                <c:pt idx="376">
                  <c:v>2033.7620286666665</c:v>
                </c:pt>
                <c:pt idx="377">
                  <c:v>2078.0830028518517</c:v>
                </c:pt>
                <c:pt idx="378">
                  <c:v>2115.3105913333334</c:v>
                </c:pt>
                <c:pt idx="379">
                  <c:v>2145.4385917222226</c:v>
                </c:pt>
                <c:pt idx="380">
                  <c:v>2168.7942849999999</c:v>
                </c:pt>
                <c:pt idx="381">
                  <c:v>2185.8313703333333</c:v>
                </c:pt>
                <c:pt idx="382">
                  <c:v>2196.0358041481477</c:v>
                </c:pt>
                <c:pt idx="383">
                  <c:v>2200.9270919999999</c:v>
                </c:pt>
                <c:pt idx="384">
                  <c:v>2200.7420088888884</c:v>
                </c:pt>
                <c:pt idx="385">
                  <c:v>2196.8261383703702</c:v>
                </c:pt>
                <c:pt idx="386">
                  <c:v>2190.5019339259261</c:v>
                </c:pt>
                <c:pt idx="387">
                  <c:v>2181.3255287962966</c:v>
                </c:pt>
                <c:pt idx="388">
                  <c:v>2171.1224555740737</c:v>
                </c:pt>
                <c:pt idx="389">
                  <c:v>2159.1300914814819</c:v>
                </c:pt>
                <c:pt idx="390">
                  <c:v>2146.4007379629629</c:v>
                </c:pt>
                <c:pt idx="391">
                  <c:v>2133.286974518518</c:v>
                </c:pt>
                <c:pt idx="392">
                  <c:v>2119.519414444444</c:v>
                </c:pt>
                <c:pt idx="393">
                  <c:v>2105.4357982777774</c:v>
                </c:pt>
                <c:pt idx="394">
                  <c:v>2090.8296348333329</c:v>
                </c:pt>
                <c:pt idx="395">
                  <c:v>2075.9558438888889</c:v>
                </c:pt>
                <c:pt idx="396">
                  <c:v>2061.0242702777778</c:v>
                </c:pt>
                <c:pt idx="397">
                  <c:v>2046.6509541851854</c:v>
                </c:pt>
                <c:pt idx="398">
                  <c:v>2031.9299482222223</c:v>
                </c:pt>
                <c:pt idx="399">
                  <c:v>2017.4583239999999</c:v>
                </c:pt>
                <c:pt idx="400">
                  <c:v>2003.3943779629628</c:v>
                </c:pt>
                <c:pt idx="401">
                  <c:v>1989.6998965925927</c:v>
                </c:pt>
                <c:pt idx="402">
                  <c:v>1975.9545524444443</c:v>
                </c:pt>
                <c:pt idx="403">
                  <c:v>1962.4707822222222</c:v>
                </c:pt>
                <c:pt idx="404">
                  <c:v>1948.8903036296297</c:v>
                </c:pt>
                <c:pt idx="405">
                  <c:v>1935.7396978888887</c:v>
                </c:pt>
                <c:pt idx="406">
                  <c:v>1922.779798333333</c:v>
                </c:pt>
                <c:pt idx="407">
                  <c:v>1909.984541111111</c:v>
                </c:pt>
                <c:pt idx="408">
                  <c:v>1897.4653885185185</c:v>
                </c:pt>
                <c:pt idx="409">
                  <c:v>1884.7879447962962</c:v>
                </c:pt>
                <c:pt idx="410">
                  <c:v>1872.8772906666666</c:v>
                </c:pt>
                <c:pt idx="411">
                  <c:v>1861.2817891111113</c:v>
                </c:pt>
                <c:pt idx="412">
                  <c:v>1849.6585123333334</c:v>
                </c:pt>
                <c:pt idx="413">
                  <c:v>1838.1687064999996</c:v>
                </c:pt>
                <c:pt idx="414">
                  <c:v>1826.7755558888889</c:v>
                </c:pt>
                <c:pt idx="415">
                  <c:v>1815.8296469444444</c:v>
                </c:pt>
                <c:pt idx="416">
                  <c:v>1804.9544994444443</c:v>
                </c:pt>
                <c:pt idx="417">
                  <c:v>1794.1755235185187</c:v>
                </c:pt>
                <c:pt idx="418">
                  <c:v>1783.5800681481483</c:v>
                </c:pt>
                <c:pt idx="419">
                  <c:v>1772.9507786666666</c:v>
                </c:pt>
                <c:pt idx="420">
                  <c:v>1761.9627976481477</c:v>
                </c:pt>
                <c:pt idx="421">
                  <c:v>1751.9015608888888</c:v>
                </c:pt>
                <c:pt idx="422">
                  <c:v>1742.7394207222223</c:v>
                </c:pt>
                <c:pt idx="423">
                  <c:v>1732.8801362962961</c:v>
                </c:pt>
                <c:pt idx="424">
                  <c:v>1723.2115314814814</c:v>
                </c:pt>
                <c:pt idx="425">
                  <c:v>1714.1050002222223</c:v>
                </c:pt>
                <c:pt idx="426">
                  <c:v>1704.4224546481482</c:v>
                </c:pt>
                <c:pt idx="427">
                  <c:v>1695.1767762222216</c:v>
                </c:pt>
                <c:pt idx="428">
                  <c:v>1685.9806265555555</c:v>
                </c:pt>
                <c:pt idx="429">
                  <c:v>1677.2476948888889</c:v>
                </c:pt>
                <c:pt idx="430">
                  <c:v>1668.5939008148148</c:v>
                </c:pt>
                <c:pt idx="431">
                  <c:v>1660.260047962963</c:v>
                </c:pt>
                <c:pt idx="432">
                  <c:v>1651.4220264629628</c:v>
                </c:pt>
                <c:pt idx="433">
                  <c:v>1642.4862548888889</c:v>
                </c:pt>
                <c:pt idx="434">
                  <c:v>1633.9607763888887</c:v>
                </c:pt>
                <c:pt idx="435">
                  <c:v>1625.4687387037036</c:v>
                </c:pt>
                <c:pt idx="436">
                  <c:v>1617.4786055555555</c:v>
                </c:pt>
                <c:pt idx="437">
                  <c:v>1608.9948324074071</c:v>
                </c:pt>
                <c:pt idx="438">
                  <c:v>1600.6517955555553</c:v>
                </c:pt>
                <c:pt idx="439">
                  <c:v>1592.9925627777779</c:v>
                </c:pt>
                <c:pt idx="440">
                  <c:v>1586.2922395185187</c:v>
                </c:pt>
                <c:pt idx="441">
                  <c:v>1580.8862968888889</c:v>
                </c:pt>
                <c:pt idx="442">
                  <c:v>1577.0005294814812</c:v>
                </c:pt>
                <c:pt idx="443">
                  <c:v>1572.5543679999996</c:v>
                </c:pt>
                <c:pt idx="444">
                  <c:v>1567.0903344444444</c:v>
                </c:pt>
                <c:pt idx="445">
                  <c:v>1561.8028430925926</c:v>
                </c:pt>
                <c:pt idx="446">
                  <c:v>1555.5146996666667</c:v>
                </c:pt>
                <c:pt idx="447">
                  <c:v>1549.2675228333333</c:v>
                </c:pt>
                <c:pt idx="448">
                  <c:v>1544.2151269999999</c:v>
                </c:pt>
                <c:pt idx="449">
                  <c:v>1538.7950044444444</c:v>
                </c:pt>
                <c:pt idx="450">
                  <c:v>1533.689141574074</c:v>
                </c:pt>
                <c:pt idx="451">
                  <c:v>1528.5528194999997</c:v>
                </c:pt>
                <c:pt idx="452">
                  <c:v>1522.5864987407408</c:v>
                </c:pt>
                <c:pt idx="453">
                  <c:v>1516.1333249999998</c:v>
                </c:pt>
                <c:pt idx="454">
                  <c:v>1509.955161037037</c:v>
                </c:pt>
                <c:pt idx="455">
                  <c:v>1503.5897561481481</c:v>
                </c:pt>
                <c:pt idx="456">
                  <c:v>1498.6836877962962</c:v>
                </c:pt>
                <c:pt idx="457">
                  <c:v>1494.4468874999998</c:v>
                </c:pt>
                <c:pt idx="458">
                  <c:v>1489.9828629259257</c:v>
                </c:pt>
                <c:pt idx="459">
                  <c:v>1485.148518</c:v>
                </c:pt>
                <c:pt idx="460">
                  <c:v>1479.6725792592592</c:v>
                </c:pt>
                <c:pt idx="461">
                  <c:v>1473.3516699999998</c:v>
                </c:pt>
                <c:pt idx="462">
                  <c:v>1467.8246346296298</c:v>
                </c:pt>
                <c:pt idx="463">
                  <c:v>1462.8054829629627</c:v>
                </c:pt>
                <c:pt idx="464">
                  <c:v>1457.9941086666665</c:v>
                </c:pt>
                <c:pt idx="465">
                  <c:v>1454.2621041666666</c:v>
                </c:pt>
                <c:pt idx="466">
                  <c:v>1450.9744766481481</c:v>
                </c:pt>
                <c:pt idx="467">
                  <c:v>1448.2963202037038</c:v>
                </c:pt>
                <c:pt idx="468">
                  <c:v>1446.1591959629632</c:v>
                </c:pt>
                <c:pt idx="469">
                  <c:v>1443.6043538518518</c:v>
                </c:pt>
                <c:pt idx="470">
                  <c:v>1440.2106692037037</c:v>
                </c:pt>
                <c:pt idx="471">
                  <c:v>1436.5784875555555</c:v>
                </c:pt>
                <c:pt idx="472">
                  <c:v>1432.8210622962965</c:v>
                </c:pt>
                <c:pt idx="473">
                  <c:v>1428.6621771851851</c:v>
                </c:pt>
                <c:pt idx="474">
                  <c:v>1425.6420017777778</c:v>
                </c:pt>
                <c:pt idx="475">
                  <c:v>1423.0599159259255</c:v>
                </c:pt>
                <c:pt idx="476">
                  <c:v>1422.1755679444443</c:v>
                </c:pt>
                <c:pt idx="477">
                  <c:v>1421.0404988888888</c:v>
                </c:pt>
                <c:pt idx="478">
                  <c:v>1416.9764991666664</c:v>
                </c:pt>
                <c:pt idx="479">
                  <c:v>1413.5494799999999</c:v>
                </c:pt>
                <c:pt idx="480">
                  <c:v>1410.2084013888889</c:v>
                </c:pt>
                <c:pt idx="481">
                  <c:v>1407.7383996666667</c:v>
                </c:pt>
                <c:pt idx="482">
                  <c:v>1407.1711069629632</c:v>
                </c:pt>
                <c:pt idx="483">
                  <c:v>1404.7685396111112</c:v>
                </c:pt>
                <c:pt idx="484">
                  <c:v>1400.7310927037036</c:v>
                </c:pt>
                <c:pt idx="485">
                  <c:v>1395.4324668148147</c:v>
                </c:pt>
                <c:pt idx="486">
                  <c:v>1388.8577857777777</c:v>
                </c:pt>
                <c:pt idx="487">
                  <c:v>1386.6181600185184</c:v>
                </c:pt>
                <c:pt idx="488">
                  <c:v>1385.9710228518518</c:v>
                </c:pt>
                <c:pt idx="489">
                  <c:v>1383.2919947777775</c:v>
                </c:pt>
                <c:pt idx="490">
                  <c:v>1380.3633032777777</c:v>
                </c:pt>
                <c:pt idx="491">
                  <c:v>1377.6567497777778</c:v>
                </c:pt>
                <c:pt idx="492">
                  <c:v>1374.7111731111111</c:v>
                </c:pt>
                <c:pt idx="493">
                  <c:v>1371.7658515555556</c:v>
                </c:pt>
                <c:pt idx="494">
                  <c:v>1372.1396743703704</c:v>
                </c:pt>
                <c:pt idx="495">
                  <c:v>1368.8097196666668</c:v>
                </c:pt>
                <c:pt idx="496">
                  <c:v>1368.4175075925928</c:v>
                </c:pt>
                <c:pt idx="497">
                  <c:v>1365.7420723333335</c:v>
                </c:pt>
                <c:pt idx="498">
                  <c:v>1363.2826470925927</c:v>
                </c:pt>
                <c:pt idx="499">
                  <c:v>1360.8881582592594</c:v>
                </c:pt>
                <c:pt idx="500">
                  <c:v>1358.7240400740741</c:v>
                </c:pt>
                <c:pt idx="501">
                  <c:v>1356.6095091111113</c:v>
                </c:pt>
                <c:pt idx="502">
                  <c:v>1354.5227002222221</c:v>
                </c:pt>
                <c:pt idx="503">
                  <c:v>1351.4083675555553</c:v>
                </c:pt>
                <c:pt idx="504">
                  <c:v>1348.1310826666665</c:v>
                </c:pt>
                <c:pt idx="505">
                  <c:v>1345.5689379999997</c:v>
                </c:pt>
                <c:pt idx="506">
                  <c:v>1343.4879435185185</c:v>
                </c:pt>
                <c:pt idx="507">
                  <c:v>1341.0409602592592</c:v>
                </c:pt>
                <c:pt idx="508">
                  <c:v>1339.086979222222</c:v>
                </c:pt>
                <c:pt idx="509">
                  <c:v>1335.021688</c:v>
                </c:pt>
                <c:pt idx="510">
                  <c:v>1329.8902555555558</c:v>
                </c:pt>
                <c:pt idx="511">
                  <c:v>1323.9107168518519</c:v>
                </c:pt>
                <c:pt idx="512">
                  <c:v>1318.4739429814815</c:v>
                </c:pt>
                <c:pt idx="513">
                  <c:v>1312.4151922777776</c:v>
                </c:pt>
                <c:pt idx="514">
                  <c:v>1306.4096162962962</c:v>
                </c:pt>
                <c:pt idx="515">
                  <c:v>1300.2846642592592</c:v>
                </c:pt>
                <c:pt idx="516">
                  <c:v>1293.7678774999999</c:v>
                </c:pt>
                <c:pt idx="517">
                  <c:v>1286.2037533333332</c:v>
                </c:pt>
                <c:pt idx="518">
                  <c:v>1278.929770222222</c:v>
                </c:pt>
                <c:pt idx="519">
                  <c:v>1269.4685069629627</c:v>
                </c:pt>
                <c:pt idx="520">
                  <c:v>1259.1803435555557</c:v>
                </c:pt>
                <c:pt idx="521">
                  <c:v>1248.7283562962962</c:v>
                </c:pt>
                <c:pt idx="522">
                  <c:v>1237.9323463888886</c:v>
                </c:pt>
                <c:pt idx="523">
                  <c:v>1226.5198711111111</c:v>
                </c:pt>
                <c:pt idx="524">
                  <c:v>1213.3429570370372</c:v>
                </c:pt>
                <c:pt idx="525">
                  <c:v>1199.8238804999999</c:v>
                </c:pt>
                <c:pt idx="526">
                  <c:v>1184.7690669629628</c:v>
                </c:pt>
                <c:pt idx="527">
                  <c:v>1170.7193965185186</c:v>
                </c:pt>
                <c:pt idx="528">
                  <c:v>1156.8001303703702</c:v>
                </c:pt>
                <c:pt idx="529">
                  <c:v>1142.0490584999998</c:v>
                </c:pt>
                <c:pt idx="530">
                  <c:v>1127.4160286666665</c:v>
                </c:pt>
                <c:pt idx="531">
                  <c:v>1110.5666625925928</c:v>
                </c:pt>
                <c:pt idx="532">
                  <c:v>1093.6286347777777</c:v>
                </c:pt>
                <c:pt idx="533">
                  <c:v>1076.1040640000001</c:v>
                </c:pt>
                <c:pt idx="534">
                  <c:v>1058.0160909629628</c:v>
                </c:pt>
                <c:pt idx="535">
                  <c:v>1039.8167194074074</c:v>
                </c:pt>
                <c:pt idx="536">
                  <c:v>1021.9949229259258</c:v>
                </c:pt>
                <c:pt idx="537">
                  <c:v>1004.556282074074</c:v>
                </c:pt>
                <c:pt idx="538">
                  <c:v>987.04034255555553</c:v>
                </c:pt>
                <c:pt idx="539">
                  <c:v>968.97021666666672</c:v>
                </c:pt>
                <c:pt idx="540">
                  <c:v>950.61578007407388</c:v>
                </c:pt>
                <c:pt idx="541">
                  <c:v>931.70273518518513</c:v>
                </c:pt>
                <c:pt idx="542">
                  <c:v>913.21425364814809</c:v>
                </c:pt>
                <c:pt idx="543">
                  <c:v>895.59118340740724</c:v>
                </c:pt>
                <c:pt idx="544">
                  <c:v>876.29236800000012</c:v>
                </c:pt>
                <c:pt idx="545">
                  <c:v>856.95326629629608</c:v>
                </c:pt>
                <c:pt idx="546">
                  <c:v>838.7417503888887</c:v>
                </c:pt>
                <c:pt idx="547">
                  <c:v>820.486451037037</c:v>
                </c:pt>
                <c:pt idx="548">
                  <c:v>802.4378288888887</c:v>
                </c:pt>
                <c:pt idx="549">
                  <c:v>785.98057922222222</c:v>
                </c:pt>
                <c:pt idx="550">
                  <c:v>769.97991466666667</c:v>
                </c:pt>
                <c:pt idx="551">
                  <c:v>755.11034899999993</c:v>
                </c:pt>
                <c:pt idx="552">
                  <c:v>741.61530074074062</c:v>
                </c:pt>
                <c:pt idx="553">
                  <c:v>726.71098681481476</c:v>
                </c:pt>
                <c:pt idx="554">
                  <c:v>712.73477774074058</c:v>
                </c:pt>
                <c:pt idx="555">
                  <c:v>699.89650772222217</c:v>
                </c:pt>
                <c:pt idx="556">
                  <c:v>688.42548444444446</c:v>
                </c:pt>
                <c:pt idx="557">
                  <c:v>678.79711277777778</c:v>
                </c:pt>
                <c:pt idx="558">
                  <c:v>668.23482185185185</c:v>
                </c:pt>
                <c:pt idx="559">
                  <c:v>656.51799370370372</c:v>
                </c:pt>
                <c:pt idx="560">
                  <c:v>645.04441399999996</c:v>
                </c:pt>
                <c:pt idx="561">
                  <c:v>634.02610133333337</c:v>
                </c:pt>
                <c:pt idx="562">
                  <c:v>622.78973244444433</c:v>
                </c:pt>
                <c:pt idx="563">
                  <c:v>614.51660666666658</c:v>
                </c:pt>
                <c:pt idx="564">
                  <c:v>605.55888490740745</c:v>
                </c:pt>
                <c:pt idx="565">
                  <c:v>596.83517444444442</c:v>
                </c:pt>
                <c:pt idx="566">
                  <c:v>588.56383444444441</c:v>
                </c:pt>
                <c:pt idx="567">
                  <c:v>578.51213777777775</c:v>
                </c:pt>
                <c:pt idx="568">
                  <c:v>570.04273588888896</c:v>
                </c:pt>
                <c:pt idx="569">
                  <c:v>563.14516922222219</c:v>
                </c:pt>
                <c:pt idx="570">
                  <c:v>555.59455000000003</c:v>
                </c:pt>
                <c:pt idx="571">
                  <c:v>549.161158</c:v>
                </c:pt>
                <c:pt idx="572">
                  <c:v>541.62382581481484</c:v>
                </c:pt>
                <c:pt idx="573">
                  <c:v>532.56725381481488</c:v>
                </c:pt>
                <c:pt idx="574">
                  <c:v>527.27110462962958</c:v>
                </c:pt>
                <c:pt idx="575">
                  <c:v>520.44852999999989</c:v>
                </c:pt>
                <c:pt idx="576">
                  <c:v>512.98461666666662</c:v>
                </c:pt>
                <c:pt idx="577">
                  <c:v>508.37208022222217</c:v>
                </c:pt>
                <c:pt idx="578">
                  <c:v>502.46638555555558</c:v>
                </c:pt>
                <c:pt idx="579">
                  <c:v>497.44040966666665</c:v>
                </c:pt>
                <c:pt idx="580">
                  <c:v>493.49408525925924</c:v>
                </c:pt>
                <c:pt idx="581">
                  <c:v>489.12397877777778</c:v>
                </c:pt>
                <c:pt idx="582">
                  <c:v>484.75702398148144</c:v>
                </c:pt>
                <c:pt idx="583">
                  <c:v>482.09973349999996</c:v>
                </c:pt>
                <c:pt idx="584">
                  <c:v>479.64276370370368</c:v>
                </c:pt>
                <c:pt idx="585">
                  <c:v>478.22824700000001</c:v>
                </c:pt>
                <c:pt idx="586">
                  <c:v>477.41826390740738</c:v>
                </c:pt>
                <c:pt idx="587">
                  <c:v>475.34409896296296</c:v>
                </c:pt>
                <c:pt idx="588">
                  <c:v>474.70138903703702</c:v>
                </c:pt>
                <c:pt idx="589">
                  <c:v>472.59466022222222</c:v>
                </c:pt>
                <c:pt idx="590">
                  <c:v>469.86004449999996</c:v>
                </c:pt>
                <c:pt idx="591">
                  <c:v>468.14469333333329</c:v>
                </c:pt>
                <c:pt idx="592">
                  <c:v>465.40029303703704</c:v>
                </c:pt>
                <c:pt idx="593">
                  <c:v>463.86004907407403</c:v>
                </c:pt>
                <c:pt idx="594">
                  <c:v>463.90194044444445</c:v>
                </c:pt>
                <c:pt idx="595">
                  <c:v>462.32117633333331</c:v>
                </c:pt>
                <c:pt idx="596">
                  <c:v>461.11950733333333</c:v>
                </c:pt>
                <c:pt idx="597">
                  <c:v>461.85665088888891</c:v>
                </c:pt>
                <c:pt idx="598">
                  <c:v>459.82296888888891</c:v>
                </c:pt>
                <c:pt idx="599">
                  <c:v>458.74069188888888</c:v>
                </c:pt>
                <c:pt idx="600">
                  <c:v>458.40815455555554</c:v>
                </c:pt>
                <c:pt idx="601">
                  <c:v>456.89812000000001</c:v>
                </c:pt>
                <c:pt idx="602">
                  <c:v>457.26213166666662</c:v>
                </c:pt>
                <c:pt idx="603">
                  <c:v>456.64141444444442</c:v>
                </c:pt>
                <c:pt idx="604">
                  <c:v>455.24318233333332</c:v>
                </c:pt>
                <c:pt idx="605">
                  <c:v>455.30853329629628</c:v>
                </c:pt>
                <c:pt idx="606">
                  <c:v>455.32433955555553</c:v>
                </c:pt>
                <c:pt idx="607">
                  <c:v>454.93674074074073</c:v>
                </c:pt>
                <c:pt idx="608">
                  <c:v>455.05654198148147</c:v>
                </c:pt>
                <c:pt idx="609">
                  <c:v>454.58551120370367</c:v>
                </c:pt>
                <c:pt idx="610">
                  <c:v>453.73053820370365</c:v>
                </c:pt>
                <c:pt idx="611">
                  <c:v>452.83604955555552</c:v>
                </c:pt>
                <c:pt idx="612">
                  <c:v>451.39545837037042</c:v>
                </c:pt>
                <c:pt idx="613">
                  <c:v>450.26969024074072</c:v>
                </c:pt>
                <c:pt idx="614">
                  <c:v>449.6363237592592</c:v>
                </c:pt>
                <c:pt idx="615">
                  <c:v>447.94534101851849</c:v>
                </c:pt>
                <c:pt idx="616">
                  <c:v>446.23788766666667</c:v>
                </c:pt>
                <c:pt idx="617">
                  <c:v>444.84603333333331</c:v>
                </c:pt>
                <c:pt idx="618">
                  <c:v>442.44486909259263</c:v>
                </c:pt>
                <c:pt idx="619">
                  <c:v>440.85405466666663</c:v>
                </c:pt>
                <c:pt idx="620">
                  <c:v>439.24336814814808</c:v>
                </c:pt>
                <c:pt idx="621">
                  <c:v>436.81676188888889</c:v>
                </c:pt>
                <c:pt idx="622">
                  <c:v>434.70803470370367</c:v>
                </c:pt>
                <c:pt idx="623">
                  <c:v>432.58448981481479</c:v>
                </c:pt>
                <c:pt idx="624">
                  <c:v>430.61648829629632</c:v>
                </c:pt>
                <c:pt idx="625">
                  <c:v>429.23880325925927</c:v>
                </c:pt>
                <c:pt idx="626">
                  <c:v>426.9428882962963</c:v>
                </c:pt>
                <c:pt idx="627">
                  <c:v>424.19590499999998</c:v>
                </c:pt>
                <c:pt idx="628">
                  <c:v>421.90001129629627</c:v>
                </c:pt>
                <c:pt idx="629">
                  <c:v>418.44003496296295</c:v>
                </c:pt>
                <c:pt idx="630">
                  <c:v>415.30127009259257</c:v>
                </c:pt>
                <c:pt idx="631">
                  <c:v>412.46754370370371</c:v>
                </c:pt>
                <c:pt idx="632">
                  <c:v>409.92794979629628</c:v>
                </c:pt>
                <c:pt idx="633">
                  <c:v>407.81408849999997</c:v>
                </c:pt>
                <c:pt idx="634">
                  <c:v>406.10393522222222</c:v>
                </c:pt>
                <c:pt idx="635">
                  <c:v>403.57766024074073</c:v>
                </c:pt>
                <c:pt idx="636">
                  <c:v>401.59215703703705</c:v>
                </c:pt>
                <c:pt idx="637">
                  <c:v>399.47541511111109</c:v>
                </c:pt>
                <c:pt idx="638">
                  <c:v>396.9772873888889</c:v>
                </c:pt>
                <c:pt idx="639">
                  <c:v>394.61401777777775</c:v>
                </c:pt>
                <c:pt idx="640">
                  <c:v>391.89377862962965</c:v>
                </c:pt>
                <c:pt idx="641">
                  <c:v>389.07821296296299</c:v>
                </c:pt>
                <c:pt idx="642">
                  <c:v>387.12514075925924</c:v>
                </c:pt>
                <c:pt idx="643">
                  <c:v>384.58929379629626</c:v>
                </c:pt>
                <c:pt idx="644">
                  <c:v>382.53217346296293</c:v>
                </c:pt>
                <c:pt idx="645">
                  <c:v>380.48778211111107</c:v>
                </c:pt>
                <c:pt idx="646">
                  <c:v>378.11348425925928</c:v>
                </c:pt>
                <c:pt idx="647">
                  <c:v>375.86909111111112</c:v>
                </c:pt>
                <c:pt idx="648">
                  <c:v>373.74881483333331</c:v>
                </c:pt>
                <c:pt idx="649">
                  <c:v>371.64011422222222</c:v>
                </c:pt>
                <c:pt idx="650">
                  <c:v>369.54788422222225</c:v>
                </c:pt>
                <c:pt idx="651">
                  <c:v>367.98172522222222</c:v>
                </c:pt>
                <c:pt idx="652">
                  <c:v>366.21571855555555</c:v>
                </c:pt>
                <c:pt idx="653">
                  <c:v>364.54879066666666</c:v>
                </c:pt>
                <c:pt idx="654">
                  <c:v>362.88295231481482</c:v>
                </c:pt>
                <c:pt idx="655">
                  <c:v>360.65150074074074</c:v>
                </c:pt>
                <c:pt idx="656">
                  <c:v>358.5372674074074</c:v>
                </c:pt>
                <c:pt idx="657">
                  <c:v>356.72236444444445</c:v>
                </c:pt>
                <c:pt idx="658">
                  <c:v>354.5575872222222</c:v>
                </c:pt>
                <c:pt idx="659">
                  <c:v>353.21101511111112</c:v>
                </c:pt>
                <c:pt idx="660">
                  <c:v>352.28879375925925</c:v>
                </c:pt>
                <c:pt idx="661">
                  <c:v>351.25903244444441</c:v>
                </c:pt>
                <c:pt idx="662">
                  <c:v>350.21473511111111</c:v>
                </c:pt>
                <c:pt idx="663">
                  <c:v>348.6687724074074</c:v>
                </c:pt>
                <c:pt idx="664">
                  <c:v>346.88974444444443</c:v>
                </c:pt>
                <c:pt idx="665">
                  <c:v>345.28293242592594</c:v>
                </c:pt>
                <c:pt idx="666">
                  <c:v>343.91267749999997</c:v>
                </c:pt>
                <c:pt idx="667">
                  <c:v>342.62168240740738</c:v>
                </c:pt>
                <c:pt idx="668">
                  <c:v>341.53792788888887</c:v>
                </c:pt>
                <c:pt idx="669">
                  <c:v>339.88825188888887</c:v>
                </c:pt>
                <c:pt idx="670">
                  <c:v>338.45819466666666</c:v>
                </c:pt>
                <c:pt idx="671">
                  <c:v>337.23768464814816</c:v>
                </c:pt>
                <c:pt idx="672">
                  <c:v>335.81818796296295</c:v>
                </c:pt>
                <c:pt idx="673">
                  <c:v>334.41453474074075</c:v>
                </c:pt>
                <c:pt idx="674">
                  <c:v>332.89360481481481</c:v>
                </c:pt>
                <c:pt idx="675">
                  <c:v>331.33543929629627</c:v>
                </c:pt>
                <c:pt idx="676">
                  <c:v>329.79798029629632</c:v>
                </c:pt>
                <c:pt idx="677">
                  <c:v>328.2296422222222</c:v>
                </c:pt>
                <c:pt idx="678">
                  <c:v>326.51937733333335</c:v>
                </c:pt>
                <c:pt idx="679">
                  <c:v>325.16936653703704</c:v>
                </c:pt>
                <c:pt idx="680">
                  <c:v>323.36382296296296</c:v>
                </c:pt>
                <c:pt idx="681">
                  <c:v>321.71114409259258</c:v>
                </c:pt>
                <c:pt idx="682">
                  <c:v>320.39454222222224</c:v>
                </c:pt>
                <c:pt idx="683">
                  <c:v>319.19657233333334</c:v>
                </c:pt>
                <c:pt idx="684">
                  <c:v>317.36854177777775</c:v>
                </c:pt>
                <c:pt idx="685">
                  <c:v>316.18402900000001</c:v>
                </c:pt>
                <c:pt idx="686">
                  <c:v>314.58505633333334</c:v>
                </c:pt>
                <c:pt idx="687">
                  <c:v>313.1649643888889</c:v>
                </c:pt>
                <c:pt idx="688">
                  <c:v>311.65819844444445</c:v>
                </c:pt>
                <c:pt idx="689">
                  <c:v>310.12047901851849</c:v>
                </c:pt>
                <c:pt idx="690">
                  <c:v>308.68010574074071</c:v>
                </c:pt>
                <c:pt idx="691">
                  <c:v>307.74450168518518</c:v>
                </c:pt>
                <c:pt idx="692">
                  <c:v>306.20620294444444</c:v>
                </c:pt>
                <c:pt idx="693">
                  <c:v>304.94163842592593</c:v>
                </c:pt>
                <c:pt idx="694">
                  <c:v>303.79670507407405</c:v>
                </c:pt>
                <c:pt idx="695">
                  <c:v>302.89897970370373</c:v>
                </c:pt>
                <c:pt idx="696">
                  <c:v>301.70306133333332</c:v>
                </c:pt>
                <c:pt idx="697">
                  <c:v>300.2418965</c:v>
                </c:pt>
                <c:pt idx="698">
                  <c:v>298.78795450000001</c:v>
                </c:pt>
                <c:pt idx="699">
                  <c:v>297.58375033333334</c:v>
                </c:pt>
                <c:pt idx="700">
                  <c:v>296.64101911111112</c:v>
                </c:pt>
                <c:pt idx="701">
                  <c:v>295.91302235185185</c:v>
                </c:pt>
                <c:pt idx="702">
                  <c:v>295.35760294444447</c:v>
                </c:pt>
                <c:pt idx="703">
                  <c:v>294.72630924074076</c:v>
                </c:pt>
                <c:pt idx="704">
                  <c:v>294.33733388888891</c:v>
                </c:pt>
                <c:pt idx="705">
                  <c:v>294.12406099999998</c:v>
                </c:pt>
                <c:pt idx="706">
                  <c:v>293.85186807407405</c:v>
                </c:pt>
                <c:pt idx="707">
                  <c:v>293.51172524074076</c:v>
                </c:pt>
                <c:pt idx="708">
                  <c:v>292.95434466666666</c:v>
                </c:pt>
                <c:pt idx="709">
                  <c:v>292.27815140740739</c:v>
                </c:pt>
                <c:pt idx="710">
                  <c:v>291.85016000000002</c:v>
                </c:pt>
                <c:pt idx="711">
                  <c:v>291.4552161111111</c:v>
                </c:pt>
                <c:pt idx="712">
                  <c:v>291.27933294444443</c:v>
                </c:pt>
                <c:pt idx="713">
                  <c:v>291.19643777777776</c:v>
                </c:pt>
                <c:pt idx="714">
                  <c:v>291.12257248148148</c:v>
                </c:pt>
                <c:pt idx="715">
                  <c:v>291.05944311111114</c:v>
                </c:pt>
                <c:pt idx="716">
                  <c:v>290.89795777777778</c:v>
                </c:pt>
                <c:pt idx="717">
                  <c:v>290.73471855555556</c:v>
                </c:pt>
                <c:pt idx="718">
                  <c:v>290.6871297037037</c:v>
                </c:pt>
                <c:pt idx="719">
                  <c:v>290.71687140740744</c:v>
                </c:pt>
              </c:numCache>
            </c:numRef>
          </c:xVal>
          <c:yVal>
            <c:numRef>
              <c:f>'Task One '!$AC$3:$AC$722</c:f>
              <c:numCache>
                <c:formatCode>General</c:formatCode>
                <c:ptCount val="720"/>
                <c:pt idx="0">
                  <c:v>0</c:v>
                </c:pt>
                <c:pt idx="1">
                  <c:v>2.0000000000000018E-3</c:v>
                </c:pt>
                <c:pt idx="2">
                  <c:v>5.0000000000000044E-3</c:v>
                </c:pt>
                <c:pt idx="3">
                  <c:v>2.0000000000000018E-3</c:v>
                </c:pt>
                <c:pt idx="4">
                  <c:v>3.0000000000000027E-3</c:v>
                </c:pt>
                <c:pt idx="5">
                  <c:v>3.0000000000000027E-3</c:v>
                </c:pt>
                <c:pt idx="6">
                  <c:v>-6.0000000000000053E-3</c:v>
                </c:pt>
                <c:pt idx="7">
                  <c:v>-2.0000000000000018E-3</c:v>
                </c:pt>
                <c:pt idx="8">
                  <c:v>-1.0000000000000009E-3</c:v>
                </c:pt>
                <c:pt idx="9">
                  <c:v>-4.0000000000000036E-3</c:v>
                </c:pt>
                <c:pt idx="10">
                  <c:v>0</c:v>
                </c:pt>
                <c:pt idx="11">
                  <c:v>4.0000000000000036E-3</c:v>
                </c:pt>
                <c:pt idx="12">
                  <c:v>4.0000000000000036E-3</c:v>
                </c:pt>
                <c:pt idx="13">
                  <c:v>4.0000000000000036E-3</c:v>
                </c:pt>
                <c:pt idx="14">
                  <c:v>4.0000000000000036E-3</c:v>
                </c:pt>
                <c:pt idx="15">
                  <c:v>0</c:v>
                </c:pt>
                <c:pt idx="16">
                  <c:v>2.0000000000000018E-3</c:v>
                </c:pt>
                <c:pt idx="17">
                  <c:v>5.0000000000000044E-3</c:v>
                </c:pt>
                <c:pt idx="18">
                  <c:v>-1.0000000000000009E-3</c:v>
                </c:pt>
                <c:pt idx="19">
                  <c:v>2.0000000000000018E-3</c:v>
                </c:pt>
                <c:pt idx="20">
                  <c:v>-2.0000000000000018E-3</c:v>
                </c:pt>
                <c:pt idx="21">
                  <c:v>-3.0000000000000027E-3</c:v>
                </c:pt>
                <c:pt idx="22">
                  <c:v>3.0000000000000027E-3</c:v>
                </c:pt>
                <c:pt idx="23">
                  <c:v>-1.0000000000000009E-3</c:v>
                </c:pt>
                <c:pt idx="24">
                  <c:v>-4.0000000000000036E-3</c:v>
                </c:pt>
                <c:pt idx="25">
                  <c:v>1.0000000000000009E-3</c:v>
                </c:pt>
                <c:pt idx="26">
                  <c:v>-2.0000000000000018E-3</c:v>
                </c:pt>
                <c:pt idx="27">
                  <c:v>6.0000000000000053E-3</c:v>
                </c:pt>
                <c:pt idx="28">
                  <c:v>7.0000000000000062E-3</c:v>
                </c:pt>
                <c:pt idx="29">
                  <c:v>-1.0000000000000009E-3</c:v>
                </c:pt>
                <c:pt idx="30">
                  <c:v>-1.0000000000000009E-3</c:v>
                </c:pt>
                <c:pt idx="31">
                  <c:v>-2.0000000000000018E-3</c:v>
                </c:pt>
                <c:pt idx="32">
                  <c:v>-8.0000000000000071E-3</c:v>
                </c:pt>
                <c:pt idx="33">
                  <c:v>-6.0000000000000053E-3</c:v>
                </c:pt>
                <c:pt idx="34">
                  <c:v>4.0000000000000036E-3</c:v>
                </c:pt>
                <c:pt idx="35">
                  <c:v>1.5000000000000013E-2</c:v>
                </c:pt>
                <c:pt idx="36">
                  <c:v>-1.3000000000000012E-2</c:v>
                </c:pt>
                <c:pt idx="37">
                  <c:v>6.0000000000000053E-3</c:v>
                </c:pt>
                <c:pt idx="38">
                  <c:v>-6.0000000000000053E-3</c:v>
                </c:pt>
                <c:pt idx="39">
                  <c:v>-7.0000000000000062E-3</c:v>
                </c:pt>
                <c:pt idx="40">
                  <c:v>4.0000000000000036E-3</c:v>
                </c:pt>
                <c:pt idx="41">
                  <c:v>-2.0000000000000018E-3</c:v>
                </c:pt>
                <c:pt idx="42">
                  <c:v>0</c:v>
                </c:pt>
                <c:pt idx="43">
                  <c:v>3.0000000000000027E-3</c:v>
                </c:pt>
                <c:pt idx="44">
                  <c:v>-2.0000000000000018E-3</c:v>
                </c:pt>
                <c:pt idx="45">
                  <c:v>1.0000000000000009E-2</c:v>
                </c:pt>
                <c:pt idx="46">
                  <c:v>-5.0000000000000044E-3</c:v>
                </c:pt>
                <c:pt idx="47">
                  <c:v>1.2000000000000011E-2</c:v>
                </c:pt>
                <c:pt idx="48">
                  <c:v>-5.0000000000000044E-3</c:v>
                </c:pt>
                <c:pt idx="49">
                  <c:v>-3.7000000000000033E-2</c:v>
                </c:pt>
                <c:pt idx="50">
                  <c:v>1.0000000000000009E-2</c:v>
                </c:pt>
                <c:pt idx="51">
                  <c:v>-2.0000000000000018E-3</c:v>
                </c:pt>
                <c:pt idx="52">
                  <c:v>7.0000000000000062E-3</c:v>
                </c:pt>
                <c:pt idx="53">
                  <c:v>8.0000000000000071E-3</c:v>
                </c:pt>
                <c:pt idx="54">
                  <c:v>9.000000000000008E-3</c:v>
                </c:pt>
                <c:pt idx="55">
                  <c:v>-2.0000000000000018E-3</c:v>
                </c:pt>
                <c:pt idx="56">
                  <c:v>6.0000000000000053E-3</c:v>
                </c:pt>
                <c:pt idx="57">
                  <c:v>7.0000000000000062E-3</c:v>
                </c:pt>
                <c:pt idx="58">
                  <c:v>1.0000000000000009E-3</c:v>
                </c:pt>
                <c:pt idx="59">
                  <c:v>1.2000000000000011E-2</c:v>
                </c:pt>
                <c:pt idx="60">
                  <c:v>-7.0000000000000062E-3</c:v>
                </c:pt>
                <c:pt idx="61">
                  <c:v>-3.0000000000000027E-3</c:v>
                </c:pt>
                <c:pt idx="62">
                  <c:v>1.7000000000000015E-2</c:v>
                </c:pt>
                <c:pt idx="63">
                  <c:v>1.2000000000000011E-2</c:v>
                </c:pt>
                <c:pt idx="64">
                  <c:v>9.000000000000008E-3</c:v>
                </c:pt>
                <c:pt idx="65">
                  <c:v>7.0000000000000062E-3</c:v>
                </c:pt>
                <c:pt idx="66">
                  <c:v>-2.0000000000000018E-3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-3.0000000000000027E-3</c:v>
                </c:pt>
                <c:pt idx="70">
                  <c:v>9.000000000000008E-3</c:v>
                </c:pt>
                <c:pt idx="71">
                  <c:v>8.999999999999897E-3</c:v>
                </c:pt>
                <c:pt idx="72">
                  <c:v>1.0000000000000009E-2</c:v>
                </c:pt>
                <c:pt idx="73">
                  <c:v>2.0000000000000018E-3</c:v>
                </c:pt>
                <c:pt idx="74">
                  <c:v>1.0000000000000009E-3</c:v>
                </c:pt>
                <c:pt idx="75">
                  <c:v>2.0000000000000018E-3</c:v>
                </c:pt>
                <c:pt idx="76">
                  <c:v>1.0000000000000009E-3</c:v>
                </c:pt>
                <c:pt idx="77">
                  <c:v>0</c:v>
                </c:pt>
                <c:pt idx="78">
                  <c:v>-1.0000000000000009E-3</c:v>
                </c:pt>
                <c:pt idx="79">
                  <c:v>-2.0000000000000018E-3</c:v>
                </c:pt>
                <c:pt idx="80">
                  <c:v>-4.0000000000000036E-3</c:v>
                </c:pt>
                <c:pt idx="81">
                  <c:v>-7.0000000000000062E-3</c:v>
                </c:pt>
                <c:pt idx="82">
                  <c:v>-9.9999999999998979E-3</c:v>
                </c:pt>
                <c:pt idx="83">
                  <c:v>-6.0000000000000053E-3</c:v>
                </c:pt>
                <c:pt idx="84">
                  <c:v>-1.0000000000000009E-3</c:v>
                </c:pt>
                <c:pt idx="85">
                  <c:v>0</c:v>
                </c:pt>
                <c:pt idx="86">
                  <c:v>2.0000000000000018E-3</c:v>
                </c:pt>
                <c:pt idx="87">
                  <c:v>1.0000000000000009E-3</c:v>
                </c:pt>
                <c:pt idx="88">
                  <c:v>-3.0000000000000027E-3</c:v>
                </c:pt>
                <c:pt idx="89">
                  <c:v>-2.0000000000000018E-3</c:v>
                </c:pt>
                <c:pt idx="90">
                  <c:v>-2.0000000000000018E-3</c:v>
                </c:pt>
                <c:pt idx="91">
                  <c:v>1.0000000000000009E-3</c:v>
                </c:pt>
                <c:pt idx="92">
                  <c:v>1.0000000000000009E-2</c:v>
                </c:pt>
                <c:pt idx="93">
                  <c:v>1.2999999999999901E-2</c:v>
                </c:pt>
                <c:pt idx="94">
                  <c:v>1.0000000000000009E-2</c:v>
                </c:pt>
                <c:pt idx="95">
                  <c:v>8.0000000000000071E-3</c:v>
                </c:pt>
                <c:pt idx="96">
                  <c:v>5.0000000000000044E-3</c:v>
                </c:pt>
                <c:pt idx="97">
                  <c:v>-2.0000000000000018E-3</c:v>
                </c:pt>
                <c:pt idx="98">
                  <c:v>0</c:v>
                </c:pt>
                <c:pt idx="99">
                  <c:v>-2.0000000000000018E-3</c:v>
                </c:pt>
                <c:pt idx="100">
                  <c:v>-1.0000000000000009E-3</c:v>
                </c:pt>
                <c:pt idx="101">
                  <c:v>5.0000000000000044E-3</c:v>
                </c:pt>
                <c:pt idx="102">
                  <c:v>6.0000000000000053E-3</c:v>
                </c:pt>
                <c:pt idx="103">
                  <c:v>7.0000000000000062E-3</c:v>
                </c:pt>
                <c:pt idx="104">
                  <c:v>6.0000000000000053E-3</c:v>
                </c:pt>
                <c:pt idx="105">
                  <c:v>1.0000000000000009E-3</c:v>
                </c:pt>
                <c:pt idx="106">
                  <c:v>1.0000000000000009E-3</c:v>
                </c:pt>
                <c:pt idx="107">
                  <c:v>6.0000000000000053E-3</c:v>
                </c:pt>
                <c:pt idx="108">
                  <c:v>2.0000000000000018E-3</c:v>
                </c:pt>
                <c:pt idx="109">
                  <c:v>4.9999999999998934E-3</c:v>
                </c:pt>
                <c:pt idx="110">
                  <c:v>4.0000000000000036E-3</c:v>
                </c:pt>
                <c:pt idx="111">
                  <c:v>4.0000000000000036E-3</c:v>
                </c:pt>
                <c:pt idx="112">
                  <c:v>3.0000000000001137E-3</c:v>
                </c:pt>
                <c:pt idx="113">
                  <c:v>4.9999999999998934E-3</c:v>
                </c:pt>
                <c:pt idx="114">
                  <c:v>0</c:v>
                </c:pt>
                <c:pt idx="115">
                  <c:v>0</c:v>
                </c:pt>
                <c:pt idx="116">
                  <c:v>-4.9999999999998934E-3</c:v>
                </c:pt>
                <c:pt idx="117">
                  <c:v>-8.0000000000000071E-3</c:v>
                </c:pt>
                <c:pt idx="118">
                  <c:v>-5.0000000000001155E-3</c:v>
                </c:pt>
                <c:pt idx="119">
                  <c:v>0</c:v>
                </c:pt>
                <c:pt idx="120">
                  <c:v>5.0000000000001155E-3</c:v>
                </c:pt>
                <c:pt idx="121">
                  <c:v>1.0000000000000009E-2</c:v>
                </c:pt>
                <c:pt idx="122">
                  <c:v>2.0000000000000018E-3</c:v>
                </c:pt>
                <c:pt idx="123">
                  <c:v>-4.0000000000000036E-3</c:v>
                </c:pt>
                <c:pt idx="124">
                  <c:v>-6.0000000000000053E-3</c:v>
                </c:pt>
                <c:pt idx="125">
                  <c:v>-4.0000000000000036E-3</c:v>
                </c:pt>
                <c:pt idx="126">
                  <c:v>2.0000000000000018E-3</c:v>
                </c:pt>
                <c:pt idx="127">
                  <c:v>1.0999999999999899E-2</c:v>
                </c:pt>
                <c:pt idx="128">
                  <c:v>9.000000000000119E-3</c:v>
                </c:pt>
                <c:pt idx="129">
                  <c:v>4.9999999999998934E-3</c:v>
                </c:pt>
                <c:pt idx="130">
                  <c:v>-2.0000000000000018E-3</c:v>
                </c:pt>
                <c:pt idx="131">
                  <c:v>-4.9999999999998934E-3</c:v>
                </c:pt>
                <c:pt idx="132">
                  <c:v>-1.0000000000001119E-3</c:v>
                </c:pt>
                <c:pt idx="133">
                  <c:v>2.0000000000000018E-3</c:v>
                </c:pt>
                <c:pt idx="134">
                  <c:v>4.0000000000000036E-3</c:v>
                </c:pt>
                <c:pt idx="135">
                  <c:v>2.0000000000000018E-3</c:v>
                </c:pt>
                <c:pt idx="136">
                  <c:v>-4.0000000000000036E-3</c:v>
                </c:pt>
                <c:pt idx="137">
                  <c:v>4.0000000000000036E-3</c:v>
                </c:pt>
                <c:pt idx="138">
                  <c:v>1.0000000000001119E-3</c:v>
                </c:pt>
                <c:pt idx="139">
                  <c:v>2.9999999999998916E-3</c:v>
                </c:pt>
                <c:pt idx="140">
                  <c:v>0</c:v>
                </c:pt>
                <c:pt idx="141">
                  <c:v>-2.0000000000000018E-3</c:v>
                </c:pt>
                <c:pt idx="142">
                  <c:v>-4.9999999999998934E-3</c:v>
                </c:pt>
                <c:pt idx="143">
                  <c:v>-6.0000000000000053E-3</c:v>
                </c:pt>
                <c:pt idx="144">
                  <c:v>-3.0000000000001137E-3</c:v>
                </c:pt>
                <c:pt idx="145">
                  <c:v>-2.0000000000000018E-3</c:v>
                </c:pt>
                <c:pt idx="146">
                  <c:v>0</c:v>
                </c:pt>
                <c:pt idx="147">
                  <c:v>1.0000000000001119E-3</c:v>
                </c:pt>
                <c:pt idx="148">
                  <c:v>-8.0000000000000071E-3</c:v>
                </c:pt>
                <c:pt idx="149">
                  <c:v>-1.0000000000000009E-2</c:v>
                </c:pt>
                <c:pt idx="150">
                  <c:v>-6.0000000000000053E-3</c:v>
                </c:pt>
                <c:pt idx="151">
                  <c:v>-3.0000000000000027E-3</c:v>
                </c:pt>
                <c:pt idx="152">
                  <c:v>9.000000000000008E-3</c:v>
                </c:pt>
                <c:pt idx="153">
                  <c:v>1.4000000000000012E-2</c:v>
                </c:pt>
                <c:pt idx="154">
                  <c:v>1.6000000000000014E-2</c:v>
                </c:pt>
                <c:pt idx="155">
                  <c:v>1.8000000000000016E-2</c:v>
                </c:pt>
                <c:pt idx="156">
                  <c:v>1.4999999999999902E-2</c:v>
                </c:pt>
                <c:pt idx="157">
                  <c:v>8.0000000000000071E-3</c:v>
                </c:pt>
                <c:pt idx="158">
                  <c:v>4.0000000000000036E-3</c:v>
                </c:pt>
                <c:pt idx="159">
                  <c:v>0</c:v>
                </c:pt>
                <c:pt idx="160">
                  <c:v>-4.9999999999998934E-3</c:v>
                </c:pt>
                <c:pt idx="161">
                  <c:v>-6.0000000000000053E-3</c:v>
                </c:pt>
                <c:pt idx="162">
                  <c:v>-9.000000000000119E-3</c:v>
                </c:pt>
                <c:pt idx="163">
                  <c:v>-2.9999999999998916E-3</c:v>
                </c:pt>
                <c:pt idx="164">
                  <c:v>-4.0000000000000036E-3</c:v>
                </c:pt>
                <c:pt idx="165">
                  <c:v>-8.0000000000000071E-3</c:v>
                </c:pt>
                <c:pt idx="166">
                  <c:v>-3.0000000000001137E-3</c:v>
                </c:pt>
                <c:pt idx="167">
                  <c:v>-2.9999999999998916E-3</c:v>
                </c:pt>
                <c:pt idx="168">
                  <c:v>-2.0000000000000018E-3</c:v>
                </c:pt>
                <c:pt idx="169">
                  <c:v>4.9999999999998934E-3</c:v>
                </c:pt>
                <c:pt idx="170">
                  <c:v>6.0000000000000053E-3</c:v>
                </c:pt>
                <c:pt idx="171">
                  <c:v>5.0000000000001155E-3</c:v>
                </c:pt>
                <c:pt idx="172">
                  <c:v>4.9999999999998934E-3</c:v>
                </c:pt>
                <c:pt idx="173">
                  <c:v>-9.9999999999988987E-4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0</c:v>
                </c:pt>
                <c:pt idx="177">
                  <c:v>4.0000000000000036E-3</c:v>
                </c:pt>
                <c:pt idx="178">
                  <c:v>4.9999999999998934E-3</c:v>
                </c:pt>
                <c:pt idx="179">
                  <c:v>2.0000000000000018E-3</c:v>
                </c:pt>
                <c:pt idx="180">
                  <c:v>-2.9999999999998916E-3</c:v>
                </c:pt>
                <c:pt idx="181">
                  <c:v>-2.0000000000000018E-3</c:v>
                </c:pt>
                <c:pt idx="182">
                  <c:v>0</c:v>
                </c:pt>
                <c:pt idx="183">
                  <c:v>-5.0000000000001155E-3</c:v>
                </c:pt>
                <c:pt idx="184">
                  <c:v>-4.9999999999998934E-3</c:v>
                </c:pt>
                <c:pt idx="185">
                  <c:v>-4.0000000000000036E-3</c:v>
                </c:pt>
                <c:pt idx="186">
                  <c:v>-8.0000000000000071E-3</c:v>
                </c:pt>
                <c:pt idx="187">
                  <c:v>-1.0000000000001119E-3</c:v>
                </c:pt>
                <c:pt idx="188">
                  <c:v>3.0000000000001137E-3</c:v>
                </c:pt>
                <c:pt idx="189">
                  <c:v>2.9999999999998916E-3</c:v>
                </c:pt>
                <c:pt idx="190">
                  <c:v>1.0000000000000009E-2</c:v>
                </c:pt>
                <c:pt idx="191">
                  <c:v>1.0000000000000009E-2</c:v>
                </c:pt>
                <c:pt idx="192">
                  <c:v>4.0000000000000036E-3</c:v>
                </c:pt>
                <c:pt idx="193">
                  <c:v>6.0000000000000053E-3</c:v>
                </c:pt>
                <c:pt idx="194">
                  <c:v>1.0000000000000009E-2</c:v>
                </c:pt>
                <c:pt idx="195">
                  <c:v>6.0000000000000053E-3</c:v>
                </c:pt>
                <c:pt idx="196">
                  <c:v>1.3000000000000123E-2</c:v>
                </c:pt>
                <c:pt idx="197">
                  <c:v>1.2000000000000011E-2</c:v>
                </c:pt>
                <c:pt idx="198">
                  <c:v>1.0999999999999899E-2</c:v>
                </c:pt>
                <c:pt idx="199">
                  <c:v>1.4000000000000012E-2</c:v>
                </c:pt>
                <c:pt idx="200">
                  <c:v>6.9999999999998952E-3</c:v>
                </c:pt>
                <c:pt idx="201">
                  <c:v>4.0000000000000036E-3</c:v>
                </c:pt>
                <c:pt idx="202">
                  <c:v>9.000000000000119E-3</c:v>
                </c:pt>
                <c:pt idx="203">
                  <c:v>4.0000000000000036E-3</c:v>
                </c:pt>
                <c:pt idx="204">
                  <c:v>6.9999999999998952E-3</c:v>
                </c:pt>
                <c:pt idx="205">
                  <c:v>9.000000000000119E-3</c:v>
                </c:pt>
                <c:pt idx="206">
                  <c:v>4.9999999999998934E-3</c:v>
                </c:pt>
                <c:pt idx="207">
                  <c:v>7.0000000000001172E-3</c:v>
                </c:pt>
                <c:pt idx="208">
                  <c:v>1.2999999999999901E-2</c:v>
                </c:pt>
                <c:pt idx="209">
                  <c:v>1.0000000000000009E-2</c:v>
                </c:pt>
                <c:pt idx="210">
                  <c:v>5.0000000000001155E-3</c:v>
                </c:pt>
                <c:pt idx="211">
                  <c:v>2.9999999999998916E-3</c:v>
                </c:pt>
                <c:pt idx="212">
                  <c:v>1.0000000000001119E-3</c:v>
                </c:pt>
                <c:pt idx="213">
                  <c:v>4.9999999999998934E-3</c:v>
                </c:pt>
                <c:pt idx="214">
                  <c:v>8.0000000000000071E-3</c:v>
                </c:pt>
                <c:pt idx="215">
                  <c:v>1.0000000000001119E-3</c:v>
                </c:pt>
                <c:pt idx="216">
                  <c:v>6.9999999999998952E-3</c:v>
                </c:pt>
                <c:pt idx="217">
                  <c:v>5.0000000000001155E-3</c:v>
                </c:pt>
                <c:pt idx="218">
                  <c:v>1.9999999999997797E-3</c:v>
                </c:pt>
                <c:pt idx="219">
                  <c:v>2.0000000000000018E-3</c:v>
                </c:pt>
                <c:pt idx="220">
                  <c:v>-1.5999999999999792E-2</c:v>
                </c:pt>
                <c:pt idx="221">
                  <c:v>1.4999999999999902E-2</c:v>
                </c:pt>
                <c:pt idx="222">
                  <c:v>4.0000000000000036E-3</c:v>
                </c:pt>
                <c:pt idx="223">
                  <c:v>8.0000000000000071E-3</c:v>
                </c:pt>
                <c:pt idx="224">
                  <c:v>8.0000000000000071E-3</c:v>
                </c:pt>
                <c:pt idx="225">
                  <c:v>2.0000000000000018E-2</c:v>
                </c:pt>
                <c:pt idx="226">
                  <c:v>4.0000000000000036E-3</c:v>
                </c:pt>
                <c:pt idx="227">
                  <c:v>6.0000000000000053E-3</c:v>
                </c:pt>
                <c:pt idx="228">
                  <c:v>6.9999999999998952E-3</c:v>
                </c:pt>
                <c:pt idx="229">
                  <c:v>2.0000000000000018E-3</c:v>
                </c:pt>
                <c:pt idx="230">
                  <c:v>5.0000000000001155E-3</c:v>
                </c:pt>
                <c:pt idx="231">
                  <c:v>2.0000000000000018E-2</c:v>
                </c:pt>
                <c:pt idx="232">
                  <c:v>1.8999999999999906E-2</c:v>
                </c:pt>
                <c:pt idx="233">
                  <c:v>2.6000000000000023E-2</c:v>
                </c:pt>
                <c:pt idx="234">
                  <c:v>8.0000000000000071E-3</c:v>
                </c:pt>
                <c:pt idx="235">
                  <c:v>1.2000000000000011E-2</c:v>
                </c:pt>
                <c:pt idx="236">
                  <c:v>1.8000000000000016E-2</c:v>
                </c:pt>
                <c:pt idx="237">
                  <c:v>4.9999999999998934E-3</c:v>
                </c:pt>
                <c:pt idx="238">
                  <c:v>1.5000000000000124E-2</c:v>
                </c:pt>
                <c:pt idx="239">
                  <c:v>1.4999999999999902E-2</c:v>
                </c:pt>
                <c:pt idx="240">
                  <c:v>1.0000000000000009E-2</c:v>
                </c:pt>
                <c:pt idx="241">
                  <c:v>1.9000000000000128E-2</c:v>
                </c:pt>
                <c:pt idx="242">
                  <c:v>2.2999999999999909E-2</c:v>
                </c:pt>
                <c:pt idx="243">
                  <c:v>1.0999999999999899E-2</c:v>
                </c:pt>
                <c:pt idx="244">
                  <c:v>1.9000000000000128E-2</c:v>
                </c:pt>
                <c:pt idx="245">
                  <c:v>1.8000000000000016E-2</c:v>
                </c:pt>
                <c:pt idx="246">
                  <c:v>1.8999999999999906E-2</c:v>
                </c:pt>
                <c:pt idx="247">
                  <c:v>2.7000000000000135E-2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2.6999999999999913E-2</c:v>
                </c:pt>
                <c:pt idx="251">
                  <c:v>1.9000000000000128E-2</c:v>
                </c:pt>
                <c:pt idx="252">
                  <c:v>2.0999999999999908E-2</c:v>
                </c:pt>
                <c:pt idx="253">
                  <c:v>2.6000000000000023E-2</c:v>
                </c:pt>
                <c:pt idx="254">
                  <c:v>1.8000000000000016E-2</c:v>
                </c:pt>
                <c:pt idx="255">
                  <c:v>1.8999999999999906E-2</c:v>
                </c:pt>
                <c:pt idx="256">
                  <c:v>2.0000000000000018E-2</c:v>
                </c:pt>
                <c:pt idx="257">
                  <c:v>1.2000000000000011E-2</c:v>
                </c:pt>
                <c:pt idx="258">
                  <c:v>1.7000000000000126E-2</c:v>
                </c:pt>
                <c:pt idx="259">
                  <c:v>1.8999999999999906E-2</c:v>
                </c:pt>
                <c:pt idx="260">
                  <c:v>2.200000000000002E-2</c:v>
                </c:pt>
                <c:pt idx="261">
                  <c:v>2.8000000000000025E-2</c:v>
                </c:pt>
                <c:pt idx="262">
                  <c:v>2.8000000000000025E-2</c:v>
                </c:pt>
                <c:pt idx="263">
                  <c:v>2.6000000000000023E-2</c:v>
                </c:pt>
                <c:pt idx="264">
                  <c:v>3.2000000000000028E-2</c:v>
                </c:pt>
                <c:pt idx="265">
                  <c:v>2.8999999999999693E-2</c:v>
                </c:pt>
                <c:pt idx="266">
                  <c:v>3.2000000000000028E-2</c:v>
                </c:pt>
                <c:pt idx="267">
                  <c:v>3.7000000000000366E-2</c:v>
                </c:pt>
                <c:pt idx="268">
                  <c:v>2.8999999999999915E-2</c:v>
                </c:pt>
                <c:pt idx="269">
                  <c:v>3.3999999999999808E-2</c:v>
                </c:pt>
                <c:pt idx="270">
                  <c:v>3.6000000000000032E-2</c:v>
                </c:pt>
                <c:pt idx="271">
                  <c:v>3.6999999999999922E-2</c:v>
                </c:pt>
                <c:pt idx="272">
                  <c:v>4.4999999999999929E-2</c:v>
                </c:pt>
                <c:pt idx="273">
                  <c:v>4.9000000000000377E-2</c:v>
                </c:pt>
                <c:pt idx="274">
                  <c:v>4.8999999999999932E-2</c:v>
                </c:pt>
                <c:pt idx="275">
                  <c:v>5.2000000000000046E-2</c:v>
                </c:pt>
                <c:pt idx="276">
                  <c:v>5.2000000000000046E-2</c:v>
                </c:pt>
                <c:pt idx="277">
                  <c:v>4.6999999999999709E-2</c:v>
                </c:pt>
                <c:pt idx="278">
                  <c:v>5.0000000000000266E-2</c:v>
                </c:pt>
                <c:pt idx="279">
                  <c:v>4.5999999999999819E-2</c:v>
                </c:pt>
                <c:pt idx="280">
                  <c:v>4.8000000000000043E-2</c:v>
                </c:pt>
                <c:pt idx="281">
                  <c:v>5.3999999999999826E-2</c:v>
                </c:pt>
                <c:pt idx="282">
                  <c:v>5.8000000000000274E-2</c:v>
                </c:pt>
                <c:pt idx="283">
                  <c:v>6.0999999999999943E-2</c:v>
                </c:pt>
                <c:pt idx="284">
                  <c:v>6.800000000000006E-2</c:v>
                </c:pt>
                <c:pt idx="285">
                  <c:v>6.999999999999984E-2</c:v>
                </c:pt>
                <c:pt idx="286">
                  <c:v>6.899999999999995E-2</c:v>
                </c:pt>
                <c:pt idx="287">
                  <c:v>7.4000000000000288E-2</c:v>
                </c:pt>
                <c:pt idx="288">
                  <c:v>7.7999999999999847E-2</c:v>
                </c:pt>
                <c:pt idx="289">
                  <c:v>8.2999999999999741E-2</c:v>
                </c:pt>
                <c:pt idx="290">
                  <c:v>8.4000000000000075E-2</c:v>
                </c:pt>
                <c:pt idx="291">
                  <c:v>8.3000000000000185E-2</c:v>
                </c:pt>
                <c:pt idx="292">
                  <c:v>8.8000000000000078E-2</c:v>
                </c:pt>
                <c:pt idx="293">
                  <c:v>9.2000000000000082E-2</c:v>
                </c:pt>
                <c:pt idx="294">
                  <c:v>9.0999999999999748E-2</c:v>
                </c:pt>
                <c:pt idx="295">
                  <c:v>9.7999999999999865E-2</c:v>
                </c:pt>
                <c:pt idx="296">
                  <c:v>0.1030000000000002</c:v>
                </c:pt>
                <c:pt idx="297">
                  <c:v>0.10499999999999998</c:v>
                </c:pt>
                <c:pt idx="298">
                  <c:v>0.1120000000000001</c:v>
                </c:pt>
                <c:pt idx="299">
                  <c:v>0.12099999999999955</c:v>
                </c:pt>
                <c:pt idx="300">
                  <c:v>0.12300000000000022</c:v>
                </c:pt>
                <c:pt idx="301">
                  <c:v>0.13300000000000001</c:v>
                </c:pt>
                <c:pt idx="302">
                  <c:v>0.1379999999999999</c:v>
                </c:pt>
                <c:pt idx="303">
                  <c:v>0.14000000000000057</c:v>
                </c:pt>
                <c:pt idx="304">
                  <c:v>0.14599999999999991</c:v>
                </c:pt>
                <c:pt idx="305">
                  <c:v>0.14799999999999969</c:v>
                </c:pt>
                <c:pt idx="306">
                  <c:v>0.15700000000000003</c:v>
                </c:pt>
                <c:pt idx="307">
                  <c:v>0.17100000000000026</c:v>
                </c:pt>
                <c:pt idx="308">
                  <c:v>0.18100000000000005</c:v>
                </c:pt>
                <c:pt idx="309">
                  <c:v>0.1899999999999995</c:v>
                </c:pt>
                <c:pt idx="310">
                  <c:v>0.19600000000000062</c:v>
                </c:pt>
                <c:pt idx="311">
                  <c:v>0.19999999999999929</c:v>
                </c:pt>
                <c:pt idx="312">
                  <c:v>0.20700000000000074</c:v>
                </c:pt>
                <c:pt idx="313">
                  <c:v>0.21799999999999997</c:v>
                </c:pt>
                <c:pt idx="314">
                  <c:v>0.21999999999999975</c:v>
                </c:pt>
                <c:pt idx="315">
                  <c:v>0.24199999999999999</c:v>
                </c:pt>
                <c:pt idx="316">
                  <c:v>0.25399999999999956</c:v>
                </c:pt>
                <c:pt idx="317">
                  <c:v>0.26500000000000057</c:v>
                </c:pt>
                <c:pt idx="318">
                  <c:v>0.28099999999999969</c:v>
                </c:pt>
                <c:pt idx="319">
                  <c:v>0.29799999999999915</c:v>
                </c:pt>
                <c:pt idx="320">
                  <c:v>0.30600000000000094</c:v>
                </c:pt>
                <c:pt idx="321">
                  <c:v>0.32499999999999929</c:v>
                </c:pt>
                <c:pt idx="322">
                  <c:v>0.34200000000000053</c:v>
                </c:pt>
                <c:pt idx="323">
                  <c:v>0.33500000000000085</c:v>
                </c:pt>
                <c:pt idx="324">
                  <c:v>0.36999999999999922</c:v>
                </c:pt>
                <c:pt idx="325">
                  <c:v>0.36999999999999922</c:v>
                </c:pt>
                <c:pt idx="326">
                  <c:v>0.39700000000000024</c:v>
                </c:pt>
                <c:pt idx="327">
                  <c:v>0.42900000000000027</c:v>
                </c:pt>
                <c:pt idx="328">
                  <c:v>0.43299999999999983</c:v>
                </c:pt>
                <c:pt idx="329">
                  <c:v>0.45199999999999996</c:v>
                </c:pt>
                <c:pt idx="330">
                  <c:v>0.46400000000000041</c:v>
                </c:pt>
                <c:pt idx="331">
                  <c:v>0.4870000000000001</c:v>
                </c:pt>
                <c:pt idx="332">
                  <c:v>0.51099999999999923</c:v>
                </c:pt>
                <c:pt idx="333">
                  <c:v>0.52700000000000102</c:v>
                </c:pt>
                <c:pt idx="334">
                  <c:v>0.54899999999999949</c:v>
                </c:pt>
                <c:pt idx="335">
                  <c:v>0.55300000000000082</c:v>
                </c:pt>
                <c:pt idx="336">
                  <c:v>0.56199999999999939</c:v>
                </c:pt>
                <c:pt idx="337">
                  <c:v>0.58699999999999974</c:v>
                </c:pt>
                <c:pt idx="338">
                  <c:v>0.60099999999999909</c:v>
                </c:pt>
                <c:pt idx="339">
                  <c:v>0.62100000000000222</c:v>
                </c:pt>
                <c:pt idx="340">
                  <c:v>0.63400000000000034</c:v>
                </c:pt>
                <c:pt idx="341">
                  <c:v>0.6369999999999969</c:v>
                </c:pt>
                <c:pt idx="342">
                  <c:v>0.62400000000000233</c:v>
                </c:pt>
                <c:pt idx="343">
                  <c:v>0.6319999999999979</c:v>
                </c:pt>
                <c:pt idx="344">
                  <c:v>0.64300000000000068</c:v>
                </c:pt>
                <c:pt idx="345">
                  <c:v>0.63200000000000145</c:v>
                </c:pt>
                <c:pt idx="346">
                  <c:v>0.63700000000000045</c:v>
                </c:pt>
                <c:pt idx="347">
                  <c:v>0.62800000000000011</c:v>
                </c:pt>
                <c:pt idx="348">
                  <c:v>0.625</c:v>
                </c:pt>
                <c:pt idx="349">
                  <c:v>0.61299999999999955</c:v>
                </c:pt>
                <c:pt idx="350">
                  <c:v>0.63700000000000045</c:v>
                </c:pt>
                <c:pt idx="351">
                  <c:v>0.65700000000000003</c:v>
                </c:pt>
                <c:pt idx="352">
                  <c:v>0.69399999999999906</c:v>
                </c:pt>
                <c:pt idx="353">
                  <c:v>0.73799999999999955</c:v>
                </c:pt>
                <c:pt idx="354">
                  <c:v>0.81899999999999906</c:v>
                </c:pt>
                <c:pt idx="355">
                  <c:v>0.93299999999999983</c:v>
                </c:pt>
                <c:pt idx="356">
                  <c:v>1.0869999999999997</c:v>
                </c:pt>
                <c:pt idx="357">
                  <c:v>1.272000000000002</c:v>
                </c:pt>
                <c:pt idx="358">
                  <c:v>1.490000000000002</c:v>
                </c:pt>
                <c:pt idx="359">
                  <c:v>1.7239999999999966</c:v>
                </c:pt>
                <c:pt idx="360">
                  <c:v>1.9510000000000005</c:v>
                </c:pt>
                <c:pt idx="361">
                  <c:v>2.1880000000000024</c:v>
                </c:pt>
                <c:pt idx="362">
                  <c:v>2.3879999999999981</c:v>
                </c:pt>
                <c:pt idx="363">
                  <c:v>2.5679999999999978</c:v>
                </c:pt>
                <c:pt idx="364">
                  <c:v>2.7070000000000007</c:v>
                </c:pt>
                <c:pt idx="365">
                  <c:v>2.8070000000000022</c:v>
                </c:pt>
                <c:pt idx="366">
                  <c:v>2.8419999999999987</c:v>
                </c:pt>
                <c:pt idx="367">
                  <c:v>2.8119999999999976</c:v>
                </c:pt>
                <c:pt idx="368">
                  <c:v>2.713000000000001</c:v>
                </c:pt>
                <c:pt idx="369">
                  <c:v>2.536999999999999</c:v>
                </c:pt>
                <c:pt idx="370">
                  <c:v>2.284000000000006</c:v>
                </c:pt>
                <c:pt idx="371">
                  <c:v>1.9499999999999957</c:v>
                </c:pt>
                <c:pt idx="372">
                  <c:v>1.5570000000000022</c:v>
                </c:pt>
                <c:pt idx="373">
                  <c:v>1.1490000000000009</c:v>
                </c:pt>
                <c:pt idx="374">
                  <c:v>0.742999999999995</c:v>
                </c:pt>
                <c:pt idx="375">
                  <c:v>0.33200000000000784</c:v>
                </c:pt>
                <c:pt idx="376">
                  <c:v>-4.0000000000006253E-2</c:v>
                </c:pt>
                <c:pt idx="377">
                  <c:v>-0.38599999999999568</c:v>
                </c:pt>
                <c:pt idx="378">
                  <c:v>-0.71699999999999875</c:v>
                </c:pt>
                <c:pt idx="379">
                  <c:v>-0.99600000000000932</c:v>
                </c:pt>
                <c:pt idx="380">
                  <c:v>-1.2339999999999947</c:v>
                </c:pt>
                <c:pt idx="381">
                  <c:v>-1.4650000000000034</c:v>
                </c:pt>
                <c:pt idx="382">
                  <c:v>-1.6239999999999952</c:v>
                </c:pt>
                <c:pt idx="383">
                  <c:v>-1.757000000000005</c:v>
                </c:pt>
                <c:pt idx="384">
                  <c:v>-1.8329999999999984</c:v>
                </c:pt>
                <c:pt idx="385">
                  <c:v>-1.8500000000000014</c:v>
                </c:pt>
                <c:pt idx="386">
                  <c:v>-1.8810000000000002</c:v>
                </c:pt>
                <c:pt idx="387">
                  <c:v>-1.8539999999999992</c:v>
                </c:pt>
                <c:pt idx="388">
                  <c:v>-1.8369999999999962</c:v>
                </c:pt>
                <c:pt idx="389">
                  <c:v>-1.7899999999999991</c:v>
                </c:pt>
                <c:pt idx="390">
                  <c:v>-1.7340000000000018</c:v>
                </c:pt>
                <c:pt idx="391">
                  <c:v>-1.6910000000000025</c:v>
                </c:pt>
                <c:pt idx="392">
                  <c:v>-1.6340000000000003</c:v>
                </c:pt>
                <c:pt idx="393">
                  <c:v>-1.5779999999999959</c:v>
                </c:pt>
                <c:pt idx="394">
                  <c:v>-1.5230000000000032</c:v>
                </c:pt>
                <c:pt idx="395">
                  <c:v>-1.4649999999999963</c:v>
                </c:pt>
                <c:pt idx="396">
                  <c:v>-1.392000000000003</c:v>
                </c:pt>
                <c:pt idx="397">
                  <c:v>-1.3449999999999989</c:v>
                </c:pt>
                <c:pt idx="398">
                  <c:v>-1.2839999999999989</c:v>
                </c:pt>
                <c:pt idx="399">
                  <c:v>-1.222999999999999</c:v>
                </c:pt>
                <c:pt idx="400">
                  <c:v>-1.1690000000000005</c:v>
                </c:pt>
                <c:pt idx="401">
                  <c:v>-1.1190000000000033</c:v>
                </c:pt>
                <c:pt idx="402">
                  <c:v>-1.0689999999999991</c:v>
                </c:pt>
                <c:pt idx="403">
                  <c:v>-1.0249999999999986</c:v>
                </c:pt>
                <c:pt idx="404">
                  <c:v>-0.97700000000000031</c:v>
                </c:pt>
                <c:pt idx="405">
                  <c:v>-0.93299999999999983</c:v>
                </c:pt>
                <c:pt idx="406">
                  <c:v>-0.8940000000000019</c:v>
                </c:pt>
                <c:pt idx="407">
                  <c:v>-0.85099999999999909</c:v>
                </c:pt>
                <c:pt idx="408">
                  <c:v>-0.82099999999999795</c:v>
                </c:pt>
                <c:pt idx="409">
                  <c:v>-0.77500000000000213</c:v>
                </c:pt>
                <c:pt idx="410">
                  <c:v>-0.73999999999999844</c:v>
                </c:pt>
                <c:pt idx="411">
                  <c:v>-0.71000000000000085</c:v>
                </c:pt>
                <c:pt idx="412">
                  <c:v>-0.68100000000000094</c:v>
                </c:pt>
                <c:pt idx="413">
                  <c:v>-0.6509999999999998</c:v>
                </c:pt>
                <c:pt idx="414">
                  <c:v>-0.62099999999999866</c:v>
                </c:pt>
                <c:pt idx="415">
                  <c:v>-0.59600000000000009</c:v>
                </c:pt>
                <c:pt idx="416">
                  <c:v>-0.57199999999999918</c:v>
                </c:pt>
                <c:pt idx="417">
                  <c:v>-0.5470000000000006</c:v>
                </c:pt>
                <c:pt idx="418">
                  <c:v>-0.5259999999999998</c:v>
                </c:pt>
                <c:pt idx="419">
                  <c:v>-0.51100000000000279</c:v>
                </c:pt>
                <c:pt idx="420">
                  <c:v>-0.4809999999999981</c:v>
                </c:pt>
                <c:pt idx="421">
                  <c:v>-0.4529999999999994</c:v>
                </c:pt>
                <c:pt idx="422">
                  <c:v>-0.44400000000000084</c:v>
                </c:pt>
                <c:pt idx="423">
                  <c:v>-0.42500000000000071</c:v>
                </c:pt>
                <c:pt idx="424">
                  <c:v>-0.40399999999999991</c:v>
                </c:pt>
                <c:pt idx="425">
                  <c:v>-0.39499999999999957</c:v>
                </c:pt>
                <c:pt idx="426">
                  <c:v>-0.37700000000000067</c:v>
                </c:pt>
                <c:pt idx="427">
                  <c:v>-0.36299999999999955</c:v>
                </c:pt>
                <c:pt idx="428">
                  <c:v>-0.34499999999999886</c:v>
                </c:pt>
                <c:pt idx="429">
                  <c:v>-0.33300000000000018</c:v>
                </c:pt>
                <c:pt idx="430">
                  <c:v>-0.31800000000000139</c:v>
                </c:pt>
                <c:pt idx="431">
                  <c:v>-0.31199999999999939</c:v>
                </c:pt>
                <c:pt idx="432">
                  <c:v>-0.3019999999999996</c:v>
                </c:pt>
                <c:pt idx="433">
                  <c:v>-0.28800000000000026</c:v>
                </c:pt>
                <c:pt idx="434">
                  <c:v>-0.27800000000000047</c:v>
                </c:pt>
                <c:pt idx="435">
                  <c:v>-0.26499999999999879</c:v>
                </c:pt>
                <c:pt idx="436">
                  <c:v>-0.26000000000000156</c:v>
                </c:pt>
                <c:pt idx="437">
                  <c:v>-0.25</c:v>
                </c:pt>
                <c:pt idx="438">
                  <c:v>-0.23699999999999832</c:v>
                </c:pt>
                <c:pt idx="439">
                  <c:v>-0.22100000000000009</c:v>
                </c:pt>
                <c:pt idx="440">
                  <c:v>-0.20400000000000063</c:v>
                </c:pt>
                <c:pt idx="441">
                  <c:v>-0.18599999999999994</c:v>
                </c:pt>
                <c:pt idx="442">
                  <c:v>-0.18400000000000105</c:v>
                </c:pt>
                <c:pt idx="443">
                  <c:v>-0.18599999999999994</c:v>
                </c:pt>
                <c:pt idx="444">
                  <c:v>-0.17899999999999849</c:v>
                </c:pt>
                <c:pt idx="445">
                  <c:v>-0.18100000000000094</c:v>
                </c:pt>
                <c:pt idx="446">
                  <c:v>-0.17499999999999893</c:v>
                </c:pt>
                <c:pt idx="447">
                  <c:v>-0.16100000000000136</c:v>
                </c:pt>
                <c:pt idx="448">
                  <c:v>-0.15899999999999892</c:v>
                </c:pt>
                <c:pt idx="449">
                  <c:v>-0.15200000000000102</c:v>
                </c:pt>
                <c:pt idx="450">
                  <c:v>-0.14799999999999969</c:v>
                </c:pt>
                <c:pt idx="451">
                  <c:v>-0.14899999999999913</c:v>
                </c:pt>
                <c:pt idx="452">
                  <c:v>-0.14800000000000146</c:v>
                </c:pt>
                <c:pt idx="453">
                  <c:v>-0.14199999999999946</c:v>
                </c:pt>
                <c:pt idx="454">
                  <c:v>-0.13899999999999935</c:v>
                </c:pt>
                <c:pt idx="455">
                  <c:v>-0.12600000000000033</c:v>
                </c:pt>
                <c:pt idx="456">
                  <c:v>-0.11800000000000033</c:v>
                </c:pt>
                <c:pt idx="457">
                  <c:v>-0.11599999999999966</c:v>
                </c:pt>
                <c:pt idx="458">
                  <c:v>-0.11500000000000021</c:v>
                </c:pt>
                <c:pt idx="459">
                  <c:v>-0.11599999999999966</c:v>
                </c:pt>
                <c:pt idx="460">
                  <c:v>-0.11800000000000033</c:v>
                </c:pt>
                <c:pt idx="461">
                  <c:v>-0.11000000000000032</c:v>
                </c:pt>
                <c:pt idx="462">
                  <c:v>-0.1039999999999992</c:v>
                </c:pt>
                <c:pt idx="463">
                  <c:v>-0.10000000000000053</c:v>
                </c:pt>
                <c:pt idx="464">
                  <c:v>-9.1000000000000192E-2</c:v>
                </c:pt>
                <c:pt idx="465">
                  <c:v>-8.599999999999941E-2</c:v>
                </c:pt>
                <c:pt idx="466">
                  <c:v>-8.0000000000000071E-2</c:v>
                </c:pt>
                <c:pt idx="467">
                  <c:v>-7.5000000000000178E-2</c:v>
                </c:pt>
                <c:pt idx="468">
                  <c:v>-7.5000000000000178E-2</c:v>
                </c:pt>
                <c:pt idx="469">
                  <c:v>-7.7999999999999403E-2</c:v>
                </c:pt>
                <c:pt idx="470">
                  <c:v>-7.7000000000000846E-2</c:v>
                </c:pt>
                <c:pt idx="471">
                  <c:v>-7.5999999999999623E-2</c:v>
                </c:pt>
                <c:pt idx="472">
                  <c:v>-7.5999999999999623E-2</c:v>
                </c:pt>
                <c:pt idx="473">
                  <c:v>-6.8000000000000504E-2</c:v>
                </c:pt>
                <c:pt idx="474">
                  <c:v>-6.4000000000000057E-2</c:v>
                </c:pt>
                <c:pt idx="475">
                  <c:v>-5.2999999999999936E-2</c:v>
                </c:pt>
                <c:pt idx="476">
                  <c:v>-5.2999999999999936E-2</c:v>
                </c:pt>
                <c:pt idx="477">
                  <c:v>-6.7000000000000171E-2</c:v>
                </c:pt>
                <c:pt idx="478">
                  <c:v>-6.1999999999999389E-2</c:v>
                </c:pt>
                <c:pt idx="479">
                  <c:v>-6.0000000000000497E-2</c:v>
                </c:pt>
                <c:pt idx="480">
                  <c:v>-5.3999999999999382E-2</c:v>
                </c:pt>
                <c:pt idx="481">
                  <c:v>-4.3000000000000149E-2</c:v>
                </c:pt>
                <c:pt idx="482">
                  <c:v>-5.1000000000000156E-2</c:v>
                </c:pt>
                <c:pt idx="483">
                  <c:v>-5.7999999999999829E-2</c:v>
                </c:pt>
                <c:pt idx="484">
                  <c:v>-6.3000000000000611E-2</c:v>
                </c:pt>
                <c:pt idx="485">
                  <c:v>-6.7999999999999616E-2</c:v>
                </c:pt>
                <c:pt idx="486">
                  <c:v>-4.4999999999999929E-2</c:v>
                </c:pt>
                <c:pt idx="487">
                  <c:v>-3.6000000000000476E-2</c:v>
                </c:pt>
                <c:pt idx="488">
                  <c:v>-4.4999999999999929E-2</c:v>
                </c:pt>
                <c:pt idx="489">
                  <c:v>-4.4999999999999929E-2</c:v>
                </c:pt>
                <c:pt idx="490">
                  <c:v>-4.3000000000000149E-2</c:v>
                </c:pt>
                <c:pt idx="491">
                  <c:v>-4.2999999999999261E-2</c:v>
                </c:pt>
                <c:pt idx="492">
                  <c:v>-4.2000000000000703E-2</c:v>
                </c:pt>
                <c:pt idx="493">
                  <c:v>-2.4999999999999467E-2</c:v>
                </c:pt>
                <c:pt idx="494">
                  <c:v>-4.1999999999999815E-2</c:v>
                </c:pt>
                <c:pt idx="495">
                  <c:v>-2.7000000000000135E-2</c:v>
                </c:pt>
                <c:pt idx="496">
                  <c:v>-3.6999999999999922E-2</c:v>
                </c:pt>
                <c:pt idx="497">
                  <c:v>-3.5000000000000142E-2</c:v>
                </c:pt>
                <c:pt idx="498">
                  <c:v>-3.3999999999999808E-2</c:v>
                </c:pt>
                <c:pt idx="499">
                  <c:v>-3.2000000000000028E-2</c:v>
                </c:pt>
                <c:pt idx="500">
                  <c:v>-3.1000000000000583E-2</c:v>
                </c:pt>
                <c:pt idx="501">
                  <c:v>-2.9999999999999361E-2</c:v>
                </c:pt>
                <c:pt idx="502">
                  <c:v>-3.4000000000000696E-2</c:v>
                </c:pt>
                <c:pt idx="503">
                  <c:v>-3.3999999999999808E-2</c:v>
                </c:pt>
                <c:pt idx="504">
                  <c:v>-3.0000000000000249E-2</c:v>
                </c:pt>
                <c:pt idx="505">
                  <c:v>-2.6999999999999247E-2</c:v>
                </c:pt>
                <c:pt idx="506">
                  <c:v>-2.8000000000000469E-2</c:v>
                </c:pt>
                <c:pt idx="507">
                  <c:v>-2.5000000000000355E-2</c:v>
                </c:pt>
                <c:pt idx="508">
                  <c:v>-3.3999999999999808E-2</c:v>
                </c:pt>
                <c:pt idx="509">
                  <c:v>-3.7999999999999368E-2</c:v>
                </c:pt>
                <c:pt idx="510">
                  <c:v>-4.1000000000000369E-2</c:v>
                </c:pt>
                <c:pt idx="511">
                  <c:v>-3.8000000000000256E-2</c:v>
                </c:pt>
                <c:pt idx="512">
                  <c:v>-4.0000000000000036E-2</c:v>
                </c:pt>
                <c:pt idx="513">
                  <c:v>-3.8999999999999702E-2</c:v>
                </c:pt>
                <c:pt idx="514">
                  <c:v>-3.8999999999999702E-2</c:v>
                </c:pt>
                <c:pt idx="515">
                  <c:v>-4.0000000000000036E-2</c:v>
                </c:pt>
                <c:pt idx="516">
                  <c:v>-4.4000000000000483E-2</c:v>
                </c:pt>
                <c:pt idx="517">
                  <c:v>-4.1999999999999815E-2</c:v>
                </c:pt>
                <c:pt idx="518">
                  <c:v>-5.1000000000000156E-2</c:v>
                </c:pt>
                <c:pt idx="519">
                  <c:v>-5.400000000000027E-2</c:v>
                </c:pt>
                <c:pt idx="520">
                  <c:v>-5.3999999999999382E-2</c:v>
                </c:pt>
                <c:pt idx="521">
                  <c:v>-5.5000000000000604E-2</c:v>
                </c:pt>
                <c:pt idx="522">
                  <c:v>-5.6999999999999496E-2</c:v>
                </c:pt>
                <c:pt idx="523">
                  <c:v>-6.4000000000000057E-2</c:v>
                </c:pt>
                <c:pt idx="524">
                  <c:v>-6.5000000000000391E-2</c:v>
                </c:pt>
                <c:pt idx="525">
                  <c:v>-7.099999999999973E-2</c:v>
                </c:pt>
                <c:pt idx="526">
                  <c:v>-6.5999999999999837E-2</c:v>
                </c:pt>
                <c:pt idx="527">
                  <c:v>-6.4999999999999947E-2</c:v>
                </c:pt>
                <c:pt idx="528">
                  <c:v>-6.800000000000006E-2</c:v>
                </c:pt>
                <c:pt idx="529">
                  <c:v>-6.7000000000000171E-2</c:v>
                </c:pt>
                <c:pt idx="530">
                  <c:v>-7.6000000000000068E-2</c:v>
                </c:pt>
                <c:pt idx="531">
                  <c:v>-7.6000000000000068E-2</c:v>
                </c:pt>
                <c:pt idx="532">
                  <c:v>-7.7999999999999847E-2</c:v>
                </c:pt>
                <c:pt idx="533">
                  <c:v>-8.0000000000000071E-2</c:v>
                </c:pt>
                <c:pt idx="534">
                  <c:v>-8.0000000000000071E-2</c:v>
                </c:pt>
                <c:pt idx="535">
                  <c:v>-7.7999999999999847E-2</c:v>
                </c:pt>
                <c:pt idx="536">
                  <c:v>-7.6000000000000068E-2</c:v>
                </c:pt>
                <c:pt idx="537">
                  <c:v>-7.6000000000000068E-2</c:v>
                </c:pt>
                <c:pt idx="538">
                  <c:v>-7.7999999999999847E-2</c:v>
                </c:pt>
                <c:pt idx="539">
                  <c:v>-7.9000000000000181E-2</c:v>
                </c:pt>
                <c:pt idx="540">
                  <c:v>-8.0999999999999961E-2</c:v>
                </c:pt>
                <c:pt idx="541">
                  <c:v>-7.8999999999999737E-2</c:v>
                </c:pt>
                <c:pt idx="542">
                  <c:v>-7.5000000000000178E-2</c:v>
                </c:pt>
                <c:pt idx="543">
                  <c:v>-8.1999999999999851E-2</c:v>
                </c:pt>
                <c:pt idx="544">
                  <c:v>-8.2000000000000295E-2</c:v>
                </c:pt>
                <c:pt idx="545">
                  <c:v>-7.6999999999999957E-2</c:v>
                </c:pt>
                <c:pt idx="546">
                  <c:v>-7.6999999999999957E-2</c:v>
                </c:pt>
                <c:pt idx="547">
                  <c:v>-7.6000000000000068E-2</c:v>
                </c:pt>
                <c:pt idx="548">
                  <c:v>-6.899999999999995E-2</c:v>
                </c:pt>
                <c:pt idx="549">
                  <c:v>-6.6999999999999726E-2</c:v>
                </c:pt>
                <c:pt idx="550">
                  <c:v>-6.2000000000000277E-2</c:v>
                </c:pt>
                <c:pt idx="551">
                  <c:v>-5.600000000000005E-2</c:v>
                </c:pt>
                <c:pt idx="552">
                  <c:v>-6.1999999999999833E-2</c:v>
                </c:pt>
                <c:pt idx="553">
                  <c:v>-5.8000000000000052E-2</c:v>
                </c:pt>
                <c:pt idx="554">
                  <c:v>-5.2999999999999936E-2</c:v>
                </c:pt>
                <c:pt idx="555">
                  <c:v>-4.6999999999999931E-2</c:v>
                </c:pt>
                <c:pt idx="556">
                  <c:v>-3.9000000000000146E-2</c:v>
                </c:pt>
                <c:pt idx="557">
                  <c:v>-4.2999999999999927E-2</c:v>
                </c:pt>
                <c:pt idx="558">
                  <c:v>-4.8000000000000043E-2</c:v>
                </c:pt>
                <c:pt idx="559">
                  <c:v>-4.6999999999999931E-2</c:v>
                </c:pt>
                <c:pt idx="560">
                  <c:v>-4.4999999999999929E-2</c:v>
                </c:pt>
                <c:pt idx="561">
                  <c:v>-4.6000000000000041E-2</c:v>
                </c:pt>
                <c:pt idx="562">
                  <c:v>-3.300000000000014E-2</c:v>
                </c:pt>
                <c:pt idx="563">
                  <c:v>-3.599999999999981E-2</c:v>
                </c:pt>
                <c:pt idx="564">
                  <c:v>-3.5000000000000142E-2</c:v>
                </c:pt>
                <c:pt idx="565">
                  <c:v>-3.2999999999999918E-2</c:v>
                </c:pt>
                <c:pt idx="566">
                  <c:v>-4.0999999999999925E-2</c:v>
                </c:pt>
                <c:pt idx="567">
                  <c:v>-3.400000000000003E-2</c:v>
                </c:pt>
                <c:pt idx="568">
                  <c:v>-2.7000000000000135E-2</c:v>
                </c:pt>
                <c:pt idx="569">
                  <c:v>-3.0000000000000027E-2</c:v>
                </c:pt>
                <c:pt idx="570">
                  <c:v>-2.4999999999999911E-2</c:v>
                </c:pt>
                <c:pt idx="571">
                  <c:v>-3.0000000000000027E-2</c:v>
                </c:pt>
                <c:pt idx="572">
                  <c:v>-3.6999999999999922E-2</c:v>
                </c:pt>
                <c:pt idx="573">
                  <c:v>-2.0000000000000018E-2</c:v>
                </c:pt>
                <c:pt idx="574">
                  <c:v>-2.7000000000000135E-2</c:v>
                </c:pt>
                <c:pt idx="575">
                  <c:v>-2.9999999999999805E-2</c:v>
                </c:pt>
                <c:pt idx="576">
                  <c:v>-1.7000000000000126E-2</c:v>
                </c:pt>
                <c:pt idx="577">
                  <c:v>-2.2999999999999909E-2</c:v>
                </c:pt>
                <c:pt idx="578">
                  <c:v>-1.9000000000000128E-2</c:v>
                </c:pt>
                <c:pt idx="579">
                  <c:v>-1.4000000000000012E-2</c:v>
                </c:pt>
                <c:pt idx="580">
                  <c:v>-1.6000000000000014E-2</c:v>
                </c:pt>
                <c:pt idx="581">
                  <c:v>-1.5999999999999903E-2</c:v>
                </c:pt>
                <c:pt idx="582">
                  <c:v>-8.0000000000000071E-3</c:v>
                </c:pt>
                <c:pt idx="583">
                  <c:v>-7.0000000000000062E-3</c:v>
                </c:pt>
                <c:pt idx="584">
                  <c:v>-2.0000000000000018E-3</c:v>
                </c:pt>
                <c:pt idx="585">
                  <c:v>1.0000000000000009E-3</c:v>
                </c:pt>
                <c:pt idx="586">
                  <c:v>-5.0000000000000044E-3</c:v>
                </c:pt>
                <c:pt idx="587">
                  <c:v>2.0000000000000018E-3</c:v>
                </c:pt>
                <c:pt idx="588">
                  <c:v>-5.0000000000000044E-3</c:v>
                </c:pt>
                <c:pt idx="589">
                  <c:v>-8.0000000000000071E-3</c:v>
                </c:pt>
                <c:pt idx="590">
                  <c:v>-3.0000000000000027E-3</c:v>
                </c:pt>
                <c:pt idx="591">
                  <c:v>-8.0000000000000071E-3</c:v>
                </c:pt>
                <c:pt idx="592">
                  <c:v>-2.0000000000000018E-3</c:v>
                </c:pt>
                <c:pt idx="593">
                  <c:v>6.0000000000000053E-3</c:v>
                </c:pt>
                <c:pt idx="594">
                  <c:v>-2.0000000000000018E-3</c:v>
                </c:pt>
                <c:pt idx="595">
                  <c:v>0</c:v>
                </c:pt>
                <c:pt idx="596">
                  <c:v>1.0000000000000009E-2</c:v>
                </c:pt>
                <c:pt idx="597">
                  <c:v>-4.0000000000000036E-3</c:v>
                </c:pt>
                <c:pt idx="598">
                  <c:v>1.0000000000000009E-3</c:v>
                </c:pt>
                <c:pt idx="599">
                  <c:v>5.0000000000000044E-3</c:v>
                </c:pt>
                <c:pt idx="600">
                  <c:v>-1.0000000000000009E-3</c:v>
                </c:pt>
                <c:pt idx="601">
                  <c:v>9.000000000000008E-3</c:v>
                </c:pt>
                <c:pt idx="602">
                  <c:v>4.0000000000000036E-3</c:v>
                </c:pt>
                <c:pt idx="603">
                  <c:v>0</c:v>
                </c:pt>
                <c:pt idx="604">
                  <c:v>8.0000000000000071E-3</c:v>
                </c:pt>
                <c:pt idx="605">
                  <c:v>8.0000000000000071E-3</c:v>
                </c:pt>
                <c:pt idx="606">
                  <c:v>6.0000000000000053E-3</c:v>
                </c:pt>
                <c:pt idx="607">
                  <c:v>8.999999999999897E-3</c:v>
                </c:pt>
                <c:pt idx="608">
                  <c:v>6.0000000000000053E-3</c:v>
                </c:pt>
                <c:pt idx="609">
                  <c:v>4.0000000000000036E-3</c:v>
                </c:pt>
                <c:pt idx="610">
                  <c:v>4.0000000000000036E-3</c:v>
                </c:pt>
                <c:pt idx="611">
                  <c:v>1.0000000000001119E-3</c:v>
                </c:pt>
                <c:pt idx="612">
                  <c:v>2.9999999999998916E-3</c:v>
                </c:pt>
                <c:pt idx="613">
                  <c:v>6.0000000000000053E-3</c:v>
                </c:pt>
                <c:pt idx="614">
                  <c:v>0</c:v>
                </c:pt>
                <c:pt idx="615">
                  <c:v>0</c:v>
                </c:pt>
                <c:pt idx="616">
                  <c:v>2.0000000000000018E-3</c:v>
                </c:pt>
                <c:pt idx="617">
                  <c:v>-4.0000000000000036E-3</c:v>
                </c:pt>
                <c:pt idx="618">
                  <c:v>1.0000000000001119E-3</c:v>
                </c:pt>
                <c:pt idx="619">
                  <c:v>9.9999999999988987E-4</c:v>
                </c:pt>
                <c:pt idx="620">
                  <c:v>-4.0000000000000036E-3</c:v>
                </c:pt>
                <c:pt idx="621">
                  <c:v>-2.0000000000000018E-3</c:v>
                </c:pt>
                <c:pt idx="622">
                  <c:v>-2.0000000000000018E-3</c:v>
                </c:pt>
                <c:pt idx="623">
                  <c:v>-9.9999999999988987E-4</c:v>
                </c:pt>
                <c:pt idx="624">
                  <c:v>2.9999999999998916E-3</c:v>
                </c:pt>
                <c:pt idx="625">
                  <c:v>-2.9999999999998916E-3</c:v>
                </c:pt>
                <c:pt idx="626">
                  <c:v>-6.0000000000000053E-3</c:v>
                </c:pt>
                <c:pt idx="627">
                  <c:v>-3.0000000000001137E-3</c:v>
                </c:pt>
                <c:pt idx="628">
                  <c:v>-1.0999999999999899E-2</c:v>
                </c:pt>
                <c:pt idx="629">
                  <c:v>-9.000000000000008E-3</c:v>
                </c:pt>
                <c:pt idx="630">
                  <c:v>-7.0000000000000062E-3</c:v>
                </c:pt>
                <c:pt idx="631">
                  <c:v>-5.0000000000000044E-3</c:v>
                </c:pt>
                <c:pt idx="632">
                  <c:v>-2.0000000000000018E-3</c:v>
                </c:pt>
                <c:pt idx="633">
                  <c:v>1.0000000000000009E-3</c:v>
                </c:pt>
                <c:pt idx="634">
                  <c:v>-5.0000000000000044E-3</c:v>
                </c:pt>
                <c:pt idx="635">
                  <c:v>-1.0000000000000009E-3</c:v>
                </c:pt>
                <c:pt idx="636">
                  <c:v>-2.0000000000000018E-3</c:v>
                </c:pt>
                <c:pt idx="637">
                  <c:v>-5.0000000000000044E-3</c:v>
                </c:pt>
                <c:pt idx="638">
                  <c:v>-4.0000000000000036E-3</c:v>
                </c:pt>
                <c:pt idx="639">
                  <c:v>-7.0000000000000062E-3</c:v>
                </c:pt>
                <c:pt idx="640">
                  <c:v>-8.0000000000000071E-3</c:v>
                </c:pt>
                <c:pt idx="641">
                  <c:v>-1.0000000000000009E-3</c:v>
                </c:pt>
                <c:pt idx="642">
                  <c:v>-6.0000000000000053E-3</c:v>
                </c:pt>
                <c:pt idx="643">
                  <c:v>-2.0000000000000018E-3</c:v>
                </c:pt>
                <c:pt idx="644">
                  <c:v>-2.0000000000000018E-3</c:v>
                </c:pt>
                <c:pt idx="645">
                  <c:v>-4.9999999999998934E-3</c:v>
                </c:pt>
                <c:pt idx="646">
                  <c:v>-4.0000000000000036E-3</c:v>
                </c:pt>
                <c:pt idx="647">
                  <c:v>-3.0000000000000027E-3</c:v>
                </c:pt>
                <c:pt idx="648">
                  <c:v>-3.0000000000000027E-3</c:v>
                </c:pt>
                <c:pt idx="649">
                  <c:v>-3.0000000000000027E-3</c:v>
                </c:pt>
                <c:pt idx="650">
                  <c:v>2.0000000000000018E-3</c:v>
                </c:pt>
                <c:pt idx="651">
                  <c:v>0</c:v>
                </c:pt>
                <c:pt idx="652">
                  <c:v>1.0000000000000009E-3</c:v>
                </c:pt>
                <c:pt idx="653">
                  <c:v>1.0000000000000009E-3</c:v>
                </c:pt>
                <c:pt idx="654">
                  <c:v>-5.0000000000000044E-3</c:v>
                </c:pt>
                <c:pt idx="655">
                  <c:v>-4.0000000000000036E-3</c:v>
                </c:pt>
                <c:pt idx="656">
                  <c:v>-1.0000000000000009E-3</c:v>
                </c:pt>
                <c:pt idx="657">
                  <c:v>-5.0000000000000044E-3</c:v>
                </c:pt>
                <c:pt idx="658">
                  <c:v>4.0000000000000036E-3</c:v>
                </c:pt>
                <c:pt idx="659">
                  <c:v>9.000000000000008E-3</c:v>
                </c:pt>
                <c:pt idx="660">
                  <c:v>8.0000000000000071E-3</c:v>
                </c:pt>
                <c:pt idx="661">
                  <c:v>7.9999999999998961E-3</c:v>
                </c:pt>
                <c:pt idx="662">
                  <c:v>2.0000000000000018E-3</c:v>
                </c:pt>
                <c:pt idx="663">
                  <c:v>-1.0000000000000009E-3</c:v>
                </c:pt>
                <c:pt idx="664">
                  <c:v>1.0000000000000009E-3</c:v>
                </c:pt>
                <c:pt idx="665">
                  <c:v>4.0000000000000036E-3</c:v>
                </c:pt>
                <c:pt idx="666">
                  <c:v>5.0000000000000044E-3</c:v>
                </c:pt>
                <c:pt idx="667">
                  <c:v>8.0000000000000071E-3</c:v>
                </c:pt>
                <c:pt idx="668">
                  <c:v>0</c:v>
                </c:pt>
                <c:pt idx="669">
                  <c:v>3.0000000000000027E-3</c:v>
                </c:pt>
                <c:pt idx="670">
                  <c:v>6.0000000000000053E-3</c:v>
                </c:pt>
                <c:pt idx="671">
                  <c:v>3.0000000000000027E-3</c:v>
                </c:pt>
                <c:pt idx="672">
                  <c:v>3.0000000000000027E-3</c:v>
                </c:pt>
                <c:pt idx="673">
                  <c:v>1.0000000000000009E-3</c:v>
                </c:pt>
                <c:pt idx="674">
                  <c:v>0</c:v>
                </c:pt>
                <c:pt idx="675">
                  <c:v>0</c:v>
                </c:pt>
                <c:pt idx="676">
                  <c:v>-1.0000000000000009E-3</c:v>
                </c:pt>
                <c:pt idx="677">
                  <c:v>-4.0000000000000036E-3</c:v>
                </c:pt>
                <c:pt idx="678">
                  <c:v>2.0000000000000018E-3</c:v>
                </c:pt>
                <c:pt idx="679">
                  <c:v>-7.0000000000000062E-3</c:v>
                </c:pt>
                <c:pt idx="680">
                  <c:v>-5.0000000000000044E-3</c:v>
                </c:pt>
                <c:pt idx="681">
                  <c:v>1.0000000000000009E-3</c:v>
                </c:pt>
                <c:pt idx="682">
                  <c:v>3.0000000000000027E-3</c:v>
                </c:pt>
                <c:pt idx="683">
                  <c:v>-1.100000000000001E-2</c:v>
                </c:pt>
                <c:pt idx="684">
                  <c:v>2.0000000000000018E-3</c:v>
                </c:pt>
                <c:pt idx="685">
                  <c:v>-8.0000000000000071E-3</c:v>
                </c:pt>
                <c:pt idx="686">
                  <c:v>-5.0000000000000044E-3</c:v>
                </c:pt>
                <c:pt idx="687">
                  <c:v>-7.9999999999998961E-3</c:v>
                </c:pt>
                <c:pt idx="688">
                  <c:v>-1.0000000000000009E-2</c:v>
                </c:pt>
                <c:pt idx="689">
                  <c:v>-9.000000000000008E-3</c:v>
                </c:pt>
                <c:pt idx="690">
                  <c:v>3.0000000000000027E-3</c:v>
                </c:pt>
                <c:pt idx="691">
                  <c:v>-1.4000000000000012E-2</c:v>
                </c:pt>
                <c:pt idx="692">
                  <c:v>-8.0000000000000071E-3</c:v>
                </c:pt>
                <c:pt idx="693">
                  <c:v>-6.0000000000000053E-3</c:v>
                </c:pt>
                <c:pt idx="694">
                  <c:v>0</c:v>
                </c:pt>
                <c:pt idx="695">
                  <c:v>-1.0000000000000009E-2</c:v>
                </c:pt>
                <c:pt idx="696">
                  <c:v>-2.0000000000000018E-2</c:v>
                </c:pt>
                <c:pt idx="697">
                  <c:v>-2.200000000000002E-2</c:v>
                </c:pt>
                <c:pt idx="698">
                  <c:v>-1.6000000000000014E-2</c:v>
                </c:pt>
                <c:pt idx="699">
                  <c:v>-8.999999999999897E-3</c:v>
                </c:pt>
                <c:pt idx="700">
                  <c:v>-3.0000000000000027E-3</c:v>
                </c:pt>
                <c:pt idx="701">
                  <c:v>2.0000000000000018E-3</c:v>
                </c:pt>
                <c:pt idx="702">
                  <c:v>-2.0000000000000018E-3</c:v>
                </c:pt>
                <c:pt idx="703">
                  <c:v>5.9999999999998943E-3</c:v>
                </c:pt>
                <c:pt idx="704">
                  <c:v>1.2000000000000011E-2</c:v>
                </c:pt>
                <c:pt idx="705">
                  <c:v>9.000000000000008E-3</c:v>
                </c:pt>
                <c:pt idx="706">
                  <c:v>5.0000000000000044E-3</c:v>
                </c:pt>
                <c:pt idx="707">
                  <c:v>-5.0000000000000044E-3</c:v>
                </c:pt>
                <c:pt idx="708">
                  <c:v>-1.2000000000000011E-2</c:v>
                </c:pt>
                <c:pt idx="709">
                  <c:v>-3.0000000000000027E-3</c:v>
                </c:pt>
                <c:pt idx="710">
                  <c:v>-3.0000000000000027E-3</c:v>
                </c:pt>
                <c:pt idx="711">
                  <c:v>5.0000000000000044E-3</c:v>
                </c:pt>
                <c:pt idx="712">
                  <c:v>8.0000000000000071E-3</c:v>
                </c:pt>
                <c:pt idx="713">
                  <c:v>7.0000000000000062E-3</c:v>
                </c:pt>
                <c:pt idx="714">
                  <c:v>6.0000000000000053E-3</c:v>
                </c:pt>
                <c:pt idx="715">
                  <c:v>0</c:v>
                </c:pt>
                <c:pt idx="716">
                  <c:v>-2.0000000000000018E-3</c:v>
                </c:pt>
                <c:pt idx="717">
                  <c:v>2.0000000000000018E-3</c:v>
                </c:pt>
                <c:pt idx="718">
                  <c:v>4.0000000000000036E-3</c:v>
                </c:pt>
                <c:pt idx="719">
                  <c:v>-0.84799999999999998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EB2-4CA3-8CDD-1F0C8E697038}"/>
            </c:ext>
          </c:extLst>
        </c:ser>
        <c:ser>
          <c:idx val="4"/>
          <c:order val="4"/>
          <c:tx>
            <c:v>2000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One '!$AM$3:$AM$722</c:f>
              <c:numCache>
                <c:formatCode>General</c:formatCode>
                <c:ptCount val="720"/>
                <c:pt idx="0">
                  <c:v>293.89214905555554</c:v>
                </c:pt>
                <c:pt idx="1">
                  <c:v>293.76718181481482</c:v>
                </c:pt>
                <c:pt idx="2">
                  <c:v>293.89344587037039</c:v>
                </c:pt>
                <c:pt idx="3">
                  <c:v>293.91517283333332</c:v>
                </c:pt>
                <c:pt idx="4">
                  <c:v>294.10008055555556</c:v>
                </c:pt>
                <c:pt idx="5">
                  <c:v>294.20486744444446</c:v>
                </c:pt>
                <c:pt idx="6">
                  <c:v>294.40972166666666</c:v>
                </c:pt>
                <c:pt idx="7">
                  <c:v>294.56858148148149</c:v>
                </c:pt>
                <c:pt idx="8">
                  <c:v>294.85524133333331</c:v>
                </c:pt>
                <c:pt idx="9">
                  <c:v>295.2680908333333</c:v>
                </c:pt>
                <c:pt idx="10">
                  <c:v>295.68448000000001</c:v>
                </c:pt>
                <c:pt idx="11">
                  <c:v>296.18525248148148</c:v>
                </c:pt>
                <c:pt idx="12">
                  <c:v>296.7017515</c:v>
                </c:pt>
                <c:pt idx="13">
                  <c:v>297.3652955</c:v>
                </c:pt>
                <c:pt idx="14">
                  <c:v>298.01725320370372</c:v>
                </c:pt>
                <c:pt idx="15">
                  <c:v>298.696258</c:v>
                </c:pt>
                <c:pt idx="16">
                  <c:v>299.46876633333335</c:v>
                </c:pt>
                <c:pt idx="17">
                  <c:v>300.44658596296296</c:v>
                </c:pt>
                <c:pt idx="18">
                  <c:v>301.50525455555555</c:v>
                </c:pt>
                <c:pt idx="19">
                  <c:v>302.3705861296296</c:v>
                </c:pt>
                <c:pt idx="20">
                  <c:v>303.25002322222224</c:v>
                </c:pt>
                <c:pt idx="21">
                  <c:v>304.171357</c:v>
                </c:pt>
                <c:pt idx="22">
                  <c:v>305.25805061111112</c:v>
                </c:pt>
                <c:pt idx="23">
                  <c:v>306.235748</c:v>
                </c:pt>
                <c:pt idx="24">
                  <c:v>307.35224177777775</c:v>
                </c:pt>
                <c:pt idx="25">
                  <c:v>308.3473877037037</c:v>
                </c:pt>
                <c:pt idx="26">
                  <c:v>309.44334503703703</c:v>
                </c:pt>
                <c:pt idx="27">
                  <c:v>310.50911953703701</c:v>
                </c:pt>
                <c:pt idx="28">
                  <c:v>311.57509068518516</c:v>
                </c:pt>
                <c:pt idx="29">
                  <c:v>312.67011261111111</c:v>
                </c:pt>
                <c:pt idx="30">
                  <c:v>313.67688203703705</c:v>
                </c:pt>
                <c:pt idx="31">
                  <c:v>314.86610905555557</c:v>
                </c:pt>
                <c:pt idx="32">
                  <c:v>315.84306237037038</c:v>
                </c:pt>
                <c:pt idx="33">
                  <c:v>316.96377611111109</c:v>
                </c:pt>
                <c:pt idx="34">
                  <c:v>318.49739249999999</c:v>
                </c:pt>
                <c:pt idx="35">
                  <c:v>320.16746144444443</c:v>
                </c:pt>
                <c:pt idx="36">
                  <c:v>321.42322994444442</c:v>
                </c:pt>
                <c:pt idx="37">
                  <c:v>322.74646470370368</c:v>
                </c:pt>
                <c:pt idx="38">
                  <c:v>324.24534877777779</c:v>
                </c:pt>
                <c:pt idx="39">
                  <c:v>325.57146416666666</c:v>
                </c:pt>
                <c:pt idx="40">
                  <c:v>326.91645777777779</c:v>
                </c:pt>
                <c:pt idx="41">
                  <c:v>328.17810446296295</c:v>
                </c:pt>
                <c:pt idx="42">
                  <c:v>329.39141822222223</c:v>
                </c:pt>
                <c:pt idx="43">
                  <c:v>330.38660666666664</c:v>
                </c:pt>
                <c:pt idx="44">
                  <c:v>332.07223207407407</c:v>
                </c:pt>
                <c:pt idx="45">
                  <c:v>333.37178933333331</c:v>
                </c:pt>
                <c:pt idx="46">
                  <c:v>334.73837703703703</c:v>
                </c:pt>
                <c:pt idx="47">
                  <c:v>335.61379081481482</c:v>
                </c:pt>
                <c:pt idx="48">
                  <c:v>337.24293037037035</c:v>
                </c:pt>
                <c:pt idx="49">
                  <c:v>338.89843140740743</c:v>
                </c:pt>
                <c:pt idx="50">
                  <c:v>340.229176</c:v>
                </c:pt>
                <c:pt idx="51">
                  <c:v>341.49412849999999</c:v>
                </c:pt>
                <c:pt idx="52">
                  <c:v>342.8256968888889</c:v>
                </c:pt>
                <c:pt idx="53">
                  <c:v>344.4538319444444</c:v>
                </c:pt>
                <c:pt idx="54">
                  <c:v>345.63859451851852</c:v>
                </c:pt>
                <c:pt idx="55">
                  <c:v>347.2033078888889</c:v>
                </c:pt>
                <c:pt idx="56">
                  <c:v>348.30465444444445</c:v>
                </c:pt>
                <c:pt idx="57">
                  <c:v>349.39249074074075</c:v>
                </c:pt>
                <c:pt idx="58">
                  <c:v>350.37919674074072</c:v>
                </c:pt>
                <c:pt idx="59">
                  <c:v>352.01556444444441</c:v>
                </c:pt>
                <c:pt idx="60">
                  <c:v>353.40553733333331</c:v>
                </c:pt>
                <c:pt idx="61">
                  <c:v>355.05393777777778</c:v>
                </c:pt>
                <c:pt idx="62">
                  <c:v>355.99156677777773</c:v>
                </c:pt>
                <c:pt idx="63">
                  <c:v>358.18636207407405</c:v>
                </c:pt>
                <c:pt idx="64">
                  <c:v>359.75122425925923</c:v>
                </c:pt>
                <c:pt idx="65">
                  <c:v>361.9853279259259</c:v>
                </c:pt>
                <c:pt idx="66">
                  <c:v>363.3688061111111</c:v>
                </c:pt>
                <c:pt idx="67">
                  <c:v>365.53957844444443</c:v>
                </c:pt>
                <c:pt idx="68">
                  <c:v>367.42762388888889</c:v>
                </c:pt>
                <c:pt idx="69">
                  <c:v>369.21659055555557</c:v>
                </c:pt>
                <c:pt idx="70">
                  <c:v>370.49134888888887</c:v>
                </c:pt>
                <c:pt idx="71">
                  <c:v>371.85362096296296</c:v>
                </c:pt>
                <c:pt idx="72">
                  <c:v>373.64013218518517</c:v>
                </c:pt>
                <c:pt idx="73">
                  <c:v>375.09480762962966</c:v>
                </c:pt>
                <c:pt idx="74">
                  <c:v>376.53790740740743</c:v>
                </c:pt>
                <c:pt idx="75">
                  <c:v>378.08390199999997</c:v>
                </c:pt>
                <c:pt idx="76">
                  <c:v>380.20907322222223</c:v>
                </c:pt>
                <c:pt idx="77">
                  <c:v>382.10427240740739</c:v>
                </c:pt>
                <c:pt idx="78">
                  <c:v>383.99842457407408</c:v>
                </c:pt>
                <c:pt idx="79">
                  <c:v>385.53477277777779</c:v>
                </c:pt>
                <c:pt idx="80">
                  <c:v>387.55006020370371</c:v>
                </c:pt>
                <c:pt idx="81">
                  <c:v>389.32097244444446</c:v>
                </c:pt>
                <c:pt idx="82">
                  <c:v>391.09188468518516</c:v>
                </c:pt>
                <c:pt idx="83">
                  <c:v>392.59328266666665</c:v>
                </c:pt>
                <c:pt idx="84">
                  <c:v>394.08216425925923</c:v>
                </c:pt>
                <c:pt idx="85">
                  <c:v>395.29125805555555</c:v>
                </c:pt>
                <c:pt idx="86">
                  <c:v>396.61587466666668</c:v>
                </c:pt>
                <c:pt idx="87">
                  <c:v>398.05690166666665</c:v>
                </c:pt>
                <c:pt idx="88">
                  <c:v>399.34145520370373</c:v>
                </c:pt>
                <c:pt idx="89">
                  <c:v>401.31578666666667</c:v>
                </c:pt>
                <c:pt idx="90">
                  <c:v>402.85884748148146</c:v>
                </c:pt>
                <c:pt idx="91">
                  <c:v>403.95878029629625</c:v>
                </c:pt>
                <c:pt idx="92">
                  <c:v>404.88286714814814</c:v>
                </c:pt>
                <c:pt idx="93">
                  <c:v>406.81877250000002</c:v>
                </c:pt>
                <c:pt idx="94">
                  <c:v>408.9027060740741</c:v>
                </c:pt>
                <c:pt idx="95">
                  <c:v>412.04797096296295</c:v>
                </c:pt>
                <c:pt idx="96">
                  <c:v>414.60856370370368</c:v>
                </c:pt>
                <c:pt idx="97">
                  <c:v>417.17588499999999</c:v>
                </c:pt>
                <c:pt idx="98">
                  <c:v>418.80490762962961</c:v>
                </c:pt>
                <c:pt idx="99">
                  <c:v>420.4191657037037</c:v>
                </c:pt>
                <c:pt idx="100">
                  <c:v>421.21891777777773</c:v>
                </c:pt>
                <c:pt idx="101">
                  <c:v>423.12528338888887</c:v>
                </c:pt>
                <c:pt idx="102">
                  <c:v>425.02376712962962</c:v>
                </c:pt>
                <c:pt idx="103">
                  <c:v>427.5784125925926</c:v>
                </c:pt>
                <c:pt idx="104">
                  <c:v>429.29981733333329</c:v>
                </c:pt>
                <c:pt idx="105">
                  <c:v>431.5177533333333</c:v>
                </c:pt>
                <c:pt idx="106">
                  <c:v>433.39193774074073</c:v>
                </c:pt>
                <c:pt idx="107">
                  <c:v>435.42529553703696</c:v>
                </c:pt>
                <c:pt idx="108">
                  <c:v>437.80674181481481</c:v>
                </c:pt>
                <c:pt idx="109">
                  <c:v>440.00317407407408</c:v>
                </c:pt>
                <c:pt idx="110">
                  <c:v>442.37945435185179</c:v>
                </c:pt>
                <c:pt idx="111">
                  <c:v>444.03029429629623</c:v>
                </c:pt>
                <c:pt idx="112">
                  <c:v>446.21534222222226</c:v>
                </c:pt>
                <c:pt idx="113">
                  <c:v>448.38701807407404</c:v>
                </c:pt>
                <c:pt idx="114">
                  <c:v>451.47241688888892</c:v>
                </c:pt>
                <c:pt idx="115">
                  <c:v>454.38404783333328</c:v>
                </c:pt>
                <c:pt idx="116">
                  <c:v>457.29295227777777</c:v>
                </c:pt>
                <c:pt idx="117">
                  <c:v>459.27022814814814</c:v>
                </c:pt>
                <c:pt idx="118">
                  <c:v>461.61329083333328</c:v>
                </c:pt>
                <c:pt idx="119">
                  <c:v>463.56799999999998</c:v>
                </c:pt>
                <c:pt idx="120">
                  <c:v>466.66131257407403</c:v>
                </c:pt>
                <c:pt idx="121">
                  <c:v>469.75756955555556</c:v>
                </c:pt>
                <c:pt idx="122">
                  <c:v>472.47244074074075</c:v>
                </c:pt>
                <c:pt idx="123">
                  <c:v>474.1989423888889</c:v>
                </c:pt>
                <c:pt idx="124">
                  <c:v>475.90877677777769</c:v>
                </c:pt>
                <c:pt idx="125">
                  <c:v>477.40336648148144</c:v>
                </c:pt>
                <c:pt idx="126">
                  <c:v>479.27793355555553</c:v>
                </c:pt>
                <c:pt idx="127">
                  <c:v>481.53971677777781</c:v>
                </c:pt>
                <c:pt idx="128">
                  <c:v>484.19569981481482</c:v>
                </c:pt>
                <c:pt idx="129">
                  <c:v>487.04933549999998</c:v>
                </c:pt>
                <c:pt idx="130">
                  <c:v>489.89356927777771</c:v>
                </c:pt>
                <c:pt idx="131">
                  <c:v>492.53357066666666</c:v>
                </c:pt>
                <c:pt idx="132">
                  <c:v>493.71422488888885</c:v>
                </c:pt>
                <c:pt idx="133">
                  <c:v>494.87217422222221</c:v>
                </c:pt>
                <c:pt idx="134">
                  <c:v>495.58413618518517</c:v>
                </c:pt>
                <c:pt idx="135">
                  <c:v>497.114282</c:v>
                </c:pt>
                <c:pt idx="136">
                  <c:v>498.40930040740739</c:v>
                </c:pt>
                <c:pt idx="137">
                  <c:v>500.53101699999996</c:v>
                </c:pt>
                <c:pt idx="138">
                  <c:v>501.3570720925926</c:v>
                </c:pt>
                <c:pt idx="139">
                  <c:v>503.01919007407412</c:v>
                </c:pt>
                <c:pt idx="140">
                  <c:v>502.94076466666661</c:v>
                </c:pt>
                <c:pt idx="141">
                  <c:v>503.69283222222225</c:v>
                </c:pt>
                <c:pt idx="142">
                  <c:v>504.84764050000001</c:v>
                </c:pt>
                <c:pt idx="143">
                  <c:v>506.19874614814813</c:v>
                </c:pt>
                <c:pt idx="144">
                  <c:v>508.18492433333336</c:v>
                </c:pt>
                <c:pt idx="145">
                  <c:v>509.28049899999996</c:v>
                </c:pt>
                <c:pt idx="146">
                  <c:v>510.12923240740736</c:v>
                </c:pt>
                <c:pt idx="147">
                  <c:v>510.29342829629627</c:v>
                </c:pt>
                <c:pt idx="148">
                  <c:v>511.08833325925923</c:v>
                </c:pt>
                <c:pt idx="149">
                  <c:v>512.08807649999994</c:v>
                </c:pt>
                <c:pt idx="150">
                  <c:v>513.72869074074072</c:v>
                </c:pt>
                <c:pt idx="151">
                  <c:v>514.89932122222217</c:v>
                </c:pt>
                <c:pt idx="152">
                  <c:v>516.27934477777785</c:v>
                </c:pt>
                <c:pt idx="153">
                  <c:v>516.73578638888887</c:v>
                </c:pt>
                <c:pt idx="154">
                  <c:v>517.38740925925924</c:v>
                </c:pt>
                <c:pt idx="155">
                  <c:v>517.79590592592592</c:v>
                </c:pt>
                <c:pt idx="156">
                  <c:v>519.0799917592592</c:v>
                </c:pt>
                <c:pt idx="157">
                  <c:v>520.57117466666659</c:v>
                </c:pt>
                <c:pt idx="158">
                  <c:v>521.58269022222225</c:v>
                </c:pt>
                <c:pt idx="159">
                  <c:v>523.2567293333334</c:v>
                </c:pt>
                <c:pt idx="160">
                  <c:v>524.68382088888893</c:v>
                </c:pt>
                <c:pt idx="161">
                  <c:v>526.54292185185182</c:v>
                </c:pt>
                <c:pt idx="162">
                  <c:v>528.38955425925928</c:v>
                </c:pt>
                <c:pt idx="163">
                  <c:v>530.6708322222222</c:v>
                </c:pt>
                <c:pt idx="164">
                  <c:v>531.54830814814818</c:v>
                </c:pt>
                <c:pt idx="165">
                  <c:v>532.87008133333325</c:v>
                </c:pt>
                <c:pt idx="166">
                  <c:v>532.78035662962952</c:v>
                </c:pt>
                <c:pt idx="167">
                  <c:v>534.045527037037</c:v>
                </c:pt>
                <c:pt idx="168">
                  <c:v>535.29503999999997</c:v>
                </c:pt>
                <c:pt idx="169">
                  <c:v>536.51660766666669</c:v>
                </c:pt>
                <c:pt idx="170">
                  <c:v>536.7887793333332</c:v>
                </c:pt>
                <c:pt idx="171">
                  <c:v>536.79869677777776</c:v>
                </c:pt>
                <c:pt idx="172">
                  <c:v>537.71891444444441</c:v>
                </c:pt>
                <c:pt idx="173">
                  <c:v>538.14517853703705</c:v>
                </c:pt>
                <c:pt idx="174">
                  <c:v>539.24509009259259</c:v>
                </c:pt>
                <c:pt idx="175">
                  <c:v>539.38505574074065</c:v>
                </c:pt>
                <c:pt idx="176">
                  <c:v>539.73343122222218</c:v>
                </c:pt>
                <c:pt idx="177">
                  <c:v>540.52328711111113</c:v>
                </c:pt>
                <c:pt idx="178">
                  <c:v>541.05624079629638</c:v>
                </c:pt>
                <c:pt idx="179">
                  <c:v>541.55878842592597</c:v>
                </c:pt>
                <c:pt idx="180">
                  <c:v>542.27598548148148</c:v>
                </c:pt>
                <c:pt idx="181">
                  <c:v>540.86002314814812</c:v>
                </c:pt>
                <c:pt idx="182">
                  <c:v>541.52202053703695</c:v>
                </c:pt>
                <c:pt idx="183">
                  <c:v>542.38593837037035</c:v>
                </c:pt>
                <c:pt idx="184">
                  <c:v>544.85396829629622</c:v>
                </c:pt>
                <c:pt idx="185">
                  <c:v>543.57276840740747</c:v>
                </c:pt>
                <c:pt idx="186">
                  <c:v>542.73301703703692</c:v>
                </c:pt>
                <c:pt idx="187">
                  <c:v>542.32801220370379</c:v>
                </c:pt>
                <c:pt idx="188">
                  <c:v>542.36310592592599</c:v>
                </c:pt>
                <c:pt idx="189">
                  <c:v>542.59901992592586</c:v>
                </c:pt>
                <c:pt idx="190">
                  <c:v>542.58378766666669</c:v>
                </c:pt>
                <c:pt idx="191">
                  <c:v>543.23188149999999</c:v>
                </c:pt>
                <c:pt idx="192">
                  <c:v>542.69666370370373</c:v>
                </c:pt>
                <c:pt idx="193">
                  <c:v>543.05506292592599</c:v>
                </c:pt>
                <c:pt idx="194">
                  <c:v>542.47021007407398</c:v>
                </c:pt>
                <c:pt idx="195">
                  <c:v>541.6245698888888</c:v>
                </c:pt>
                <c:pt idx="196">
                  <c:v>542.35949185185177</c:v>
                </c:pt>
                <c:pt idx="197">
                  <c:v>541.92383648148143</c:v>
                </c:pt>
                <c:pt idx="198">
                  <c:v>541.91557194444454</c:v>
                </c:pt>
                <c:pt idx="199">
                  <c:v>541.64565907407405</c:v>
                </c:pt>
                <c:pt idx="200">
                  <c:v>542.4981022222222</c:v>
                </c:pt>
                <c:pt idx="201">
                  <c:v>542.62997340740731</c:v>
                </c:pt>
                <c:pt idx="202">
                  <c:v>543.87098266666669</c:v>
                </c:pt>
                <c:pt idx="203">
                  <c:v>544.39791466666657</c:v>
                </c:pt>
                <c:pt idx="204">
                  <c:v>545.56698259259258</c:v>
                </c:pt>
                <c:pt idx="205">
                  <c:v>546.25004259259254</c:v>
                </c:pt>
                <c:pt idx="206">
                  <c:v>546.89409185185184</c:v>
                </c:pt>
                <c:pt idx="207">
                  <c:v>546.8377176111112</c:v>
                </c:pt>
                <c:pt idx="208">
                  <c:v>546.74526640740737</c:v>
                </c:pt>
                <c:pt idx="209">
                  <c:v>546.61649907407411</c:v>
                </c:pt>
                <c:pt idx="210">
                  <c:v>546.01884814814821</c:v>
                </c:pt>
                <c:pt idx="211">
                  <c:v>545.165257</c:v>
                </c:pt>
                <c:pt idx="212">
                  <c:v>543.83654266666667</c:v>
                </c:pt>
                <c:pt idx="213">
                  <c:v>544.03496596296304</c:v>
                </c:pt>
                <c:pt idx="214">
                  <c:v>544.63274444444448</c:v>
                </c:pt>
                <c:pt idx="215">
                  <c:v>545.850326</c:v>
                </c:pt>
                <c:pt idx="216">
                  <c:v>546.80063083333334</c:v>
                </c:pt>
                <c:pt idx="217">
                  <c:v>547.05742674074077</c:v>
                </c:pt>
                <c:pt idx="218">
                  <c:v>547.49375177777779</c:v>
                </c:pt>
                <c:pt idx="219">
                  <c:v>548.32219322222227</c:v>
                </c:pt>
                <c:pt idx="220">
                  <c:v>547.16840007407404</c:v>
                </c:pt>
                <c:pt idx="221">
                  <c:v>545.77368637037034</c:v>
                </c:pt>
                <c:pt idx="222">
                  <c:v>547.75207835185188</c:v>
                </c:pt>
                <c:pt idx="223">
                  <c:v>547.13886033333335</c:v>
                </c:pt>
                <c:pt idx="224">
                  <c:v>547.96139170370361</c:v>
                </c:pt>
                <c:pt idx="225">
                  <c:v>547.26719716666662</c:v>
                </c:pt>
                <c:pt idx="226">
                  <c:v>547.99372172222218</c:v>
                </c:pt>
                <c:pt idx="227">
                  <c:v>549.50923585185183</c:v>
                </c:pt>
                <c:pt idx="228">
                  <c:v>549.5127648888888</c:v>
                </c:pt>
                <c:pt idx="229">
                  <c:v>548.85585377777784</c:v>
                </c:pt>
                <c:pt idx="230">
                  <c:v>547.33663522222218</c:v>
                </c:pt>
                <c:pt idx="231">
                  <c:v>549.04843077777787</c:v>
                </c:pt>
                <c:pt idx="232">
                  <c:v>550.08067411111108</c:v>
                </c:pt>
                <c:pt idx="233">
                  <c:v>550.85205038888887</c:v>
                </c:pt>
                <c:pt idx="234">
                  <c:v>551.16569355555566</c:v>
                </c:pt>
                <c:pt idx="235">
                  <c:v>551.02826838888893</c:v>
                </c:pt>
                <c:pt idx="236">
                  <c:v>550.24950451851851</c:v>
                </c:pt>
                <c:pt idx="237">
                  <c:v>550.40769466666666</c:v>
                </c:pt>
                <c:pt idx="238">
                  <c:v>550.70455896296289</c:v>
                </c:pt>
                <c:pt idx="239">
                  <c:v>551.51439855555554</c:v>
                </c:pt>
                <c:pt idx="240">
                  <c:v>552.83963700000004</c:v>
                </c:pt>
                <c:pt idx="241">
                  <c:v>553.51609600000006</c:v>
                </c:pt>
                <c:pt idx="242">
                  <c:v>553.55517583333335</c:v>
                </c:pt>
                <c:pt idx="243">
                  <c:v>553.71974907407412</c:v>
                </c:pt>
                <c:pt idx="244">
                  <c:v>554.37751055555555</c:v>
                </c:pt>
                <c:pt idx="245">
                  <c:v>555.15296329629632</c:v>
                </c:pt>
                <c:pt idx="246">
                  <c:v>555.84117866666668</c:v>
                </c:pt>
                <c:pt idx="247">
                  <c:v>556.82131555555554</c:v>
                </c:pt>
                <c:pt idx="248">
                  <c:v>557.36185348148149</c:v>
                </c:pt>
                <c:pt idx="249">
                  <c:v>557.81195451851852</c:v>
                </c:pt>
                <c:pt idx="250">
                  <c:v>558.01862109259264</c:v>
                </c:pt>
                <c:pt idx="251">
                  <c:v>558.13594562962965</c:v>
                </c:pt>
                <c:pt idx="252">
                  <c:v>558.71147629629627</c:v>
                </c:pt>
                <c:pt idx="253">
                  <c:v>558.84090266666658</c:v>
                </c:pt>
                <c:pt idx="254">
                  <c:v>559.58516807407409</c:v>
                </c:pt>
                <c:pt idx="255">
                  <c:v>560.56746277777779</c:v>
                </c:pt>
                <c:pt idx="256">
                  <c:v>561.61801033333336</c:v>
                </c:pt>
                <c:pt idx="257">
                  <c:v>562.39868222222219</c:v>
                </c:pt>
                <c:pt idx="258">
                  <c:v>563.07778268518518</c:v>
                </c:pt>
                <c:pt idx="259">
                  <c:v>563.49161011111107</c:v>
                </c:pt>
                <c:pt idx="260">
                  <c:v>563.96612740740738</c:v>
                </c:pt>
                <c:pt idx="261">
                  <c:v>564.81353211111104</c:v>
                </c:pt>
                <c:pt idx="262">
                  <c:v>565.55455548148143</c:v>
                </c:pt>
                <c:pt idx="263">
                  <c:v>566.33408999999995</c:v>
                </c:pt>
                <c:pt idx="264">
                  <c:v>567.29953674074068</c:v>
                </c:pt>
                <c:pt idx="265">
                  <c:v>568.28677422222222</c:v>
                </c:pt>
                <c:pt idx="266">
                  <c:v>569.30999300000008</c:v>
                </c:pt>
                <c:pt idx="267">
                  <c:v>570.04499999999996</c:v>
                </c:pt>
                <c:pt idx="268">
                  <c:v>570.50662355555551</c:v>
                </c:pt>
                <c:pt idx="269">
                  <c:v>571.1340374444444</c:v>
                </c:pt>
                <c:pt idx="270">
                  <c:v>571.90417537037024</c:v>
                </c:pt>
                <c:pt idx="271">
                  <c:v>573.39163259259271</c:v>
                </c:pt>
                <c:pt idx="272">
                  <c:v>575.41157579629612</c:v>
                </c:pt>
                <c:pt idx="273">
                  <c:v>578.08386999999993</c:v>
                </c:pt>
                <c:pt idx="274">
                  <c:v>580.00653083333327</c:v>
                </c:pt>
                <c:pt idx="275">
                  <c:v>582.00261051851851</c:v>
                </c:pt>
                <c:pt idx="276">
                  <c:v>583.14952629629624</c:v>
                </c:pt>
                <c:pt idx="277">
                  <c:v>584.51388177777767</c:v>
                </c:pt>
                <c:pt idx="278">
                  <c:v>585.56606098148143</c:v>
                </c:pt>
                <c:pt idx="279">
                  <c:v>587.05402311111106</c:v>
                </c:pt>
                <c:pt idx="280">
                  <c:v>588.35395772222216</c:v>
                </c:pt>
                <c:pt idx="281">
                  <c:v>589.83242759259258</c:v>
                </c:pt>
                <c:pt idx="282">
                  <c:v>591.20350099999996</c:v>
                </c:pt>
                <c:pt idx="283">
                  <c:v>592.62108435185178</c:v>
                </c:pt>
                <c:pt idx="284">
                  <c:v>594.27800444444438</c:v>
                </c:pt>
                <c:pt idx="285">
                  <c:v>596.37911018518525</c:v>
                </c:pt>
                <c:pt idx="286">
                  <c:v>598.35661990740732</c:v>
                </c:pt>
                <c:pt idx="287">
                  <c:v>600.30068881481475</c:v>
                </c:pt>
                <c:pt idx="288">
                  <c:v>602.09105859259262</c:v>
                </c:pt>
                <c:pt idx="289">
                  <c:v>603.72194140740737</c:v>
                </c:pt>
                <c:pt idx="290">
                  <c:v>605.62370970370375</c:v>
                </c:pt>
                <c:pt idx="291">
                  <c:v>607.23688355555555</c:v>
                </c:pt>
                <c:pt idx="292">
                  <c:v>609.5057142222222</c:v>
                </c:pt>
                <c:pt idx="293">
                  <c:v>611.75034122222223</c:v>
                </c:pt>
                <c:pt idx="294">
                  <c:v>614.45804803703697</c:v>
                </c:pt>
                <c:pt idx="295">
                  <c:v>617.12741377777775</c:v>
                </c:pt>
                <c:pt idx="296">
                  <c:v>619.81813444444447</c:v>
                </c:pt>
                <c:pt idx="297">
                  <c:v>622.43793422222211</c:v>
                </c:pt>
                <c:pt idx="298">
                  <c:v>625.22122833333333</c:v>
                </c:pt>
                <c:pt idx="299">
                  <c:v>627.71873422222211</c:v>
                </c:pt>
                <c:pt idx="300">
                  <c:v>630.18613699999992</c:v>
                </c:pt>
                <c:pt idx="301">
                  <c:v>632.60487733333321</c:v>
                </c:pt>
                <c:pt idx="302">
                  <c:v>635.39120088888887</c:v>
                </c:pt>
                <c:pt idx="303">
                  <c:v>638.15610574074071</c:v>
                </c:pt>
                <c:pt idx="304">
                  <c:v>640.95520611111101</c:v>
                </c:pt>
                <c:pt idx="305">
                  <c:v>643.86290940740741</c:v>
                </c:pt>
                <c:pt idx="306">
                  <c:v>646.69855444444443</c:v>
                </c:pt>
                <c:pt idx="307">
                  <c:v>649.83651677777777</c:v>
                </c:pt>
                <c:pt idx="308">
                  <c:v>652.96339772222223</c:v>
                </c:pt>
                <c:pt idx="309">
                  <c:v>656.31576500000006</c:v>
                </c:pt>
                <c:pt idx="310">
                  <c:v>659.55073333333326</c:v>
                </c:pt>
                <c:pt idx="311">
                  <c:v>662.74404946296295</c:v>
                </c:pt>
                <c:pt idx="312">
                  <c:v>665.58129425925927</c:v>
                </c:pt>
                <c:pt idx="313">
                  <c:v>668.88074192592592</c:v>
                </c:pt>
                <c:pt idx="314">
                  <c:v>672.02423166666676</c:v>
                </c:pt>
                <c:pt idx="315">
                  <c:v>675.23902496296296</c:v>
                </c:pt>
                <c:pt idx="316">
                  <c:v>678.10838718518517</c:v>
                </c:pt>
                <c:pt idx="317">
                  <c:v>681.34742666666659</c:v>
                </c:pt>
                <c:pt idx="318">
                  <c:v>684.7512466666667</c:v>
                </c:pt>
                <c:pt idx="319">
                  <c:v>688.25956124074071</c:v>
                </c:pt>
                <c:pt idx="320">
                  <c:v>691.6884618518518</c:v>
                </c:pt>
                <c:pt idx="321">
                  <c:v>695.24790494444449</c:v>
                </c:pt>
                <c:pt idx="322">
                  <c:v>698.81034027777775</c:v>
                </c:pt>
                <c:pt idx="323">
                  <c:v>702.44103377777788</c:v>
                </c:pt>
                <c:pt idx="324">
                  <c:v>706.38557772222225</c:v>
                </c:pt>
                <c:pt idx="325">
                  <c:v>710.22697705555561</c:v>
                </c:pt>
                <c:pt idx="326">
                  <c:v>714.21481016666667</c:v>
                </c:pt>
                <c:pt idx="327">
                  <c:v>718.01585411111114</c:v>
                </c:pt>
                <c:pt idx="328">
                  <c:v>721.94060037037036</c:v>
                </c:pt>
                <c:pt idx="329">
                  <c:v>725.8054965</c:v>
                </c:pt>
                <c:pt idx="330">
                  <c:v>730.009844537037</c:v>
                </c:pt>
                <c:pt idx="331">
                  <c:v>734.18873992592592</c:v>
                </c:pt>
                <c:pt idx="332">
                  <c:v>738.58553209259253</c:v>
                </c:pt>
                <c:pt idx="333">
                  <c:v>742.52424037037042</c:v>
                </c:pt>
                <c:pt idx="334">
                  <c:v>746.76348548148155</c:v>
                </c:pt>
                <c:pt idx="335">
                  <c:v>750.94645733333346</c:v>
                </c:pt>
                <c:pt idx="336">
                  <c:v>755.00897422222215</c:v>
                </c:pt>
                <c:pt idx="337">
                  <c:v>759.0093875</c:v>
                </c:pt>
                <c:pt idx="338">
                  <c:v>762.84789557407407</c:v>
                </c:pt>
                <c:pt idx="339">
                  <c:v>766.89083800000003</c:v>
                </c:pt>
                <c:pt idx="340">
                  <c:v>770.5677544444444</c:v>
                </c:pt>
                <c:pt idx="341">
                  <c:v>774.19758162962967</c:v>
                </c:pt>
                <c:pt idx="342">
                  <c:v>777.87933455555549</c:v>
                </c:pt>
                <c:pt idx="343">
                  <c:v>781.48694581481482</c:v>
                </c:pt>
                <c:pt idx="344">
                  <c:v>784.80802477777775</c:v>
                </c:pt>
                <c:pt idx="345">
                  <c:v>787.94687999999996</c:v>
                </c:pt>
                <c:pt idx="346">
                  <c:v>790.90453192592588</c:v>
                </c:pt>
                <c:pt idx="347">
                  <c:v>793.93928587037033</c:v>
                </c:pt>
                <c:pt idx="348">
                  <c:v>796.65833449999991</c:v>
                </c:pt>
                <c:pt idx="349">
                  <c:v>799.40583333333336</c:v>
                </c:pt>
                <c:pt idx="350">
                  <c:v>801.74583999999993</c:v>
                </c:pt>
                <c:pt idx="351">
                  <c:v>803.57618250000007</c:v>
                </c:pt>
                <c:pt idx="352">
                  <c:v>805.58824383333331</c:v>
                </c:pt>
                <c:pt idx="353">
                  <c:v>807.24390962962968</c:v>
                </c:pt>
                <c:pt idx="354">
                  <c:v>809.10808092592595</c:v>
                </c:pt>
                <c:pt idx="355">
                  <c:v>811.63786899999991</c:v>
                </c:pt>
                <c:pt idx="356">
                  <c:v>814.37081055555541</c:v>
                </c:pt>
                <c:pt idx="357">
                  <c:v>818.69012866666662</c:v>
                </c:pt>
                <c:pt idx="358">
                  <c:v>824.4235117222222</c:v>
                </c:pt>
                <c:pt idx="359">
                  <c:v>832.50214185185177</c:v>
                </c:pt>
                <c:pt idx="360">
                  <c:v>843.82944722222226</c:v>
                </c:pt>
                <c:pt idx="361">
                  <c:v>859.14012657407397</c:v>
                </c:pt>
                <c:pt idx="362">
                  <c:v>879.39192548148139</c:v>
                </c:pt>
                <c:pt idx="363">
                  <c:v>905.38383599999997</c:v>
                </c:pt>
                <c:pt idx="364">
                  <c:v>938.36294222222227</c:v>
                </c:pt>
                <c:pt idx="365">
                  <c:v>978.6449228888888</c:v>
                </c:pt>
                <c:pt idx="366">
                  <c:v>1026.4059428518517</c:v>
                </c:pt>
                <c:pt idx="367">
                  <c:v>1081.9860333333331</c:v>
                </c:pt>
                <c:pt idx="368">
                  <c:v>1144.7886967222221</c:v>
                </c:pt>
                <c:pt idx="369">
                  <c:v>1213.9452850000002</c:v>
                </c:pt>
                <c:pt idx="370">
                  <c:v>1289.6458400000001</c:v>
                </c:pt>
                <c:pt idx="371">
                  <c:v>1370.7784227407406</c:v>
                </c:pt>
                <c:pt idx="372">
                  <c:v>1456.0348553333331</c:v>
                </c:pt>
                <c:pt idx="373">
                  <c:v>1544.8001339814816</c:v>
                </c:pt>
                <c:pt idx="374">
                  <c:v>1634.4074918888889</c:v>
                </c:pt>
                <c:pt idx="375">
                  <c:v>1723.4337119999998</c:v>
                </c:pt>
                <c:pt idx="376">
                  <c:v>1809.1047745555552</c:v>
                </c:pt>
                <c:pt idx="377">
                  <c:v>1889.4212940555556</c:v>
                </c:pt>
                <c:pt idx="378">
                  <c:v>1962.5841791111111</c:v>
                </c:pt>
                <c:pt idx="379">
                  <c:v>2027.3897942407407</c:v>
                </c:pt>
                <c:pt idx="380">
                  <c:v>2082.9354606666666</c:v>
                </c:pt>
                <c:pt idx="381">
                  <c:v>2129.5672206666668</c:v>
                </c:pt>
                <c:pt idx="382">
                  <c:v>2165.4414925370374</c:v>
                </c:pt>
                <c:pt idx="383">
                  <c:v>2190.2713560000002</c:v>
                </c:pt>
                <c:pt idx="384">
                  <c:v>2205.3462542222223</c:v>
                </c:pt>
                <c:pt idx="385">
                  <c:v>2212.4314551111111</c:v>
                </c:pt>
                <c:pt idx="386">
                  <c:v>2212.3956545185188</c:v>
                </c:pt>
                <c:pt idx="387">
                  <c:v>2207.2000403703705</c:v>
                </c:pt>
                <c:pt idx="388">
                  <c:v>2198.3346263148146</c:v>
                </c:pt>
                <c:pt idx="389">
                  <c:v>2187.3197417037036</c:v>
                </c:pt>
                <c:pt idx="390">
                  <c:v>2174.2733807407403</c:v>
                </c:pt>
                <c:pt idx="391">
                  <c:v>2159.7498945555553</c:v>
                </c:pt>
                <c:pt idx="392">
                  <c:v>2144.7943351851845</c:v>
                </c:pt>
                <c:pt idx="393">
                  <c:v>2129.8933164444443</c:v>
                </c:pt>
                <c:pt idx="394">
                  <c:v>2114.5234460000001</c:v>
                </c:pt>
                <c:pt idx="395">
                  <c:v>2099.041645555556</c:v>
                </c:pt>
                <c:pt idx="396">
                  <c:v>2083.4415692222219</c:v>
                </c:pt>
                <c:pt idx="397">
                  <c:v>2067.998279925926</c:v>
                </c:pt>
                <c:pt idx="398">
                  <c:v>2052.8131683888887</c:v>
                </c:pt>
                <c:pt idx="399">
                  <c:v>2037.7757980740741</c:v>
                </c:pt>
                <c:pt idx="400">
                  <c:v>2022.9861140740741</c:v>
                </c:pt>
                <c:pt idx="401">
                  <c:v>2008.2358713148146</c:v>
                </c:pt>
                <c:pt idx="402">
                  <c:v>1993.7943448888886</c:v>
                </c:pt>
                <c:pt idx="403">
                  <c:v>1979.4426866666665</c:v>
                </c:pt>
                <c:pt idx="404">
                  <c:v>1965.3932075555554</c:v>
                </c:pt>
                <c:pt idx="405">
                  <c:v>1951.5513570000001</c:v>
                </c:pt>
                <c:pt idx="406">
                  <c:v>1938.0299153703702</c:v>
                </c:pt>
                <c:pt idx="407">
                  <c:v>1924.6912077037036</c:v>
                </c:pt>
                <c:pt idx="408">
                  <c:v>1911.5832905555555</c:v>
                </c:pt>
                <c:pt idx="409">
                  <c:v>1898.8046474444443</c:v>
                </c:pt>
                <c:pt idx="410">
                  <c:v>1886.2277653333333</c:v>
                </c:pt>
                <c:pt idx="411">
                  <c:v>1873.7098776666669</c:v>
                </c:pt>
                <c:pt idx="412">
                  <c:v>1861.4630615000001</c:v>
                </c:pt>
                <c:pt idx="413">
                  <c:v>1849.6746055925921</c:v>
                </c:pt>
                <c:pt idx="414">
                  <c:v>1837.8064168333333</c:v>
                </c:pt>
                <c:pt idx="415">
                  <c:v>1826.1228594259262</c:v>
                </c:pt>
                <c:pt idx="416">
                  <c:v>1814.2300205555555</c:v>
                </c:pt>
                <c:pt idx="417">
                  <c:v>1803.1817961111112</c:v>
                </c:pt>
                <c:pt idx="418">
                  <c:v>1792.4609961481481</c:v>
                </c:pt>
                <c:pt idx="419">
                  <c:v>1781.7769853333334</c:v>
                </c:pt>
                <c:pt idx="420">
                  <c:v>1770.9826495925925</c:v>
                </c:pt>
                <c:pt idx="421">
                  <c:v>1760.3263502222221</c:v>
                </c:pt>
                <c:pt idx="422">
                  <c:v>1749.9093184999997</c:v>
                </c:pt>
                <c:pt idx="423">
                  <c:v>1739.7426251851848</c:v>
                </c:pt>
                <c:pt idx="424">
                  <c:v>1729.748222222222</c:v>
                </c:pt>
                <c:pt idx="425">
                  <c:v>1720.1072225555556</c:v>
                </c:pt>
                <c:pt idx="426">
                  <c:v>1710.738554</c:v>
                </c:pt>
                <c:pt idx="427">
                  <c:v>1701.418739222222</c:v>
                </c:pt>
                <c:pt idx="428">
                  <c:v>1692.3431295555556</c:v>
                </c:pt>
                <c:pt idx="429">
                  <c:v>1683.4220215555556</c:v>
                </c:pt>
                <c:pt idx="430">
                  <c:v>1674.8836652592593</c:v>
                </c:pt>
                <c:pt idx="431">
                  <c:v>1666.4517434444447</c:v>
                </c:pt>
                <c:pt idx="432">
                  <c:v>1658.1603506481479</c:v>
                </c:pt>
                <c:pt idx="433">
                  <c:v>1649.4548062222223</c:v>
                </c:pt>
                <c:pt idx="434">
                  <c:v>1641.3884958333333</c:v>
                </c:pt>
                <c:pt idx="435">
                  <c:v>1633.5961428888886</c:v>
                </c:pt>
                <c:pt idx="436">
                  <c:v>1626.325391185185</c:v>
                </c:pt>
                <c:pt idx="437">
                  <c:v>1618.9349179629628</c:v>
                </c:pt>
                <c:pt idx="438">
                  <c:v>1611.354785574074</c:v>
                </c:pt>
                <c:pt idx="439">
                  <c:v>1603.9894461111112</c:v>
                </c:pt>
                <c:pt idx="440">
                  <c:v>1596.8412699814814</c:v>
                </c:pt>
                <c:pt idx="441">
                  <c:v>1589.7080391111112</c:v>
                </c:pt>
                <c:pt idx="442">
                  <c:v>1582.630045111111</c:v>
                </c:pt>
                <c:pt idx="443">
                  <c:v>1575.5409537777775</c:v>
                </c:pt>
                <c:pt idx="444">
                  <c:v>1568.803139814815</c:v>
                </c:pt>
                <c:pt idx="445">
                  <c:v>1561.936494740741</c:v>
                </c:pt>
                <c:pt idx="446">
                  <c:v>1554.0237187222222</c:v>
                </c:pt>
                <c:pt idx="447">
                  <c:v>1545.4196181666666</c:v>
                </c:pt>
                <c:pt idx="448">
                  <c:v>1536.9717359629628</c:v>
                </c:pt>
                <c:pt idx="449">
                  <c:v>1529.7606696296298</c:v>
                </c:pt>
                <c:pt idx="450">
                  <c:v>1524.5360950555555</c:v>
                </c:pt>
                <c:pt idx="451">
                  <c:v>1520.7300604999998</c:v>
                </c:pt>
                <c:pt idx="452">
                  <c:v>1517.0119170370369</c:v>
                </c:pt>
                <c:pt idx="453">
                  <c:v>1512.86583</c:v>
                </c:pt>
                <c:pt idx="454">
                  <c:v>1507.5498034074074</c:v>
                </c:pt>
                <c:pt idx="455">
                  <c:v>1502.0684435555556</c:v>
                </c:pt>
                <c:pt idx="456">
                  <c:v>1496.0670078148146</c:v>
                </c:pt>
                <c:pt idx="457">
                  <c:v>1490.7101474999999</c:v>
                </c:pt>
                <c:pt idx="458">
                  <c:v>1485.2591618148147</c:v>
                </c:pt>
                <c:pt idx="459">
                  <c:v>1480.0541191851848</c:v>
                </c:pt>
                <c:pt idx="460">
                  <c:v>1474.5227362962962</c:v>
                </c:pt>
                <c:pt idx="461">
                  <c:v>1469.7733858888887</c:v>
                </c:pt>
                <c:pt idx="462">
                  <c:v>1464.8663342962961</c:v>
                </c:pt>
                <c:pt idx="463">
                  <c:v>1460.9790999999998</c:v>
                </c:pt>
                <c:pt idx="464">
                  <c:v>1457.4909976666665</c:v>
                </c:pt>
                <c:pt idx="465">
                  <c:v>1454.2621041666666</c:v>
                </c:pt>
                <c:pt idx="466">
                  <c:v>1449.948515425926</c:v>
                </c:pt>
                <c:pt idx="467">
                  <c:v>1445.361963111111</c:v>
                </c:pt>
                <c:pt idx="468">
                  <c:v>1441.2811951481481</c:v>
                </c:pt>
                <c:pt idx="469">
                  <c:v>1437.6273981481481</c:v>
                </c:pt>
                <c:pt idx="470">
                  <c:v>1434.5351272777777</c:v>
                </c:pt>
                <c:pt idx="471">
                  <c:v>1431.5692320740741</c:v>
                </c:pt>
                <c:pt idx="472">
                  <c:v>1429.0319766851853</c:v>
                </c:pt>
                <c:pt idx="473">
                  <c:v>1425.9331260740739</c:v>
                </c:pt>
                <c:pt idx="474">
                  <c:v>1423.4409031111111</c:v>
                </c:pt>
                <c:pt idx="475">
                  <c:v>1420.2864595370368</c:v>
                </c:pt>
                <c:pt idx="476">
                  <c:v>1418.4487134999999</c:v>
                </c:pt>
                <c:pt idx="477">
                  <c:v>1416.3461887037038</c:v>
                </c:pt>
                <c:pt idx="478">
                  <c:v>1414.5171483333331</c:v>
                </c:pt>
                <c:pt idx="479">
                  <c:v>1411.0720960000001</c:v>
                </c:pt>
                <c:pt idx="480">
                  <c:v>1408.0971284074071</c:v>
                </c:pt>
                <c:pt idx="481">
                  <c:v>1405.4190570000001</c:v>
                </c:pt>
                <c:pt idx="482">
                  <c:v>1403.6681762962962</c:v>
                </c:pt>
                <c:pt idx="483">
                  <c:v>1402.0258081666666</c:v>
                </c:pt>
                <c:pt idx="484">
                  <c:v>1400.5339024444443</c:v>
                </c:pt>
                <c:pt idx="485">
                  <c:v>1398.4092148703703</c:v>
                </c:pt>
                <c:pt idx="486">
                  <c:v>1396.0465617777777</c:v>
                </c:pt>
                <c:pt idx="487">
                  <c:v>1394.6543726111111</c:v>
                </c:pt>
                <c:pt idx="488">
                  <c:v>1394.2571699259258</c:v>
                </c:pt>
                <c:pt idx="489">
                  <c:v>1393.0492294444443</c:v>
                </c:pt>
                <c:pt idx="490">
                  <c:v>1390.9933368333334</c:v>
                </c:pt>
                <c:pt idx="491">
                  <c:v>1389.1678733333331</c:v>
                </c:pt>
                <c:pt idx="492">
                  <c:v>1387.3175099259256</c:v>
                </c:pt>
                <c:pt idx="493">
                  <c:v>1386.1002897777776</c:v>
                </c:pt>
                <c:pt idx="494">
                  <c:v>1383.4150433703701</c:v>
                </c:pt>
                <c:pt idx="495">
                  <c:v>1381.4004096666665</c:v>
                </c:pt>
                <c:pt idx="496">
                  <c:v>1378.9605057407405</c:v>
                </c:pt>
                <c:pt idx="497">
                  <c:v>1377.1821793333331</c:v>
                </c:pt>
                <c:pt idx="498">
                  <c:v>1375.4134514814814</c:v>
                </c:pt>
                <c:pt idx="499">
                  <c:v>1375.2109145185184</c:v>
                </c:pt>
                <c:pt idx="500">
                  <c:v>1373.9675454814815</c:v>
                </c:pt>
                <c:pt idx="501">
                  <c:v>1371.4859627777778</c:v>
                </c:pt>
                <c:pt idx="502">
                  <c:v>1368.3772744444443</c:v>
                </c:pt>
                <c:pt idx="503">
                  <c:v>1366.1870392592593</c:v>
                </c:pt>
                <c:pt idx="504">
                  <c:v>1364.7118379999999</c:v>
                </c:pt>
                <c:pt idx="505">
                  <c:v>1363.0874179999998</c:v>
                </c:pt>
                <c:pt idx="506">
                  <c:v>1361.5088861111112</c:v>
                </c:pt>
                <c:pt idx="507">
                  <c:v>1358.9041272592592</c:v>
                </c:pt>
                <c:pt idx="508">
                  <c:v>1356.5674423518517</c:v>
                </c:pt>
                <c:pt idx="509">
                  <c:v>1352.3372589999999</c:v>
                </c:pt>
                <c:pt idx="510">
                  <c:v>1349.0416592592592</c:v>
                </c:pt>
                <c:pt idx="511">
                  <c:v>1347.1401992222222</c:v>
                </c:pt>
                <c:pt idx="512">
                  <c:v>1346.6997233148147</c:v>
                </c:pt>
                <c:pt idx="513">
                  <c:v>1344.3142537222222</c:v>
                </c:pt>
                <c:pt idx="514">
                  <c:v>1341.3221033333334</c:v>
                </c:pt>
                <c:pt idx="515">
                  <c:v>1338.223513148148</c:v>
                </c:pt>
                <c:pt idx="516">
                  <c:v>1335.4226323148146</c:v>
                </c:pt>
                <c:pt idx="517">
                  <c:v>1331.5880199999999</c:v>
                </c:pt>
                <c:pt idx="518">
                  <c:v>1326.4629653333334</c:v>
                </c:pt>
                <c:pt idx="519">
                  <c:v>1321.8902262222221</c:v>
                </c:pt>
                <c:pt idx="520">
                  <c:v>1316.5057873333335</c:v>
                </c:pt>
                <c:pt idx="521">
                  <c:v>1309.5969638888889</c:v>
                </c:pt>
                <c:pt idx="522">
                  <c:v>1300.2895804629629</c:v>
                </c:pt>
                <c:pt idx="523">
                  <c:v>1290.3634462962962</c:v>
                </c:pt>
                <c:pt idx="524">
                  <c:v>1280.2802859259259</c:v>
                </c:pt>
                <c:pt idx="525">
                  <c:v>1270.5509327777777</c:v>
                </c:pt>
                <c:pt idx="526">
                  <c:v>1260.2114973518517</c:v>
                </c:pt>
                <c:pt idx="527">
                  <c:v>1248.1089996666667</c:v>
                </c:pt>
                <c:pt idx="528">
                  <c:v>1234.5171792592591</c:v>
                </c:pt>
                <c:pt idx="529">
                  <c:v>1219.8536105000001</c:v>
                </c:pt>
                <c:pt idx="530">
                  <c:v>1203.4465379999997</c:v>
                </c:pt>
                <c:pt idx="531">
                  <c:v>1185.9708635185184</c:v>
                </c:pt>
                <c:pt idx="532">
                  <c:v>1168.8645367777776</c:v>
                </c:pt>
                <c:pt idx="533">
                  <c:v>1151.39507</c:v>
                </c:pt>
                <c:pt idx="534">
                  <c:v>1134.2854268148149</c:v>
                </c:pt>
                <c:pt idx="535">
                  <c:v>1115.4281981111112</c:v>
                </c:pt>
                <c:pt idx="536">
                  <c:v>1095.7772071296297</c:v>
                </c:pt>
                <c:pt idx="537">
                  <c:v>1074.6385357037036</c:v>
                </c:pt>
                <c:pt idx="538">
                  <c:v>1054.1126252222221</c:v>
                </c:pt>
                <c:pt idx="539">
                  <c:v>1033.023700462963</c:v>
                </c:pt>
                <c:pt idx="540">
                  <c:v>1011.4125207407405</c:v>
                </c:pt>
                <c:pt idx="541">
                  <c:v>989.00148796296287</c:v>
                </c:pt>
                <c:pt idx="542">
                  <c:v>967.24470357407392</c:v>
                </c:pt>
                <c:pt idx="543">
                  <c:v>944.48577896296285</c:v>
                </c:pt>
                <c:pt idx="544">
                  <c:v>923.77371177777775</c:v>
                </c:pt>
                <c:pt idx="545">
                  <c:v>900.69159859259264</c:v>
                </c:pt>
                <c:pt idx="546">
                  <c:v>876.1788329259258</c:v>
                </c:pt>
                <c:pt idx="547">
                  <c:v>852.32246283333336</c:v>
                </c:pt>
                <c:pt idx="548">
                  <c:v>830.07076820370366</c:v>
                </c:pt>
                <c:pt idx="549">
                  <c:v>808.25382011111117</c:v>
                </c:pt>
                <c:pt idx="550">
                  <c:v>785.74233733333335</c:v>
                </c:pt>
                <c:pt idx="551">
                  <c:v>765.06747916666666</c:v>
                </c:pt>
                <c:pt idx="552">
                  <c:v>744.3909096296295</c:v>
                </c:pt>
                <c:pt idx="553">
                  <c:v>723.70780818518529</c:v>
                </c:pt>
                <c:pt idx="554">
                  <c:v>704.19847827777767</c:v>
                </c:pt>
                <c:pt idx="555">
                  <c:v>686.07363105555555</c:v>
                </c:pt>
                <c:pt idx="556">
                  <c:v>668.64331851851853</c:v>
                </c:pt>
                <c:pt idx="557">
                  <c:v>651.46838814814816</c:v>
                </c:pt>
                <c:pt idx="558">
                  <c:v>635.22216851851852</c:v>
                </c:pt>
                <c:pt idx="559">
                  <c:v>619.21880935185186</c:v>
                </c:pt>
                <c:pt idx="560">
                  <c:v>605.07647511111111</c:v>
                </c:pt>
                <c:pt idx="561">
                  <c:v>592.5445669629629</c:v>
                </c:pt>
                <c:pt idx="562">
                  <c:v>580.48746311111108</c:v>
                </c:pt>
                <c:pt idx="563">
                  <c:v>568.90541866666661</c:v>
                </c:pt>
                <c:pt idx="564">
                  <c:v>558.69728574074065</c:v>
                </c:pt>
                <c:pt idx="565">
                  <c:v>549.41161333333332</c:v>
                </c:pt>
                <c:pt idx="566">
                  <c:v>540.8125618518518</c:v>
                </c:pt>
                <c:pt idx="567">
                  <c:v>533.13459966666665</c:v>
                </c:pt>
                <c:pt idx="568">
                  <c:v>526.13596648148143</c:v>
                </c:pt>
                <c:pt idx="569">
                  <c:v>520.03661059259264</c:v>
                </c:pt>
                <c:pt idx="570">
                  <c:v>513.72869074074072</c:v>
                </c:pt>
                <c:pt idx="571">
                  <c:v>507.42619200000001</c:v>
                </c:pt>
                <c:pt idx="572">
                  <c:v>501.35237911111108</c:v>
                </c:pt>
                <c:pt idx="573">
                  <c:v>495.95878811111106</c:v>
                </c:pt>
                <c:pt idx="574">
                  <c:v>491.88852222222221</c:v>
                </c:pt>
                <c:pt idx="575">
                  <c:v>488.91526599999997</c:v>
                </c:pt>
                <c:pt idx="576">
                  <c:v>486.36814099999998</c:v>
                </c:pt>
                <c:pt idx="577">
                  <c:v>484.03073859259257</c:v>
                </c:pt>
                <c:pt idx="578">
                  <c:v>482.33395738888885</c:v>
                </c:pt>
                <c:pt idx="579">
                  <c:v>480.62354899999997</c:v>
                </c:pt>
                <c:pt idx="580">
                  <c:v>478.89467162962961</c:v>
                </c:pt>
                <c:pt idx="581">
                  <c:v>476.93894733333332</c:v>
                </c:pt>
                <c:pt idx="582">
                  <c:v>476.03135766666662</c:v>
                </c:pt>
                <c:pt idx="583">
                  <c:v>475.32041083333331</c:v>
                </c:pt>
                <c:pt idx="584">
                  <c:v>474.58212459259261</c:v>
                </c:pt>
                <c:pt idx="585">
                  <c:v>473.19197099999997</c:v>
                </c:pt>
                <c:pt idx="586">
                  <c:v>472.19818566666663</c:v>
                </c:pt>
                <c:pt idx="587">
                  <c:v>471.81242577777778</c:v>
                </c:pt>
                <c:pt idx="588">
                  <c:v>470.98148637037031</c:v>
                </c:pt>
                <c:pt idx="589">
                  <c:v>470.12799088888892</c:v>
                </c:pt>
                <c:pt idx="590">
                  <c:v>469.86004449999996</c:v>
                </c:pt>
                <c:pt idx="591">
                  <c:v>469.77089911111113</c:v>
                </c:pt>
                <c:pt idx="592">
                  <c:v>469.84651829629627</c:v>
                </c:pt>
                <c:pt idx="593">
                  <c:v>469.88720851851849</c:v>
                </c:pt>
                <c:pt idx="594">
                  <c:v>469.29352244444442</c:v>
                </c:pt>
                <c:pt idx="595">
                  <c:v>468.27467244444438</c:v>
                </c:pt>
                <c:pt idx="596">
                  <c:v>467.03521511111103</c:v>
                </c:pt>
                <c:pt idx="597">
                  <c:v>465.18711050000002</c:v>
                </c:pt>
                <c:pt idx="598">
                  <c:v>463.52050681481484</c:v>
                </c:pt>
                <c:pt idx="599">
                  <c:v>462.21970588888894</c:v>
                </c:pt>
                <c:pt idx="600">
                  <c:v>460.90329535185185</c:v>
                </c:pt>
                <c:pt idx="601">
                  <c:v>458.99436800000001</c:v>
                </c:pt>
                <c:pt idx="602">
                  <c:v>456.50540833333326</c:v>
                </c:pt>
                <c:pt idx="603">
                  <c:v>454.20037314814817</c:v>
                </c:pt>
                <c:pt idx="604">
                  <c:v>452.63438422222225</c:v>
                </c:pt>
                <c:pt idx="605">
                  <c:v>451.4256943518518</c:v>
                </c:pt>
                <c:pt idx="606">
                  <c:v>449.63816799999995</c:v>
                </c:pt>
                <c:pt idx="607">
                  <c:v>447.47733437037033</c:v>
                </c:pt>
                <c:pt idx="608">
                  <c:v>445.31317898148149</c:v>
                </c:pt>
                <c:pt idx="609">
                  <c:v>442.42017646296296</c:v>
                </c:pt>
                <c:pt idx="610">
                  <c:v>440.2511261296296</c:v>
                </c:pt>
                <c:pt idx="611">
                  <c:v>437.54207466666668</c:v>
                </c:pt>
                <c:pt idx="612">
                  <c:v>434.84509846296294</c:v>
                </c:pt>
                <c:pt idx="613">
                  <c:v>431.80050148148143</c:v>
                </c:pt>
                <c:pt idx="614">
                  <c:v>428.77511224074078</c:v>
                </c:pt>
                <c:pt idx="615">
                  <c:v>425.75962981481479</c:v>
                </c:pt>
                <c:pt idx="616">
                  <c:v>423.43018900000004</c:v>
                </c:pt>
                <c:pt idx="617">
                  <c:v>421.10305481481475</c:v>
                </c:pt>
                <c:pt idx="618">
                  <c:v>418.94281644444447</c:v>
                </c:pt>
                <c:pt idx="619">
                  <c:v>416.29401372222219</c:v>
                </c:pt>
                <c:pt idx="620">
                  <c:v>413.81601851851849</c:v>
                </c:pt>
                <c:pt idx="621">
                  <c:v>411.34476781481476</c:v>
                </c:pt>
                <c:pt idx="622">
                  <c:v>409.67241881481482</c:v>
                </c:pt>
                <c:pt idx="623">
                  <c:v>408.29650892592593</c:v>
                </c:pt>
                <c:pt idx="624">
                  <c:v>407.06636846296294</c:v>
                </c:pt>
                <c:pt idx="625">
                  <c:v>405.50632681481477</c:v>
                </c:pt>
                <c:pt idx="626">
                  <c:v>403.94165596296295</c:v>
                </c:pt>
                <c:pt idx="627">
                  <c:v>402.51161999999999</c:v>
                </c:pt>
                <c:pt idx="628">
                  <c:v>401.06867966666664</c:v>
                </c:pt>
                <c:pt idx="629">
                  <c:v>399.60815792592592</c:v>
                </c:pt>
                <c:pt idx="630">
                  <c:v>397.71025881481478</c:v>
                </c:pt>
                <c:pt idx="631">
                  <c:v>395.52816592592592</c:v>
                </c:pt>
                <c:pt idx="632">
                  <c:v>393.21243201851848</c:v>
                </c:pt>
                <c:pt idx="633">
                  <c:v>392.83474533333333</c:v>
                </c:pt>
                <c:pt idx="634">
                  <c:v>393.36282533333332</c:v>
                </c:pt>
                <c:pt idx="635">
                  <c:v>395.02395475925925</c:v>
                </c:pt>
                <c:pt idx="636">
                  <c:v>395.53146111111113</c:v>
                </c:pt>
                <c:pt idx="637">
                  <c:v>395.32016533333331</c:v>
                </c:pt>
                <c:pt idx="638">
                  <c:v>393.77869896296295</c:v>
                </c:pt>
                <c:pt idx="639">
                  <c:v>392.47159466666665</c:v>
                </c:pt>
                <c:pt idx="640">
                  <c:v>391.02503494444443</c:v>
                </c:pt>
                <c:pt idx="641">
                  <c:v>389.93352611111112</c:v>
                </c:pt>
                <c:pt idx="642">
                  <c:v>388.3277239074074</c:v>
                </c:pt>
                <c:pt idx="643">
                  <c:v>386.24597472222223</c:v>
                </c:pt>
                <c:pt idx="644">
                  <c:v>384.16177009259258</c:v>
                </c:pt>
                <c:pt idx="645">
                  <c:v>382.54825077777775</c:v>
                </c:pt>
                <c:pt idx="646">
                  <c:v>380.81447314814818</c:v>
                </c:pt>
                <c:pt idx="647">
                  <c:v>378.96622503703702</c:v>
                </c:pt>
                <c:pt idx="648">
                  <c:v>377.22665957407406</c:v>
                </c:pt>
                <c:pt idx="649">
                  <c:v>374.9494687037037</c:v>
                </c:pt>
                <c:pt idx="650">
                  <c:v>372.58793703703702</c:v>
                </c:pt>
                <c:pt idx="651">
                  <c:v>369.93692866666663</c:v>
                </c:pt>
                <c:pt idx="652">
                  <c:v>367.62960811111111</c:v>
                </c:pt>
                <c:pt idx="653">
                  <c:v>365.2423421111111</c:v>
                </c:pt>
                <c:pt idx="654">
                  <c:v>363.46597687037035</c:v>
                </c:pt>
                <c:pt idx="655">
                  <c:v>361.69950781481481</c:v>
                </c:pt>
                <c:pt idx="656">
                  <c:v>360.12474944444443</c:v>
                </c:pt>
                <c:pt idx="657">
                  <c:v>358.09486222222222</c:v>
                </c:pt>
                <c:pt idx="658">
                  <c:v>356.08119049999999</c:v>
                </c:pt>
                <c:pt idx="659">
                  <c:v>353.562048</c:v>
                </c:pt>
                <c:pt idx="660">
                  <c:v>351.17205018518519</c:v>
                </c:pt>
                <c:pt idx="661">
                  <c:v>348.73725911111109</c:v>
                </c:pt>
                <c:pt idx="662">
                  <c:v>346.34988681481479</c:v>
                </c:pt>
                <c:pt idx="663">
                  <c:v>343.68315722222223</c:v>
                </c:pt>
                <c:pt idx="664">
                  <c:v>341.07289222222221</c:v>
                </c:pt>
                <c:pt idx="665">
                  <c:v>338.83047087037039</c:v>
                </c:pt>
                <c:pt idx="666">
                  <c:v>336.70884994444447</c:v>
                </c:pt>
                <c:pt idx="667">
                  <c:v>335.21979827777778</c:v>
                </c:pt>
                <c:pt idx="668">
                  <c:v>333.66822844444448</c:v>
                </c:pt>
                <c:pt idx="669">
                  <c:v>332.48725533333334</c:v>
                </c:pt>
                <c:pt idx="670">
                  <c:v>331.30615466666666</c:v>
                </c:pt>
                <c:pt idx="671">
                  <c:v>330.19611838888886</c:v>
                </c:pt>
                <c:pt idx="672">
                  <c:v>329.01828101851851</c:v>
                </c:pt>
                <c:pt idx="673">
                  <c:v>328.10266066666668</c:v>
                </c:pt>
                <c:pt idx="674">
                  <c:v>326.8673488888889</c:v>
                </c:pt>
                <c:pt idx="675">
                  <c:v>325.8852083148148</c:v>
                </c:pt>
                <c:pt idx="676">
                  <c:v>324.54970696296294</c:v>
                </c:pt>
                <c:pt idx="677">
                  <c:v>323.46161555555557</c:v>
                </c:pt>
                <c:pt idx="678">
                  <c:v>322.48747377777778</c:v>
                </c:pt>
                <c:pt idx="679">
                  <c:v>321.51589905555556</c:v>
                </c:pt>
                <c:pt idx="680">
                  <c:v>320.6471022222222</c:v>
                </c:pt>
                <c:pt idx="681">
                  <c:v>319.93336511111113</c:v>
                </c:pt>
                <c:pt idx="682">
                  <c:v>319.0615707222222</c:v>
                </c:pt>
                <c:pt idx="683">
                  <c:v>317.90134133333333</c:v>
                </c:pt>
                <c:pt idx="684">
                  <c:v>316.85588005555553</c:v>
                </c:pt>
                <c:pt idx="685">
                  <c:v>315.59556738888887</c:v>
                </c:pt>
                <c:pt idx="686">
                  <c:v>314.36526216666664</c:v>
                </c:pt>
                <c:pt idx="687">
                  <c:v>313.07959783333331</c:v>
                </c:pt>
                <c:pt idx="688">
                  <c:v>311.8239356296296</c:v>
                </c:pt>
                <c:pt idx="689">
                  <c:v>310.56286825925923</c:v>
                </c:pt>
                <c:pt idx="690">
                  <c:v>309.61700129629628</c:v>
                </c:pt>
                <c:pt idx="691">
                  <c:v>308.27495209259257</c:v>
                </c:pt>
                <c:pt idx="692">
                  <c:v>307.01521342592594</c:v>
                </c:pt>
                <c:pt idx="693">
                  <c:v>305.86955194444442</c:v>
                </c:pt>
                <c:pt idx="694">
                  <c:v>304.80132200000003</c:v>
                </c:pt>
                <c:pt idx="695">
                  <c:v>303.77341555555557</c:v>
                </c:pt>
                <c:pt idx="696">
                  <c:v>302.78065066666665</c:v>
                </c:pt>
                <c:pt idx="697">
                  <c:v>301.76414449999999</c:v>
                </c:pt>
                <c:pt idx="698">
                  <c:v>300.69817335185184</c:v>
                </c:pt>
                <c:pt idx="699">
                  <c:v>299.91935633333333</c:v>
                </c:pt>
                <c:pt idx="700">
                  <c:v>299.23221455555557</c:v>
                </c:pt>
                <c:pt idx="701">
                  <c:v>298.54702862962961</c:v>
                </c:pt>
                <c:pt idx="702">
                  <c:v>297.81115</c:v>
                </c:pt>
                <c:pt idx="703">
                  <c:v>297.25075061111113</c:v>
                </c:pt>
                <c:pt idx="704">
                  <c:v>296.66742311111113</c:v>
                </c:pt>
                <c:pt idx="705">
                  <c:v>296.21858700000001</c:v>
                </c:pt>
                <c:pt idx="706">
                  <c:v>295.87220457407409</c:v>
                </c:pt>
                <c:pt idx="707">
                  <c:v>295.60923816666667</c:v>
                </c:pt>
                <c:pt idx="708">
                  <c:v>295.41283449999997</c:v>
                </c:pt>
                <c:pt idx="709">
                  <c:v>295.24941988888889</c:v>
                </c:pt>
                <c:pt idx="710">
                  <c:v>294.97271999999998</c:v>
                </c:pt>
                <c:pt idx="711">
                  <c:v>294.68149472222223</c:v>
                </c:pt>
                <c:pt idx="712">
                  <c:v>294.52208216666668</c:v>
                </c:pt>
                <c:pt idx="713">
                  <c:v>294.34961111111113</c:v>
                </c:pt>
                <c:pt idx="714">
                  <c:v>294.23671381481483</c:v>
                </c:pt>
                <c:pt idx="715">
                  <c:v>294.07648277777776</c:v>
                </c:pt>
                <c:pt idx="716">
                  <c:v>294.01525611111111</c:v>
                </c:pt>
                <c:pt idx="717">
                  <c:v>293.95729805555555</c:v>
                </c:pt>
                <c:pt idx="718">
                  <c:v>293.95631481481485</c:v>
                </c:pt>
                <c:pt idx="719">
                  <c:v>293.91342957407409</c:v>
                </c:pt>
              </c:numCache>
            </c:numRef>
          </c:xVal>
          <c:yVal>
            <c:numRef>
              <c:f>'Task One '!$AI$3:$AI$722</c:f>
              <c:numCache>
                <c:formatCode>General</c:formatCode>
                <c:ptCount val="720"/>
                <c:pt idx="0">
                  <c:v>-6.9999999999998952E-3</c:v>
                </c:pt>
                <c:pt idx="1">
                  <c:v>3.0000000000000027E-3</c:v>
                </c:pt>
                <c:pt idx="2">
                  <c:v>-4.0000000000000036E-3</c:v>
                </c:pt>
                <c:pt idx="3">
                  <c:v>2.0000000000000018E-3</c:v>
                </c:pt>
                <c:pt idx="4">
                  <c:v>-4.0000000000000036E-3</c:v>
                </c:pt>
                <c:pt idx="5">
                  <c:v>-1.0000000000000009E-3</c:v>
                </c:pt>
                <c:pt idx="6">
                  <c:v>-5.0000000000000044E-3</c:v>
                </c:pt>
                <c:pt idx="7">
                  <c:v>-1.0000000000000009E-3</c:v>
                </c:pt>
                <c:pt idx="8">
                  <c:v>3.0000000000000027E-3</c:v>
                </c:pt>
                <c:pt idx="9">
                  <c:v>1.0000000000000009E-3</c:v>
                </c:pt>
                <c:pt idx="10">
                  <c:v>3.0000000000000027E-3</c:v>
                </c:pt>
                <c:pt idx="11">
                  <c:v>2.0000000000000018E-3</c:v>
                </c:pt>
                <c:pt idx="12">
                  <c:v>6.0000000000000053E-3</c:v>
                </c:pt>
                <c:pt idx="13">
                  <c:v>3.9999999999998925E-3</c:v>
                </c:pt>
                <c:pt idx="14">
                  <c:v>3.0000000000001137E-3</c:v>
                </c:pt>
                <c:pt idx="15">
                  <c:v>4.9999999999998934E-3</c:v>
                </c:pt>
                <c:pt idx="16">
                  <c:v>1.1000000000000121E-2</c:v>
                </c:pt>
                <c:pt idx="17">
                  <c:v>1.2000000000000011E-2</c:v>
                </c:pt>
                <c:pt idx="18">
                  <c:v>2.9999999999998916E-3</c:v>
                </c:pt>
                <c:pt idx="19">
                  <c:v>2.0000000000000018E-3</c:v>
                </c:pt>
                <c:pt idx="20">
                  <c:v>2.0000000000000018E-3</c:v>
                </c:pt>
                <c:pt idx="21">
                  <c:v>6.0000000000000053E-3</c:v>
                </c:pt>
                <c:pt idx="22">
                  <c:v>1.0000000000001119E-3</c:v>
                </c:pt>
                <c:pt idx="23">
                  <c:v>4.0000000000000036E-3</c:v>
                </c:pt>
                <c:pt idx="24">
                  <c:v>-1.0000000000001119E-3</c:v>
                </c:pt>
                <c:pt idx="25">
                  <c:v>1.0000000000001119E-3</c:v>
                </c:pt>
                <c:pt idx="26">
                  <c:v>-1.0000000000001119E-3</c:v>
                </c:pt>
                <c:pt idx="27">
                  <c:v>-2.0000000000000018E-3</c:v>
                </c:pt>
                <c:pt idx="28">
                  <c:v>-2.0000000000000018E-3</c:v>
                </c:pt>
                <c:pt idx="29">
                  <c:v>-4.9999999999998934E-3</c:v>
                </c:pt>
                <c:pt idx="30">
                  <c:v>-1.0000000000001119E-3</c:v>
                </c:pt>
                <c:pt idx="31">
                  <c:v>-6.9999999999998952E-3</c:v>
                </c:pt>
                <c:pt idx="32">
                  <c:v>-4.0000000000000036E-3</c:v>
                </c:pt>
                <c:pt idx="33">
                  <c:v>4.9999999999998934E-3</c:v>
                </c:pt>
                <c:pt idx="34">
                  <c:v>7.0000000000001172E-3</c:v>
                </c:pt>
                <c:pt idx="35">
                  <c:v>-3.0000000000001137E-3</c:v>
                </c:pt>
                <c:pt idx="36">
                  <c:v>-2.0000000000000018E-3</c:v>
                </c:pt>
                <c:pt idx="37">
                  <c:v>1.0000000000001119E-3</c:v>
                </c:pt>
                <c:pt idx="38">
                  <c:v>-3.0000000000001137E-3</c:v>
                </c:pt>
                <c:pt idx="39">
                  <c:v>-2.9999999999998916E-3</c:v>
                </c:pt>
                <c:pt idx="40">
                  <c:v>-5.0000000000001155E-3</c:v>
                </c:pt>
                <c:pt idx="41">
                  <c:v>-6.0000000000000053E-3</c:v>
                </c:pt>
                <c:pt idx="42">
                  <c:v>-1.0000000000000009E-2</c:v>
                </c:pt>
                <c:pt idx="43">
                  <c:v>2.0000000000000018E-3</c:v>
                </c:pt>
                <c:pt idx="44">
                  <c:v>-4.9999999999998934E-3</c:v>
                </c:pt>
                <c:pt idx="45">
                  <c:v>-4.0000000000000036E-3</c:v>
                </c:pt>
                <c:pt idx="46">
                  <c:v>-1.2000000000000011E-2</c:v>
                </c:pt>
                <c:pt idx="47">
                  <c:v>0</c:v>
                </c:pt>
                <c:pt idx="48">
                  <c:v>0</c:v>
                </c:pt>
                <c:pt idx="49">
                  <c:v>-5.0000000000000044E-3</c:v>
                </c:pt>
                <c:pt idx="50">
                  <c:v>-6.0000000000000053E-3</c:v>
                </c:pt>
                <c:pt idx="51">
                  <c:v>-5.0000000000000044E-3</c:v>
                </c:pt>
                <c:pt idx="52">
                  <c:v>-1.0000000000000009E-3</c:v>
                </c:pt>
                <c:pt idx="53">
                  <c:v>-7.0000000000000062E-3</c:v>
                </c:pt>
                <c:pt idx="54">
                  <c:v>-2.0000000000000018E-3</c:v>
                </c:pt>
                <c:pt idx="55">
                  <c:v>-8.0000000000000071E-3</c:v>
                </c:pt>
                <c:pt idx="56">
                  <c:v>-8.0000000000000071E-3</c:v>
                </c:pt>
                <c:pt idx="57">
                  <c:v>-9.000000000000008E-3</c:v>
                </c:pt>
                <c:pt idx="58">
                  <c:v>-1.0000000000000009E-3</c:v>
                </c:pt>
                <c:pt idx="59">
                  <c:v>-3.9999999999998925E-3</c:v>
                </c:pt>
                <c:pt idx="60">
                  <c:v>-1.0000000000000009E-3</c:v>
                </c:pt>
                <c:pt idx="61">
                  <c:v>-9.000000000000008E-3</c:v>
                </c:pt>
                <c:pt idx="62">
                  <c:v>5.0000000000000044E-3</c:v>
                </c:pt>
                <c:pt idx="63">
                  <c:v>-2.0000000000000018E-3</c:v>
                </c:pt>
                <c:pt idx="64">
                  <c:v>5.0000000000000044E-3</c:v>
                </c:pt>
                <c:pt idx="65">
                  <c:v>-4.0000000000000036E-3</c:v>
                </c:pt>
                <c:pt idx="66">
                  <c:v>4.0000000000000036E-3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-5.0000000000000044E-3</c:v>
                </c:pt>
                <c:pt idx="70">
                  <c:v>-4.0000000000000036E-3</c:v>
                </c:pt>
                <c:pt idx="71">
                  <c:v>0</c:v>
                </c:pt>
                <c:pt idx="72">
                  <c:v>-3.0000000000000027E-3</c:v>
                </c:pt>
                <c:pt idx="73">
                  <c:v>-3.0000000000000027E-3</c:v>
                </c:pt>
                <c:pt idx="74">
                  <c:v>-2.0000000000000018E-3</c:v>
                </c:pt>
                <c:pt idx="75">
                  <c:v>3.0000000000000027E-3</c:v>
                </c:pt>
                <c:pt idx="76">
                  <c:v>1.0000000000000009E-3</c:v>
                </c:pt>
                <c:pt idx="77">
                  <c:v>1.0000000000000009E-3</c:v>
                </c:pt>
                <c:pt idx="78">
                  <c:v>-2.0000000000000018E-3</c:v>
                </c:pt>
                <c:pt idx="79">
                  <c:v>2.0000000000000018E-3</c:v>
                </c:pt>
                <c:pt idx="80">
                  <c:v>0</c:v>
                </c:pt>
                <c:pt idx="81">
                  <c:v>0</c:v>
                </c:pt>
                <c:pt idx="82">
                  <c:v>-2.0000000000000018E-3</c:v>
                </c:pt>
                <c:pt idx="83">
                  <c:v>-2.0000000000000018E-3</c:v>
                </c:pt>
                <c:pt idx="84">
                  <c:v>-4.0000000000000036E-3</c:v>
                </c:pt>
                <c:pt idx="85">
                  <c:v>-3.0000000000000027E-3</c:v>
                </c:pt>
                <c:pt idx="86">
                  <c:v>-2.0000000000000018E-3</c:v>
                </c:pt>
                <c:pt idx="87">
                  <c:v>-3.0000000000000027E-3</c:v>
                </c:pt>
                <c:pt idx="88">
                  <c:v>2.0000000000000018E-3</c:v>
                </c:pt>
                <c:pt idx="89">
                  <c:v>-1.0000000000000009E-3</c:v>
                </c:pt>
                <c:pt idx="90">
                  <c:v>-4.0000000000000036E-3</c:v>
                </c:pt>
                <c:pt idx="91">
                  <c:v>-5.0000000000000044E-3</c:v>
                </c:pt>
                <c:pt idx="92">
                  <c:v>2.0000000000000018E-3</c:v>
                </c:pt>
                <c:pt idx="93">
                  <c:v>3.0000000000000027E-3</c:v>
                </c:pt>
                <c:pt idx="94">
                  <c:v>1.0000000000000009E-2</c:v>
                </c:pt>
                <c:pt idx="95">
                  <c:v>6.0000000000000053E-3</c:v>
                </c:pt>
                <c:pt idx="96">
                  <c:v>6.0000000000000053E-3</c:v>
                </c:pt>
                <c:pt idx="97">
                  <c:v>0</c:v>
                </c:pt>
                <c:pt idx="98">
                  <c:v>0</c:v>
                </c:pt>
                <c:pt idx="99">
                  <c:v>-5.0000000000000044E-3</c:v>
                </c:pt>
                <c:pt idx="100">
                  <c:v>2.0000000000000018E-3</c:v>
                </c:pt>
                <c:pt idx="101">
                  <c:v>2.0000000000000018E-3</c:v>
                </c:pt>
                <c:pt idx="102">
                  <c:v>6.0000000000000053E-3</c:v>
                </c:pt>
                <c:pt idx="103">
                  <c:v>1.0000000000000009E-3</c:v>
                </c:pt>
                <c:pt idx="104">
                  <c:v>4.0000000000000036E-3</c:v>
                </c:pt>
                <c:pt idx="105">
                  <c:v>1.9999999999998908E-3</c:v>
                </c:pt>
                <c:pt idx="106">
                  <c:v>3.0000000000000027E-3</c:v>
                </c:pt>
                <c:pt idx="107">
                  <c:v>5.0000000000000044E-3</c:v>
                </c:pt>
                <c:pt idx="108">
                  <c:v>4.0000000000000036E-3</c:v>
                </c:pt>
                <c:pt idx="109">
                  <c:v>5.0000000000000044E-3</c:v>
                </c:pt>
                <c:pt idx="110">
                  <c:v>1.0000000000000009E-3</c:v>
                </c:pt>
                <c:pt idx="111">
                  <c:v>4.0000000000000036E-3</c:v>
                </c:pt>
                <c:pt idx="112">
                  <c:v>4.0000000000000036E-3</c:v>
                </c:pt>
                <c:pt idx="113">
                  <c:v>9.000000000000008E-3</c:v>
                </c:pt>
                <c:pt idx="114">
                  <c:v>8.0000000000000071E-3</c:v>
                </c:pt>
                <c:pt idx="115">
                  <c:v>8.0000000000000071E-3</c:v>
                </c:pt>
                <c:pt idx="116">
                  <c:v>3.0000000000000027E-3</c:v>
                </c:pt>
                <c:pt idx="117">
                  <c:v>5.0000000000000044E-3</c:v>
                </c:pt>
                <c:pt idx="118">
                  <c:v>3.0000000000000027E-3</c:v>
                </c:pt>
                <c:pt idx="119">
                  <c:v>8.999999999999897E-3</c:v>
                </c:pt>
                <c:pt idx="120">
                  <c:v>9.000000000000119E-3</c:v>
                </c:pt>
                <c:pt idx="121">
                  <c:v>6.9999999999998952E-3</c:v>
                </c:pt>
                <c:pt idx="122">
                  <c:v>2.0000000000000018E-3</c:v>
                </c:pt>
                <c:pt idx="123">
                  <c:v>2.0000000000000018E-3</c:v>
                </c:pt>
                <c:pt idx="124">
                  <c:v>1.0000000000001119E-3</c:v>
                </c:pt>
                <c:pt idx="125">
                  <c:v>2.9999999999998916E-3</c:v>
                </c:pt>
                <c:pt idx="126">
                  <c:v>5.0000000000001155E-3</c:v>
                </c:pt>
                <c:pt idx="127">
                  <c:v>6.9999999999998952E-3</c:v>
                </c:pt>
                <c:pt idx="128">
                  <c:v>8.0000000000000071E-3</c:v>
                </c:pt>
                <c:pt idx="129">
                  <c:v>8.0000000000000071E-3</c:v>
                </c:pt>
                <c:pt idx="130">
                  <c:v>7.0000000000001172E-3</c:v>
                </c:pt>
                <c:pt idx="131">
                  <c:v>0</c:v>
                </c:pt>
                <c:pt idx="132">
                  <c:v>0</c:v>
                </c:pt>
                <c:pt idx="133">
                  <c:v>-2.0000000000000018E-3</c:v>
                </c:pt>
                <c:pt idx="134">
                  <c:v>2.0000000000000018E-3</c:v>
                </c:pt>
                <c:pt idx="135">
                  <c:v>9.9999999999988987E-4</c:v>
                </c:pt>
                <c:pt idx="136">
                  <c:v>5.0000000000001155E-3</c:v>
                </c:pt>
                <c:pt idx="137">
                  <c:v>-1.0000000000001119E-3</c:v>
                </c:pt>
                <c:pt idx="138">
                  <c:v>3.0000000000001137E-3</c:v>
                </c:pt>
                <c:pt idx="139">
                  <c:v>-5.0000000000001155E-3</c:v>
                </c:pt>
                <c:pt idx="140">
                  <c:v>-9.9999999999988987E-4</c:v>
                </c:pt>
                <c:pt idx="141">
                  <c:v>9.9999999999988987E-4</c:v>
                </c:pt>
                <c:pt idx="142">
                  <c:v>2.0000000000000018E-3</c:v>
                </c:pt>
                <c:pt idx="143">
                  <c:v>5.0000000000001155E-3</c:v>
                </c:pt>
                <c:pt idx="144">
                  <c:v>9.9999999999988987E-4</c:v>
                </c:pt>
                <c:pt idx="145">
                  <c:v>0</c:v>
                </c:pt>
                <c:pt idx="146">
                  <c:v>-2.9999999999998916E-3</c:v>
                </c:pt>
                <c:pt idx="147">
                  <c:v>0</c:v>
                </c:pt>
                <c:pt idx="148">
                  <c:v>9.9999999999988987E-4</c:v>
                </c:pt>
                <c:pt idx="149">
                  <c:v>4.0000000000000036E-3</c:v>
                </c:pt>
                <c:pt idx="150">
                  <c:v>2.0000000000000018E-3</c:v>
                </c:pt>
                <c:pt idx="151">
                  <c:v>3.0000000000001137E-3</c:v>
                </c:pt>
                <c:pt idx="152">
                  <c:v>-1.0000000000001119E-3</c:v>
                </c:pt>
                <c:pt idx="153">
                  <c:v>0</c:v>
                </c:pt>
                <c:pt idx="154">
                  <c:v>-9.9999999999988987E-4</c:v>
                </c:pt>
                <c:pt idx="155">
                  <c:v>2.9999999999998916E-3</c:v>
                </c:pt>
                <c:pt idx="156">
                  <c:v>4.0000000000000036E-3</c:v>
                </c:pt>
                <c:pt idx="157">
                  <c:v>2.0000000000000018E-3</c:v>
                </c:pt>
                <c:pt idx="158">
                  <c:v>5.0000000000001155E-3</c:v>
                </c:pt>
                <c:pt idx="159">
                  <c:v>4.0000000000000036E-3</c:v>
                </c:pt>
                <c:pt idx="160">
                  <c:v>6.0000000000000053E-3</c:v>
                </c:pt>
                <c:pt idx="161">
                  <c:v>6.0000000000000053E-3</c:v>
                </c:pt>
                <c:pt idx="162">
                  <c:v>8.0000000000000071E-3</c:v>
                </c:pt>
                <c:pt idx="163">
                  <c:v>2.0000000000000018E-3</c:v>
                </c:pt>
                <c:pt idx="164">
                  <c:v>3.9999999999997815E-3</c:v>
                </c:pt>
                <c:pt idx="165">
                  <c:v>-2.0000000000000018E-3</c:v>
                </c:pt>
                <c:pt idx="166">
                  <c:v>4.0000000000000036E-3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0</c:v>
                </c:pt>
                <c:pt idx="170">
                  <c:v>-9.9999999999988987E-4</c:v>
                </c:pt>
                <c:pt idx="171">
                  <c:v>2.9999999999998916E-3</c:v>
                </c:pt>
                <c:pt idx="172">
                  <c:v>1.0000000000001119E-3</c:v>
                </c:pt>
                <c:pt idx="173">
                  <c:v>4.0000000000000036E-3</c:v>
                </c:pt>
                <c:pt idx="174">
                  <c:v>0</c:v>
                </c:pt>
                <c:pt idx="175">
                  <c:v>9.9999999999988987E-4</c:v>
                </c:pt>
                <c:pt idx="176">
                  <c:v>3.0000000000001137E-3</c:v>
                </c:pt>
                <c:pt idx="177">
                  <c:v>2.0000000000000018E-3</c:v>
                </c:pt>
                <c:pt idx="178">
                  <c:v>2.0000000000000018E-3</c:v>
                </c:pt>
                <c:pt idx="179">
                  <c:v>2.9999999999998916E-3</c:v>
                </c:pt>
                <c:pt idx="180">
                  <c:v>-6.0000000000000053E-3</c:v>
                </c:pt>
                <c:pt idx="181">
                  <c:v>3.0000000000001137E-3</c:v>
                </c:pt>
                <c:pt idx="182">
                  <c:v>4.0000000000000036E-3</c:v>
                </c:pt>
                <c:pt idx="183">
                  <c:v>1.0999999999999899E-2</c:v>
                </c:pt>
                <c:pt idx="184">
                  <c:v>-4.9999999999998934E-3</c:v>
                </c:pt>
                <c:pt idx="185">
                  <c:v>-3.0000000000001137E-3</c:v>
                </c:pt>
                <c:pt idx="186">
                  <c:v>-9.9999999999988987E-4</c:v>
                </c:pt>
                <c:pt idx="187">
                  <c:v>9.9999999999988987E-4</c:v>
                </c:pt>
                <c:pt idx="188">
                  <c:v>2.0000000000000018E-3</c:v>
                </c:pt>
                <c:pt idx="189">
                  <c:v>1.0000000000001119E-3</c:v>
                </c:pt>
                <c:pt idx="190">
                  <c:v>4.0000000000000036E-3</c:v>
                </c:pt>
                <c:pt idx="191">
                  <c:v>-1.0000000000001119E-3</c:v>
                </c:pt>
                <c:pt idx="192">
                  <c:v>3.0000000000001137E-3</c:v>
                </c:pt>
                <c:pt idx="193">
                  <c:v>-1.0000000000001119E-3</c:v>
                </c:pt>
                <c:pt idx="194">
                  <c:v>-2.0000000000000018E-3</c:v>
                </c:pt>
                <c:pt idx="195">
                  <c:v>5.0000000000001155E-3</c:v>
                </c:pt>
                <c:pt idx="196">
                  <c:v>0</c:v>
                </c:pt>
                <c:pt idx="197">
                  <c:v>2.0000000000000018E-3</c:v>
                </c:pt>
                <c:pt idx="198">
                  <c:v>9.9999999999988987E-4</c:v>
                </c:pt>
                <c:pt idx="199">
                  <c:v>6.0000000000000053E-3</c:v>
                </c:pt>
                <c:pt idx="200">
                  <c:v>3.0000000000001137E-3</c:v>
                </c:pt>
                <c:pt idx="201">
                  <c:v>8.0000000000000071E-3</c:v>
                </c:pt>
                <c:pt idx="202">
                  <c:v>4.9999999999998934E-3</c:v>
                </c:pt>
                <c:pt idx="203">
                  <c:v>8.0000000000000071E-3</c:v>
                </c:pt>
                <c:pt idx="204">
                  <c:v>6.0000000000000053E-3</c:v>
                </c:pt>
                <c:pt idx="205">
                  <c:v>6.0000000000000053E-3</c:v>
                </c:pt>
                <c:pt idx="206">
                  <c:v>3.0000000000001137E-3</c:v>
                </c:pt>
                <c:pt idx="207">
                  <c:v>2.9999999999998916E-3</c:v>
                </c:pt>
                <c:pt idx="208">
                  <c:v>3.0000000000001137E-3</c:v>
                </c:pt>
                <c:pt idx="209">
                  <c:v>9.9999999999988987E-4</c:v>
                </c:pt>
                <c:pt idx="210">
                  <c:v>0</c:v>
                </c:pt>
                <c:pt idx="211">
                  <c:v>-2.0000000000000018E-3</c:v>
                </c:pt>
                <c:pt idx="212">
                  <c:v>5.0000000000001155E-3</c:v>
                </c:pt>
                <c:pt idx="213">
                  <c:v>6.9999999999998952E-3</c:v>
                </c:pt>
                <c:pt idx="214">
                  <c:v>1.0000000000000009E-2</c:v>
                </c:pt>
                <c:pt idx="215">
                  <c:v>8.999999999999897E-3</c:v>
                </c:pt>
                <c:pt idx="216">
                  <c:v>6.0000000000000053E-3</c:v>
                </c:pt>
                <c:pt idx="217">
                  <c:v>7.0000000000001172E-3</c:v>
                </c:pt>
                <c:pt idx="218">
                  <c:v>8.999999999999897E-3</c:v>
                </c:pt>
                <c:pt idx="219">
                  <c:v>0</c:v>
                </c:pt>
                <c:pt idx="220">
                  <c:v>-9.9999999999988987E-4</c:v>
                </c:pt>
                <c:pt idx="221">
                  <c:v>1.4999999999999902E-2</c:v>
                </c:pt>
                <c:pt idx="222">
                  <c:v>3.0000000000001137E-3</c:v>
                </c:pt>
                <c:pt idx="223">
                  <c:v>1.0000000000000009E-2</c:v>
                </c:pt>
                <c:pt idx="224">
                  <c:v>2.9999999999998916E-3</c:v>
                </c:pt>
                <c:pt idx="225">
                  <c:v>1.0000000000000009E-2</c:v>
                </c:pt>
                <c:pt idx="226">
                  <c:v>1.4000000000000012E-2</c:v>
                </c:pt>
                <c:pt idx="227">
                  <c:v>7.0000000000001172E-3</c:v>
                </c:pt>
                <c:pt idx="228">
                  <c:v>4.0000000000000036E-3</c:v>
                </c:pt>
                <c:pt idx="229">
                  <c:v>0</c:v>
                </c:pt>
                <c:pt idx="230">
                  <c:v>1.6000000000000014E-2</c:v>
                </c:pt>
                <c:pt idx="231">
                  <c:v>1.2999999999999901E-2</c:v>
                </c:pt>
                <c:pt idx="232">
                  <c:v>1.2000000000000011E-2</c:v>
                </c:pt>
                <c:pt idx="233">
                  <c:v>1.0000000000000009E-2</c:v>
                </c:pt>
                <c:pt idx="234">
                  <c:v>8.0000000000000071E-3</c:v>
                </c:pt>
                <c:pt idx="235">
                  <c:v>4.9999999999998934E-3</c:v>
                </c:pt>
                <c:pt idx="236">
                  <c:v>1.0000000000000009E-2</c:v>
                </c:pt>
                <c:pt idx="237">
                  <c:v>1.1000000000000121E-2</c:v>
                </c:pt>
                <c:pt idx="238">
                  <c:v>1.4000000000000012E-2</c:v>
                </c:pt>
                <c:pt idx="239">
                  <c:v>1.6999999999999904E-2</c:v>
                </c:pt>
                <c:pt idx="240">
                  <c:v>1.4000000000000012E-2</c:v>
                </c:pt>
                <c:pt idx="241">
                  <c:v>1.1000000000000121E-2</c:v>
                </c:pt>
                <c:pt idx="242">
                  <c:v>1.2000000000000011E-2</c:v>
                </c:pt>
                <c:pt idx="243">
                  <c:v>1.4999999999999902E-2</c:v>
                </c:pt>
                <c:pt idx="244">
                  <c:v>1.6000000000000014E-2</c:v>
                </c:pt>
                <c:pt idx="245">
                  <c:v>1.6000000000000014E-2</c:v>
                </c:pt>
                <c:pt idx="246">
                  <c:v>1.8000000000000016E-2</c:v>
                </c:pt>
                <c:pt idx="247">
                  <c:v>1.6000000000000014E-2</c:v>
                </c:pt>
                <c:pt idx="248">
                  <c:v>1.6000000000000014E-2</c:v>
                </c:pt>
                <c:pt idx="249">
                  <c:v>1.4999999999999902E-2</c:v>
                </c:pt>
                <c:pt idx="250">
                  <c:v>1.5000000000000124E-2</c:v>
                </c:pt>
                <c:pt idx="251">
                  <c:v>1.7999999999999794E-2</c:v>
                </c:pt>
                <c:pt idx="252">
                  <c:v>1.6000000000000014E-2</c:v>
                </c:pt>
                <c:pt idx="253">
                  <c:v>2.0000000000000018E-2</c:v>
                </c:pt>
                <c:pt idx="254">
                  <c:v>2.200000000000002E-2</c:v>
                </c:pt>
                <c:pt idx="255">
                  <c:v>2.3000000000000131E-2</c:v>
                </c:pt>
                <c:pt idx="256">
                  <c:v>2.200000000000002E-2</c:v>
                </c:pt>
                <c:pt idx="257">
                  <c:v>2.1999999999999797E-2</c:v>
                </c:pt>
                <c:pt idx="258">
                  <c:v>2.100000000000013E-2</c:v>
                </c:pt>
                <c:pt idx="259">
                  <c:v>2.200000000000002E-2</c:v>
                </c:pt>
                <c:pt idx="260">
                  <c:v>2.4999999999999911E-2</c:v>
                </c:pt>
                <c:pt idx="261">
                  <c:v>2.5000000000000133E-2</c:v>
                </c:pt>
                <c:pt idx="262">
                  <c:v>2.5999999999999801E-2</c:v>
                </c:pt>
                <c:pt idx="263">
                  <c:v>2.8000000000000025E-2</c:v>
                </c:pt>
                <c:pt idx="264">
                  <c:v>2.9000000000000137E-2</c:v>
                </c:pt>
                <c:pt idx="265">
                  <c:v>3.0000000000000027E-2</c:v>
                </c:pt>
                <c:pt idx="266">
                  <c:v>2.8999999999999915E-2</c:v>
                </c:pt>
                <c:pt idx="267">
                  <c:v>2.8000000000000025E-2</c:v>
                </c:pt>
                <c:pt idx="268">
                  <c:v>2.9999999999999805E-2</c:v>
                </c:pt>
                <c:pt idx="269">
                  <c:v>3.2000000000000028E-2</c:v>
                </c:pt>
                <c:pt idx="270">
                  <c:v>3.8000000000000256E-2</c:v>
                </c:pt>
                <c:pt idx="271">
                  <c:v>4.2999999999999705E-2</c:v>
                </c:pt>
                <c:pt idx="272">
                  <c:v>4.9000000000000377E-2</c:v>
                </c:pt>
                <c:pt idx="273">
                  <c:v>4.4999999999999929E-2</c:v>
                </c:pt>
                <c:pt idx="274">
                  <c:v>4.6999999999999709E-2</c:v>
                </c:pt>
                <c:pt idx="275">
                  <c:v>4.2000000000000259E-2</c:v>
                </c:pt>
                <c:pt idx="276">
                  <c:v>4.4999999999999929E-2</c:v>
                </c:pt>
                <c:pt idx="277">
                  <c:v>4.4000000000000039E-2</c:v>
                </c:pt>
                <c:pt idx="278">
                  <c:v>4.8999999999999932E-2</c:v>
                </c:pt>
                <c:pt idx="279">
                  <c:v>4.8999999999999932E-2</c:v>
                </c:pt>
                <c:pt idx="280">
                  <c:v>5.2000000000000046E-2</c:v>
                </c:pt>
                <c:pt idx="281">
                  <c:v>5.2999999999999936E-2</c:v>
                </c:pt>
                <c:pt idx="282">
                  <c:v>5.500000000000016E-2</c:v>
                </c:pt>
                <c:pt idx="283">
                  <c:v>5.8999999999999719E-2</c:v>
                </c:pt>
                <c:pt idx="284">
                  <c:v>6.5000000000000391E-2</c:v>
                </c:pt>
                <c:pt idx="285">
                  <c:v>6.5999999999999837E-2</c:v>
                </c:pt>
                <c:pt idx="286">
                  <c:v>6.800000000000006E-2</c:v>
                </c:pt>
                <c:pt idx="287">
                  <c:v>6.899999999999995E-2</c:v>
                </c:pt>
                <c:pt idx="288">
                  <c:v>6.999999999999984E-2</c:v>
                </c:pt>
                <c:pt idx="289">
                  <c:v>7.5000000000000178E-2</c:v>
                </c:pt>
                <c:pt idx="290">
                  <c:v>7.5000000000000178E-2</c:v>
                </c:pt>
                <c:pt idx="291">
                  <c:v>8.3999999999999631E-2</c:v>
                </c:pt>
                <c:pt idx="292">
                  <c:v>8.7000000000000188E-2</c:v>
                </c:pt>
                <c:pt idx="293">
                  <c:v>9.4999999999999751E-2</c:v>
                </c:pt>
                <c:pt idx="294">
                  <c:v>9.8000000000000309E-2</c:v>
                </c:pt>
                <c:pt idx="295">
                  <c:v>0.10199999999999987</c:v>
                </c:pt>
                <c:pt idx="296">
                  <c:v>0.10499999999999998</c:v>
                </c:pt>
                <c:pt idx="297">
                  <c:v>0.11100000000000021</c:v>
                </c:pt>
                <c:pt idx="298">
                  <c:v>0.11199999999999966</c:v>
                </c:pt>
                <c:pt idx="299">
                  <c:v>0.11600000000000055</c:v>
                </c:pt>
                <c:pt idx="300">
                  <c:v>0.11999999999999922</c:v>
                </c:pt>
                <c:pt idx="301">
                  <c:v>0.12900000000000045</c:v>
                </c:pt>
                <c:pt idx="302">
                  <c:v>0.13400000000000034</c:v>
                </c:pt>
                <c:pt idx="303">
                  <c:v>0.13999999999999968</c:v>
                </c:pt>
                <c:pt idx="304">
                  <c:v>0.14700000000000024</c:v>
                </c:pt>
                <c:pt idx="305">
                  <c:v>0.15200000000000014</c:v>
                </c:pt>
                <c:pt idx="306">
                  <c:v>0.16199999999999992</c:v>
                </c:pt>
                <c:pt idx="307">
                  <c:v>0.16899999999999959</c:v>
                </c:pt>
                <c:pt idx="308">
                  <c:v>0.17900000000000027</c:v>
                </c:pt>
                <c:pt idx="309">
                  <c:v>0.18499999999999961</c:v>
                </c:pt>
                <c:pt idx="310">
                  <c:v>0.19200000000000017</c:v>
                </c:pt>
                <c:pt idx="311">
                  <c:v>0.19500000000000028</c:v>
                </c:pt>
                <c:pt idx="312">
                  <c:v>0.20999999999999996</c:v>
                </c:pt>
                <c:pt idx="313">
                  <c:v>0.21699999999999964</c:v>
                </c:pt>
                <c:pt idx="314">
                  <c:v>0.22700000000000031</c:v>
                </c:pt>
                <c:pt idx="315">
                  <c:v>0.23099999999999987</c:v>
                </c:pt>
                <c:pt idx="316">
                  <c:v>0.24699999999999989</c:v>
                </c:pt>
                <c:pt idx="317">
                  <c:v>0.26100000000000012</c:v>
                </c:pt>
                <c:pt idx="318">
                  <c:v>0.27400000000000002</c:v>
                </c:pt>
                <c:pt idx="319">
                  <c:v>0.28499999999999925</c:v>
                </c:pt>
                <c:pt idx="320">
                  <c:v>0.29900000000000126</c:v>
                </c:pt>
                <c:pt idx="321">
                  <c:v>0.31199999999999939</c:v>
                </c:pt>
                <c:pt idx="322">
                  <c:v>0.32699999999999996</c:v>
                </c:pt>
                <c:pt idx="323">
                  <c:v>0.34699999999999953</c:v>
                </c:pt>
                <c:pt idx="324">
                  <c:v>0.36000000000000121</c:v>
                </c:pt>
                <c:pt idx="325">
                  <c:v>0.37800000000000011</c:v>
                </c:pt>
                <c:pt idx="326">
                  <c:v>0.38899999999999935</c:v>
                </c:pt>
                <c:pt idx="327">
                  <c:v>0.4090000000000007</c:v>
                </c:pt>
                <c:pt idx="328">
                  <c:v>0.42399999999999949</c:v>
                </c:pt>
                <c:pt idx="329">
                  <c:v>0.4480000000000004</c:v>
                </c:pt>
                <c:pt idx="330">
                  <c:v>0.46499999999999986</c:v>
                </c:pt>
                <c:pt idx="331">
                  <c:v>0.48899999999999899</c:v>
                </c:pt>
                <c:pt idx="332">
                  <c:v>0.49500000000000099</c:v>
                </c:pt>
                <c:pt idx="333">
                  <c:v>0.51999999999999957</c:v>
                </c:pt>
                <c:pt idx="334">
                  <c:v>0.53500000000000014</c:v>
                </c:pt>
                <c:pt idx="335">
                  <c:v>0.54999999999999893</c:v>
                </c:pt>
                <c:pt idx="336">
                  <c:v>0.56400000000000006</c:v>
                </c:pt>
                <c:pt idx="337">
                  <c:v>0.57399999999999984</c:v>
                </c:pt>
                <c:pt idx="338">
                  <c:v>0.59500000000000064</c:v>
                </c:pt>
                <c:pt idx="339">
                  <c:v>0.59600000000000009</c:v>
                </c:pt>
                <c:pt idx="340">
                  <c:v>0.60600000000000165</c:v>
                </c:pt>
                <c:pt idx="341">
                  <c:v>0.61799999999999855</c:v>
                </c:pt>
                <c:pt idx="342">
                  <c:v>0.62000000000000099</c:v>
                </c:pt>
                <c:pt idx="343">
                  <c:v>0.61499999999999844</c:v>
                </c:pt>
                <c:pt idx="344">
                  <c:v>0.61100000000000065</c:v>
                </c:pt>
                <c:pt idx="345">
                  <c:v>0.6039999999999992</c:v>
                </c:pt>
                <c:pt idx="346">
                  <c:v>0.59500000000000242</c:v>
                </c:pt>
                <c:pt idx="347">
                  <c:v>0.57999999999999829</c:v>
                </c:pt>
                <c:pt idx="348">
                  <c:v>0.56099999999999994</c:v>
                </c:pt>
                <c:pt idx="349">
                  <c:v>0.52899999999999991</c:v>
                </c:pt>
                <c:pt idx="350">
                  <c:v>0.48799999999999955</c:v>
                </c:pt>
                <c:pt idx="351">
                  <c:v>0.46199999999999974</c:v>
                </c:pt>
                <c:pt idx="352">
                  <c:v>0.41900000000000048</c:v>
                </c:pt>
                <c:pt idx="353">
                  <c:v>0.39199999999999946</c:v>
                </c:pt>
                <c:pt idx="354">
                  <c:v>0.38299999999999912</c:v>
                </c:pt>
                <c:pt idx="355">
                  <c:v>0.35600000000000165</c:v>
                </c:pt>
                <c:pt idx="356">
                  <c:v>0.37900000000000134</c:v>
                </c:pt>
                <c:pt idx="357">
                  <c:v>0.40499999999999758</c:v>
                </c:pt>
                <c:pt idx="358">
                  <c:v>0.4670000000000023</c:v>
                </c:pt>
                <c:pt idx="359">
                  <c:v>0.57000000000000028</c:v>
                </c:pt>
                <c:pt idx="360">
                  <c:v>0.70499999999999829</c:v>
                </c:pt>
                <c:pt idx="361">
                  <c:v>0.88100000000000023</c:v>
                </c:pt>
                <c:pt idx="362">
                  <c:v>1.088000000000001</c:v>
                </c:pt>
                <c:pt idx="363">
                  <c:v>1.3520000000000003</c:v>
                </c:pt>
                <c:pt idx="364">
                  <c:v>1.6020000000000003</c:v>
                </c:pt>
                <c:pt idx="365">
                  <c:v>1.8599999999999994</c:v>
                </c:pt>
                <c:pt idx="366">
                  <c:v>2.1069999999999993</c:v>
                </c:pt>
                <c:pt idx="367">
                  <c:v>2.3059999999999974</c:v>
                </c:pt>
                <c:pt idx="368">
                  <c:v>2.4550000000000054</c:v>
                </c:pt>
                <c:pt idx="369">
                  <c:v>2.5730000000000004</c:v>
                </c:pt>
                <c:pt idx="370">
                  <c:v>2.6429999999999936</c:v>
                </c:pt>
                <c:pt idx="371">
                  <c:v>2.642000000000003</c:v>
                </c:pt>
                <c:pt idx="372">
                  <c:v>2.5810000000000031</c:v>
                </c:pt>
                <c:pt idx="373">
                  <c:v>2.4369999999999976</c:v>
                </c:pt>
                <c:pt idx="374">
                  <c:v>2.2019999999999982</c:v>
                </c:pt>
                <c:pt idx="375">
                  <c:v>1.8890000000000029</c:v>
                </c:pt>
                <c:pt idx="376">
                  <c:v>1.5159999999999982</c:v>
                </c:pt>
                <c:pt idx="377">
                  <c:v>1.0989999999999966</c:v>
                </c:pt>
                <c:pt idx="378">
                  <c:v>0.65500000000000114</c:v>
                </c:pt>
                <c:pt idx="379">
                  <c:v>0.22299999999999898</c:v>
                </c:pt>
                <c:pt idx="380">
                  <c:v>-0.16399999999999437</c:v>
                </c:pt>
                <c:pt idx="381">
                  <c:v>-0.57900000000000063</c:v>
                </c:pt>
                <c:pt idx="382">
                  <c:v>-0.96699999999999875</c:v>
                </c:pt>
                <c:pt idx="383">
                  <c:v>-1.2800000000000011</c:v>
                </c:pt>
                <c:pt idx="384">
                  <c:v>-1.5100000000000051</c:v>
                </c:pt>
                <c:pt idx="385">
                  <c:v>-1.6819999999999951</c:v>
                </c:pt>
                <c:pt idx="386">
                  <c:v>-1.7880000000000038</c:v>
                </c:pt>
                <c:pt idx="387">
                  <c:v>-1.8389999999999986</c:v>
                </c:pt>
                <c:pt idx="388">
                  <c:v>-1.8329999999999984</c:v>
                </c:pt>
                <c:pt idx="389">
                  <c:v>-1.8200000000000003</c:v>
                </c:pt>
                <c:pt idx="390">
                  <c:v>-1.7899999999999991</c:v>
                </c:pt>
                <c:pt idx="391">
                  <c:v>-1.7390000000000043</c:v>
                </c:pt>
                <c:pt idx="392">
                  <c:v>-1.6709999999999994</c:v>
                </c:pt>
                <c:pt idx="393">
                  <c:v>-1.6119999999999948</c:v>
                </c:pt>
                <c:pt idx="394">
                  <c:v>-1.5519999999999996</c:v>
                </c:pt>
                <c:pt idx="395">
                  <c:v>-1.4940000000000069</c:v>
                </c:pt>
                <c:pt idx="396">
                  <c:v>-1.4279999999999973</c:v>
                </c:pt>
                <c:pt idx="397">
                  <c:v>-1.3669999999999973</c:v>
                </c:pt>
                <c:pt idx="398">
                  <c:v>-1.3070000000000022</c:v>
                </c:pt>
                <c:pt idx="399">
                  <c:v>-1.2479999999999976</c:v>
                </c:pt>
                <c:pt idx="400">
                  <c:v>-1.1990000000000052</c:v>
                </c:pt>
                <c:pt idx="401">
                  <c:v>-1.1409999999999982</c:v>
                </c:pt>
                <c:pt idx="402">
                  <c:v>-1.093</c:v>
                </c:pt>
                <c:pt idx="403">
                  <c:v>-1.0410000000000004</c:v>
                </c:pt>
                <c:pt idx="404">
                  <c:v>-0.99599999999999866</c:v>
                </c:pt>
                <c:pt idx="405">
                  <c:v>-0.94899999999999807</c:v>
                </c:pt>
                <c:pt idx="406">
                  <c:v>-0.90900000000000247</c:v>
                </c:pt>
                <c:pt idx="407">
                  <c:v>-0.86599999999999966</c:v>
                </c:pt>
                <c:pt idx="408">
                  <c:v>-0.8279999999999994</c:v>
                </c:pt>
                <c:pt idx="409">
                  <c:v>-0.78999999999999915</c:v>
                </c:pt>
                <c:pt idx="410">
                  <c:v>-0.75800000000000267</c:v>
                </c:pt>
                <c:pt idx="411">
                  <c:v>-0.72299999999999898</c:v>
                </c:pt>
                <c:pt idx="412">
                  <c:v>-0.68900000000000006</c:v>
                </c:pt>
                <c:pt idx="413">
                  <c:v>-0.66099999999999781</c:v>
                </c:pt>
                <c:pt idx="414">
                  <c:v>-0.63400000000000034</c:v>
                </c:pt>
                <c:pt idx="415">
                  <c:v>-0.61200000000000188</c:v>
                </c:pt>
                <c:pt idx="416">
                  <c:v>-0.5779999999999994</c:v>
                </c:pt>
                <c:pt idx="417">
                  <c:v>-0.55099999999999838</c:v>
                </c:pt>
                <c:pt idx="418">
                  <c:v>-0.52899999999999991</c:v>
                </c:pt>
                <c:pt idx="419">
                  <c:v>-0.51100000000000279</c:v>
                </c:pt>
                <c:pt idx="420">
                  <c:v>-0.48999999999999844</c:v>
                </c:pt>
                <c:pt idx="421">
                  <c:v>-0.46900000000000119</c:v>
                </c:pt>
                <c:pt idx="422">
                  <c:v>-0.44899999999999807</c:v>
                </c:pt>
                <c:pt idx="423">
                  <c:v>-0.43000000000000149</c:v>
                </c:pt>
                <c:pt idx="424">
                  <c:v>-0.41099999999999959</c:v>
                </c:pt>
                <c:pt idx="425">
                  <c:v>-0.39300000000000068</c:v>
                </c:pt>
                <c:pt idx="426">
                  <c:v>-0.37899999999999956</c:v>
                </c:pt>
                <c:pt idx="427">
                  <c:v>-0.36299999999999955</c:v>
                </c:pt>
                <c:pt idx="428">
                  <c:v>-0.34800000000000075</c:v>
                </c:pt>
                <c:pt idx="429">
                  <c:v>-0.33300000000000018</c:v>
                </c:pt>
                <c:pt idx="430">
                  <c:v>-0.31999999999999851</c:v>
                </c:pt>
                <c:pt idx="431">
                  <c:v>-0.30800000000000161</c:v>
                </c:pt>
                <c:pt idx="432">
                  <c:v>-0.30099999999999838</c:v>
                </c:pt>
                <c:pt idx="433">
                  <c:v>-0.28500000000000014</c:v>
                </c:pt>
                <c:pt idx="434">
                  <c:v>-0.27300000000000146</c:v>
                </c:pt>
                <c:pt idx="435">
                  <c:v>-0.25999999999999979</c:v>
                </c:pt>
                <c:pt idx="436">
                  <c:v>-0.25199999999999889</c:v>
                </c:pt>
                <c:pt idx="437">
                  <c:v>-0.24500000000000099</c:v>
                </c:pt>
                <c:pt idx="438">
                  <c:v>-0.23599999999999888</c:v>
                </c:pt>
                <c:pt idx="439">
                  <c:v>-0.22600000000000087</c:v>
                </c:pt>
                <c:pt idx="440">
                  <c:v>-0.21899999999999942</c:v>
                </c:pt>
                <c:pt idx="441">
                  <c:v>-0.21199999999999974</c:v>
                </c:pt>
                <c:pt idx="442">
                  <c:v>-0.20500000000000007</c:v>
                </c:pt>
                <c:pt idx="443">
                  <c:v>-0.19599999999999973</c:v>
                </c:pt>
                <c:pt idx="444">
                  <c:v>-0.19100000000000072</c:v>
                </c:pt>
                <c:pt idx="445">
                  <c:v>-0.19299999999999962</c:v>
                </c:pt>
                <c:pt idx="446">
                  <c:v>-0.19200000000000017</c:v>
                </c:pt>
                <c:pt idx="447">
                  <c:v>-0.1850000000000005</c:v>
                </c:pt>
                <c:pt idx="448">
                  <c:v>-0.17099999999999937</c:v>
                </c:pt>
                <c:pt idx="449">
                  <c:v>-0.15200000000000102</c:v>
                </c:pt>
                <c:pt idx="450">
                  <c:v>-0.1379999999999999</c:v>
                </c:pt>
                <c:pt idx="451">
                  <c:v>-0.13299999999999912</c:v>
                </c:pt>
                <c:pt idx="452">
                  <c:v>-0.13199999999999967</c:v>
                </c:pt>
                <c:pt idx="453">
                  <c:v>-0.13600000000000101</c:v>
                </c:pt>
                <c:pt idx="454">
                  <c:v>-0.13299999999999912</c:v>
                </c:pt>
                <c:pt idx="455">
                  <c:v>-0.1330000000000009</c:v>
                </c:pt>
                <c:pt idx="456">
                  <c:v>-0.125</c:v>
                </c:pt>
                <c:pt idx="457">
                  <c:v>-0.12199999999999989</c:v>
                </c:pt>
                <c:pt idx="458">
                  <c:v>-0.11699999999999999</c:v>
                </c:pt>
                <c:pt idx="459">
                  <c:v>-0.11599999999999966</c:v>
                </c:pt>
                <c:pt idx="460">
                  <c:v>-0.10800000000000054</c:v>
                </c:pt>
                <c:pt idx="461">
                  <c:v>-0.10599999999999987</c:v>
                </c:pt>
                <c:pt idx="462">
                  <c:v>-9.6999999999999531E-2</c:v>
                </c:pt>
                <c:pt idx="463">
                  <c:v>-9.2000000000000526E-2</c:v>
                </c:pt>
                <c:pt idx="464">
                  <c:v>-8.8000000000000078E-2</c:v>
                </c:pt>
                <c:pt idx="465">
                  <c:v>-9.1999999999999638E-2</c:v>
                </c:pt>
                <c:pt idx="466">
                  <c:v>-9.1000000000000192E-2</c:v>
                </c:pt>
                <c:pt idx="467">
                  <c:v>-8.599999999999941E-2</c:v>
                </c:pt>
                <c:pt idx="468">
                  <c:v>-8.1000000000000405E-2</c:v>
                </c:pt>
                <c:pt idx="469">
                  <c:v>-7.5999999999999623E-2</c:v>
                </c:pt>
                <c:pt idx="470">
                  <c:v>-7.3000000000000398E-2</c:v>
                </c:pt>
                <c:pt idx="471">
                  <c:v>-6.899999999999995E-2</c:v>
                </c:pt>
                <c:pt idx="472">
                  <c:v>-7.0000000000000284E-2</c:v>
                </c:pt>
                <c:pt idx="473">
                  <c:v>-6.4999999999999503E-2</c:v>
                </c:pt>
                <c:pt idx="474">
                  <c:v>-6.7000000000000171E-2</c:v>
                </c:pt>
                <c:pt idx="475">
                  <c:v>-5.7999999999999829E-2</c:v>
                </c:pt>
                <c:pt idx="476">
                  <c:v>-5.7999999999999829E-2</c:v>
                </c:pt>
                <c:pt idx="477">
                  <c:v>-5.5000000000000604E-2</c:v>
                </c:pt>
                <c:pt idx="478">
                  <c:v>-6.1999999999999389E-2</c:v>
                </c:pt>
                <c:pt idx="479">
                  <c:v>-5.8000000000000718E-2</c:v>
                </c:pt>
                <c:pt idx="480">
                  <c:v>-5.4999999999999716E-2</c:v>
                </c:pt>
                <c:pt idx="481">
                  <c:v>-4.9000000000000377E-2</c:v>
                </c:pt>
                <c:pt idx="482">
                  <c:v>-4.6999999999999709E-2</c:v>
                </c:pt>
                <c:pt idx="483">
                  <c:v>-4.4999999999999929E-2</c:v>
                </c:pt>
                <c:pt idx="484">
                  <c:v>-4.6999999999999709E-2</c:v>
                </c:pt>
                <c:pt idx="485">
                  <c:v>-4.7000000000000597E-2</c:v>
                </c:pt>
                <c:pt idx="486">
                  <c:v>-4.0999999999999481E-2</c:v>
                </c:pt>
                <c:pt idx="487">
                  <c:v>-3.5000000000000142E-2</c:v>
                </c:pt>
                <c:pt idx="488">
                  <c:v>-3.8000000000000256E-2</c:v>
                </c:pt>
                <c:pt idx="489">
                  <c:v>-4.0999999999999481E-2</c:v>
                </c:pt>
                <c:pt idx="490">
                  <c:v>-3.900000000000059E-2</c:v>
                </c:pt>
                <c:pt idx="491">
                  <c:v>-3.7999999999999368E-2</c:v>
                </c:pt>
                <c:pt idx="492">
                  <c:v>-3.4000000000000696E-2</c:v>
                </c:pt>
                <c:pt idx="493">
                  <c:v>-4.0000000000000036E-2</c:v>
                </c:pt>
                <c:pt idx="494">
                  <c:v>-3.5999999999999588E-2</c:v>
                </c:pt>
                <c:pt idx="495">
                  <c:v>-3.6999999999999922E-2</c:v>
                </c:pt>
                <c:pt idx="496">
                  <c:v>-3.3000000000000362E-2</c:v>
                </c:pt>
                <c:pt idx="497">
                  <c:v>-3.2000000000000028E-2</c:v>
                </c:pt>
                <c:pt idx="498">
                  <c:v>-2.4000000000000021E-2</c:v>
                </c:pt>
                <c:pt idx="499">
                  <c:v>-2.7999999999999581E-2</c:v>
                </c:pt>
                <c:pt idx="500">
                  <c:v>-3.3000000000000362E-2</c:v>
                </c:pt>
                <c:pt idx="501">
                  <c:v>-3.5000000000000142E-2</c:v>
                </c:pt>
                <c:pt idx="502">
                  <c:v>-2.9999999999999361E-2</c:v>
                </c:pt>
                <c:pt idx="503">
                  <c:v>-2.6000000000000689E-2</c:v>
                </c:pt>
                <c:pt idx="504">
                  <c:v>-2.5999999999999801E-2</c:v>
                </c:pt>
                <c:pt idx="505">
                  <c:v>-2.4999999999999467E-2</c:v>
                </c:pt>
                <c:pt idx="506">
                  <c:v>-2.8999999999999915E-2</c:v>
                </c:pt>
                <c:pt idx="507">
                  <c:v>-2.7000000000000135E-2</c:v>
                </c:pt>
                <c:pt idx="508">
                  <c:v>-3.5000000000000142E-2</c:v>
                </c:pt>
                <c:pt idx="509">
                  <c:v>-3.0000000000000249E-2</c:v>
                </c:pt>
                <c:pt idx="510">
                  <c:v>-2.2999999999999687E-2</c:v>
                </c:pt>
                <c:pt idx="511">
                  <c:v>-1.6000000000000014E-2</c:v>
                </c:pt>
                <c:pt idx="512">
                  <c:v>-2.4000000000000021E-2</c:v>
                </c:pt>
                <c:pt idx="513">
                  <c:v>-2.5999999999999801E-2</c:v>
                </c:pt>
                <c:pt idx="514">
                  <c:v>-2.6000000000000689E-2</c:v>
                </c:pt>
                <c:pt idx="515">
                  <c:v>-2.4000000000000021E-2</c:v>
                </c:pt>
                <c:pt idx="516">
                  <c:v>-2.7999999999999581E-2</c:v>
                </c:pt>
                <c:pt idx="517">
                  <c:v>-3.3000000000000362E-2</c:v>
                </c:pt>
                <c:pt idx="518">
                  <c:v>-2.9999999999999361E-2</c:v>
                </c:pt>
                <c:pt idx="519">
                  <c:v>-3.3000000000000362E-2</c:v>
                </c:pt>
                <c:pt idx="520">
                  <c:v>-3.8999999999999702E-2</c:v>
                </c:pt>
                <c:pt idx="521">
                  <c:v>-4.9000000000000377E-2</c:v>
                </c:pt>
                <c:pt idx="522">
                  <c:v>-5.1000000000000156E-2</c:v>
                </c:pt>
                <c:pt idx="523">
                  <c:v>-5.1000000000000156E-2</c:v>
                </c:pt>
                <c:pt idx="524">
                  <c:v>-4.8999999999999488E-2</c:v>
                </c:pt>
                <c:pt idx="525">
                  <c:v>-5.1000000000000156E-2</c:v>
                </c:pt>
                <c:pt idx="526">
                  <c:v>-5.7999999999999829E-2</c:v>
                </c:pt>
                <c:pt idx="527">
                  <c:v>-6.4000000000000057E-2</c:v>
                </c:pt>
                <c:pt idx="528">
                  <c:v>-6.7999999999999616E-2</c:v>
                </c:pt>
                <c:pt idx="529">
                  <c:v>-7.5000000000000178E-2</c:v>
                </c:pt>
                <c:pt idx="530">
                  <c:v>-7.9000000000000181E-2</c:v>
                </c:pt>
                <c:pt idx="531">
                  <c:v>-7.6999999999999957E-2</c:v>
                </c:pt>
                <c:pt idx="532">
                  <c:v>-7.8000000000000291E-2</c:v>
                </c:pt>
                <c:pt idx="533">
                  <c:v>-7.5999999999999623E-2</c:v>
                </c:pt>
                <c:pt idx="534">
                  <c:v>-8.3000000000000185E-2</c:v>
                </c:pt>
                <c:pt idx="535">
                  <c:v>-8.5999999999999854E-2</c:v>
                </c:pt>
                <c:pt idx="536">
                  <c:v>-9.2000000000000082E-2</c:v>
                </c:pt>
                <c:pt idx="537">
                  <c:v>-8.8999999999999968E-2</c:v>
                </c:pt>
                <c:pt idx="538">
                  <c:v>-9.1000000000000192E-2</c:v>
                </c:pt>
                <c:pt idx="539">
                  <c:v>-9.2999999999999972E-2</c:v>
                </c:pt>
                <c:pt idx="540">
                  <c:v>-9.6000000000000085E-2</c:v>
                </c:pt>
                <c:pt idx="541">
                  <c:v>-9.2999999999999972E-2</c:v>
                </c:pt>
                <c:pt idx="542">
                  <c:v>-9.6999999999999975E-2</c:v>
                </c:pt>
                <c:pt idx="543">
                  <c:v>-8.8000000000000078E-2</c:v>
                </c:pt>
                <c:pt idx="544">
                  <c:v>-9.7999999999999865E-2</c:v>
                </c:pt>
                <c:pt idx="545">
                  <c:v>-0.10400000000000009</c:v>
                </c:pt>
                <c:pt idx="546">
                  <c:v>-0.10099999999999998</c:v>
                </c:pt>
                <c:pt idx="547">
                  <c:v>-9.3999999999999861E-2</c:v>
                </c:pt>
                <c:pt idx="548">
                  <c:v>-9.2000000000000082E-2</c:v>
                </c:pt>
                <c:pt idx="549">
                  <c:v>-9.4999999999999751E-2</c:v>
                </c:pt>
                <c:pt idx="550">
                  <c:v>-8.7000000000000188E-2</c:v>
                </c:pt>
                <c:pt idx="551">
                  <c:v>-8.7000000000000188E-2</c:v>
                </c:pt>
                <c:pt idx="552">
                  <c:v>-8.6999999999999744E-2</c:v>
                </c:pt>
                <c:pt idx="553">
                  <c:v>-8.2000000000000073E-2</c:v>
                </c:pt>
                <c:pt idx="554">
                  <c:v>-7.6000000000000068E-2</c:v>
                </c:pt>
                <c:pt idx="555">
                  <c:v>-7.2999999999999954E-2</c:v>
                </c:pt>
                <c:pt idx="556">
                  <c:v>-7.2000000000000064E-2</c:v>
                </c:pt>
                <c:pt idx="557">
                  <c:v>-6.7999999999999838E-2</c:v>
                </c:pt>
                <c:pt idx="558">
                  <c:v>-6.7000000000000171E-2</c:v>
                </c:pt>
                <c:pt idx="559">
                  <c:v>-5.8999999999999941E-2</c:v>
                </c:pt>
                <c:pt idx="560">
                  <c:v>-5.2000000000000046E-2</c:v>
                </c:pt>
                <c:pt idx="561">
                  <c:v>-4.9999999999999822E-2</c:v>
                </c:pt>
                <c:pt idx="562">
                  <c:v>-4.8000000000000043E-2</c:v>
                </c:pt>
                <c:pt idx="563">
                  <c:v>-4.2000000000000037E-2</c:v>
                </c:pt>
                <c:pt idx="564">
                  <c:v>-3.8000000000000034E-2</c:v>
                </c:pt>
                <c:pt idx="565">
                  <c:v>-3.499999999999992E-2</c:v>
                </c:pt>
                <c:pt idx="566">
                  <c:v>-3.1000000000000139E-2</c:v>
                </c:pt>
                <c:pt idx="567">
                  <c:v>-2.8000000000000025E-2</c:v>
                </c:pt>
                <c:pt idx="568">
                  <c:v>-2.3999999999999799E-2</c:v>
                </c:pt>
                <c:pt idx="569">
                  <c:v>-2.5000000000000133E-2</c:v>
                </c:pt>
                <c:pt idx="570">
                  <c:v>-2.4999999999999911E-2</c:v>
                </c:pt>
                <c:pt idx="571">
                  <c:v>-2.4000000000000021E-2</c:v>
                </c:pt>
                <c:pt idx="572">
                  <c:v>-2.100000000000013E-2</c:v>
                </c:pt>
                <c:pt idx="573">
                  <c:v>-1.4999999999999902E-2</c:v>
                </c:pt>
                <c:pt idx="574">
                  <c:v>-1.0000000000000009E-2</c:v>
                </c:pt>
                <c:pt idx="575">
                  <c:v>-8.0000000000000071E-3</c:v>
                </c:pt>
                <c:pt idx="576">
                  <c:v>-7.0000000000000062E-3</c:v>
                </c:pt>
                <c:pt idx="577">
                  <c:v>-4.0000000000000036E-3</c:v>
                </c:pt>
                <c:pt idx="578">
                  <c:v>-4.0000000000000036E-3</c:v>
                </c:pt>
                <c:pt idx="579">
                  <c:v>-4.0000000000000036E-3</c:v>
                </c:pt>
                <c:pt idx="580">
                  <c:v>-5.0000000000000044E-3</c:v>
                </c:pt>
                <c:pt idx="581">
                  <c:v>0</c:v>
                </c:pt>
                <c:pt idx="582">
                  <c:v>1.0000000000000009E-3</c:v>
                </c:pt>
                <c:pt idx="583">
                  <c:v>1.0000000000000009E-3</c:v>
                </c:pt>
                <c:pt idx="584">
                  <c:v>-2.0000000000000018E-3</c:v>
                </c:pt>
                <c:pt idx="585">
                  <c:v>0</c:v>
                </c:pt>
                <c:pt idx="586">
                  <c:v>3.0000000000000027E-3</c:v>
                </c:pt>
                <c:pt idx="587">
                  <c:v>1.0000000000000009E-3</c:v>
                </c:pt>
                <c:pt idx="588">
                  <c:v>1.0000000000000009E-3</c:v>
                </c:pt>
                <c:pt idx="589">
                  <c:v>4.0000000000000036E-3</c:v>
                </c:pt>
                <c:pt idx="590">
                  <c:v>5.0000000000000044E-3</c:v>
                </c:pt>
                <c:pt idx="591">
                  <c:v>6.0000000000000053E-3</c:v>
                </c:pt>
                <c:pt idx="592">
                  <c:v>6.0000000000000053E-3</c:v>
                </c:pt>
                <c:pt idx="593">
                  <c:v>3.0000000000000027E-3</c:v>
                </c:pt>
                <c:pt idx="594">
                  <c:v>1.0000000000000009E-3</c:v>
                </c:pt>
                <c:pt idx="595">
                  <c:v>0</c:v>
                </c:pt>
                <c:pt idx="596">
                  <c:v>-3.0000000000000027E-3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-3.0000000000000027E-3</c:v>
                </c:pt>
                <c:pt idx="601">
                  <c:v>-6.0000000000000053E-3</c:v>
                </c:pt>
                <c:pt idx="602">
                  <c:v>-5.0000000000000044E-3</c:v>
                </c:pt>
                <c:pt idx="603">
                  <c:v>-1.0000000000000009E-3</c:v>
                </c:pt>
                <c:pt idx="604">
                  <c:v>1.0000000000000009E-3</c:v>
                </c:pt>
                <c:pt idx="605">
                  <c:v>-2.0000000000000018E-3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-8.0000000000000071E-3</c:v>
                </c:pt>
                <c:pt idx="609">
                  <c:v>-4.0000000000000036E-3</c:v>
                </c:pt>
                <c:pt idx="610">
                  <c:v>-6.9999999999998952E-3</c:v>
                </c:pt>
                <c:pt idx="611">
                  <c:v>-7.0000000000000062E-3</c:v>
                </c:pt>
                <c:pt idx="612">
                  <c:v>-9.000000000000008E-3</c:v>
                </c:pt>
                <c:pt idx="613">
                  <c:v>-9.000000000000008E-3</c:v>
                </c:pt>
                <c:pt idx="614">
                  <c:v>-9.000000000000008E-3</c:v>
                </c:pt>
                <c:pt idx="615">
                  <c:v>-5.0000000000000044E-3</c:v>
                </c:pt>
                <c:pt idx="616">
                  <c:v>-5.0000000000000044E-3</c:v>
                </c:pt>
                <c:pt idx="617">
                  <c:v>-4.0000000000000036E-3</c:v>
                </c:pt>
                <c:pt idx="618">
                  <c:v>-7.0000000000000062E-3</c:v>
                </c:pt>
                <c:pt idx="619">
                  <c:v>-6.0000000000000053E-3</c:v>
                </c:pt>
                <c:pt idx="620">
                  <c:v>-6.0000000000000053E-3</c:v>
                </c:pt>
                <c:pt idx="621">
                  <c:v>-1.0000000000000009E-3</c:v>
                </c:pt>
                <c:pt idx="622">
                  <c:v>1.0000000000000009E-3</c:v>
                </c:pt>
                <c:pt idx="623">
                  <c:v>2.0000000000000018E-3</c:v>
                </c:pt>
                <c:pt idx="624">
                  <c:v>0</c:v>
                </c:pt>
                <c:pt idx="625">
                  <c:v>0</c:v>
                </c:pt>
                <c:pt idx="626">
                  <c:v>1.0000000000000009E-3</c:v>
                </c:pt>
                <c:pt idx="627">
                  <c:v>1.0000000000000009E-3</c:v>
                </c:pt>
                <c:pt idx="628">
                  <c:v>1.0000000000000009E-3</c:v>
                </c:pt>
                <c:pt idx="629">
                  <c:v>-2.0000000000000018E-3</c:v>
                </c:pt>
                <c:pt idx="630">
                  <c:v>-4.0000000000000036E-3</c:v>
                </c:pt>
                <c:pt idx="631">
                  <c:v>-5.0000000000000044E-3</c:v>
                </c:pt>
                <c:pt idx="632">
                  <c:v>9.000000000000008E-3</c:v>
                </c:pt>
                <c:pt idx="633">
                  <c:v>1.6000000000000014E-2</c:v>
                </c:pt>
                <c:pt idx="634">
                  <c:v>2.5000000000000022E-2</c:v>
                </c:pt>
                <c:pt idx="635">
                  <c:v>1.7000000000000015E-2</c:v>
                </c:pt>
                <c:pt idx="636">
                  <c:v>1.19999999999999E-2</c:v>
                </c:pt>
                <c:pt idx="637">
                  <c:v>2.0000000000000018E-3</c:v>
                </c:pt>
                <c:pt idx="638">
                  <c:v>4.0000000000000036E-3</c:v>
                </c:pt>
                <c:pt idx="639">
                  <c:v>3.0000000000000027E-3</c:v>
                </c:pt>
                <c:pt idx="640">
                  <c:v>6.0000000000000053E-3</c:v>
                </c:pt>
                <c:pt idx="641">
                  <c:v>2.0000000000000018E-3</c:v>
                </c:pt>
                <c:pt idx="642">
                  <c:v>-2.0000000000000018E-3</c:v>
                </c:pt>
                <c:pt idx="643">
                  <c:v>-2.0000000000000018E-3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1.0000000000000009E-3</c:v>
                </c:pt>
                <c:pt idx="648">
                  <c:v>-4.0000000000000036E-3</c:v>
                </c:pt>
                <c:pt idx="649">
                  <c:v>-5.0000000000000044E-3</c:v>
                </c:pt>
                <c:pt idx="650">
                  <c:v>-8.0000000000000071E-3</c:v>
                </c:pt>
                <c:pt idx="651">
                  <c:v>-4.9999999999998934E-3</c:v>
                </c:pt>
                <c:pt idx="652">
                  <c:v>-6.0000000000000053E-3</c:v>
                </c:pt>
                <c:pt idx="653">
                  <c:v>0</c:v>
                </c:pt>
                <c:pt idx="654">
                  <c:v>0</c:v>
                </c:pt>
                <c:pt idx="655">
                  <c:v>2.0000000000000018E-3</c:v>
                </c:pt>
                <c:pt idx="656">
                  <c:v>-3.0000000000000027E-3</c:v>
                </c:pt>
                <c:pt idx="657">
                  <c:v>-3.0000000000000027E-3</c:v>
                </c:pt>
                <c:pt idx="658">
                  <c:v>-9.000000000000008E-3</c:v>
                </c:pt>
                <c:pt idx="659">
                  <c:v>-8.0000000000000071E-3</c:v>
                </c:pt>
                <c:pt idx="660">
                  <c:v>-9.000000000000008E-3</c:v>
                </c:pt>
                <c:pt idx="661">
                  <c:v>-9.000000000000008E-3</c:v>
                </c:pt>
                <c:pt idx="662">
                  <c:v>-1.3000000000000012E-2</c:v>
                </c:pt>
                <c:pt idx="663">
                  <c:v>-1.3000000000000012E-2</c:v>
                </c:pt>
                <c:pt idx="664">
                  <c:v>-9.000000000000008E-3</c:v>
                </c:pt>
                <c:pt idx="665">
                  <c:v>-8.0000000000000071E-3</c:v>
                </c:pt>
                <c:pt idx="666">
                  <c:v>0</c:v>
                </c:pt>
                <c:pt idx="667">
                  <c:v>-1.0000000000000009E-3</c:v>
                </c:pt>
                <c:pt idx="668">
                  <c:v>4.0000000000000036E-3</c:v>
                </c:pt>
                <c:pt idx="669">
                  <c:v>4.0000000000000036E-3</c:v>
                </c:pt>
                <c:pt idx="670">
                  <c:v>5.0000000000000044E-3</c:v>
                </c:pt>
                <c:pt idx="671">
                  <c:v>4.0000000000000036E-3</c:v>
                </c:pt>
                <c:pt idx="672">
                  <c:v>8.0000000000000071E-3</c:v>
                </c:pt>
                <c:pt idx="673">
                  <c:v>3.0000000000000027E-3</c:v>
                </c:pt>
                <c:pt idx="674">
                  <c:v>7.0000000000000062E-3</c:v>
                </c:pt>
                <c:pt idx="675">
                  <c:v>1.0000000000000009E-3</c:v>
                </c:pt>
                <c:pt idx="676">
                  <c:v>5.0000000000000044E-3</c:v>
                </c:pt>
                <c:pt idx="677">
                  <c:v>7.0000000000000062E-3</c:v>
                </c:pt>
                <c:pt idx="678">
                  <c:v>7.0000000000000062E-3</c:v>
                </c:pt>
                <c:pt idx="679">
                  <c:v>9.000000000000008E-3</c:v>
                </c:pt>
                <c:pt idx="680">
                  <c:v>1.2000000000000011E-2</c:v>
                </c:pt>
                <c:pt idx="681">
                  <c:v>9.000000000000008E-3</c:v>
                </c:pt>
                <c:pt idx="682">
                  <c:v>3.0000000000000027E-3</c:v>
                </c:pt>
                <c:pt idx="683">
                  <c:v>4.9999999999998934E-3</c:v>
                </c:pt>
                <c:pt idx="684">
                  <c:v>0</c:v>
                </c:pt>
                <c:pt idx="685">
                  <c:v>0</c:v>
                </c:pt>
                <c:pt idx="686">
                  <c:v>-2.0000000000000018E-3</c:v>
                </c:pt>
                <c:pt idx="687">
                  <c:v>-1.9999999999998908E-3</c:v>
                </c:pt>
                <c:pt idx="688">
                  <c:v>-3.0000000000000027E-3</c:v>
                </c:pt>
                <c:pt idx="689">
                  <c:v>3.9999999999998925E-3</c:v>
                </c:pt>
                <c:pt idx="690">
                  <c:v>-6.9999999999998952E-3</c:v>
                </c:pt>
                <c:pt idx="691">
                  <c:v>-6.0000000000000053E-3</c:v>
                </c:pt>
                <c:pt idx="692">
                  <c:v>-4.0000000000000036E-3</c:v>
                </c:pt>
                <c:pt idx="693">
                  <c:v>-3.0000000000000027E-3</c:v>
                </c:pt>
                <c:pt idx="694">
                  <c:v>-3.0000000000000027E-3</c:v>
                </c:pt>
                <c:pt idx="695">
                  <c:v>-3.0000000000000027E-3</c:v>
                </c:pt>
                <c:pt idx="696">
                  <c:v>-5.0000000000000044E-3</c:v>
                </c:pt>
                <c:pt idx="697">
                  <c:v>-8.0000000000000071E-3</c:v>
                </c:pt>
                <c:pt idx="698">
                  <c:v>0</c:v>
                </c:pt>
                <c:pt idx="699">
                  <c:v>2.0000000000000018E-3</c:v>
                </c:pt>
                <c:pt idx="700">
                  <c:v>1.0000000000000009E-3</c:v>
                </c:pt>
                <c:pt idx="701">
                  <c:v>-2.0000000000000018E-3</c:v>
                </c:pt>
                <c:pt idx="702">
                  <c:v>3.0000000000000027E-3</c:v>
                </c:pt>
                <c:pt idx="703">
                  <c:v>1.0000000000000009E-3</c:v>
                </c:pt>
                <c:pt idx="704">
                  <c:v>5.0000000000000044E-3</c:v>
                </c:pt>
                <c:pt idx="705">
                  <c:v>8.0000000000000071E-3</c:v>
                </c:pt>
                <c:pt idx="706">
                  <c:v>1.0000000000000009E-2</c:v>
                </c:pt>
                <c:pt idx="707">
                  <c:v>1.19999999999999E-2</c:v>
                </c:pt>
                <c:pt idx="708">
                  <c:v>1.2000000000000011E-2</c:v>
                </c:pt>
                <c:pt idx="709">
                  <c:v>6.0000000000000053E-3</c:v>
                </c:pt>
                <c:pt idx="710">
                  <c:v>4.0000000000000036E-3</c:v>
                </c:pt>
                <c:pt idx="711">
                  <c:v>8.0000000000000071E-3</c:v>
                </c:pt>
                <c:pt idx="712">
                  <c:v>6.0000000000000053E-3</c:v>
                </c:pt>
                <c:pt idx="713">
                  <c:v>7.0000000000000062E-3</c:v>
                </c:pt>
                <c:pt idx="714">
                  <c:v>3.0000000000000027E-3</c:v>
                </c:pt>
                <c:pt idx="715">
                  <c:v>6.0000000000000053E-3</c:v>
                </c:pt>
                <c:pt idx="716">
                  <c:v>4.0000000000000036E-3</c:v>
                </c:pt>
                <c:pt idx="717">
                  <c:v>5.0000000000000044E-3</c:v>
                </c:pt>
                <c:pt idx="718">
                  <c:v>9.9999999999988987E-4</c:v>
                </c:pt>
                <c:pt idx="719">
                  <c:v>-1.0009999999999999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EB2-4CA3-8CDD-1F0C8E697038}"/>
            </c:ext>
          </c:extLst>
        </c:ser>
        <c:ser>
          <c:idx val="5"/>
          <c:order val="5"/>
          <c:tx>
            <c:v>1000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'Task One '!$AS$3:$AS$722</c:f>
              <c:numCache>
                <c:formatCode>General</c:formatCode>
                <c:ptCount val="720"/>
                <c:pt idx="0">
                  <c:v>294.28870333333333</c:v>
                </c:pt>
                <c:pt idx="1">
                  <c:v>294.24771016666665</c:v>
                </c:pt>
                <c:pt idx="2">
                  <c:v>294.27065953703703</c:v>
                </c:pt>
                <c:pt idx="3">
                  <c:v>294.27323722222224</c:v>
                </c:pt>
                <c:pt idx="4">
                  <c:v>294.31214166666666</c:v>
                </c:pt>
                <c:pt idx="5">
                  <c:v>294.50443166666668</c:v>
                </c:pt>
                <c:pt idx="6">
                  <c:v>294.62598148148146</c:v>
                </c:pt>
                <c:pt idx="7">
                  <c:v>294.89703703703702</c:v>
                </c:pt>
                <c:pt idx="8">
                  <c:v>295.21061111111112</c:v>
                </c:pt>
                <c:pt idx="9">
                  <c:v>295.49370472222222</c:v>
                </c:pt>
                <c:pt idx="10">
                  <c:v>295.84519999999998</c:v>
                </c:pt>
                <c:pt idx="11">
                  <c:v>296.23204411111112</c:v>
                </c:pt>
                <c:pt idx="12">
                  <c:v>296.77335799999997</c:v>
                </c:pt>
                <c:pt idx="13">
                  <c:v>297.31651612962963</c:v>
                </c:pt>
                <c:pt idx="14">
                  <c:v>297.9174835</c:v>
                </c:pt>
                <c:pt idx="15">
                  <c:v>298.61962899999997</c:v>
                </c:pt>
                <c:pt idx="16">
                  <c:v>299.33786244444445</c:v>
                </c:pt>
                <c:pt idx="17">
                  <c:v>299.96318229629628</c:v>
                </c:pt>
                <c:pt idx="18">
                  <c:v>300.70578416666666</c:v>
                </c:pt>
                <c:pt idx="19">
                  <c:v>301.54922933333336</c:v>
                </c:pt>
                <c:pt idx="20">
                  <c:v>302.28924288888891</c:v>
                </c:pt>
                <c:pt idx="21">
                  <c:v>303.15327233333335</c:v>
                </c:pt>
                <c:pt idx="22">
                  <c:v>304.08727131481481</c:v>
                </c:pt>
                <c:pt idx="23">
                  <c:v>304.9354945</c:v>
                </c:pt>
                <c:pt idx="24">
                  <c:v>305.88280177777779</c:v>
                </c:pt>
                <c:pt idx="25">
                  <c:v>307.06936607407408</c:v>
                </c:pt>
                <c:pt idx="26">
                  <c:v>308.1615924074074</c:v>
                </c:pt>
                <c:pt idx="27">
                  <c:v>309.11724925925927</c:v>
                </c:pt>
                <c:pt idx="28">
                  <c:v>310.21448214814814</c:v>
                </c:pt>
                <c:pt idx="29">
                  <c:v>311.45765453703706</c:v>
                </c:pt>
                <c:pt idx="30">
                  <c:v>312.54479990740742</c:v>
                </c:pt>
                <c:pt idx="31">
                  <c:v>313.65959294444446</c:v>
                </c:pt>
                <c:pt idx="32">
                  <c:v>314.93150785185185</c:v>
                </c:pt>
                <c:pt idx="33">
                  <c:v>316.11011055555554</c:v>
                </c:pt>
                <c:pt idx="34">
                  <c:v>317.31050399999998</c:v>
                </c:pt>
                <c:pt idx="35">
                  <c:v>318.53787544444447</c:v>
                </c:pt>
                <c:pt idx="36">
                  <c:v>319.83863916666667</c:v>
                </c:pt>
                <c:pt idx="37">
                  <c:v>321.21137611111112</c:v>
                </c:pt>
                <c:pt idx="38">
                  <c:v>322.51742275925926</c:v>
                </c:pt>
                <c:pt idx="39">
                  <c:v>323.84447887037038</c:v>
                </c:pt>
                <c:pt idx="40">
                  <c:v>325.192385</c:v>
                </c:pt>
                <c:pt idx="41">
                  <c:v>326.62000803703705</c:v>
                </c:pt>
                <c:pt idx="42">
                  <c:v>328.06586088888889</c:v>
                </c:pt>
                <c:pt idx="43">
                  <c:v>329.59193555555555</c:v>
                </c:pt>
                <c:pt idx="44">
                  <c:v>331.25583399999999</c:v>
                </c:pt>
                <c:pt idx="45">
                  <c:v>332.95254079629626</c:v>
                </c:pt>
                <c:pt idx="46">
                  <c:v>334.67688462962963</c:v>
                </c:pt>
                <c:pt idx="47">
                  <c:v>336.37121570370368</c:v>
                </c:pt>
                <c:pt idx="48">
                  <c:v>338.14958462962966</c:v>
                </c:pt>
                <c:pt idx="49">
                  <c:v>339.76201972222219</c:v>
                </c:pt>
                <c:pt idx="50">
                  <c:v>341.52335466666665</c:v>
                </c:pt>
                <c:pt idx="51">
                  <c:v>343.1000051111111</c:v>
                </c:pt>
                <c:pt idx="52">
                  <c:v>344.68580766666668</c:v>
                </c:pt>
                <c:pt idx="53">
                  <c:v>346.35926746296292</c:v>
                </c:pt>
                <c:pt idx="54">
                  <c:v>347.96483050000001</c:v>
                </c:pt>
                <c:pt idx="55">
                  <c:v>349.7382035</c:v>
                </c:pt>
                <c:pt idx="56">
                  <c:v>351.44889888888889</c:v>
                </c:pt>
                <c:pt idx="57">
                  <c:v>353.17190870370371</c:v>
                </c:pt>
                <c:pt idx="58">
                  <c:v>355.06635318518516</c:v>
                </c:pt>
                <c:pt idx="59">
                  <c:v>356.89099288888889</c:v>
                </c:pt>
                <c:pt idx="60">
                  <c:v>358.47383509259259</c:v>
                </c:pt>
                <c:pt idx="61">
                  <c:v>360.23167288888891</c:v>
                </c:pt>
                <c:pt idx="62">
                  <c:v>361.6378612777778</c:v>
                </c:pt>
                <c:pt idx="63">
                  <c:v>363.21885392592594</c:v>
                </c:pt>
                <c:pt idx="64">
                  <c:v>364.98057685185188</c:v>
                </c:pt>
                <c:pt idx="65">
                  <c:v>367.13008992592592</c:v>
                </c:pt>
                <c:pt idx="66">
                  <c:v>369.19905166666666</c:v>
                </c:pt>
                <c:pt idx="67">
                  <c:v>371.18706877777777</c:v>
                </c:pt>
                <c:pt idx="68">
                  <c:v>373.28516633333334</c:v>
                </c:pt>
                <c:pt idx="69">
                  <c:v>374.77348455555557</c:v>
                </c:pt>
                <c:pt idx="70">
                  <c:v>376.67628392592593</c:v>
                </c:pt>
                <c:pt idx="71">
                  <c:v>378.57908329629629</c:v>
                </c:pt>
                <c:pt idx="72">
                  <c:v>380.48713901851852</c:v>
                </c:pt>
                <c:pt idx="73">
                  <c:v>382.28458281481483</c:v>
                </c:pt>
                <c:pt idx="74">
                  <c:v>383.96562685185188</c:v>
                </c:pt>
                <c:pt idx="75">
                  <c:v>385.75342425925925</c:v>
                </c:pt>
                <c:pt idx="76">
                  <c:v>387.4261878148148</c:v>
                </c:pt>
                <c:pt idx="77">
                  <c:v>389.32266787037037</c:v>
                </c:pt>
                <c:pt idx="78">
                  <c:v>391.21392346296295</c:v>
                </c:pt>
                <c:pt idx="79">
                  <c:v>393.35477870370369</c:v>
                </c:pt>
                <c:pt idx="80">
                  <c:v>395.36875337037037</c:v>
                </c:pt>
                <c:pt idx="81">
                  <c:v>397.38656533333335</c:v>
                </c:pt>
                <c:pt idx="82">
                  <c:v>399.5361581296296</c:v>
                </c:pt>
                <c:pt idx="83">
                  <c:v>401.55304000000001</c:v>
                </c:pt>
                <c:pt idx="84">
                  <c:v>403.17320814814821</c:v>
                </c:pt>
                <c:pt idx="85">
                  <c:v>405.18148001851853</c:v>
                </c:pt>
                <c:pt idx="86">
                  <c:v>407.05274127777773</c:v>
                </c:pt>
                <c:pt idx="87">
                  <c:v>409.05091499999997</c:v>
                </c:pt>
                <c:pt idx="88">
                  <c:v>410.76372568518514</c:v>
                </c:pt>
                <c:pt idx="89">
                  <c:v>412.74986666666666</c:v>
                </c:pt>
                <c:pt idx="90">
                  <c:v>414.58618833333333</c:v>
                </c:pt>
                <c:pt idx="91">
                  <c:v>416.27238242592591</c:v>
                </c:pt>
                <c:pt idx="92">
                  <c:v>418.23252333333335</c:v>
                </c:pt>
                <c:pt idx="93">
                  <c:v>420.18579750000004</c:v>
                </c:pt>
                <c:pt idx="94">
                  <c:v>422.13217303703703</c:v>
                </c:pt>
                <c:pt idx="95">
                  <c:v>424.06634044444445</c:v>
                </c:pt>
                <c:pt idx="96">
                  <c:v>425.84489538888886</c:v>
                </c:pt>
                <c:pt idx="97">
                  <c:v>427.76331500000003</c:v>
                </c:pt>
                <c:pt idx="98">
                  <c:v>429.82687688888882</c:v>
                </c:pt>
                <c:pt idx="99">
                  <c:v>431.40396314814814</c:v>
                </c:pt>
                <c:pt idx="100">
                  <c:v>433.28886222222218</c:v>
                </c:pt>
                <c:pt idx="101">
                  <c:v>434.99868066666659</c:v>
                </c:pt>
                <c:pt idx="102">
                  <c:v>436.52826842592594</c:v>
                </c:pt>
                <c:pt idx="103">
                  <c:v>438.03860592592594</c:v>
                </c:pt>
                <c:pt idx="104">
                  <c:v>439.86514833333331</c:v>
                </c:pt>
                <c:pt idx="105">
                  <c:v>441.34043462962961</c:v>
                </c:pt>
                <c:pt idx="106">
                  <c:v>443.13856935185186</c:v>
                </c:pt>
                <c:pt idx="107">
                  <c:v>444.57358529629624</c:v>
                </c:pt>
                <c:pt idx="108">
                  <c:v>446.34324324074078</c:v>
                </c:pt>
                <c:pt idx="109">
                  <c:v>447.38647229629629</c:v>
                </c:pt>
                <c:pt idx="110">
                  <c:v>448.76443901851849</c:v>
                </c:pt>
                <c:pt idx="111">
                  <c:v>449.93405968518516</c:v>
                </c:pt>
                <c:pt idx="112">
                  <c:v>451.44788901851854</c:v>
                </c:pt>
                <c:pt idx="113">
                  <c:v>453.29931007407407</c:v>
                </c:pt>
                <c:pt idx="114">
                  <c:v>454.77406488888886</c:v>
                </c:pt>
                <c:pt idx="115">
                  <c:v>456.04812166666665</c:v>
                </c:pt>
                <c:pt idx="116">
                  <c:v>457.47929499999998</c:v>
                </c:pt>
                <c:pt idx="117">
                  <c:v>459.64577296296295</c:v>
                </c:pt>
                <c:pt idx="118">
                  <c:v>461.42410999999993</c:v>
                </c:pt>
                <c:pt idx="119">
                  <c:v>463.75856799999997</c:v>
                </c:pt>
                <c:pt idx="120">
                  <c:v>465.12584131481481</c:v>
                </c:pt>
                <c:pt idx="121">
                  <c:v>466.85839122222222</c:v>
                </c:pt>
                <c:pt idx="122">
                  <c:v>468.77490281481482</c:v>
                </c:pt>
                <c:pt idx="123">
                  <c:v>470.47666400000003</c:v>
                </c:pt>
                <c:pt idx="124">
                  <c:v>471.76778133333329</c:v>
                </c:pt>
                <c:pt idx="125">
                  <c:v>472.83901946296294</c:v>
                </c:pt>
                <c:pt idx="126">
                  <c:v>473.48697511111112</c:v>
                </c:pt>
                <c:pt idx="127">
                  <c:v>474.70893607407402</c:v>
                </c:pt>
                <c:pt idx="128">
                  <c:v>475.70745159259258</c:v>
                </c:pt>
                <c:pt idx="129">
                  <c:v>476.47899794444442</c:v>
                </c:pt>
                <c:pt idx="130">
                  <c:v>477.42372222222218</c:v>
                </c:pt>
                <c:pt idx="131">
                  <c:v>478.76133355555555</c:v>
                </c:pt>
                <c:pt idx="132">
                  <c:v>479.66125925925923</c:v>
                </c:pt>
                <c:pt idx="133">
                  <c:v>480.95322696296296</c:v>
                </c:pt>
                <c:pt idx="134">
                  <c:v>482.63834214814813</c:v>
                </c:pt>
                <c:pt idx="135">
                  <c:v>484.31374716666664</c:v>
                </c:pt>
                <c:pt idx="136">
                  <c:v>485.54684266666663</c:v>
                </c:pt>
                <c:pt idx="137">
                  <c:v>486.54866399999997</c:v>
                </c:pt>
                <c:pt idx="138">
                  <c:v>488.16216205555554</c:v>
                </c:pt>
                <c:pt idx="139">
                  <c:v>489.12397877777778</c:v>
                </c:pt>
                <c:pt idx="140">
                  <c:v>490.48832362962958</c:v>
                </c:pt>
                <c:pt idx="141">
                  <c:v>491.40358788888886</c:v>
                </c:pt>
                <c:pt idx="142">
                  <c:v>492.50841033333336</c:v>
                </c:pt>
                <c:pt idx="143">
                  <c:v>493.59340851851852</c:v>
                </c:pt>
                <c:pt idx="144">
                  <c:v>494.00401516666665</c:v>
                </c:pt>
                <c:pt idx="145">
                  <c:v>495.04673399999996</c:v>
                </c:pt>
                <c:pt idx="146">
                  <c:v>495.84433888888884</c:v>
                </c:pt>
                <c:pt idx="147">
                  <c:v>496.17932103703703</c:v>
                </c:pt>
                <c:pt idx="148">
                  <c:v>497.36948877777775</c:v>
                </c:pt>
                <c:pt idx="149">
                  <c:v>497.88042849999999</c:v>
                </c:pt>
                <c:pt idx="150">
                  <c:v>498.36302962962964</c:v>
                </c:pt>
                <c:pt idx="151">
                  <c:v>498.59401148148152</c:v>
                </c:pt>
                <c:pt idx="152">
                  <c:v>499.25427092592588</c:v>
                </c:pt>
                <c:pt idx="153">
                  <c:v>500.11233183333331</c:v>
                </c:pt>
                <c:pt idx="154">
                  <c:v>500.2690285185185</c:v>
                </c:pt>
                <c:pt idx="155">
                  <c:v>500.63309333333336</c:v>
                </c:pt>
                <c:pt idx="156">
                  <c:v>501.19561333333331</c:v>
                </c:pt>
                <c:pt idx="157">
                  <c:v>502.19054666666659</c:v>
                </c:pt>
                <c:pt idx="158">
                  <c:v>502.70587111111115</c:v>
                </c:pt>
                <c:pt idx="159">
                  <c:v>503.65556474074072</c:v>
                </c:pt>
                <c:pt idx="160">
                  <c:v>504.58565733333336</c:v>
                </c:pt>
                <c:pt idx="161">
                  <c:v>505.94828018518518</c:v>
                </c:pt>
                <c:pt idx="162">
                  <c:v>507.29813685185184</c:v>
                </c:pt>
                <c:pt idx="163">
                  <c:v>509.08343629629627</c:v>
                </c:pt>
                <c:pt idx="164">
                  <c:v>510.61601629629627</c:v>
                </c:pt>
                <c:pt idx="165">
                  <c:v>511.67500377777776</c:v>
                </c:pt>
                <c:pt idx="166">
                  <c:v>513.16993894444431</c:v>
                </c:pt>
                <c:pt idx="167">
                  <c:v>514.64037281481478</c:v>
                </c:pt>
                <c:pt idx="168">
                  <c:v>515.86577777777779</c:v>
                </c:pt>
                <c:pt idx="169">
                  <c:v>517.06546966666667</c:v>
                </c:pt>
                <c:pt idx="170">
                  <c:v>518.47655299999997</c:v>
                </c:pt>
                <c:pt idx="171">
                  <c:v>519.39772733333336</c:v>
                </c:pt>
                <c:pt idx="172">
                  <c:v>520.76761553703705</c:v>
                </c:pt>
                <c:pt idx="173">
                  <c:v>521.64622351851847</c:v>
                </c:pt>
                <c:pt idx="174">
                  <c:v>522.27051229629626</c:v>
                </c:pt>
                <c:pt idx="175">
                  <c:v>522.8668557777778</c:v>
                </c:pt>
                <c:pt idx="176">
                  <c:v>523.20806157407401</c:v>
                </c:pt>
                <c:pt idx="177">
                  <c:v>523.293762962963</c:v>
                </c:pt>
                <c:pt idx="178">
                  <c:v>523.35661064814815</c:v>
                </c:pt>
                <c:pt idx="179">
                  <c:v>523.62381296296303</c:v>
                </c:pt>
                <c:pt idx="180">
                  <c:v>523.87390688888877</c:v>
                </c:pt>
                <c:pt idx="181">
                  <c:v>523.62381296296303</c:v>
                </c:pt>
                <c:pt idx="182">
                  <c:v>525.91839922222221</c:v>
                </c:pt>
                <c:pt idx="183">
                  <c:v>523.99225718518517</c:v>
                </c:pt>
                <c:pt idx="184">
                  <c:v>523.9063166296296</c:v>
                </c:pt>
                <c:pt idx="185">
                  <c:v>525.1933628148148</c:v>
                </c:pt>
                <c:pt idx="186">
                  <c:v>524.36326846296288</c:v>
                </c:pt>
                <c:pt idx="187">
                  <c:v>524.43477929629626</c:v>
                </c:pt>
                <c:pt idx="188">
                  <c:v>525.17959744444443</c:v>
                </c:pt>
                <c:pt idx="189">
                  <c:v>524.73402462962963</c:v>
                </c:pt>
                <c:pt idx="190">
                  <c:v>524.27156133333335</c:v>
                </c:pt>
                <c:pt idx="191">
                  <c:v>524.2438658333333</c:v>
                </c:pt>
                <c:pt idx="192">
                  <c:v>523.730002962963</c:v>
                </c:pt>
                <c:pt idx="193">
                  <c:v>523.64990870370366</c:v>
                </c:pt>
                <c:pt idx="194">
                  <c:v>522.62908159259257</c:v>
                </c:pt>
                <c:pt idx="195">
                  <c:v>522.04216127777772</c:v>
                </c:pt>
                <c:pt idx="196">
                  <c:v>521.65722518518521</c:v>
                </c:pt>
                <c:pt idx="197">
                  <c:v>521.25505314814814</c:v>
                </c:pt>
                <c:pt idx="198">
                  <c:v>520.59490000000005</c:v>
                </c:pt>
                <c:pt idx="199">
                  <c:v>519.67804129629633</c:v>
                </c:pt>
                <c:pt idx="200">
                  <c:v>519.43089177777779</c:v>
                </c:pt>
                <c:pt idx="201">
                  <c:v>518.01455740740732</c:v>
                </c:pt>
                <c:pt idx="202">
                  <c:v>516.35176444444437</c:v>
                </c:pt>
                <c:pt idx="203">
                  <c:v>515.3519839999999</c:v>
                </c:pt>
                <c:pt idx="204">
                  <c:v>515.45783916666664</c:v>
                </c:pt>
                <c:pt idx="205">
                  <c:v>515.31181462962957</c:v>
                </c:pt>
                <c:pt idx="206">
                  <c:v>514.23402333333331</c:v>
                </c:pt>
                <c:pt idx="207">
                  <c:v>512.91688466666665</c:v>
                </c:pt>
                <c:pt idx="208">
                  <c:v>512.02307631481483</c:v>
                </c:pt>
                <c:pt idx="209">
                  <c:v>510.65547348148152</c:v>
                </c:pt>
                <c:pt idx="210">
                  <c:v>509.72025740740742</c:v>
                </c:pt>
                <c:pt idx="211">
                  <c:v>508.98015349999997</c:v>
                </c:pt>
                <c:pt idx="212">
                  <c:v>508.43307303703705</c:v>
                </c:pt>
                <c:pt idx="213">
                  <c:v>506.98543440740741</c:v>
                </c:pt>
                <c:pt idx="214">
                  <c:v>505.73388055555552</c:v>
                </c:pt>
                <c:pt idx="215">
                  <c:v>504.24393599999996</c:v>
                </c:pt>
                <c:pt idx="216">
                  <c:v>503.82156766666668</c:v>
                </c:pt>
                <c:pt idx="217">
                  <c:v>503.37341185185187</c:v>
                </c:pt>
                <c:pt idx="218">
                  <c:v>502.89934099999999</c:v>
                </c:pt>
                <c:pt idx="219">
                  <c:v>502.61482833333332</c:v>
                </c:pt>
                <c:pt idx="220">
                  <c:v>502.0819756296296</c:v>
                </c:pt>
                <c:pt idx="221">
                  <c:v>501.30901022222224</c:v>
                </c:pt>
                <c:pt idx="222">
                  <c:v>500.50578757407402</c:v>
                </c:pt>
                <c:pt idx="223">
                  <c:v>499.68360166666662</c:v>
                </c:pt>
                <c:pt idx="224">
                  <c:v>499.04188029629631</c:v>
                </c:pt>
                <c:pt idx="225">
                  <c:v>498.58319583333332</c:v>
                </c:pt>
                <c:pt idx="226">
                  <c:v>499.13378938888883</c:v>
                </c:pt>
                <c:pt idx="227">
                  <c:v>499.44257481481486</c:v>
                </c:pt>
                <c:pt idx="228">
                  <c:v>499.29407888888886</c:v>
                </c:pt>
                <c:pt idx="229">
                  <c:v>499.52246711111115</c:v>
                </c:pt>
                <c:pt idx="230">
                  <c:v>499.91033166666665</c:v>
                </c:pt>
                <c:pt idx="231">
                  <c:v>499.85570600000005</c:v>
                </c:pt>
                <c:pt idx="232">
                  <c:v>500.16169051851853</c:v>
                </c:pt>
                <c:pt idx="233">
                  <c:v>500.82662699999992</c:v>
                </c:pt>
                <c:pt idx="234">
                  <c:v>502.04239088888892</c:v>
                </c:pt>
                <c:pt idx="235">
                  <c:v>502.80494988888887</c:v>
                </c:pt>
                <c:pt idx="236">
                  <c:v>503.71260333333328</c:v>
                </c:pt>
                <c:pt idx="237">
                  <c:v>504.76080705555557</c:v>
                </c:pt>
                <c:pt idx="238">
                  <c:v>505.16646029629635</c:v>
                </c:pt>
                <c:pt idx="239">
                  <c:v>506.28721655555557</c:v>
                </c:pt>
                <c:pt idx="240">
                  <c:v>506.96743312962963</c:v>
                </c:pt>
                <c:pt idx="241">
                  <c:v>507.39864</c:v>
                </c:pt>
                <c:pt idx="242">
                  <c:v>508.34095666666661</c:v>
                </c:pt>
                <c:pt idx="243">
                  <c:v>509.21768851851851</c:v>
                </c:pt>
                <c:pt idx="244">
                  <c:v>509.8415999444444</c:v>
                </c:pt>
                <c:pt idx="245">
                  <c:v>510.40786688888886</c:v>
                </c:pt>
                <c:pt idx="246">
                  <c:v>511.08550577777777</c:v>
                </c:pt>
                <c:pt idx="247">
                  <c:v>511.70100385185185</c:v>
                </c:pt>
                <c:pt idx="248">
                  <c:v>512.43412409259258</c:v>
                </c:pt>
                <c:pt idx="249">
                  <c:v>512.72865518518518</c:v>
                </c:pt>
                <c:pt idx="250">
                  <c:v>513.50108911111113</c:v>
                </c:pt>
                <c:pt idx="251">
                  <c:v>514.71512037037041</c:v>
                </c:pt>
                <c:pt idx="252">
                  <c:v>515.85475485185179</c:v>
                </c:pt>
                <c:pt idx="253">
                  <c:v>516.89685716666668</c:v>
                </c:pt>
                <c:pt idx="254">
                  <c:v>517.69175150000001</c:v>
                </c:pt>
                <c:pt idx="255">
                  <c:v>518.22831925925925</c:v>
                </c:pt>
                <c:pt idx="256">
                  <c:v>518.51816800000006</c:v>
                </c:pt>
                <c:pt idx="257">
                  <c:v>519.22963037037039</c:v>
                </c:pt>
                <c:pt idx="258">
                  <c:v>519.6893777962963</c:v>
                </c:pt>
                <c:pt idx="259">
                  <c:v>520.38955149999992</c:v>
                </c:pt>
                <c:pt idx="260">
                  <c:v>520.67525999999998</c:v>
                </c:pt>
                <c:pt idx="261">
                  <c:v>521.19274225925926</c:v>
                </c:pt>
                <c:pt idx="262">
                  <c:v>521.93904855555547</c:v>
                </c:pt>
                <c:pt idx="263">
                  <c:v>522.58309250000002</c:v>
                </c:pt>
                <c:pt idx="264">
                  <c:v>523.43166646296299</c:v>
                </c:pt>
                <c:pt idx="265">
                  <c:v>524.16870903703705</c:v>
                </c:pt>
                <c:pt idx="266">
                  <c:v>525.41221625925925</c:v>
                </c:pt>
                <c:pt idx="267">
                  <c:v>525.93381750000003</c:v>
                </c:pt>
                <c:pt idx="268">
                  <c:v>527.23026559259256</c:v>
                </c:pt>
                <c:pt idx="269">
                  <c:v>528.25372885185186</c:v>
                </c:pt>
                <c:pt idx="270">
                  <c:v>529.71435157407404</c:v>
                </c:pt>
                <c:pt idx="271">
                  <c:v>530.90202666666664</c:v>
                </c:pt>
                <c:pt idx="272">
                  <c:v>532.22982153703697</c:v>
                </c:pt>
                <c:pt idx="273">
                  <c:v>533.55811599999993</c:v>
                </c:pt>
                <c:pt idx="274">
                  <c:v>534.73492761111106</c:v>
                </c:pt>
                <c:pt idx="275">
                  <c:v>535.8927919074074</c:v>
                </c:pt>
                <c:pt idx="276">
                  <c:v>537.0355355555555</c:v>
                </c:pt>
                <c:pt idx="277">
                  <c:v>538.41657955555547</c:v>
                </c:pt>
                <c:pt idx="278">
                  <c:v>539.63433118518515</c:v>
                </c:pt>
                <c:pt idx="279">
                  <c:v>541.18096355555554</c:v>
                </c:pt>
                <c:pt idx="280">
                  <c:v>542.55875488888887</c:v>
                </c:pt>
                <c:pt idx="281">
                  <c:v>543.76770518518526</c:v>
                </c:pt>
                <c:pt idx="282">
                  <c:v>545.02430811111117</c:v>
                </c:pt>
                <c:pt idx="283">
                  <c:v>546.23401842592591</c:v>
                </c:pt>
                <c:pt idx="284">
                  <c:v>547.59956974074066</c:v>
                </c:pt>
                <c:pt idx="285">
                  <c:v>549.10280133333333</c:v>
                </c:pt>
                <c:pt idx="286">
                  <c:v>550.63914953703704</c:v>
                </c:pt>
                <c:pt idx="287">
                  <c:v>552.18450103703708</c:v>
                </c:pt>
                <c:pt idx="288">
                  <c:v>553.72728016666667</c:v>
                </c:pt>
                <c:pt idx="289">
                  <c:v>555.25591125925928</c:v>
                </c:pt>
                <c:pt idx="290">
                  <c:v>556.87803525925926</c:v>
                </c:pt>
                <c:pt idx="291">
                  <c:v>558.5626083333334</c:v>
                </c:pt>
                <c:pt idx="292">
                  <c:v>560.42354822222217</c:v>
                </c:pt>
                <c:pt idx="293">
                  <c:v>562.21095233333324</c:v>
                </c:pt>
                <c:pt idx="294">
                  <c:v>564.02642398148146</c:v>
                </c:pt>
                <c:pt idx="295">
                  <c:v>565.87034051851845</c:v>
                </c:pt>
                <c:pt idx="296">
                  <c:v>567.80475240740736</c:v>
                </c:pt>
                <c:pt idx="297">
                  <c:v>569.73401955555551</c:v>
                </c:pt>
                <c:pt idx="298">
                  <c:v>571.80548988888881</c:v>
                </c:pt>
                <c:pt idx="299">
                  <c:v>574.01070222222222</c:v>
                </c:pt>
                <c:pt idx="300">
                  <c:v>576.32473538888894</c:v>
                </c:pt>
                <c:pt idx="301">
                  <c:v>578.38675066666656</c:v>
                </c:pt>
                <c:pt idx="302">
                  <c:v>581.11886311111107</c:v>
                </c:pt>
                <c:pt idx="303">
                  <c:v>583.23392555555552</c:v>
                </c:pt>
                <c:pt idx="304">
                  <c:v>585.85232222222226</c:v>
                </c:pt>
                <c:pt idx="305">
                  <c:v>587.55750083333328</c:v>
                </c:pt>
                <c:pt idx="306">
                  <c:v>590.19353205555558</c:v>
                </c:pt>
                <c:pt idx="307">
                  <c:v>592.08716337037026</c:v>
                </c:pt>
                <c:pt idx="308">
                  <c:v>594.36990822222231</c:v>
                </c:pt>
                <c:pt idx="309">
                  <c:v>596.96815111111107</c:v>
                </c:pt>
                <c:pt idx="310">
                  <c:v>599.20113866666657</c:v>
                </c:pt>
                <c:pt idx="311">
                  <c:v>601.49570898148136</c:v>
                </c:pt>
                <c:pt idx="312">
                  <c:v>604.18784870370359</c:v>
                </c:pt>
                <c:pt idx="313">
                  <c:v>606.83501977777769</c:v>
                </c:pt>
                <c:pt idx="314">
                  <c:v>609.73242296296291</c:v>
                </c:pt>
                <c:pt idx="315">
                  <c:v>612.5913149999999</c:v>
                </c:pt>
                <c:pt idx="316">
                  <c:v>615.47899207407409</c:v>
                </c:pt>
                <c:pt idx="317">
                  <c:v>618.11431111111108</c:v>
                </c:pt>
                <c:pt idx="318">
                  <c:v>621.06926311111101</c:v>
                </c:pt>
                <c:pt idx="319">
                  <c:v>623.84033314814815</c:v>
                </c:pt>
                <c:pt idx="320">
                  <c:v>626.69614259259254</c:v>
                </c:pt>
                <c:pt idx="321">
                  <c:v>629.67325737037038</c:v>
                </c:pt>
                <c:pt idx="322">
                  <c:v>632.9516743148148</c:v>
                </c:pt>
                <c:pt idx="323">
                  <c:v>636.09642366666662</c:v>
                </c:pt>
                <c:pt idx="324">
                  <c:v>639.22689211111106</c:v>
                </c:pt>
                <c:pt idx="325">
                  <c:v>642.50862549999999</c:v>
                </c:pt>
                <c:pt idx="326">
                  <c:v>645.68298899999991</c:v>
                </c:pt>
                <c:pt idx="327">
                  <c:v>649.12504377777771</c:v>
                </c:pt>
                <c:pt idx="328">
                  <c:v>652.7867598518518</c:v>
                </c:pt>
                <c:pt idx="329">
                  <c:v>656.028648074074</c:v>
                </c:pt>
                <c:pt idx="330">
                  <c:v>659.58652861111113</c:v>
                </c:pt>
                <c:pt idx="331">
                  <c:v>662.84316012962972</c:v>
                </c:pt>
                <c:pt idx="332">
                  <c:v>666.43650642592593</c:v>
                </c:pt>
                <c:pt idx="333">
                  <c:v>669.96854101851852</c:v>
                </c:pt>
                <c:pt idx="334">
                  <c:v>673.25324007407414</c:v>
                </c:pt>
                <c:pt idx="335">
                  <c:v>676.61940992592599</c:v>
                </c:pt>
                <c:pt idx="336">
                  <c:v>680.00222577777777</c:v>
                </c:pt>
                <c:pt idx="337">
                  <c:v>683.40440349999994</c:v>
                </c:pt>
                <c:pt idx="338">
                  <c:v>686.5931914074074</c:v>
                </c:pt>
                <c:pt idx="339">
                  <c:v>689.75595266666664</c:v>
                </c:pt>
                <c:pt idx="340">
                  <c:v>692.97746388888891</c:v>
                </c:pt>
                <c:pt idx="341">
                  <c:v>695.91378214814813</c:v>
                </c:pt>
                <c:pt idx="342">
                  <c:v>698.73176605555545</c:v>
                </c:pt>
                <c:pt idx="343">
                  <c:v>701.56420625925932</c:v>
                </c:pt>
                <c:pt idx="344">
                  <c:v>704.24977155555553</c:v>
                </c:pt>
                <c:pt idx="345">
                  <c:v>706.61796799999991</c:v>
                </c:pt>
                <c:pt idx="346">
                  <c:v>708.89383548148146</c:v>
                </c:pt>
                <c:pt idx="347">
                  <c:v>711.33142214814802</c:v>
                </c:pt>
                <c:pt idx="348">
                  <c:v>713.23676199999989</c:v>
                </c:pt>
                <c:pt idx="349">
                  <c:v>715.08731674074079</c:v>
                </c:pt>
                <c:pt idx="350">
                  <c:v>716.702</c:v>
                </c:pt>
                <c:pt idx="351">
                  <c:v>718.04595722222223</c:v>
                </c:pt>
                <c:pt idx="352">
                  <c:v>719.27780905555551</c:v>
                </c:pt>
                <c:pt idx="353">
                  <c:v>720.18129037037033</c:v>
                </c:pt>
                <c:pt idx="354">
                  <c:v>720.87407648148155</c:v>
                </c:pt>
                <c:pt idx="355">
                  <c:v>721.38344833333326</c:v>
                </c:pt>
                <c:pt idx="356">
                  <c:v>721.59407444444435</c:v>
                </c:pt>
                <c:pt idx="357">
                  <c:v>721.54936622222226</c:v>
                </c:pt>
                <c:pt idx="358">
                  <c:v>721.3813117777778</c:v>
                </c:pt>
                <c:pt idx="359">
                  <c:v>721.18670451851858</c:v>
                </c:pt>
                <c:pt idx="360">
                  <c:v>720.89762111111122</c:v>
                </c:pt>
                <c:pt idx="361">
                  <c:v>721.22848959259261</c:v>
                </c:pt>
                <c:pt idx="362">
                  <c:v>722.3662585740741</c:v>
                </c:pt>
                <c:pt idx="363">
                  <c:v>724.45600655555563</c:v>
                </c:pt>
                <c:pt idx="364">
                  <c:v>728.86777055555547</c:v>
                </c:pt>
                <c:pt idx="365">
                  <c:v>736.31886455555548</c:v>
                </c:pt>
                <c:pt idx="366">
                  <c:v>747.19289594444444</c:v>
                </c:pt>
                <c:pt idx="367">
                  <c:v>762.72723333333329</c:v>
                </c:pt>
                <c:pt idx="368">
                  <c:v>783.84405555555554</c:v>
                </c:pt>
                <c:pt idx="369">
                  <c:v>810.50252888888906</c:v>
                </c:pt>
                <c:pt idx="370">
                  <c:v>843.37232000000006</c:v>
                </c:pt>
                <c:pt idx="371">
                  <c:v>882.43758011111117</c:v>
                </c:pt>
                <c:pt idx="372">
                  <c:v>928.05626199999995</c:v>
                </c:pt>
                <c:pt idx="373">
                  <c:v>980.42281879629616</c:v>
                </c:pt>
                <c:pt idx="374">
                  <c:v>1039.2812092962963</c:v>
                </c:pt>
                <c:pt idx="375">
                  <c:v>1104.194763</c:v>
                </c:pt>
                <c:pt idx="376">
                  <c:v>1174.0376479999998</c:v>
                </c:pt>
                <c:pt idx="377">
                  <c:v>1248.1326187037037</c:v>
                </c:pt>
                <c:pt idx="378">
                  <c:v>1326.3160213333331</c:v>
                </c:pt>
                <c:pt idx="379">
                  <c:v>1409.8710966666667</c:v>
                </c:pt>
                <c:pt idx="380">
                  <c:v>1500.5278913333334</c:v>
                </c:pt>
                <c:pt idx="381">
                  <c:v>1595.7315313333334</c:v>
                </c:pt>
                <c:pt idx="382">
                  <c:v>1685.2987411296297</c:v>
                </c:pt>
                <c:pt idx="383">
                  <c:v>1759.6654529999998</c:v>
                </c:pt>
                <c:pt idx="384">
                  <c:v>1812.3853439999998</c:v>
                </c:pt>
                <c:pt idx="385">
                  <c:v>1843.1168362962965</c:v>
                </c:pt>
                <c:pt idx="386">
                  <c:v>1854.786670851852</c:v>
                </c:pt>
                <c:pt idx="387">
                  <c:v>1853.4151669444445</c:v>
                </c:pt>
                <c:pt idx="388">
                  <c:v>1844.8705923148145</c:v>
                </c:pt>
                <c:pt idx="389">
                  <c:v>1832.031636685185</c:v>
                </c:pt>
                <c:pt idx="390">
                  <c:v>1817.589435277778</c:v>
                </c:pt>
                <c:pt idx="391">
                  <c:v>1802.0580848148149</c:v>
                </c:pt>
                <c:pt idx="392">
                  <c:v>1786.5948437037034</c:v>
                </c:pt>
                <c:pt idx="393">
                  <c:v>1771.1403667222219</c:v>
                </c:pt>
                <c:pt idx="394">
                  <c:v>1755.9072836666664</c:v>
                </c:pt>
                <c:pt idx="395">
                  <c:v>1741.1211871666665</c:v>
                </c:pt>
                <c:pt idx="396">
                  <c:v>1726.5824049444443</c:v>
                </c:pt>
                <c:pt idx="397">
                  <c:v>1712.2894701111113</c:v>
                </c:pt>
                <c:pt idx="398">
                  <c:v>1698.3908573333333</c:v>
                </c:pt>
                <c:pt idx="399">
                  <c:v>1684.4549239259259</c:v>
                </c:pt>
                <c:pt idx="400">
                  <c:v>1670.909555</c:v>
                </c:pt>
                <c:pt idx="401">
                  <c:v>1657.9328127962963</c:v>
                </c:pt>
                <c:pt idx="402">
                  <c:v>1644.7309137777775</c:v>
                </c:pt>
                <c:pt idx="403">
                  <c:v>1632.1714111111112</c:v>
                </c:pt>
                <c:pt idx="404">
                  <c:v>1619.7069373333336</c:v>
                </c:pt>
                <c:pt idx="405">
                  <c:v>1607.8873419259257</c:v>
                </c:pt>
                <c:pt idx="406">
                  <c:v>1596.0706377777776</c:v>
                </c:pt>
                <c:pt idx="407">
                  <c:v>1584.6074325925924</c:v>
                </c:pt>
                <c:pt idx="408">
                  <c:v>1573.2717298148145</c:v>
                </c:pt>
                <c:pt idx="409">
                  <c:v>1562.0052046666665</c:v>
                </c:pt>
                <c:pt idx="410">
                  <c:v>1551.2398346666664</c:v>
                </c:pt>
                <c:pt idx="411">
                  <c:v>1540.4555705</c:v>
                </c:pt>
                <c:pt idx="412">
                  <c:v>1529.7910012777779</c:v>
                </c:pt>
                <c:pt idx="413">
                  <c:v>1519.7411169629627</c:v>
                </c:pt>
                <c:pt idx="414">
                  <c:v>1509.6570637037037</c:v>
                </c:pt>
                <c:pt idx="415">
                  <c:v>1500.0431058148149</c:v>
                </c:pt>
                <c:pt idx="416">
                  <c:v>1490.6872672222221</c:v>
                </c:pt>
                <c:pt idx="417">
                  <c:v>1481.4487903703703</c:v>
                </c:pt>
                <c:pt idx="418">
                  <c:v>1472.4186648888888</c:v>
                </c:pt>
                <c:pt idx="419">
                  <c:v>1463.4451315555555</c:v>
                </c:pt>
                <c:pt idx="420">
                  <c:v>1454.7724114259258</c:v>
                </c:pt>
                <c:pt idx="421">
                  <c:v>1446.4151893333333</c:v>
                </c:pt>
                <c:pt idx="422">
                  <c:v>1438.0187651666665</c:v>
                </c:pt>
                <c:pt idx="423">
                  <c:v>1429.8326269629629</c:v>
                </c:pt>
                <c:pt idx="424">
                  <c:v>1421.7767070370369</c:v>
                </c:pt>
                <c:pt idx="425">
                  <c:v>1414.2797036666666</c:v>
                </c:pt>
                <c:pt idx="426">
                  <c:v>1406.6912482777777</c:v>
                </c:pt>
                <c:pt idx="427">
                  <c:v>1399.6247821111108</c:v>
                </c:pt>
                <c:pt idx="428">
                  <c:v>1392.6995358888889</c:v>
                </c:pt>
                <c:pt idx="429">
                  <c:v>1385.3049489999999</c:v>
                </c:pt>
                <c:pt idx="430">
                  <c:v>1378.4261011111112</c:v>
                </c:pt>
                <c:pt idx="431">
                  <c:v>1371.0651676296295</c:v>
                </c:pt>
                <c:pt idx="432">
                  <c:v>1364.1737874074072</c:v>
                </c:pt>
                <c:pt idx="433">
                  <c:v>1357.328709851852</c:v>
                </c:pt>
                <c:pt idx="434">
                  <c:v>1350.582025462963</c:v>
                </c:pt>
                <c:pt idx="435">
                  <c:v>1344.2147657037037</c:v>
                </c:pt>
                <c:pt idx="436">
                  <c:v>1338.1064277777778</c:v>
                </c:pt>
                <c:pt idx="437">
                  <c:v>1331.8557803703702</c:v>
                </c:pt>
                <c:pt idx="438">
                  <c:v>1325.9818045185186</c:v>
                </c:pt>
                <c:pt idx="439">
                  <c:v>1320.3920437037036</c:v>
                </c:pt>
                <c:pt idx="440">
                  <c:v>1315.2442097407406</c:v>
                </c:pt>
                <c:pt idx="441">
                  <c:v>1310.1848355555558</c:v>
                </c:pt>
                <c:pt idx="442">
                  <c:v>1305.376400351852</c:v>
                </c:pt>
                <c:pt idx="443">
                  <c:v>1300.3855075555553</c:v>
                </c:pt>
                <c:pt idx="444">
                  <c:v>1295.8083146296294</c:v>
                </c:pt>
                <c:pt idx="445">
                  <c:v>1290.757300648148</c:v>
                </c:pt>
                <c:pt idx="446">
                  <c:v>1286.053779888889</c:v>
                </c:pt>
                <c:pt idx="447">
                  <c:v>1281.0135974999998</c:v>
                </c:pt>
                <c:pt idx="448">
                  <c:v>1276.4882505925925</c:v>
                </c:pt>
                <c:pt idx="449">
                  <c:v>1271.8586429629627</c:v>
                </c:pt>
                <c:pt idx="450">
                  <c:v>1267.5357107777777</c:v>
                </c:pt>
                <c:pt idx="451">
                  <c:v>1263.0136112222222</c:v>
                </c:pt>
                <c:pt idx="452">
                  <c:v>1258.6740649259259</c:v>
                </c:pt>
                <c:pt idx="453">
                  <c:v>1254.5852024999999</c:v>
                </c:pt>
                <c:pt idx="454">
                  <c:v>1250.3268718888889</c:v>
                </c:pt>
                <c:pt idx="455">
                  <c:v>1246.1836654814815</c:v>
                </c:pt>
                <c:pt idx="456">
                  <c:v>1242.7108166666667</c:v>
                </c:pt>
                <c:pt idx="457">
                  <c:v>1238.6358949999999</c:v>
                </c:pt>
                <c:pt idx="458">
                  <c:v>1235.375373037037</c:v>
                </c:pt>
                <c:pt idx="459">
                  <c:v>1231.065377111111</c:v>
                </c:pt>
                <c:pt idx="460">
                  <c:v>1227.6521392592592</c:v>
                </c:pt>
                <c:pt idx="461">
                  <c:v>1223.5223793333332</c:v>
                </c:pt>
                <c:pt idx="462">
                  <c:v>1219.6561066666668</c:v>
                </c:pt>
                <c:pt idx="463">
                  <c:v>1216.4098177777778</c:v>
                </c:pt>
                <c:pt idx="464">
                  <c:v>1212.8113480000002</c:v>
                </c:pt>
                <c:pt idx="465">
                  <c:v>1208.6950717592592</c:v>
                </c:pt>
                <c:pt idx="466">
                  <c:v>1205.940738074074</c:v>
                </c:pt>
                <c:pt idx="467">
                  <c:v>1203.0185891111109</c:v>
                </c:pt>
                <c:pt idx="468">
                  <c:v>1199.4717261851852</c:v>
                </c:pt>
                <c:pt idx="469">
                  <c:v>1195.0333137037037</c:v>
                </c:pt>
                <c:pt idx="470">
                  <c:v>1191.9057099444444</c:v>
                </c:pt>
                <c:pt idx="471">
                  <c:v>1188.2625372592593</c:v>
                </c:pt>
                <c:pt idx="472">
                  <c:v>1184.7261710925927</c:v>
                </c:pt>
                <c:pt idx="473">
                  <c:v>1181.0462730370368</c:v>
                </c:pt>
                <c:pt idx="474">
                  <c:v>1177.8349768888888</c:v>
                </c:pt>
                <c:pt idx="475">
                  <c:v>1174.5582234814815</c:v>
                </c:pt>
                <c:pt idx="476">
                  <c:v>1170.7992356666664</c:v>
                </c:pt>
                <c:pt idx="477">
                  <c:v>1167.9232937037036</c:v>
                </c:pt>
                <c:pt idx="478">
                  <c:v>1164.7984483333332</c:v>
                </c:pt>
                <c:pt idx="479">
                  <c:v>1160.8563119999999</c:v>
                </c:pt>
                <c:pt idx="480">
                  <c:v>1156.8556436111112</c:v>
                </c:pt>
                <c:pt idx="481">
                  <c:v>1152.9972634444446</c:v>
                </c:pt>
                <c:pt idx="482">
                  <c:v>1148.148844888889</c:v>
                </c:pt>
                <c:pt idx="483">
                  <c:v>1142.2499585</c:v>
                </c:pt>
                <c:pt idx="484">
                  <c:v>1135.3130037407407</c:v>
                </c:pt>
                <c:pt idx="485">
                  <c:v>1127.3266919444443</c:v>
                </c:pt>
                <c:pt idx="486">
                  <c:v>1118.2802446666667</c:v>
                </c:pt>
                <c:pt idx="487">
                  <c:v>1107.7615830555555</c:v>
                </c:pt>
                <c:pt idx="488">
                  <c:v>1095.7537741111109</c:v>
                </c:pt>
                <c:pt idx="489">
                  <c:v>1083.4603044999999</c:v>
                </c:pt>
                <c:pt idx="490">
                  <c:v>1069.2303980555553</c:v>
                </c:pt>
                <c:pt idx="491">
                  <c:v>1053.4952882222224</c:v>
                </c:pt>
                <c:pt idx="492">
                  <c:v>1035.9933691851852</c:v>
                </c:pt>
                <c:pt idx="493">
                  <c:v>1017.3520601481481</c:v>
                </c:pt>
                <c:pt idx="494">
                  <c:v>997.54685981481475</c:v>
                </c:pt>
                <c:pt idx="495">
                  <c:v>976.819571</c:v>
                </c:pt>
                <c:pt idx="496">
                  <c:v>955.34284014814807</c:v>
                </c:pt>
                <c:pt idx="497">
                  <c:v>932.50098316666663</c:v>
                </c:pt>
                <c:pt idx="498">
                  <c:v>909.76081985185192</c:v>
                </c:pt>
                <c:pt idx="499">
                  <c:v>885.88570440740739</c:v>
                </c:pt>
                <c:pt idx="500">
                  <c:v>861.69988488888873</c:v>
                </c:pt>
                <c:pt idx="501">
                  <c:v>837.01163466666662</c:v>
                </c:pt>
                <c:pt idx="502">
                  <c:v>812.02952833333336</c:v>
                </c:pt>
                <c:pt idx="503">
                  <c:v>786.55884170370371</c:v>
                </c:pt>
                <c:pt idx="504">
                  <c:v>760.60510750000003</c:v>
                </c:pt>
                <c:pt idx="505">
                  <c:v>735.26889099999994</c:v>
                </c:pt>
                <c:pt idx="506">
                  <c:v>710.33750925925915</c:v>
                </c:pt>
                <c:pt idx="507">
                  <c:v>684.73497270370376</c:v>
                </c:pt>
                <c:pt idx="508">
                  <c:v>658.8978189629629</c:v>
                </c:pt>
                <c:pt idx="509">
                  <c:v>634.62904049999997</c:v>
                </c:pt>
                <c:pt idx="510">
                  <c:v>610.59916296296296</c:v>
                </c:pt>
                <c:pt idx="511">
                  <c:v>587.04473281481478</c:v>
                </c:pt>
                <c:pt idx="512">
                  <c:v>564.89041090740739</c:v>
                </c:pt>
                <c:pt idx="513">
                  <c:v>544.14202227777787</c:v>
                </c:pt>
                <c:pt idx="514">
                  <c:v>525.04563222222225</c:v>
                </c:pt>
                <c:pt idx="515">
                  <c:v>507.63371425925925</c:v>
                </c:pt>
                <c:pt idx="516">
                  <c:v>492.36661638888887</c:v>
                </c:pt>
                <c:pt idx="517">
                  <c:v>478.81764933333329</c:v>
                </c:pt>
                <c:pt idx="518">
                  <c:v>466.99911688888886</c:v>
                </c:pt>
                <c:pt idx="519">
                  <c:v>457.84354051851847</c:v>
                </c:pt>
                <c:pt idx="520">
                  <c:v>449.77248400000002</c:v>
                </c:pt>
                <c:pt idx="521">
                  <c:v>444.62201388888889</c:v>
                </c:pt>
                <c:pt idx="522">
                  <c:v>440.8143211111111</c:v>
                </c:pt>
                <c:pt idx="523">
                  <c:v>438.57991981481484</c:v>
                </c:pt>
                <c:pt idx="524">
                  <c:v>438.15808296296291</c:v>
                </c:pt>
                <c:pt idx="525">
                  <c:v>438.64413872222224</c:v>
                </c:pt>
                <c:pt idx="526">
                  <c:v>439.80390572222223</c:v>
                </c:pt>
                <c:pt idx="527">
                  <c:v>442.33307196296295</c:v>
                </c:pt>
                <c:pt idx="528">
                  <c:v>445.31905185185184</c:v>
                </c:pt>
                <c:pt idx="529">
                  <c:v>447.82868083333335</c:v>
                </c:pt>
                <c:pt idx="530">
                  <c:v>450.09545466666663</c:v>
                </c:pt>
                <c:pt idx="531">
                  <c:v>452.57800466666669</c:v>
                </c:pt>
                <c:pt idx="532">
                  <c:v>455.05230607407407</c:v>
                </c:pt>
                <c:pt idx="533">
                  <c:v>456.81230168518522</c:v>
                </c:pt>
                <c:pt idx="534">
                  <c:v>457.86012805555555</c:v>
                </c:pt>
                <c:pt idx="535">
                  <c:v>458.88791225925922</c:v>
                </c:pt>
                <c:pt idx="536">
                  <c:v>459.20134814814816</c:v>
                </c:pt>
                <c:pt idx="537">
                  <c:v>458.10096888888893</c:v>
                </c:pt>
                <c:pt idx="538">
                  <c:v>457.215887462963</c:v>
                </c:pt>
                <c:pt idx="539">
                  <c:v>456.77526805555556</c:v>
                </c:pt>
                <c:pt idx="540">
                  <c:v>454.92434659259254</c:v>
                </c:pt>
                <c:pt idx="541">
                  <c:v>452.5826763888889</c:v>
                </c:pt>
                <c:pt idx="542">
                  <c:v>453.02386979629631</c:v>
                </c:pt>
                <c:pt idx="543">
                  <c:v>449.48620681481475</c:v>
                </c:pt>
                <c:pt idx="544">
                  <c:v>449.19302568518515</c:v>
                </c:pt>
                <c:pt idx="545">
                  <c:v>449.58188411111109</c:v>
                </c:pt>
                <c:pt idx="546">
                  <c:v>449.02404646296293</c:v>
                </c:pt>
                <c:pt idx="547">
                  <c:v>449.60853259259261</c:v>
                </c:pt>
                <c:pt idx="548">
                  <c:v>450.64032416666669</c:v>
                </c:pt>
                <c:pt idx="549">
                  <c:v>451.88196588888889</c:v>
                </c:pt>
                <c:pt idx="550">
                  <c:v>453.34065933333335</c:v>
                </c:pt>
                <c:pt idx="551">
                  <c:v>455.47019933333331</c:v>
                </c:pt>
                <c:pt idx="552">
                  <c:v>458.50319407407403</c:v>
                </c:pt>
                <c:pt idx="553">
                  <c:v>460.35214374074076</c:v>
                </c:pt>
                <c:pt idx="554">
                  <c:v>462.18285296296295</c:v>
                </c:pt>
                <c:pt idx="555">
                  <c:v>464.44684183333334</c:v>
                </c:pt>
                <c:pt idx="556">
                  <c:v>465.76110518518522</c:v>
                </c:pt>
                <c:pt idx="557">
                  <c:v>467.97552277777777</c:v>
                </c:pt>
                <c:pt idx="558">
                  <c:v>469.01262916666667</c:v>
                </c:pt>
                <c:pt idx="559">
                  <c:v>469.79324259259261</c:v>
                </c:pt>
                <c:pt idx="560">
                  <c:v>470.09903577777777</c:v>
                </c:pt>
                <c:pt idx="561">
                  <c:v>469.46748696296299</c:v>
                </c:pt>
                <c:pt idx="562">
                  <c:v>469.0460008888889</c:v>
                </c:pt>
                <c:pt idx="563">
                  <c:v>468.37926799999997</c:v>
                </c:pt>
                <c:pt idx="564">
                  <c:v>467.2379327777777</c:v>
                </c:pt>
                <c:pt idx="565">
                  <c:v>465.85581518518518</c:v>
                </c:pt>
                <c:pt idx="566">
                  <c:v>463.32936481481477</c:v>
                </c:pt>
                <c:pt idx="567">
                  <c:v>460.80010822222221</c:v>
                </c:pt>
                <c:pt idx="568">
                  <c:v>458.48369933333333</c:v>
                </c:pt>
                <c:pt idx="569">
                  <c:v>455.93217366666664</c:v>
                </c:pt>
                <c:pt idx="570">
                  <c:v>453.8248814814815</c:v>
                </c:pt>
                <c:pt idx="571">
                  <c:v>451.70557250000002</c:v>
                </c:pt>
                <c:pt idx="572">
                  <c:v>450.01734814814813</c:v>
                </c:pt>
                <c:pt idx="573">
                  <c:v>448.10314318518522</c:v>
                </c:pt>
                <c:pt idx="574">
                  <c:v>446.83616574074074</c:v>
                </c:pt>
                <c:pt idx="575">
                  <c:v>445.557028</c:v>
                </c:pt>
                <c:pt idx="576">
                  <c:v>445.13442050000003</c:v>
                </c:pt>
                <c:pt idx="577">
                  <c:v>444.69339185185186</c:v>
                </c:pt>
                <c:pt idx="578">
                  <c:v>445.09978916666671</c:v>
                </c:pt>
                <c:pt idx="579">
                  <c:v>445.48062222222222</c:v>
                </c:pt>
                <c:pt idx="580">
                  <c:v>445.83129370370369</c:v>
                </c:pt>
                <c:pt idx="581">
                  <c:v>446.36948248148144</c:v>
                </c:pt>
                <c:pt idx="582">
                  <c:v>447.51332629629633</c:v>
                </c:pt>
                <c:pt idx="583">
                  <c:v>448.83868166666667</c:v>
                </c:pt>
                <c:pt idx="584">
                  <c:v>450.3332288518518</c:v>
                </c:pt>
                <c:pt idx="585">
                  <c:v>451.57795316666665</c:v>
                </c:pt>
                <c:pt idx="586">
                  <c:v>452.57069148148145</c:v>
                </c:pt>
                <c:pt idx="587">
                  <c:v>453.11533244444445</c:v>
                </c:pt>
                <c:pt idx="588">
                  <c:v>453.62194059259258</c:v>
                </c:pt>
                <c:pt idx="589">
                  <c:v>454.30019599999997</c:v>
                </c:pt>
                <c:pt idx="590">
                  <c:v>455.34596022222217</c:v>
                </c:pt>
                <c:pt idx="591">
                  <c:v>455.74487427777774</c:v>
                </c:pt>
                <c:pt idx="592">
                  <c:v>455.49733677777778</c:v>
                </c:pt>
                <c:pt idx="593">
                  <c:v>455.02021522222219</c:v>
                </c:pt>
                <c:pt idx="594">
                  <c:v>453.91752933333339</c:v>
                </c:pt>
                <c:pt idx="595">
                  <c:v>452.79558255555554</c:v>
                </c:pt>
                <c:pt idx="596">
                  <c:v>451.8515651481481</c:v>
                </c:pt>
                <c:pt idx="597">
                  <c:v>450.68981572222219</c:v>
                </c:pt>
                <c:pt idx="598">
                  <c:v>449.11956962962961</c:v>
                </c:pt>
                <c:pt idx="599">
                  <c:v>447.91709277777778</c:v>
                </c:pt>
                <c:pt idx="600">
                  <c:v>446.70018620370371</c:v>
                </c:pt>
                <c:pt idx="601">
                  <c:v>445.08290399999998</c:v>
                </c:pt>
                <c:pt idx="602">
                  <c:v>443.83029250000004</c:v>
                </c:pt>
                <c:pt idx="603">
                  <c:v>442.55848388888887</c:v>
                </c:pt>
                <c:pt idx="604">
                  <c:v>441.45382088888891</c:v>
                </c:pt>
                <c:pt idx="605">
                  <c:v>440.70166298148149</c:v>
                </c:pt>
                <c:pt idx="606">
                  <c:v>439.73322400000001</c:v>
                </c:pt>
                <c:pt idx="607">
                  <c:v>438.92630755555552</c:v>
                </c:pt>
                <c:pt idx="608">
                  <c:v>438.45673835185187</c:v>
                </c:pt>
                <c:pt idx="609">
                  <c:v>437.94762692592593</c:v>
                </c:pt>
                <c:pt idx="610">
                  <c:v>437.94543722222221</c:v>
                </c:pt>
                <c:pt idx="611">
                  <c:v>437.89366029629628</c:v>
                </c:pt>
                <c:pt idx="612">
                  <c:v>437.80674181481481</c:v>
                </c:pt>
                <c:pt idx="613">
                  <c:v>437.66921566666662</c:v>
                </c:pt>
                <c:pt idx="614">
                  <c:v>437.66677616666664</c:v>
                </c:pt>
                <c:pt idx="615">
                  <c:v>437.1065202777778</c:v>
                </c:pt>
                <c:pt idx="616">
                  <c:v>436.67877866666663</c:v>
                </c:pt>
                <c:pt idx="617">
                  <c:v>436.04618814814808</c:v>
                </c:pt>
                <c:pt idx="618">
                  <c:v>435.04911825925927</c:v>
                </c:pt>
                <c:pt idx="619">
                  <c:v>434.022785</c:v>
                </c:pt>
                <c:pt idx="620">
                  <c:v>432.80606444444447</c:v>
                </c:pt>
                <c:pt idx="621">
                  <c:v>431.56316311111107</c:v>
                </c:pt>
                <c:pt idx="622">
                  <c:v>430.14179029629628</c:v>
                </c:pt>
                <c:pt idx="623">
                  <c:v>428.38080081481485</c:v>
                </c:pt>
                <c:pt idx="624">
                  <c:v>426.30666244444444</c:v>
                </c:pt>
                <c:pt idx="625">
                  <c:v>424.06634044444445</c:v>
                </c:pt>
                <c:pt idx="626">
                  <c:v>422.13217303703703</c:v>
                </c:pt>
                <c:pt idx="627">
                  <c:v>419.88875250000001</c:v>
                </c:pt>
                <c:pt idx="628">
                  <c:v>417.49902574074076</c:v>
                </c:pt>
                <c:pt idx="629">
                  <c:v>415.10824133333335</c:v>
                </c:pt>
                <c:pt idx="630">
                  <c:v>412.86999211111112</c:v>
                </c:pt>
                <c:pt idx="631">
                  <c:v>410.35012148148149</c:v>
                </c:pt>
                <c:pt idx="632">
                  <c:v>408.11710203703706</c:v>
                </c:pt>
                <c:pt idx="633">
                  <c:v>406.16498649999994</c:v>
                </c:pt>
                <c:pt idx="634">
                  <c:v>403.9352356666667</c:v>
                </c:pt>
                <c:pt idx="635">
                  <c:v>401.97384046296293</c:v>
                </c:pt>
                <c:pt idx="636">
                  <c:v>400.40636870370372</c:v>
                </c:pt>
                <c:pt idx="637">
                  <c:v>398.8261573333333</c:v>
                </c:pt>
                <c:pt idx="638">
                  <c:v>397.36111799999998</c:v>
                </c:pt>
                <c:pt idx="639">
                  <c:v>395.74824177777776</c:v>
                </c:pt>
                <c:pt idx="640">
                  <c:v>394.25179720370369</c:v>
                </c:pt>
                <c:pt idx="641">
                  <c:v>392.86602833333336</c:v>
                </c:pt>
                <c:pt idx="642">
                  <c:v>391.45444009259256</c:v>
                </c:pt>
                <c:pt idx="643">
                  <c:v>389.91433962962964</c:v>
                </c:pt>
                <c:pt idx="644">
                  <c:v>388.46856118518519</c:v>
                </c:pt>
                <c:pt idx="645">
                  <c:v>386.78365859259259</c:v>
                </c:pt>
                <c:pt idx="646">
                  <c:v>384.97849768518518</c:v>
                </c:pt>
                <c:pt idx="647">
                  <c:v>383.05886629629629</c:v>
                </c:pt>
                <c:pt idx="648">
                  <c:v>381.1392349074074</c:v>
                </c:pt>
                <c:pt idx="649">
                  <c:v>378.68583666666666</c:v>
                </c:pt>
                <c:pt idx="650">
                  <c:v>376.46662511111111</c:v>
                </c:pt>
                <c:pt idx="651">
                  <c:v>374.1560518888889</c:v>
                </c:pt>
                <c:pt idx="652">
                  <c:v>371.56830044444445</c:v>
                </c:pt>
                <c:pt idx="653">
                  <c:v>369.10641444444445</c:v>
                </c:pt>
                <c:pt idx="654">
                  <c:v>366.86695344444445</c:v>
                </c:pt>
                <c:pt idx="655">
                  <c:v>364.08134207407409</c:v>
                </c:pt>
                <c:pt idx="656">
                  <c:v>361.71223148148147</c:v>
                </c:pt>
                <c:pt idx="657">
                  <c:v>359.74185955555555</c:v>
                </c:pt>
                <c:pt idx="658">
                  <c:v>357.33592261111107</c:v>
                </c:pt>
                <c:pt idx="659">
                  <c:v>355.14169600000002</c:v>
                </c:pt>
                <c:pt idx="660">
                  <c:v>353.23373062962963</c:v>
                </c:pt>
                <c:pt idx="661">
                  <c:v>351.34309155555559</c:v>
                </c:pt>
                <c:pt idx="662">
                  <c:v>349.63911940740741</c:v>
                </c:pt>
                <c:pt idx="663">
                  <c:v>347.7842277777778</c:v>
                </c:pt>
                <c:pt idx="664">
                  <c:v>346.10368333333332</c:v>
                </c:pt>
                <c:pt idx="665">
                  <c:v>344.36115220370368</c:v>
                </c:pt>
                <c:pt idx="666">
                  <c:v>342.78707944444443</c:v>
                </c:pt>
                <c:pt idx="667">
                  <c:v>341.22924875925924</c:v>
                </c:pt>
                <c:pt idx="668">
                  <c:v>339.32010350000002</c:v>
                </c:pt>
                <c:pt idx="669">
                  <c:v>337.65398877777778</c:v>
                </c:pt>
                <c:pt idx="670">
                  <c:v>336.21041066666669</c:v>
                </c:pt>
                <c:pt idx="671">
                  <c:v>334.44763009259259</c:v>
                </c:pt>
                <c:pt idx="672">
                  <c:v>332.83918111111109</c:v>
                </c:pt>
                <c:pt idx="673">
                  <c:v>331.13236022222225</c:v>
                </c:pt>
                <c:pt idx="674">
                  <c:v>329.38853759259257</c:v>
                </c:pt>
                <c:pt idx="675">
                  <c:v>327.68198775925924</c:v>
                </c:pt>
                <c:pt idx="676">
                  <c:v>326.00756066666668</c:v>
                </c:pt>
                <c:pt idx="677">
                  <c:v>324.31304888888889</c:v>
                </c:pt>
                <c:pt idx="678">
                  <c:v>322.70839999999998</c:v>
                </c:pt>
                <c:pt idx="679">
                  <c:v>321.13980681481479</c:v>
                </c:pt>
                <c:pt idx="680">
                  <c:v>319.65445425925924</c:v>
                </c:pt>
                <c:pt idx="681">
                  <c:v>318.30796718518519</c:v>
                </c:pt>
                <c:pt idx="682">
                  <c:v>317.0374288148148</c:v>
                </c:pt>
                <c:pt idx="683">
                  <c:v>315.83856603703703</c:v>
                </c:pt>
                <c:pt idx="684">
                  <c:v>314.80523316666665</c:v>
                </c:pt>
                <c:pt idx="685">
                  <c:v>313.83018255555555</c:v>
                </c:pt>
                <c:pt idx="686">
                  <c:v>312.91462066666668</c:v>
                </c:pt>
                <c:pt idx="687">
                  <c:v>312.05519916666668</c:v>
                </c:pt>
                <c:pt idx="688">
                  <c:v>311.24385548148149</c:v>
                </c:pt>
                <c:pt idx="689">
                  <c:v>310.36178224074075</c:v>
                </c:pt>
                <c:pt idx="690">
                  <c:v>309.49988935185183</c:v>
                </c:pt>
                <c:pt idx="691">
                  <c:v>308.65384524074074</c:v>
                </c:pt>
                <c:pt idx="692">
                  <c:v>307.89777031481481</c:v>
                </c:pt>
                <c:pt idx="693">
                  <c:v>307.19004425925925</c:v>
                </c:pt>
                <c:pt idx="694">
                  <c:v>306.46413622222224</c:v>
                </c:pt>
                <c:pt idx="695">
                  <c:v>305.72408014814812</c:v>
                </c:pt>
                <c:pt idx="696">
                  <c:v>304.96848355555557</c:v>
                </c:pt>
                <c:pt idx="697">
                  <c:v>304.20608399999998</c:v>
                </c:pt>
                <c:pt idx="698">
                  <c:v>303.47107168518517</c:v>
                </c:pt>
                <c:pt idx="699">
                  <c:v>302.76400466666666</c:v>
                </c:pt>
                <c:pt idx="700">
                  <c:v>302.05632644444444</c:v>
                </c:pt>
                <c:pt idx="701">
                  <c:v>301.4076160925926</c:v>
                </c:pt>
                <c:pt idx="702">
                  <c:v>300.76092005555557</c:v>
                </c:pt>
                <c:pt idx="703">
                  <c:v>300.15117261111112</c:v>
                </c:pt>
                <c:pt idx="704">
                  <c:v>299.57348944444442</c:v>
                </c:pt>
                <c:pt idx="705">
                  <c:v>299.07940300000001</c:v>
                </c:pt>
                <c:pt idx="706">
                  <c:v>298.59092900000002</c:v>
                </c:pt>
                <c:pt idx="707">
                  <c:v>298.1457654259259</c:v>
                </c:pt>
                <c:pt idx="708">
                  <c:v>297.72811133333335</c:v>
                </c:pt>
                <c:pt idx="709">
                  <c:v>297.33164740740739</c:v>
                </c:pt>
                <c:pt idx="710">
                  <c:v>296.97023999999999</c:v>
                </c:pt>
                <c:pt idx="711">
                  <c:v>296.62177416666668</c:v>
                </c:pt>
                <c:pt idx="712">
                  <c:v>296.29893105555556</c:v>
                </c:pt>
                <c:pt idx="713">
                  <c:v>295.96999185185183</c:v>
                </c:pt>
                <c:pt idx="714">
                  <c:v>295.66402859259262</c:v>
                </c:pt>
                <c:pt idx="715">
                  <c:v>295.38172688888886</c:v>
                </c:pt>
                <c:pt idx="716">
                  <c:v>295.07556166666666</c:v>
                </c:pt>
                <c:pt idx="717">
                  <c:v>294.77873988888888</c:v>
                </c:pt>
                <c:pt idx="718">
                  <c:v>294.56404794444444</c:v>
                </c:pt>
                <c:pt idx="719">
                  <c:v>294.41485046296293</c:v>
                </c:pt>
              </c:numCache>
            </c:numRef>
          </c:xVal>
          <c:yVal>
            <c:numRef>
              <c:f>'Task One '!$AO$3:$AO$722</c:f>
              <c:numCache>
                <c:formatCode>General</c:formatCode>
                <c:ptCount val="720"/>
                <c:pt idx="0">
                  <c:v>-3.0000000000001137E-3</c:v>
                </c:pt>
                <c:pt idx="1">
                  <c:v>-2.0000000000000018E-3</c:v>
                </c:pt>
                <c:pt idx="2">
                  <c:v>-4.9999999999998934E-3</c:v>
                </c:pt>
                <c:pt idx="3">
                  <c:v>-5.0000000000001155E-3</c:v>
                </c:pt>
                <c:pt idx="4">
                  <c:v>0</c:v>
                </c:pt>
                <c:pt idx="5">
                  <c:v>-4.9999999999998934E-3</c:v>
                </c:pt>
                <c:pt idx="6">
                  <c:v>0</c:v>
                </c:pt>
                <c:pt idx="7">
                  <c:v>0</c:v>
                </c:pt>
                <c:pt idx="8">
                  <c:v>-3.0000000000000027E-3</c:v>
                </c:pt>
                <c:pt idx="9">
                  <c:v>-2.0000000000000018E-3</c:v>
                </c:pt>
                <c:pt idx="10">
                  <c:v>-2.0000000000000018E-3</c:v>
                </c:pt>
                <c:pt idx="11">
                  <c:v>3.0000000000000027E-3</c:v>
                </c:pt>
                <c:pt idx="12">
                  <c:v>1.0000000000000009E-3</c:v>
                </c:pt>
                <c:pt idx="13">
                  <c:v>2.0000000000000018E-3</c:v>
                </c:pt>
                <c:pt idx="14">
                  <c:v>3.9999999999998925E-3</c:v>
                </c:pt>
                <c:pt idx="15">
                  <c:v>3.0000000000001137E-3</c:v>
                </c:pt>
                <c:pt idx="16">
                  <c:v>-2.0000000000000018E-3</c:v>
                </c:pt>
                <c:pt idx="17">
                  <c:v>9.9999999999988987E-4</c:v>
                </c:pt>
                <c:pt idx="18">
                  <c:v>3.0000000000001137E-3</c:v>
                </c:pt>
                <c:pt idx="19">
                  <c:v>-2.0000000000000018E-3</c:v>
                </c:pt>
                <c:pt idx="20">
                  <c:v>9.9999999999988987E-4</c:v>
                </c:pt>
                <c:pt idx="21">
                  <c:v>2.0000000000000018E-3</c:v>
                </c:pt>
                <c:pt idx="22">
                  <c:v>-2.0000000000000018E-3</c:v>
                </c:pt>
                <c:pt idx="23">
                  <c:v>0</c:v>
                </c:pt>
                <c:pt idx="24">
                  <c:v>6.0000000000000053E-3</c:v>
                </c:pt>
                <c:pt idx="25">
                  <c:v>2.0000000000000018E-3</c:v>
                </c:pt>
                <c:pt idx="26">
                  <c:v>-2.9999999999998916E-3</c:v>
                </c:pt>
                <c:pt idx="27">
                  <c:v>0</c:v>
                </c:pt>
                <c:pt idx="28">
                  <c:v>2.9999999999998916E-3</c:v>
                </c:pt>
                <c:pt idx="29">
                  <c:v>-2.0000000000000018E-3</c:v>
                </c:pt>
                <c:pt idx="30">
                  <c:v>-2.0000000000000018E-3</c:v>
                </c:pt>
                <c:pt idx="31">
                  <c:v>1.0000000000001119E-3</c:v>
                </c:pt>
                <c:pt idx="32">
                  <c:v>-2.0000000000000018E-3</c:v>
                </c:pt>
                <c:pt idx="33">
                  <c:v>-2.0000000000000018E-3</c:v>
                </c:pt>
                <c:pt idx="34">
                  <c:v>-2.0000000000000018E-3</c:v>
                </c:pt>
                <c:pt idx="35">
                  <c:v>-1.0000000000001119E-3</c:v>
                </c:pt>
                <c:pt idx="36">
                  <c:v>0</c:v>
                </c:pt>
                <c:pt idx="37">
                  <c:v>-2.0000000000000018E-3</c:v>
                </c:pt>
                <c:pt idx="38">
                  <c:v>-2.0000000000000018E-3</c:v>
                </c:pt>
                <c:pt idx="39">
                  <c:v>-1.9999999999998908E-3</c:v>
                </c:pt>
                <c:pt idx="40">
                  <c:v>-1.0000000000000009E-3</c:v>
                </c:pt>
                <c:pt idx="41">
                  <c:v>-1.0000000000000009E-3</c:v>
                </c:pt>
                <c:pt idx="42">
                  <c:v>0</c:v>
                </c:pt>
                <c:pt idx="43">
                  <c:v>2.0000000000000018E-3</c:v>
                </c:pt>
                <c:pt idx="44">
                  <c:v>1.9999999999998908E-3</c:v>
                </c:pt>
                <c:pt idx="45">
                  <c:v>2.0000000000000018E-3</c:v>
                </c:pt>
                <c:pt idx="46">
                  <c:v>1.0000000000001119E-3</c:v>
                </c:pt>
                <c:pt idx="47">
                  <c:v>2.0000000000000018E-3</c:v>
                </c:pt>
                <c:pt idx="48">
                  <c:v>-1.0000000000001119E-3</c:v>
                </c:pt>
                <c:pt idx="49">
                  <c:v>1.0000000000001119E-3</c:v>
                </c:pt>
                <c:pt idx="50">
                  <c:v>-2.0000000000000018E-3</c:v>
                </c:pt>
                <c:pt idx="51">
                  <c:v>-2.0000000000000018E-3</c:v>
                </c:pt>
                <c:pt idx="52">
                  <c:v>-1.0000000000001119E-3</c:v>
                </c:pt>
                <c:pt idx="53">
                  <c:v>-1.9999999999998908E-3</c:v>
                </c:pt>
                <c:pt idx="54">
                  <c:v>0</c:v>
                </c:pt>
                <c:pt idx="55">
                  <c:v>-1.0000000000000009E-3</c:v>
                </c:pt>
                <c:pt idx="56">
                  <c:v>-1.0000000000000009E-3</c:v>
                </c:pt>
                <c:pt idx="57">
                  <c:v>1.0000000000000009E-3</c:v>
                </c:pt>
                <c:pt idx="58">
                  <c:v>0</c:v>
                </c:pt>
                <c:pt idx="59">
                  <c:v>-3.0000000000000027E-3</c:v>
                </c:pt>
                <c:pt idx="60">
                  <c:v>-1.0000000000000009E-3</c:v>
                </c:pt>
                <c:pt idx="61">
                  <c:v>-5.0000000000000044E-3</c:v>
                </c:pt>
                <c:pt idx="62">
                  <c:v>-3.0000000000000027E-3</c:v>
                </c:pt>
                <c:pt idx="63">
                  <c:v>-1.0000000000000009E-3</c:v>
                </c:pt>
                <c:pt idx="64">
                  <c:v>3.0000000000000027E-3</c:v>
                </c:pt>
                <c:pt idx="65">
                  <c:v>2.0000000000000018E-3</c:v>
                </c:pt>
                <c:pt idx="66">
                  <c:v>1.0000000000000009E-3</c:v>
                </c:pt>
                <c:pt idx="67">
                  <c:v>2.0000000000000018E-3</c:v>
                </c:pt>
                <c:pt idx="68">
                  <c:v>-4.0000000000000036E-3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-1.0000000000000009E-3</c:v>
                </c:pt>
                <c:pt idx="73">
                  <c:v>-2.0000000000000018E-3</c:v>
                </c:pt>
                <c:pt idx="74">
                  <c:v>-1.0000000000000009E-3</c:v>
                </c:pt>
                <c:pt idx="75">
                  <c:v>-2.0000000000000018E-3</c:v>
                </c:pt>
                <c:pt idx="76">
                  <c:v>0</c:v>
                </c:pt>
                <c:pt idx="77">
                  <c:v>0</c:v>
                </c:pt>
                <c:pt idx="78">
                  <c:v>2.0000000000000018E-3</c:v>
                </c:pt>
                <c:pt idx="79">
                  <c:v>1.0000000000000009E-3</c:v>
                </c:pt>
                <c:pt idx="80">
                  <c:v>1.0000000000000009E-3</c:v>
                </c:pt>
                <c:pt idx="81">
                  <c:v>2.0000000000000018E-3</c:v>
                </c:pt>
                <c:pt idx="82">
                  <c:v>1.0000000000000009E-3</c:v>
                </c:pt>
                <c:pt idx="83">
                  <c:v>-2.0000000000000018E-3</c:v>
                </c:pt>
                <c:pt idx="84">
                  <c:v>1.0000000000000009E-3</c:v>
                </c:pt>
                <c:pt idx="85">
                  <c:v>0</c:v>
                </c:pt>
                <c:pt idx="86">
                  <c:v>1.0000000000000009E-3</c:v>
                </c:pt>
                <c:pt idx="87">
                  <c:v>-1.0000000000000009E-3</c:v>
                </c:pt>
                <c:pt idx="88">
                  <c:v>1.0000000000000009E-3</c:v>
                </c:pt>
                <c:pt idx="89">
                  <c:v>0</c:v>
                </c:pt>
                <c:pt idx="90">
                  <c:v>-1.0000000000000009E-3</c:v>
                </c:pt>
                <c:pt idx="91">
                  <c:v>1.0000000000000009E-3</c:v>
                </c:pt>
                <c:pt idx="92">
                  <c:v>1.0000000000000009E-3</c:v>
                </c:pt>
                <c:pt idx="93">
                  <c:v>1.0000000000000009E-3</c:v>
                </c:pt>
                <c:pt idx="94">
                  <c:v>1.0000000000000009E-3</c:v>
                </c:pt>
                <c:pt idx="95">
                  <c:v>0</c:v>
                </c:pt>
                <c:pt idx="96">
                  <c:v>1.0000000000000009E-3</c:v>
                </c:pt>
                <c:pt idx="97">
                  <c:v>2.0000000000000018E-3</c:v>
                </c:pt>
                <c:pt idx="98">
                  <c:v>-1.0000000000000009E-3</c:v>
                </c:pt>
                <c:pt idx="99">
                  <c:v>1.0000000000000009E-3</c:v>
                </c:pt>
                <c:pt idx="100">
                  <c:v>0</c:v>
                </c:pt>
                <c:pt idx="101">
                  <c:v>-1.0000000000000009E-3</c:v>
                </c:pt>
                <c:pt idx="102">
                  <c:v>-1.0000000000000009E-3</c:v>
                </c:pt>
                <c:pt idx="103">
                  <c:v>1.0000000000000009E-3</c:v>
                </c:pt>
                <c:pt idx="104">
                  <c:v>-1.0000000000000009E-3</c:v>
                </c:pt>
                <c:pt idx="105">
                  <c:v>1.0000000000000009E-3</c:v>
                </c:pt>
                <c:pt idx="106">
                  <c:v>-1.0000000000000009E-3</c:v>
                </c:pt>
                <c:pt idx="107">
                  <c:v>1.0000000000000009E-3</c:v>
                </c:pt>
                <c:pt idx="108">
                  <c:v>-3.0000000000000027E-3</c:v>
                </c:pt>
                <c:pt idx="109">
                  <c:v>-1.0000000000000009E-3</c:v>
                </c:pt>
                <c:pt idx="110">
                  <c:v>-2.0000000000000018E-3</c:v>
                </c:pt>
                <c:pt idx="111">
                  <c:v>0</c:v>
                </c:pt>
                <c:pt idx="112">
                  <c:v>2.0000000000000018E-3</c:v>
                </c:pt>
                <c:pt idx="113">
                  <c:v>0</c:v>
                </c:pt>
                <c:pt idx="114">
                  <c:v>-1.0000000000000009E-3</c:v>
                </c:pt>
                <c:pt idx="115">
                  <c:v>0</c:v>
                </c:pt>
                <c:pt idx="116">
                  <c:v>4.0000000000000036E-3</c:v>
                </c:pt>
                <c:pt idx="117">
                  <c:v>2.0000000000000018E-3</c:v>
                </c:pt>
                <c:pt idx="118">
                  <c:v>4.9999999999998934E-3</c:v>
                </c:pt>
                <c:pt idx="119">
                  <c:v>0</c:v>
                </c:pt>
                <c:pt idx="120">
                  <c:v>2.0000000000000018E-3</c:v>
                </c:pt>
                <c:pt idx="121">
                  <c:v>3.0000000000001137E-3</c:v>
                </c:pt>
                <c:pt idx="122">
                  <c:v>2.0000000000000018E-3</c:v>
                </c:pt>
                <c:pt idx="123">
                  <c:v>0</c:v>
                </c:pt>
                <c:pt idx="124">
                  <c:v>-1.0000000000001119E-3</c:v>
                </c:pt>
                <c:pt idx="125">
                  <c:v>-2.9999999999998916E-3</c:v>
                </c:pt>
                <c:pt idx="126">
                  <c:v>0</c:v>
                </c:pt>
                <c:pt idx="127">
                  <c:v>-1.0000000000001119E-3</c:v>
                </c:pt>
                <c:pt idx="128">
                  <c:v>-2.0000000000000018E-3</c:v>
                </c:pt>
                <c:pt idx="129">
                  <c:v>-9.9999999999988987E-4</c:v>
                </c:pt>
                <c:pt idx="130">
                  <c:v>9.9999999999988987E-4</c:v>
                </c:pt>
                <c:pt idx="131">
                  <c:v>-9.9999999999988987E-4</c:v>
                </c:pt>
                <c:pt idx="132">
                  <c:v>9.9999999999988987E-4</c:v>
                </c:pt>
                <c:pt idx="133">
                  <c:v>3.0000000000001137E-3</c:v>
                </c:pt>
                <c:pt idx="134">
                  <c:v>2.9999999999998916E-3</c:v>
                </c:pt>
                <c:pt idx="135">
                  <c:v>1.0000000000001119E-3</c:v>
                </c:pt>
                <c:pt idx="136">
                  <c:v>0</c:v>
                </c:pt>
                <c:pt idx="137">
                  <c:v>2.9999999999998916E-3</c:v>
                </c:pt>
                <c:pt idx="138">
                  <c:v>0</c:v>
                </c:pt>
                <c:pt idx="139">
                  <c:v>2.0000000000000018E-3</c:v>
                </c:pt>
                <c:pt idx="140">
                  <c:v>0</c:v>
                </c:pt>
                <c:pt idx="141">
                  <c:v>1.0000000000001119E-3</c:v>
                </c:pt>
                <c:pt idx="142">
                  <c:v>9.9999999999988987E-4</c:v>
                </c:pt>
                <c:pt idx="143">
                  <c:v>-2.0000000000000018E-3</c:v>
                </c:pt>
                <c:pt idx="144">
                  <c:v>1.0000000000001119E-3</c:v>
                </c:pt>
                <c:pt idx="145">
                  <c:v>0</c:v>
                </c:pt>
                <c:pt idx="146">
                  <c:v>-2.0000000000000018E-3</c:v>
                </c:pt>
                <c:pt idx="147">
                  <c:v>2.0000000000000018E-3</c:v>
                </c:pt>
                <c:pt idx="148">
                  <c:v>-1.0000000000001119E-3</c:v>
                </c:pt>
                <c:pt idx="149">
                  <c:v>-9.9999999999988987E-4</c:v>
                </c:pt>
                <c:pt idx="150">
                  <c:v>-2.0000000000000018E-3</c:v>
                </c:pt>
                <c:pt idx="151">
                  <c:v>0</c:v>
                </c:pt>
                <c:pt idx="152">
                  <c:v>9.9999999999988987E-4</c:v>
                </c:pt>
                <c:pt idx="153">
                  <c:v>-2.0000000000000018E-3</c:v>
                </c:pt>
                <c:pt idx="154">
                  <c:v>-9.9999999999988987E-4</c:v>
                </c:pt>
                <c:pt idx="155">
                  <c:v>0</c:v>
                </c:pt>
                <c:pt idx="156">
                  <c:v>2.0000000000000018E-3</c:v>
                </c:pt>
                <c:pt idx="157">
                  <c:v>0</c:v>
                </c:pt>
                <c:pt idx="158">
                  <c:v>2.0000000000000018E-3</c:v>
                </c:pt>
                <c:pt idx="159">
                  <c:v>2.0000000000000018E-3</c:v>
                </c:pt>
                <c:pt idx="160">
                  <c:v>4.0000000000000036E-3</c:v>
                </c:pt>
                <c:pt idx="161">
                  <c:v>4.0000000000000036E-3</c:v>
                </c:pt>
                <c:pt idx="162">
                  <c:v>6.0000000000000053E-3</c:v>
                </c:pt>
                <c:pt idx="163">
                  <c:v>4.9999999999998934E-3</c:v>
                </c:pt>
                <c:pt idx="164">
                  <c:v>3.0000000000001137E-3</c:v>
                </c:pt>
                <c:pt idx="165">
                  <c:v>4.9999999999998934E-3</c:v>
                </c:pt>
                <c:pt idx="166">
                  <c:v>5.0000000000001155E-3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4.9999999999998934E-3</c:v>
                </c:pt>
                <c:pt idx="170">
                  <c:v>3.0000000000001137E-3</c:v>
                </c:pt>
                <c:pt idx="171">
                  <c:v>4.9999999999998934E-3</c:v>
                </c:pt>
                <c:pt idx="172">
                  <c:v>3.0000000000001137E-3</c:v>
                </c:pt>
                <c:pt idx="173">
                  <c:v>2.0000000000000018E-3</c:v>
                </c:pt>
                <c:pt idx="174">
                  <c:v>2.0000000000000018E-3</c:v>
                </c:pt>
                <c:pt idx="175">
                  <c:v>9.9999999999988987E-4</c:v>
                </c:pt>
                <c:pt idx="176">
                  <c:v>0</c:v>
                </c:pt>
                <c:pt idx="177">
                  <c:v>0</c:v>
                </c:pt>
                <c:pt idx="178">
                  <c:v>1.0000000000001119E-3</c:v>
                </c:pt>
                <c:pt idx="179">
                  <c:v>9.9999999999988987E-4</c:v>
                </c:pt>
                <c:pt idx="180">
                  <c:v>-9.9999999999988987E-4</c:v>
                </c:pt>
                <c:pt idx="181">
                  <c:v>1.0000000000000009E-2</c:v>
                </c:pt>
                <c:pt idx="182">
                  <c:v>-8.0000000000000071E-3</c:v>
                </c:pt>
                <c:pt idx="183">
                  <c:v>0</c:v>
                </c:pt>
                <c:pt idx="184">
                  <c:v>6.0000000000000053E-3</c:v>
                </c:pt>
                <c:pt idx="185">
                  <c:v>-3.0000000000001137E-3</c:v>
                </c:pt>
                <c:pt idx="186">
                  <c:v>1.0000000000001119E-3</c:v>
                </c:pt>
                <c:pt idx="187">
                  <c:v>4.0000000000000036E-3</c:v>
                </c:pt>
                <c:pt idx="188">
                  <c:v>-1.0000000000001119E-3</c:v>
                </c:pt>
                <c:pt idx="189">
                  <c:v>-9.9999999999988987E-4</c:v>
                </c:pt>
                <c:pt idx="190">
                  <c:v>9.9999999999988987E-4</c:v>
                </c:pt>
                <c:pt idx="191">
                  <c:v>-9.9999999999988987E-4</c:v>
                </c:pt>
                <c:pt idx="192">
                  <c:v>9.9999999999988987E-4</c:v>
                </c:pt>
                <c:pt idx="193">
                  <c:v>-2.9999999999998916E-3</c:v>
                </c:pt>
                <c:pt idx="194">
                  <c:v>-1.0000000000001119E-3</c:v>
                </c:pt>
                <c:pt idx="195">
                  <c:v>0</c:v>
                </c:pt>
                <c:pt idx="196">
                  <c:v>0</c:v>
                </c:pt>
                <c:pt idx="197">
                  <c:v>-9.9999999999988987E-4</c:v>
                </c:pt>
                <c:pt idx="198">
                  <c:v>-2.0000000000000018E-3</c:v>
                </c:pt>
                <c:pt idx="199">
                  <c:v>9.9999999999988987E-4</c:v>
                </c:pt>
                <c:pt idx="200">
                  <c:v>-4.0000000000000036E-3</c:v>
                </c:pt>
                <c:pt idx="201">
                  <c:v>-4.9999999999998934E-3</c:v>
                </c:pt>
                <c:pt idx="202">
                  <c:v>-2.0000000000000018E-3</c:v>
                </c:pt>
                <c:pt idx="203">
                  <c:v>2.9999999999998916E-3</c:v>
                </c:pt>
                <c:pt idx="204">
                  <c:v>2.0000000000000018E-3</c:v>
                </c:pt>
                <c:pt idx="205">
                  <c:v>-2.0000000000000018E-3</c:v>
                </c:pt>
                <c:pt idx="206">
                  <c:v>-2.9999999999998916E-3</c:v>
                </c:pt>
                <c:pt idx="207">
                  <c:v>-1.0000000000001119E-3</c:v>
                </c:pt>
                <c:pt idx="208">
                  <c:v>-2.9999999999998916E-3</c:v>
                </c:pt>
                <c:pt idx="209">
                  <c:v>-1.0000000000001119E-3</c:v>
                </c:pt>
                <c:pt idx="210">
                  <c:v>0</c:v>
                </c:pt>
                <c:pt idx="211">
                  <c:v>1.0000000000001119E-3</c:v>
                </c:pt>
                <c:pt idx="212">
                  <c:v>-3.0000000000001137E-3</c:v>
                </c:pt>
                <c:pt idx="213">
                  <c:v>-2.0000000000000018E-3</c:v>
                </c:pt>
                <c:pt idx="214">
                  <c:v>-2.9999999999998916E-3</c:v>
                </c:pt>
                <c:pt idx="215">
                  <c:v>2.0000000000000018E-3</c:v>
                </c:pt>
                <c:pt idx="216">
                  <c:v>2.0000000000000018E-3</c:v>
                </c:pt>
                <c:pt idx="217">
                  <c:v>2.0000000000000018E-3</c:v>
                </c:pt>
                <c:pt idx="218">
                  <c:v>2.9999999999998916E-3</c:v>
                </c:pt>
                <c:pt idx="219">
                  <c:v>2.0000000000000018E-3</c:v>
                </c:pt>
                <c:pt idx="220">
                  <c:v>1.0000000000001119E-3</c:v>
                </c:pt>
                <c:pt idx="221">
                  <c:v>9.9999999999988987E-4</c:v>
                </c:pt>
                <c:pt idx="222">
                  <c:v>1.0000000000001119E-3</c:v>
                </c:pt>
                <c:pt idx="223">
                  <c:v>2.0000000000000018E-3</c:v>
                </c:pt>
                <c:pt idx="224">
                  <c:v>2.9999999999998916E-3</c:v>
                </c:pt>
                <c:pt idx="225">
                  <c:v>8.0000000000000071E-3</c:v>
                </c:pt>
                <c:pt idx="226">
                  <c:v>7.0000000000001172E-3</c:v>
                </c:pt>
                <c:pt idx="227">
                  <c:v>4.9999999999998934E-3</c:v>
                </c:pt>
                <c:pt idx="228">
                  <c:v>7.0000000000001172E-3</c:v>
                </c:pt>
                <c:pt idx="229">
                  <c:v>8.0000000000000071E-3</c:v>
                </c:pt>
                <c:pt idx="230">
                  <c:v>6.0000000000000053E-3</c:v>
                </c:pt>
                <c:pt idx="231">
                  <c:v>8.0000000000000071E-3</c:v>
                </c:pt>
                <c:pt idx="232">
                  <c:v>9.9999999999997868E-3</c:v>
                </c:pt>
                <c:pt idx="233">
                  <c:v>1.3000000000000123E-2</c:v>
                </c:pt>
                <c:pt idx="234">
                  <c:v>1.0999999999999899E-2</c:v>
                </c:pt>
                <c:pt idx="235">
                  <c:v>1.2000000000000011E-2</c:v>
                </c:pt>
                <c:pt idx="236">
                  <c:v>1.3000000000000123E-2</c:v>
                </c:pt>
                <c:pt idx="237">
                  <c:v>1.0000000000000009E-2</c:v>
                </c:pt>
                <c:pt idx="238">
                  <c:v>1.4000000000000012E-2</c:v>
                </c:pt>
                <c:pt idx="239">
                  <c:v>1.2000000000000011E-2</c:v>
                </c:pt>
                <c:pt idx="240">
                  <c:v>1.0999999999999899E-2</c:v>
                </c:pt>
                <c:pt idx="241">
                  <c:v>1.4000000000000012E-2</c:v>
                </c:pt>
                <c:pt idx="242">
                  <c:v>1.4000000000000012E-2</c:v>
                </c:pt>
                <c:pt idx="243">
                  <c:v>1.2999999999999901E-2</c:v>
                </c:pt>
                <c:pt idx="244">
                  <c:v>1.3000000000000123E-2</c:v>
                </c:pt>
                <c:pt idx="245">
                  <c:v>1.4000000000000012E-2</c:v>
                </c:pt>
                <c:pt idx="246">
                  <c:v>1.4000000000000012E-2</c:v>
                </c:pt>
                <c:pt idx="247">
                  <c:v>1.4999999999999902E-2</c:v>
                </c:pt>
                <c:pt idx="248">
                  <c:v>1.3000000000000123E-2</c:v>
                </c:pt>
                <c:pt idx="249">
                  <c:v>1.6000000000000014E-2</c:v>
                </c:pt>
                <c:pt idx="250">
                  <c:v>1.8999999999999906E-2</c:v>
                </c:pt>
                <c:pt idx="251">
                  <c:v>1.8999999999999906E-2</c:v>
                </c:pt>
                <c:pt idx="252">
                  <c:v>1.9000000000000128E-2</c:v>
                </c:pt>
                <c:pt idx="253">
                  <c:v>1.8000000000000016E-2</c:v>
                </c:pt>
                <c:pt idx="254">
                  <c:v>1.6999999999999904E-2</c:v>
                </c:pt>
                <c:pt idx="255">
                  <c:v>1.6000000000000014E-2</c:v>
                </c:pt>
                <c:pt idx="256">
                  <c:v>1.9000000000000128E-2</c:v>
                </c:pt>
                <c:pt idx="257">
                  <c:v>1.7999999999999794E-2</c:v>
                </c:pt>
                <c:pt idx="258">
                  <c:v>2.0000000000000018E-2</c:v>
                </c:pt>
                <c:pt idx="259">
                  <c:v>1.8000000000000016E-2</c:v>
                </c:pt>
                <c:pt idx="260">
                  <c:v>2.0000000000000018E-2</c:v>
                </c:pt>
                <c:pt idx="261">
                  <c:v>2.200000000000002E-2</c:v>
                </c:pt>
                <c:pt idx="262">
                  <c:v>2.200000000000002E-2</c:v>
                </c:pt>
                <c:pt idx="263">
                  <c:v>2.4000000000000021E-2</c:v>
                </c:pt>
                <c:pt idx="264">
                  <c:v>2.4000000000000021E-2</c:v>
                </c:pt>
                <c:pt idx="265">
                  <c:v>2.8000000000000025E-2</c:v>
                </c:pt>
                <c:pt idx="266">
                  <c:v>2.4000000000000021E-2</c:v>
                </c:pt>
                <c:pt idx="267">
                  <c:v>3.0000000000000027E-2</c:v>
                </c:pt>
                <c:pt idx="268">
                  <c:v>2.8999999999999915E-2</c:v>
                </c:pt>
                <c:pt idx="269">
                  <c:v>3.2999999999999918E-2</c:v>
                </c:pt>
                <c:pt idx="270">
                  <c:v>3.2000000000000028E-2</c:v>
                </c:pt>
                <c:pt idx="271">
                  <c:v>3.400000000000003E-2</c:v>
                </c:pt>
                <c:pt idx="272">
                  <c:v>3.499999999999992E-2</c:v>
                </c:pt>
                <c:pt idx="273">
                  <c:v>3.5000000000000142E-2</c:v>
                </c:pt>
                <c:pt idx="274">
                  <c:v>3.6000000000000032E-2</c:v>
                </c:pt>
                <c:pt idx="275">
                  <c:v>3.6999999999999922E-2</c:v>
                </c:pt>
                <c:pt idx="276">
                  <c:v>4.0000000000000036E-2</c:v>
                </c:pt>
                <c:pt idx="277">
                  <c:v>4.0000000000000036E-2</c:v>
                </c:pt>
                <c:pt idx="278">
                  <c:v>4.4000000000000039E-2</c:v>
                </c:pt>
                <c:pt idx="279">
                  <c:v>4.4000000000000039E-2</c:v>
                </c:pt>
                <c:pt idx="280">
                  <c:v>4.4000000000000039E-2</c:v>
                </c:pt>
                <c:pt idx="281">
                  <c:v>4.5999999999999819E-2</c:v>
                </c:pt>
                <c:pt idx="282">
                  <c:v>4.7000000000000153E-2</c:v>
                </c:pt>
                <c:pt idx="283">
                  <c:v>4.9999999999999822E-2</c:v>
                </c:pt>
                <c:pt idx="284">
                  <c:v>5.2999999999999936E-2</c:v>
                </c:pt>
                <c:pt idx="285">
                  <c:v>5.500000000000016E-2</c:v>
                </c:pt>
                <c:pt idx="286">
                  <c:v>5.699999999999994E-2</c:v>
                </c:pt>
                <c:pt idx="287">
                  <c:v>5.9000000000000163E-2</c:v>
                </c:pt>
                <c:pt idx="288">
                  <c:v>6.0999999999999943E-2</c:v>
                </c:pt>
                <c:pt idx="289">
                  <c:v>6.4000000000000057E-2</c:v>
                </c:pt>
                <c:pt idx="290">
                  <c:v>6.6999999999999726E-2</c:v>
                </c:pt>
                <c:pt idx="291">
                  <c:v>7.1000000000000174E-2</c:v>
                </c:pt>
                <c:pt idx="292">
                  <c:v>7.2999999999999954E-2</c:v>
                </c:pt>
                <c:pt idx="293">
                  <c:v>7.6000000000000068E-2</c:v>
                </c:pt>
                <c:pt idx="294">
                  <c:v>7.8999999999999737E-2</c:v>
                </c:pt>
                <c:pt idx="295">
                  <c:v>8.3000000000000185E-2</c:v>
                </c:pt>
                <c:pt idx="296">
                  <c:v>8.5999999999999854E-2</c:v>
                </c:pt>
                <c:pt idx="297">
                  <c:v>9.1000000000000192E-2</c:v>
                </c:pt>
                <c:pt idx="298">
                  <c:v>9.6000000000000085E-2</c:v>
                </c:pt>
                <c:pt idx="299">
                  <c:v>0.10099999999999998</c:v>
                </c:pt>
                <c:pt idx="300">
                  <c:v>0.10199999999999987</c:v>
                </c:pt>
                <c:pt idx="301">
                  <c:v>0.11399999999999988</c:v>
                </c:pt>
                <c:pt idx="302">
                  <c:v>0.11100000000000021</c:v>
                </c:pt>
                <c:pt idx="303">
                  <c:v>0.12199999999999989</c:v>
                </c:pt>
                <c:pt idx="304">
                  <c:v>0.11499999999999977</c:v>
                </c:pt>
                <c:pt idx="305">
                  <c:v>0.13200000000000056</c:v>
                </c:pt>
                <c:pt idx="306">
                  <c:v>0.12699999999999978</c:v>
                </c:pt>
                <c:pt idx="307">
                  <c:v>0.1379999999999999</c:v>
                </c:pt>
                <c:pt idx="308">
                  <c:v>0.14799999999999969</c:v>
                </c:pt>
                <c:pt idx="309">
                  <c:v>0.14900000000000002</c:v>
                </c:pt>
                <c:pt idx="310">
                  <c:v>0.15600000000000058</c:v>
                </c:pt>
                <c:pt idx="311">
                  <c:v>0.16899999999999959</c:v>
                </c:pt>
                <c:pt idx="312">
                  <c:v>0.17499999999999982</c:v>
                </c:pt>
                <c:pt idx="313">
                  <c:v>0.18700000000000028</c:v>
                </c:pt>
                <c:pt idx="314">
                  <c:v>0.19399999999999995</c:v>
                </c:pt>
                <c:pt idx="315">
                  <c:v>0.20300000000000029</c:v>
                </c:pt>
                <c:pt idx="316">
                  <c:v>0.20699999999999985</c:v>
                </c:pt>
                <c:pt idx="317">
                  <c:v>0.22199999999999953</c:v>
                </c:pt>
                <c:pt idx="318">
                  <c:v>0.22800000000000065</c:v>
                </c:pt>
                <c:pt idx="319">
                  <c:v>0.23999999999999932</c:v>
                </c:pt>
                <c:pt idx="320">
                  <c:v>0.25200000000000067</c:v>
                </c:pt>
                <c:pt idx="321">
                  <c:v>0.26900000000000013</c:v>
                </c:pt>
                <c:pt idx="322">
                  <c:v>0.27799999999999958</c:v>
                </c:pt>
                <c:pt idx="323">
                  <c:v>0.2889999999999997</c:v>
                </c:pt>
                <c:pt idx="324">
                  <c:v>0.3050000000000006</c:v>
                </c:pt>
                <c:pt idx="325">
                  <c:v>0.3149999999999995</c:v>
                </c:pt>
                <c:pt idx="326">
                  <c:v>0.33399999999999963</c:v>
                </c:pt>
                <c:pt idx="327">
                  <c:v>0.35400000000000098</c:v>
                </c:pt>
                <c:pt idx="328">
                  <c:v>0.35799999999999876</c:v>
                </c:pt>
                <c:pt idx="329">
                  <c:v>0.37900000000000134</c:v>
                </c:pt>
                <c:pt idx="330">
                  <c:v>0.38599999999999923</c:v>
                </c:pt>
                <c:pt idx="331">
                  <c:v>0.41000000000000014</c:v>
                </c:pt>
                <c:pt idx="332">
                  <c:v>0.42399999999999949</c:v>
                </c:pt>
                <c:pt idx="333">
                  <c:v>0.43100000000000094</c:v>
                </c:pt>
                <c:pt idx="334">
                  <c:v>0.44699999999999918</c:v>
                </c:pt>
                <c:pt idx="335">
                  <c:v>0.46300000000000097</c:v>
                </c:pt>
                <c:pt idx="336">
                  <c:v>0.47700000000000031</c:v>
                </c:pt>
                <c:pt idx="337">
                  <c:v>0.48299999999999876</c:v>
                </c:pt>
                <c:pt idx="338">
                  <c:v>0.49399999999999977</c:v>
                </c:pt>
                <c:pt idx="339">
                  <c:v>0.50700000000000145</c:v>
                </c:pt>
                <c:pt idx="340">
                  <c:v>0.50699999999999967</c:v>
                </c:pt>
                <c:pt idx="341">
                  <c:v>0.51099999999999923</c:v>
                </c:pt>
                <c:pt idx="342">
                  <c:v>0.51500000000000057</c:v>
                </c:pt>
                <c:pt idx="343">
                  <c:v>0.51400000000000112</c:v>
                </c:pt>
                <c:pt idx="344">
                  <c:v>0.50399999999999778</c:v>
                </c:pt>
                <c:pt idx="345">
                  <c:v>0.5</c:v>
                </c:pt>
                <c:pt idx="346">
                  <c:v>0.49600000000000222</c:v>
                </c:pt>
                <c:pt idx="347">
                  <c:v>0.47199999999999775</c:v>
                </c:pt>
                <c:pt idx="348">
                  <c:v>0.45200000000000173</c:v>
                </c:pt>
                <c:pt idx="349">
                  <c:v>0.42899999999999849</c:v>
                </c:pt>
                <c:pt idx="350">
                  <c:v>0.4009999999999998</c:v>
                </c:pt>
                <c:pt idx="351">
                  <c:v>0.36700000000000088</c:v>
                </c:pt>
                <c:pt idx="352">
                  <c:v>0.32900000000000063</c:v>
                </c:pt>
                <c:pt idx="353">
                  <c:v>0.28800000000000026</c:v>
                </c:pt>
                <c:pt idx="354">
                  <c:v>0.24499999999999744</c:v>
                </c:pt>
                <c:pt idx="355">
                  <c:v>0.19900000000000162</c:v>
                </c:pt>
                <c:pt idx="356">
                  <c:v>0.14199999999999946</c:v>
                </c:pt>
                <c:pt idx="357">
                  <c:v>0.10000000000000142</c:v>
                </c:pt>
                <c:pt idx="358">
                  <c:v>5.6000000000000938E-2</c:v>
                </c:pt>
                <c:pt idx="359">
                  <c:v>7.9999999999991189E-3</c:v>
                </c:pt>
                <c:pt idx="360">
                  <c:v>-6.0000000000002274E-3</c:v>
                </c:pt>
                <c:pt idx="361">
                  <c:v>-1.0999999999999233E-2</c:v>
                </c:pt>
                <c:pt idx="362">
                  <c:v>-9.0000000000003411E-3</c:v>
                </c:pt>
                <c:pt idx="363">
                  <c:v>6.2999999999998835E-2</c:v>
                </c:pt>
                <c:pt idx="364">
                  <c:v>0.15599999999999881</c:v>
                </c:pt>
                <c:pt idx="365">
                  <c:v>0.27400000000000091</c:v>
                </c:pt>
                <c:pt idx="366">
                  <c:v>0.43799999999999883</c:v>
                </c:pt>
                <c:pt idx="367">
                  <c:v>0.63500000000000156</c:v>
                </c:pt>
                <c:pt idx="368">
                  <c:v>0.82400000000000162</c:v>
                </c:pt>
                <c:pt idx="369">
                  <c:v>1.0179999999999971</c:v>
                </c:pt>
                <c:pt idx="370">
                  <c:v>1.2070000000000007</c:v>
                </c:pt>
                <c:pt idx="371">
                  <c:v>1.3949999999999996</c:v>
                </c:pt>
                <c:pt idx="372">
                  <c:v>1.5609999999999999</c:v>
                </c:pt>
                <c:pt idx="373">
                  <c:v>1.7170000000000023</c:v>
                </c:pt>
                <c:pt idx="374">
                  <c:v>1.8189999999999955</c:v>
                </c:pt>
                <c:pt idx="375">
                  <c:v>1.875</c:v>
                </c:pt>
                <c:pt idx="376">
                  <c:v>1.8940000000000055</c:v>
                </c:pt>
                <c:pt idx="377">
                  <c:v>1.8979999999999961</c:v>
                </c:pt>
                <c:pt idx="378">
                  <c:v>1.9320000000000022</c:v>
                </c:pt>
                <c:pt idx="379">
                  <c:v>2.0219999999999985</c:v>
                </c:pt>
                <c:pt idx="380">
                  <c:v>2.0120000000000005</c:v>
                </c:pt>
                <c:pt idx="381">
                  <c:v>1.6649999999999991</c:v>
                </c:pt>
                <c:pt idx="382">
                  <c:v>1.0390000000000015</c:v>
                </c:pt>
                <c:pt idx="383">
                  <c:v>0.2640000000000029</c:v>
                </c:pt>
                <c:pt idx="384">
                  <c:v>-0.45700000000000074</c:v>
                </c:pt>
                <c:pt idx="385">
                  <c:v>-1.0240000000000009</c:v>
                </c:pt>
                <c:pt idx="386">
                  <c:v>-1.3780000000000001</c:v>
                </c:pt>
                <c:pt idx="387">
                  <c:v>-1.5380000000000038</c:v>
                </c:pt>
                <c:pt idx="388">
                  <c:v>-1.597999999999999</c:v>
                </c:pt>
                <c:pt idx="389">
                  <c:v>-1.5799999999999983</c:v>
                </c:pt>
                <c:pt idx="390">
                  <c:v>-1.546999999999997</c:v>
                </c:pt>
                <c:pt idx="391">
                  <c:v>-1.490000000000002</c:v>
                </c:pt>
                <c:pt idx="392">
                  <c:v>-1.4310000000000045</c:v>
                </c:pt>
                <c:pt idx="393">
                  <c:v>-1.3649999999999949</c:v>
                </c:pt>
                <c:pt idx="394">
                  <c:v>-1.3010000000000019</c:v>
                </c:pt>
                <c:pt idx="395">
                  <c:v>-1.2439999999999998</c:v>
                </c:pt>
                <c:pt idx="396">
                  <c:v>-1.1859999999999999</c:v>
                </c:pt>
                <c:pt idx="397">
                  <c:v>-1.1310000000000002</c:v>
                </c:pt>
                <c:pt idx="398">
                  <c:v>-1.0839999999999996</c:v>
                </c:pt>
                <c:pt idx="399">
                  <c:v>-1.0309999999999988</c:v>
                </c:pt>
                <c:pt idx="400">
                  <c:v>-0.98000000000000043</c:v>
                </c:pt>
                <c:pt idx="401">
                  <c:v>-0.9410000000000025</c:v>
                </c:pt>
                <c:pt idx="402">
                  <c:v>-0.89099999999999824</c:v>
                </c:pt>
                <c:pt idx="403">
                  <c:v>-0.85099999999999909</c:v>
                </c:pt>
                <c:pt idx="404">
                  <c:v>-0.80600000000000094</c:v>
                </c:pt>
                <c:pt idx="405">
                  <c:v>-0.77200000000000202</c:v>
                </c:pt>
                <c:pt idx="406">
                  <c:v>-0.7359999999999971</c:v>
                </c:pt>
                <c:pt idx="407">
                  <c:v>-0.70200000000000173</c:v>
                </c:pt>
                <c:pt idx="408">
                  <c:v>-0.67399999999999949</c:v>
                </c:pt>
                <c:pt idx="409">
                  <c:v>-0.63800000000000168</c:v>
                </c:pt>
                <c:pt idx="410">
                  <c:v>-0.61299999999999955</c:v>
                </c:pt>
                <c:pt idx="411">
                  <c:v>-0.58599999999999852</c:v>
                </c:pt>
                <c:pt idx="412">
                  <c:v>-0.55499999999999972</c:v>
                </c:pt>
                <c:pt idx="413">
                  <c:v>-0.53200000000000003</c:v>
                </c:pt>
                <c:pt idx="414">
                  <c:v>-0.50600000000000023</c:v>
                </c:pt>
                <c:pt idx="415">
                  <c:v>-0.48300000000000054</c:v>
                </c:pt>
                <c:pt idx="416">
                  <c:v>-0.46299999999999919</c:v>
                </c:pt>
                <c:pt idx="417">
                  <c:v>-0.44200000000000017</c:v>
                </c:pt>
                <c:pt idx="418">
                  <c:v>-0.42399999999999949</c:v>
                </c:pt>
                <c:pt idx="419">
                  <c:v>-0.40500000000000114</c:v>
                </c:pt>
                <c:pt idx="420">
                  <c:v>-0.38599999999999923</c:v>
                </c:pt>
                <c:pt idx="421">
                  <c:v>-0.37199999999999989</c:v>
                </c:pt>
                <c:pt idx="422">
                  <c:v>-0.35599999999999987</c:v>
                </c:pt>
                <c:pt idx="423">
                  <c:v>-0.34100000000000108</c:v>
                </c:pt>
                <c:pt idx="424">
                  <c:v>-0.3230000000000004</c:v>
                </c:pt>
                <c:pt idx="425">
                  <c:v>-0.31199999999999939</c:v>
                </c:pt>
                <c:pt idx="426">
                  <c:v>-0.29599999999999937</c:v>
                </c:pt>
                <c:pt idx="427">
                  <c:v>-0.2840000000000007</c:v>
                </c:pt>
                <c:pt idx="428">
                  <c:v>-0.27800000000000047</c:v>
                </c:pt>
                <c:pt idx="429">
                  <c:v>-0.26399999999999935</c:v>
                </c:pt>
                <c:pt idx="430">
                  <c:v>-0.25900000000000034</c:v>
                </c:pt>
                <c:pt idx="431">
                  <c:v>-0.24600000000000044</c:v>
                </c:pt>
                <c:pt idx="432">
                  <c:v>-0.23699999999999832</c:v>
                </c:pt>
                <c:pt idx="433">
                  <c:v>-0.22800000000000153</c:v>
                </c:pt>
                <c:pt idx="434">
                  <c:v>-0.21699999999999875</c:v>
                </c:pt>
                <c:pt idx="435">
                  <c:v>-0.20800000000000018</c:v>
                </c:pt>
                <c:pt idx="436">
                  <c:v>-0.20199999999999996</c:v>
                </c:pt>
                <c:pt idx="437">
                  <c:v>-0.19200000000000017</c:v>
                </c:pt>
                <c:pt idx="438">
                  <c:v>-0.18400000000000105</c:v>
                </c:pt>
                <c:pt idx="439">
                  <c:v>-0.17399999999999949</c:v>
                </c:pt>
                <c:pt idx="440">
                  <c:v>-0.16799999999999926</c:v>
                </c:pt>
                <c:pt idx="441">
                  <c:v>-0.16099999999999959</c:v>
                </c:pt>
                <c:pt idx="442">
                  <c:v>-0.15700000000000092</c:v>
                </c:pt>
                <c:pt idx="443">
                  <c:v>-0.14900000000000002</c:v>
                </c:pt>
                <c:pt idx="444">
                  <c:v>-0.14799999999999969</c:v>
                </c:pt>
                <c:pt idx="445">
                  <c:v>-0.14100000000000001</c:v>
                </c:pt>
                <c:pt idx="446">
                  <c:v>-0.13900000000000023</c:v>
                </c:pt>
                <c:pt idx="447">
                  <c:v>-0.13100000000000023</c:v>
                </c:pt>
                <c:pt idx="448">
                  <c:v>-0.12800000000000011</c:v>
                </c:pt>
                <c:pt idx="449">
                  <c:v>-0.12199999999999989</c:v>
                </c:pt>
                <c:pt idx="450">
                  <c:v>-0.12000000000000011</c:v>
                </c:pt>
                <c:pt idx="451">
                  <c:v>-0.11499999999999932</c:v>
                </c:pt>
                <c:pt idx="452">
                  <c:v>-0.11000000000000032</c:v>
                </c:pt>
                <c:pt idx="453">
                  <c:v>-0.10799999999999965</c:v>
                </c:pt>
                <c:pt idx="454">
                  <c:v>-0.10400000000000009</c:v>
                </c:pt>
                <c:pt idx="455">
                  <c:v>-9.7000000000000419E-2</c:v>
                </c:pt>
                <c:pt idx="456">
                  <c:v>-9.7999999999999865E-2</c:v>
                </c:pt>
                <c:pt idx="457">
                  <c:v>-8.9999999999999858E-2</c:v>
                </c:pt>
                <c:pt idx="458">
                  <c:v>-9.4000000000000306E-2</c:v>
                </c:pt>
                <c:pt idx="459">
                  <c:v>-8.599999999999941E-2</c:v>
                </c:pt>
                <c:pt idx="460">
                  <c:v>-8.8000000000000078E-2</c:v>
                </c:pt>
                <c:pt idx="461">
                  <c:v>-8.4000000000000519E-2</c:v>
                </c:pt>
                <c:pt idx="462">
                  <c:v>-7.7999999999999403E-2</c:v>
                </c:pt>
                <c:pt idx="463">
                  <c:v>-7.8000000000000291E-2</c:v>
                </c:pt>
                <c:pt idx="464">
                  <c:v>-7.8999999999999737E-2</c:v>
                </c:pt>
                <c:pt idx="465">
                  <c:v>-6.899999999999995E-2</c:v>
                </c:pt>
                <c:pt idx="466">
                  <c:v>-6.8000000000000504E-2</c:v>
                </c:pt>
                <c:pt idx="467">
                  <c:v>-7.0000000000000284E-2</c:v>
                </c:pt>
                <c:pt idx="468">
                  <c:v>-7.299999999999951E-2</c:v>
                </c:pt>
                <c:pt idx="469">
                  <c:v>-6.4000000000000057E-2</c:v>
                </c:pt>
                <c:pt idx="470">
                  <c:v>-6.5000000000000391E-2</c:v>
                </c:pt>
                <c:pt idx="471">
                  <c:v>-6.2999999999999723E-2</c:v>
                </c:pt>
                <c:pt idx="472">
                  <c:v>-6.2000000000000277E-2</c:v>
                </c:pt>
                <c:pt idx="473">
                  <c:v>-5.7999999999999829E-2</c:v>
                </c:pt>
                <c:pt idx="474">
                  <c:v>-5.6999999999999496E-2</c:v>
                </c:pt>
                <c:pt idx="475">
                  <c:v>-5.8000000000000718E-2</c:v>
                </c:pt>
                <c:pt idx="476">
                  <c:v>-5.1999999999999602E-2</c:v>
                </c:pt>
                <c:pt idx="477">
                  <c:v>-5.1999999999999602E-2</c:v>
                </c:pt>
                <c:pt idx="478">
                  <c:v>-5.5000000000000604E-2</c:v>
                </c:pt>
                <c:pt idx="479">
                  <c:v>-5.3999999999999382E-2</c:v>
                </c:pt>
                <c:pt idx="480">
                  <c:v>-5.200000000000049E-2</c:v>
                </c:pt>
                <c:pt idx="481">
                  <c:v>-5.600000000000005E-2</c:v>
                </c:pt>
                <c:pt idx="482">
                  <c:v>-5.9999999999999609E-2</c:v>
                </c:pt>
                <c:pt idx="483">
                  <c:v>-6.4000000000000057E-2</c:v>
                </c:pt>
                <c:pt idx="484">
                  <c:v>-6.8000000000000504E-2</c:v>
                </c:pt>
                <c:pt idx="485">
                  <c:v>-7.2000000000000064E-2</c:v>
                </c:pt>
                <c:pt idx="486">
                  <c:v>-7.7999999999999403E-2</c:v>
                </c:pt>
                <c:pt idx="487">
                  <c:v>-8.4000000000000519E-2</c:v>
                </c:pt>
                <c:pt idx="488">
                  <c:v>-8.3999999999999631E-2</c:v>
                </c:pt>
                <c:pt idx="489">
                  <c:v>-9.2000000000000082E-2</c:v>
                </c:pt>
                <c:pt idx="490">
                  <c:v>-9.7999999999999865E-2</c:v>
                </c:pt>
                <c:pt idx="491">
                  <c:v>-0.10499999999999998</c:v>
                </c:pt>
                <c:pt idx="492">
                  <c:v>-0.10899999999999999</c:v>
                </c:pt>
                <c:pt idx="493">
                  <c:v>-0.11299999999999999</c:v>
                </c:pt>
                <c:pt idx="494">
                  <c:v>-0.1160000000000001</c:v>
                </c:pt>
                <c:pt idx="495">
                  <c:v>-0.11799999999999988</c:v>
                </c:pt>
                <c:pt idx="496">
                  <c:v>-0.12300000000000022</c:v>
                </c:pt>
                <c:pt idx="497">
                  <c:v>-0.121</c:v>
                </c:pt>
                <c:pt idx="498">
                  <c:v>-0.125</c:v>
                </c:pt>
                <c:pt idx="499">
                  <c:v>-0.125</c:v>
                </c:pt>
                <c:pt idx="500">
                  <c:v>-0.12599999999999989</c:v>
                </c:pt>
                <c:pt idx="501">
                  <c:v>-0.12599999999999989</c:v>
                </c:pt>
                <c:pt idx="502">
                  <c:v>-0.12700000000000022</c:v>
                </c:pt>
                <c:pt idx="503">
                  <c:v>-0.12800000000000011</c:v>
                </c:pt>
                <c:pt idx="504">
                  <c:v>-0.12399999999999967</c:v>
                </c:pt>
                <c:pt idx="505">
                  <c:v>-0.12100000000000022</c:v>
                </c:pt>
                <c:pt idx="506">
                  <c:v>-0.123</c:v>
                </c:pt>
                <c:pt idx="507">
                  <c:v>-0.123</c:v>
                </c:pt>
                <c:pt idx="508">
                  <c:v>-0.11499999999999999</c:v>
                </c:pt>
                <c:pt idx="509">
                  <c:v>-0.11299999999999999</c:v>
                </c:pt>
                <c:pt idx="510">
                  <c:v>-0.1100000000000001</c:v>
                </c:pt>
                <c:pt idx="511">
                  <c:v>-0.10299999999999998</c:v>
                </c:pt>
                <c:pt idx="512">
                  <c:v>-9.5999999999999863E-2</c:v>
                </c:pt>
                <c:pt idx="513">
                  <c:v>-8.8000000000000078E-2</c:v>
                </c:pt>
                <c:pt idx="514">
                  <c:v>-8.0000000000000071E-2</c:v>
                </c:pt>
                <c:pt idx="515">
                  <c:v>-6.9999999999999951E-2</c:v>
                </c:pt>
                <c:pt idx="516">
                  <c:v>-6.1999999999999944E-2</c:v>
                </c:pt>
                <c:pt idx="517">
                  <c:v>-5.4000000000000048E-2</c:v>
                </c:pt>
                <c:pt idx="518">
                  <c:v>-4.1999999999999926E-2</c:v>
                </c:pt>
                <c:pt idx="519">
                  <c:v>-3.7000000000000033E-2</c:v>
                </c:pt>
                <c:pt idx="520">
                  <c:v>-2.4000000000000021E-2</c:v>
                </c:pt>
                <c:pt idx="521">
                  <c:v>-1.8000000000000016E-2</c:v>
                </c:pt>
                <c:pt idx="522">
                  <c:v>-1.100000000000001E-2</c:v>
                </c:pt>
                <c:pt idx="523">
                  <c:v>-3.0000000000000027E-3</c:v>
                </c:pt>
                <c:pt idx="524">
                  <c:v>1.0000000000000009E-3</c:v>
                </c:pt>
                <c:pt idx="525">
                  <c:v>4.0000000000000036E-3</c:v>
                </c:pt>
                <c:pt idx="526">
                  <c:v>1.0000000000000009E-2</c:v>
                </c:pt>
                <c:pt idx="527">
                  <c:v>1.2000000000000011E-2</c:v>
                </c:pt>
                <c:pt idx="528">
                  <c:v>1.0000000000000009E-2</c:v>
                </c:pt>
                <c:pt idx="529">
                  <c:v>9.000000000000008E-3</c:v>
                </c:pt>
                <c:pt idx="530">
                  <c:v>1.0000000000000009E-2</c:v>
                </c:pt>
                <c:pt idx="531">
                  <c:v>1.0000000000000009E-2</c:v>
                </c:pt>
                <c:pt idx="532">
                  <c:v>7.0000000000000062E-3</c:v>
                </c:pt>
                <c:pt idx="533">
                  <c:v>4.0000000000000036E-3</c:v>
                </c:pt>
                <c:pt idx="534">
                  <c:v>4.0000000000000036E-3</c:v>
                </c:pt>
                <c:pt idx="535">
                  <c:v>1.0000000000000009E-3</c:v>
                </c:pt>
                <c:pt idx="536">
                  <c:v>-5.0000000000000044E-3</c:v>
                </c:pt>
                <c:pt idx="537">
                  <c:v>-4.0000000000000036E-3</c:v>
                </c:pt>
                <c:pt idx="538">
                  <c:v>-2.0000000000000018E-3</c:v>
                </c:pt>
                <c:pt idx="539">
                  <c:v>-8.0000000000000071E-3</c:v>
                </c:pt>
                <c:pt idx="540">
                  <c:v>-1.0000000000000009E-2</c:v>
                </c:pt>
                <c:pt idx="541">
                  <c:v>2.0000000000000018E-3</c:v>
                </c:pt>
                <c:pt idx="542">
                  <c:v>-1.5000000000000013E-2</c:v>
                </c:pt>
                <c:pt idx="543">
                  <c:v>-1.0000000000000009E-3</c:v>
                </c:pt>
                <c:pt idx="544">
                  <c:v>2.0000000000000018E-3</c:v>
                </c:pt>
                <c:pt idx="545">
                  <c:v>-2.0000000000000018E-3</c:v>
                </c:pt>
                <c:pt idx="546">
                  <c:v>3.0000000000000027E-3</c:v>
                </c:pt>
                <c:pt idx="547">
                  <c:v>5.0000000000000044E-3</c:v>
                </c:pt>
                <c:pt idx="548">
                  <c:v>6.0000000000000053E-3</c:v>
                </c:pt>
                <c:pt idx="549">
                  <c:v>7.0000000000000062E-3</c:v>
                </c:pt>
                <c:pt idx="550">
                  <c:v>1.0000000000000009E-2</c:v>
                </c:pt>
                <c:pt idx="551">
                  <c:v>1.4000000000000012E-2</c:v>
                </c:pt>
                <c:pt idx="552">
                  <c:v>9.000000000000008E-3</c:v>
                </c:pt>
                <c:pt idx="553">
                  <c:v>8.999999999999897E-3</c:v>
                </c:pt>
                <c:pt idx="554">
                  <c:v>1.100000000000001E-2</c:v>
                </c:pt>
                <c:pt idx="555">
                  <c:v>7.0000000000000062E-3</c:v>
                </c:pt>
                <c:pt idx="556">
                  <c:v>1.100000000000001E-2</c:v>
                </c:pt>
                <c:pt idx="557">
                  <c:v>6.0000000000000053E-3</c:v>
                </c:pt>
                <c:pt idx="558">
                  <c:v>5.0000000000000044E-3</c:v>
                </c:pt>
                <c:pt idx="559">
                  <c:v>3.0000000000000027E-3</c:v>
                </c:pt>
                <c:pt idx="560">
                  <c:v>-1.0000000000000009E-3</c:v>
                </c:pt>
                <c:pt idx="561">
                  <c:v>0</c:v>
                </c:pt>
                <c:pt idx="562">
                  <c:v>-1.0000000000000009E-3</c:v>
                </c:pt>
                <c:pt idx="563">
                  <c:v>-3.0000000000000027E-3</c:v>
                </c:pt>
                <c:pt idx="564">
                  <c:v>-4.0000000000000036E-3</c:v>
                </c:pt>
                <c:pt idx="565">
                  <c:v>-9.000000000000008E-3</c:v>
                </c:pt>
                <c:pt idx="566">
                  <c:v>-9.000000000000008E-3</c:v>
                </c:pt>
                <c:pt idx="567">
                  <c:v>-8.0000000000000071E-3</c:v>
                </c:pt>
                <c:pt idx="568">
                  <c:v>-9.000000000000008E-3</c:v>
                </c:pt>
                <c:pt idx="569">
                  <c:v>-6.9999999999998952E-3</c:v>
                </c:pt>
                <c:pt idx="570">
                  <c:v>-7.0000000000000062E-3</c:v>
                </c:pt>
                <c:pt idx="571">
                  <c:v>-5.0000000000000044E-3</c:v>
                </c:pt>
                <c:pt idx="572">
                  <c:v>-6.0000000000000053E-3</c:v>
                </c:pt>
                <c:pt idx="573">
                  <c:v>-3.0000000000000027E-3</c:v>
                </c:pt>
                <c:pt idx="574">
                  <c:v>-3.0000000000000027E-3</c:v>
                </c:pt>
                <c:pt idx="575">
                  <c:v>1.0000000000000009E-3</c:v>
                </c:pt>
                <c:pt idx="576">
                  <c:v>1.0000000000000009E-3</c:v>
                </c:pt>
                <c:pt idx="577">
                  <c:v>5.0000000000000044E-3</c:v>
                </c:pt>
                <c:pt idx="578">
                  <c:v>5.0000000000000044E-3</c:v>
                </c:pt>
                <c:pt idx="579">
                  <c:v>5.0000000000000044E-3</c:v>
                </c:pt>
                <c:pt idx="580">
                  <c:v>6.0000000000000053E-3</c:v>
                </c:pt>
                <c:pt idx="581">
                  <c:v>8.999999999999897E-3</c:v>
                </c:pt>
                <c:pt idx="582">
                  <c:v>1.0000000000000009E-2</c:v>
                </c:pt>
                <c:pt idx="583">
                  <c:v>1.100000000000001E-2</c:v>
                </c:pt>
                <c:pt idx="584">
                  <c:v>1.0000000000000009E-2</c:v>
                </c:pt>
                <c:pt idx="585">
                  <c:v>9.000000000000008E-3</c:v>
                </c:pt>
                <c:pt idx="586">
                  <c:v>7.0000000000000062E-3</c:v>
                </c:pt>
                <c:pt idx="587">
                  <c:v>7.0000000000000062E-3</c:v>
                </c:pt>
                <c:pt idx="588">
                  <c:v>8.0000000000000071E-3</c:v>
                </c:pt>
                <c:pt idx="589">
                  <c:v>1.0000000000000009E-2</c:v>
                </c:pt>
                <c:pt idx="590">
                  <c:v>7.0000000000000062E-3</c:v>
                </c:pt>
                <c:pt idx="591">
                  <c:v>4.0000000000000036E-3</c:v>
                </c:pt>
                <c:pt idx="592">
                  <c:v>3.0000000000000027E-3</c:v>
                </c:pt>
                <c:pt idx="593">
                  <c:v>0</c:v>
                </c:pt>
                <c:pt idx="594">
                  <c:v>0</c:v>
                </c:pt>
                <c:pt idx="595">
                  <c:v>1.0000000000000009E-3</c:v>
                </c:pt>
                <c:pt idx="596">
                  <c:v>0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-2.0000000000000018E-3</c:v>
                </c:pt>
                <c:pt idx="601">
                  <c:v>0</c:v>
                </c:pt>
                <c:pt idx="602">
                  <c:v>0</c:v>
                </c:pt>
                <c:pt idx="603">
                  <c:v>1.0000000000000009E-3</c:v>
                </c:pt>
                <c:pt idx="604">
                  <c:v>3.0000000000000027E-3</c:v>
                </c:pt>
                <c:pt idx="605">
                  <c:v>2.0000000000000018E-3</c:v>
                </c:pt>
                <c:pt idx="606">
                  <c:v>3.0000000000000027E-3</c:v>
                </c:pt>
                <c:pt idx="607">
                  <c:v>5.0000000000000044E-3</c:v>
                </c:pt>
                <c:pt idx="608">
                  <c:v>5.0000000000000044E-3</c:v>
                </c:pt>
                <c:pt idx="609">
                  <c:v>8.0000000000000071E-3</c:v>
                </c:pt>
                <c:pt idx="610">
                  <c:v>7.9999999999998961E-3</c:v>
                </c:pt>
                <c:pt idx="611">
                  <c:v>8.0000000000000071E-3</c:v>
                </c:pt>
                <c:pt idx="612">
                  <c:v>8.0000000000000071E-3</c:v>
                </c:pt>
                <c:pt idx="613">
                  <c:v>9.000000000000008E-3</c:v>
                </c:pt>
                <c:pt idx="614">
                  <c:v>6.0000000000000053E-3</c:v>
                </c:pt>
                <c:pt idx="615">
                  <c:v>7.0000000000000062E-3</c:v>
                </c:pt>
                <c:pt idx="616">
                  <c:v>6.0000000000000053E-3</c:v>
                </c:pt>
                <c:pt idx="617">
                  <c:v>4.0000000000000036E-3</c:v>
                </c:pt>
                <c:pt idx="618">
                  <c:v>4.0000000000000036E-3</c:v>
                </c:pt>
                <c:pt idx="619">
                  <c:v>3.0000000000000027E-3</c:v>
                </c:pt>
                <c:pt idx="620">
                  <c:v>3.0000000000000027E-3</c:v>
                </c:pt>
                <c:pt idx="621">
                  <c:v>2.0000000000000018E-3</c:v>
                </c:pt>
                <c:pt idx="622">
                  <c:v>0</c:v>
                </c:pt>
                <c:pt idx="623">
                  <c:v>-2.0000000000000018E-3</c:v>
                </c:pt>
                <c:pt idx="624">
                  <c:v>-3.0000000000000027E-3</c:v>
                </c:pt>
                <c:pt idx="625">
                  <c:v>-1.0000000000000009E-3</c:v>
                </c:pt>
                <c:pt idx="626">
                  <c:v>-3.0000000000000027E-3</c:v>
                </c:pt>
                <c:pt idx="627">
                  <c:v>-4.0000000000000036E-3</c:v>
                </c:pt>
                <c:pt idx="628">
                  <c:v>-4.0000000000000036E-3</c:v>
                </c:pt>
                <c:pt idx="629">
                  <c:v>-3.0000000000000027E-3</c:v>
                </c:pt>
                <c:pt idx="630">
                  <c:v>-5.0000000000000044E-3</c:v>
                </c:pt>
                <c:pt idx="631">
                  <c:v>-3.0000000000000027E-3</c:v>
                </c:pt>
                <c:pt idx="632">
                  <c:v>-1.0000000000000009E-3</c:v>
                </c:pt>
                <c:pt idx="633">
                  <c:v>-3.0000000000000027E-3</c:v>
                </c:pt>
                <c:pt idx="634">
                  <c:v>-1.0000000000000009E-3</c:v>
                </c:pt>
                <c:pt idx="635">
                  <c:v>2.0000000000000018E-3</c:v>
                </c:pt>
                <c:pt idx="636">
                  <c:v>2.0000000000000018E-3</c:v>
                </c:pt>
                <c:pt idx="637">
                  <c:v>3.0000000000000027E-3</c:v>
                </c:pt>
                <c:pt idx="638">
                  <c:v>2.0000000000000018E-3</c:v>
                </c:pt>
                <c:pt idx="639">
                  <c:v>3.0000000000000027E-3</c:v>
                </c:pt>
                <c:pt idx="640">
                  <c:v>4.0000000000000036E-3</c:v>
                </c:pt>
                <c:pt idx="641">
                  <c:v>4.0000000000000036E-3</c:v>
                </c:pt>
                <c:pt idx="642">
                  <c:v>3.0000000000000027E-3</c:v>
                </c:pt>
                <c:pt idx="643">
                  <c:v>4.0000000000000036E-3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0</c:v>
                </c:pt>
                <c:pt idx="648">
                  <c:v>-5.0000000000000044E-3</c:v>
                </c:pt>
                <c:pt idx="649">
                  <c:v>-3.0000000000000027E-3</c:v>
                </c:pt>
                <c:pt idx="650">
                  <c:v>-4.0000000000000036E-3</c:v>
                </c:pt>
                <c:pt idx="651">
                  <c:v>-7.0000000000000062E-3</c:v>
                </c:pt>
                <c:pt idx="652">
                  <c:v>-6.0000000000000053E-3</c:v>
                </c:pt>
                <c:pt idx="653">
                  <c:v>-4.0000000000000036E-3</c:v>
                </c:pt>
                <c:pt idx="654">
                  <c:v>-1.0000000000000009E-2</c:v>
                </c:pt>
                <c:pt idx="655">
                  <c:v>-6.0000000000000053E-3</c:v>
                </c:pt>
                <c:pt idx="656">
                  <c:v>-2.0000000000000018E-3</c:v>
                </c:pt>
                <c:pt idx="657">
                  <c:v>-7.0000000000000062E-3</c:v>
                </c:pt>
                <c:pt idx="658">
                  <c:v>-4.9999999999998934E-3</c:v>
                </c:pt>
                <c:pt idx="659">
                  <c:v>-2.0000000000000018E-3</c:v>
                </c:pt>
                <c:pt idx="660">
                  <c:v>-2.0000000000000018E-3</c:v>
                </c:pt>
                <c:pt idx="661">
                  <c:v>0</c:v>
                </c:pt>
                <c:pt idx="662">
                  <c:v>-2.0000000000000018E-3</c:v>
                </c:pt>
                <c:pt idx="663">
                  <c:v>0</c:v>
                </c:pt>
                <c:pt idx="664">
                  <c:v>-1.0000000000000009E-3</c:v>
                </c:pt>
                <c:pt idx="665">
                  <c:v>1.0000000000000009E-3</c:v>
                </c:pt>
                <c:pt idx="666">
                  <c:v>1.0000000000000009E-3</c:v>
                </c:pt>
                <c:pt idx="667">
                  <c:v>-4.0000000000000036E-3</c:v>
                </c:pt>
                <c:pt idx="668">
                  <c:v>-1.0000000000000009E-3</c:v>
                </c:pt>
                <c:pt idx="669">
                  <c:v>2.0000000000000018E-3</c:v>
                </c:pt>
                <c:pt idx="670">
                  <c:v>-3.0000000000000027E-3</c:v>
                </c:pt>
                <c:pt idx="671">
                  <c:v>-1.0000000000000009E-3</c:v>
                </c:pt>
                <c:pt idx="672">
                  <c:v>-3.0000000000000027E-3</c:v>
                </c:pt>
                <c:pt idx="673">
                  <c:v>-4.0000000000000036E-3</c:v>
                </c:pt>
                <c:pt idx="674">
                  <c:v>-4.0000000000000036E-3</c:v>
                </c:pt>
                <c:pt idx="675">
                  <c:v>-4.0000000000000036E-3</c:v>
                </c:pt>
                <c:pt idx="676">
                  <c:v>-5.0000000000000044E-3</c:v>
                </c:pt>
                <c:pt idx="677">
                  <c:v>-4.0000000000000036E-3</c:v>
                </c:pt>
                <c:pt idx="678">
                  <c:v>-4.0000000000000036E-3</c:v>
                </c:pt>
                <c:pt idx="679">
                  <c:v>-3.0000000000000027E-3</c:v>
                </c:pt>
                <c:pt idx="680">
                  <c:v>-1.0000000000000009E-3</c:v>
                </c:pt>
                <c:pt idx="681">
                  <c:v>0</c:v>
                </c:pt>
                <c:pt idx="682">
                  <c:v>1.0000000000000009E-3</c:v>
                </c:pt>
                <c:pt idx="683">
                  <c:v>4.0000000000000036E-3</c:v>
                </c:pt>
                <c:pt idx="684">
                  <c:v>5.0000000000000044E-3</c:v>
                </c:pt>
                <c:pt idx="685">
                  <c:v>6.0000000000000053E-3</c:v>
                </c:pt>
                <c:pt idx="686">
                  <c:v>7.0000000000000062E-3</c:v>
                </c:pt>
                <c:pt idx="687">
                  <c:v>8.0000000000000071E-3</c:v>
                </c:pt>
                <c:pt idx="688">
                  <c:v>6.0000000000000053E-3</c:v>
                </c:pt>
                <c:pt idx="689">
                  <c:v>6.0000000000000053E-3</c:v>
                </c:pt>
                <c:pt idx="690">
                  <c:v>5.9999999999998943E-3</c:v>
                </c:pt>
                <c:pt idx="691">
                  <c:v>8.0000000000000071E-3</c:v>
                </c:pt>
                <c:pt idx="692">
                  <c:v>9.000000000000008E-3</c:v>
                </c:pt>
                <c:pt idx="693">
                  <c:v>8.0000000000000071E-3</c:v>
                </c:pt>
                <c:pt idx="694">
                  <c:v>7.0000000000000062E-3</c:v>
                </c:pt>
                <c:pt idx="695">
                  <c:v>6.0000000000000053E-3</c:v>
                </c:pt>
                <c:pt idx="696">
                  <c:v>5.0000000000000044E-3</c:v>
                </c:pt>
                <c:pt idx="697">
                  <c:v>5.0000000000000044E-3</c:v>
                </c:pt>
                <c:pt idx="698">
                  <c:v>5.0000000000000044E-3</c:v>
                </c:pt>
                <c:pt idx="699">
                  <c:v>4.0000000000000036E-3</c:v>
                </c:pt>
                <c:pt idx="700">
                  <c:v>4.9999999999998934E-3</c:v>
                </c:pt>
                <c:pt idx="701">
                  <c:v>4.0000000000000036E-3</c:v>
                </c:pt>
                <c:pt idx="702">
                  <c:v>4.0000000000000036E-3</c:v>
                </c:pt>
                <c:pt idx="703">
                  <c:v>4.0000000000000036E-3</c:v>
                </c:pt>
                <c:pt idx="704">
                  <c:v>6.0000000000000053E-3</c:v>
                </c:pt>
                <c:pt idx="705">
                  <c:v>5.0000000000001155E-3</c:v>
                </c:pt>
                <c:pt idx="706">
                  <c:v>4.9999999999998934E-3</c:v>
                </c:pt>
                <c:pt idx="707">
                  <c:v>5.0000000000001155E-3</c:v>
                </c:pt>
                <c:pt idx="708">
                  <c:v>4.0000000000000036E-3</c:v>
                </c:pt>
                <c:pt idx="709">
                  <c:v>4.0000000000000036E-3</c:v>
                </c:pt>
                <c:pt idx="710">
                  <c:v>2.9999999999998916E-3</c:v>
                </c:pt>
                <c:pt idx="711">
                  <c:v>2.0000000000000018E-3</c:v>
                </c:pt>
                <c:pt idx="712">
                  <c:v>0</c:v>
                </c:pt>
                <c:pt idx="713">
                  <c:v>-9.9999999999988987E-4</c:v>
                </c:pt>
                <c:pt idx="714">
                  <c:v>-2.0000000000000018E-3</c:v>
                </c:pt>
                <c:pt idx="715">
                  <c:v>-5.0000000000001155E-3</c:v>
                </c:pt>
                <c:pt idx="716">
                  <c:v>-6.9999999999998952E-3</c:v>
                </c:pt>
                <c:pt idx="717">
                  <c:v>-5.0000000000001155E-3</c:v>
                </c:pt>
                <c:pt idx="718">
                  <c:v>-4.0000000000000036E-3</c:v>
                </c:pt>
                <c:pt idx="719">
                  <c:v>-1.0249999999999999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EB2-4CA3-8CDD-1F0C8E6970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2847896"/>
        <c:axId val="622848224"/>
      </c:scatterChart>
      <c:valAx>
        <c:axId val="622847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2848224"/>
        <c:crosses val="autoZero"/>
        <c:crossBetween val="midCat"/>
      </c:valAx>
      <c:valAx>
        <c:axId val="62284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28478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Temperature</a:t>
            </a:r>
            <a:r>
              <a:rPr lang="en-GB" baseline="0"/>
              <a:t> vs Crank Angle</a:t>
            </a:r>
            <a:endParaRPr lang="en-GB"/>
          </a:p>
        </c:rich>
      </c:tx>
      <c:layout>
        <c:manualLayout>
          <c:xMode val="edge"/>
          <c:yMode val="edge"/>
          <c:x val="0.26054471949176289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7270778652668423E-2"/>
          <c:y val="0.10108278838026602"/>
          <c:w val="0.87138879379208045"/>
          <c:h val="0.77658341094459971"/>
        </c:manualLayout>
      </c:layout>
      <c:scatterChart>
        <c:scatterStyle val="smoothMarker"/>
        <c:varyColors val="0"/>
        <c:ser>
          <c:idx val="0"/>
          <c:order val="0"/>
          <c:tx>
            <c:v>6000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'!$O$3:$O$722</c:f>
              <c:numCache>
                <c:formatCode>General</c:formatCode>
                <c:ptCount val="720"/>
                <c:pt idx="0">
                  <c:v>295.52010872222223</c:v>
                </c:pt>
                <c:pt idx="1">
                  <c:v>295.14608925925927</c:v>
                </c:pt>
                <c:pt idx="2">
                  <c:v>294.4802226851852</c:v>
                </c:pt>
                <c:pt idx="3">
                  <c:v>293.57817105555557</c:v>
                </c:pt>
                <c:pt idx="4">
                  <c:v>292.84892000000002</c:v>
                </c:pt>
                <c:pt idx="5">
                  <c:v>292.68564888888886</c:v>
                </c:pt>
                <c:pt idx="6">
                  <c:v>292.98240688888887</c:v>
                </c:pt>
                <c:pt idx="7">
                  <c:v>292.9263037037037</c:v>
                </c:pt>
                <c:pt idx="8">
                  <c:v>292.41207411111111</c:v>
                </c:pt>
                <c:pt idx="9">
                  <c:v>291.88388250000003</c:v>
                </c:pt>
                <c:pt idx="10">
                  <c:v>291.62056000000001</c:v>
                </c:pt>
                <c:pt idx="11">
                  <c:v>291.55288114814817</c:v>
                </c:pt>
                <c:pt idx="12">
                  <c:v>291.80864066666663</c:v>
                </c:pt>
                <c:pt idx="13">
                  <c:v>292.65808625925928</c:v>
                </c:pt>
                <c:pt idx="14">
                  <c:v>293.85186807407405</c:v>
                </c:pt>
                <c:pt idx="15">
                  <c:v>295.12023799999997</c:v>
                </c:pt>
                <c:pt idx="16">
                  <c:v>295.96054211111112</c:v>
                </c:pt>
                <c:pt idx="17">
                  <c:v>296.52564511111109</c:v>
                </c:pt>
                <c:pt idx="18">
                  <c:v>297.03924755555556</c:v>
                </c:pt>
                <c:pt idx="19">
                  <c:v>297.24418681481484</c:v>
                </c:pt>
                <c:pt idx="20">
                  <c:v>297.25242477777778</c:v>
                </c:pt>
                <c:pt idx="21">
                  <c:v>297.04476433333332</c:v>
                </c:pt>
                <c:pt idx="22">
                  <c:v>296.44639590740741</c:v>
                </c:pt>
                <c:pt idx="23">
                  <c:v>296.08742799999999</c:v>
                </c:pt>
                <c:pt idx="24">
                  <c:v>295.85795555555558</c:v>
                </c:pt>
                <c:pt idx="25">
                  <c:v>295.86986074074076</c:v>
                </c:pt>
                <c:pt idx="26">
                  <c:v>296.07154733333334</c:v>
                </c:pt>
                <c:pt idx="27">
                  <c:v>296.44766083333332</c:v>
                </c:pt>
                <c:pt idx="28">
                  <c:v>297.15999483333331</c:v>
                </c:pt>
                <c:pt idx="29">
                  <c:v>297.96905846296295</c:v>
                </c:pt>
                <c:pt idx="30">
                  <c:v>299.31115018518517</c:v>
                </c:pt>
                <c:pt idx="31">
                  <c:v>300.06617809259262</c:v>
                </c:pt>
                <c:pt idx="32">
                  <c:v>300.96814999999998</c:v>
                </c:pt>
                <c:pt idx="33">
                  <c:v>301.85389577777778</c:v>
                </c:pt>
                <c:pt idx="34">
                  <c:v>302.71617133333331</c:v>
                </c:pt>
                <c:pt idx="35">
                  <c:v>303.05680844444447</c:v>
                </c:pt>
                <c:pt idx="36">
                  <c:v>303.43346405555553</c:v>
                </c:pt>
                <c:pt idx="37">
                  <c:v>303.55785729629628</c:v>
                </c:pt>
                <c:pt idx="38">
                  <c:v>304.15203764814817</c:v>
                </c:pt>
                <c:pt idx="39">
                  <c:v>304.69525955555554</c:v>
                </c:pt>
                <c:pt idx="40">
                  <c:v>304.81697944444443</c:v>
                </c:pt>
                <c:pt idx="41">
                  <c:v>305.61257001851851</c:v>
                </c:pt>
                <c:pt idx="42">
                  <c:v>304.64768133333331</c:v>
                </c:pt>
                <c:pt idx="43">
                  <c:v>303.99217333333331</c:v>
                </c:pt>
                <c:pt idx="44">
                  <c:v>302.68190140740739</c:v>
                </c:pt>
                <c:pt idx="45">
                  <c:v>303.00621672222223</c:v>
                </c:pt>
                <c:pt idx="46">
                  <c:v>302.02441629629629</c:v>
                </c:pt>
                <c:pt idx="47">
                  <c:v>300.96160214814813</c:v>
                </c:pt>
                <c:pt idx="48">
                  <c:v>299.94058370370368</c:v>
                </c:pt>
                <c:pt idx="49">
                  <c:v>300.36910659259257</c:v>
                </c:pt>
                <c:pt idx="50">
                  <c:v>301.47193066666665</c:v>
                </c:pt>
                <c:pt idx="51">
                  <c:v>301.83595827777776</c:v>
                </c:pt>
                <c:pt idx="52">
                  <c:v>302.47560155555556</c:v>
                </c:pt>
                <c:pt idx="53">
                  <c:v>303.63354025925923</c:v>
                </c:pt>
                <c:pt idx="54">
                  <c:v>304.21658607407409</c:v>
                </c:pt>
                <c:pt idx="55">
                  <c:v>305.03186272222223</c:v>
                </c:pt>
                <c:pt idx="56">
                  <c:v>305.14989944444443</c:v>
                </c:pt>
                <c:pt idx="57">
                  <c:v>305.00443296296294</c:v>
                </c:pt>
                <c:pt idx="58">
                  <c:v>304.49440207407406</c:v>
                </c:pt>
                <c:pt idx="59">
                  <c:v>304.60622577777775</c:v>
                </c:pt>
                <c:pt idx="60">
                  <c:v>304.69833683333331</c:v>
                </c:pt>
                <c:pt idx="61">
                  <c:v>305.29502577777777</c:v>
                </c:pt>
                <c:pt idx="62">
                  <c:v>306.25040094444444</c:v>
                </c:pt>
                <c:pt idx="63">
                  <c:v>306.76344533333332</c:v>
                </c:pt>
                <c:pt idx="64">
                  <c:v>307.64446092592596</c:v>
                </c:pt>
                <c:pt idx="65">
                  <c:v>308.4416937777778</c:v>
                </c:pt>
                <c:pt idx="66">
                  <c:v>309.92488851851851</c:v>
                </c:pt>
                <c:pt idx="67">
                  <c:v>311.14532944444443</c:v>
                </c:pt>
                <c:pt idx="68">
                  <c:v>312.38692333333336</c:v>
                </c:pt>
                <c:pt idx="69">
                  <c:v>313.95636688888891</c:v>
                </c:pt>
                <c:pt idx="70">
                  <c:v>314.72210414814816</c:v>
                </c:pt>
                <c:pt idx="71">
                  <c:v>315.48784140740742</c:v>
                </c:pt>
                <c:pt idx="72">
                  <c:v>316.58174190740738</c:v>
                </c:pt>
                <c:pt idx="73">
                  <c:v>317.24477037037036</c:v>
                </c:pt>
                <c:pt idx="74">
                  <c:v>317.11615185185184</c:v>
                </c:pt>
                <c:pt idx="75">
                  <c:v>316.26984199999998</c:v>
                </c:pt>
                <c:pt idx="76">
                  <c:v>315.25504188888885</c:v>
                </c:pt>
                <c:pt idx="77">
                  <c:v>314.89036055555556</c:v>
                </c:pt>
                <c:pt idx="78">
                  <c:v>315.45118512962961</c:v>
                </c:pt>
                <c:pt idx="79">
                  <c:v>316.49878296296299</c:v>
                </c:pt>
                <c:pt idx="80">
                  <c:v>316.93360922222223</c:v>
                </c:pt>
                <c:pt idx="81">
                  <c:v>317.48678577777775</c:v>
                </c:pt>
                <c:pt idx="82">
                  <c:v>317.90818150000001</c:v>
                </c:pt>
                <c:pt idx="83">
                  <c:v>319.48685688888889</c:v>
                </c:pt>
                <c:pt idx="84">
                  <c:v>321.48556740740742</c:v>
                </c:pt>
                <c:pt idx="85">
                  <c:v>324.32223288888889</c:v>
                </c:pt>
                <c:pt idx="86">
                  <c:v>327.08194516666669</c:v>
                </c:pt>
                <c:pt idx="87">
                  <c:v>330.03144416666663</c:v>
                </c:pt>
                <c:pt idx="88">
                  <c:v>332.89727203703706</c:v>
                </c:pt>
                <c:pt idx="89">
                  <c:v>335.67569777777777</c:v>
                </c:pt>
                <c:pt idx="90">
                  <c:v>338.21545644444444</c:v>
                </c:pt>
                <c:pt idx="91">
                  <c:v>340.36264694444446</c:v>
                </c:pt>
                <c:pt idx="92">
                  <c:v>343.56246840740738</c:v>
                </c:pt>
                <c:pt idx="93">
                  <c:v>345.62750249999999</c:v>
                </c:pt>
                <c:pt idx="94">
                  <c:v>346.06273799999997</c:v>
                </c:pt>
                <c:pt idx="95">
                  <c:v>346.02300444444444</c:v>
                </c:pt>
                <c:pt idx="96">
                  <c:v>345.80527242592592</c:v>
                </c:pt>
                <c:pt idx="97">
                  <c:v>346.64491750000002</c:v>
                </c:pt>
                <c:pt idx="98">
                  <c:v>348.10684766666668</c:v>
                </c:pt>
                <c:pt idx="99">
                  <c:v>349.41598222222223</c:v>
                </c:pt>
                <c:pt idx="100">
                  <c:v>351.85697037037039</c:v>
                </c:pt>
                <c:pt idx="101">
                  <c:v>354.1619896111111</c:v>
                </c:pt>
                <c:pt idx="102">
                  <c:v>355.33935927777776</c:v>
                </c:pt>
                <c:pt idx="103">
                  <c:v>355.68533777777776</c:v>
                </c:pt>
                <c:pt idx="104">
                  <c:v>356.51642600000002</c:v>
                </c:pt>
                <c:pt idx="105">
                  <c:v>360.38799222222224</c:v>
                </c:pt>
                <c:pt idx="106">
                  <c:v>364.31054877777774</c:v>
                </c:pt>
                <c:pt idx="107">
                  <c:v>368.28030088888886</c:v>
                </c:pt>
                <c:pt idx="108">
                  <c:v>371.95373081481478</c:v>
                </c:pt>
                <c:pt idx="109">
                  <c:v>376.01458948148149</c:v>
                </c:pt>
                <c:pt idx="110">
                  <c:v>379.94849316666665</c:v>
                </c:pt>
                <c:pt idx="111">
                  <c:v>383.38252257407407</c:v>
                </c:pt>
                <c:pt idx="112">
                  <c:v>384.86824185185185</c:v>
                </c:pt>
                <c:pt idx="113">
                  <c:v>385.25496903703703</c:v>
                </c:pt>
                <c:pt idx="114">
                  <c:v>384.33890755555558</c:v>
                </c:pt>
                <c:pt idx="115">
                  <c:v>383.75335846296298</c:v>
                </c:pt>
                <c:pt idx="116">
                  <c:v>383.87391972222224</c:v>
                </c:pt>
                <c:pt idx="117">
                  <c:v>385.28789962962964</c:v>
                </c:pt>
                <c:pt idx="118">
                  <c:v>386.13013833333332</c:v>
                </c:pt>
                <c:pt idx="119">
                  <c:v>387.3408</c:v>
                </c:pt>
                <c:pt idx="120">
                  <c:v>389.12001398148146</c:v>
                </c:pt>
                <c:pt idx="121">
                  <c:v>391.47975455555559</c:v>
                </c:pt>
                <c:pt idx="122">
                  <c:v>393.85110800000001</c:v>
                </c:pt>
                <c:pt idx="123">
                  <c:v>396.8147337777778</c:v>
                </c:pt>
                <c:pt idx="124">
                  <c:v>400.1877172222222</c:v>
                </c:pt>
                <c:pt idx="125">
                  <c:v>403.3815648333333</c:v>
                </c:pt>
                <c:pt idx="126">
                  <c:v>406.39173244444441</c:v>
                </c:pt>
                <c:pt idx="127">
                  <c:v>410.62014064814815</c:v>
                </c:pt>
                <c:pt idx="128">
                  <c:v>415.07710714814812</c:v>
                </c:pt>
                <c:pt idx="129">
                  <c:v>420.37489861111112</c:v>
                </c:pt>
                <c:pt idx="130">
                  <c:v>424.47797816666662</c:v>
                </c:pt>
                <c:pt idx="131">
                  <c:v>426.96127755555557</c:v>
                </c:pt>
                <c:pt idx="132">
                  <c:v>429.85589577777773</c:v>
                </c:pt>
                <c:pt idx="133">
                  <c:v>431.3020568888889</c:v>
                </c:pt>
                <c:pt idx="134">
                  <c:v>430.64636287037035</c:v>
                </c:pt>
                <c:pt idx="135">
                  <c:v>428.49502150000001</c:v>
                </c:pt>
                <c:pt idx="136">
                  <c:v>427.13863292592589</c:v>
                </c:pt>
                <c:pt idx="137">
                  <c:v>427.01773683333329</c:v>
                </c:pt>
                <c:pt idx="138">
                  <c:v>427.93378237037041</c:v>
                </c:pt>
                <c:pt idx="139">
                  <c:v>429.90900140740746</c:v>
                </c:pt>
                <c:pt idx="140">
                  <c:v>433.16415540740741</c:v>
                </c:pt>
                <c:pt idx="141">
                  <c:v>437.934595</c:v>
                </c:pt>
                <c:pt idx="142">
                  <c:v>442.71853422222222</c:v>
                </c:pt>
                <c:pt idx="143">
                  <c:v>447.30139274074077</c:v>
                </c:pt>
                <c:pt idx="144">
                  <c:v>452.11579116666667</c:v>
                </c:pt>
                <c:pt idx="145">
                  <c:v>457.81996400000003</c:v>
                </c:pt>
                <c:pt idx="146">
                  <c:v>461.34082685185183</c:v>
                </c:pt>
                <c:pt idx="147">
                  <c:v>463.98151385185184</c:v>
                </c:pt>
                <c:pt idx="148">
                  <c:v>465.50636611111111</c:v>
                </c:pt>
                <c:pt idx="149">
                  <c:v>468.35515999999996</c:v>
                </c:pt>
                <c:pt idx="150">
                  <c:v>469.19054259259258</c:v>
                </c:pt>
                <c:pt idx="151">
                  <c:v>470.89732096296297</c:v>
                </c:pt>
                <c:pt idx="152">
                  <c:v>471.92454711111111</c:v>
                </c:pt>
                <c:pt idx="153">
                  <c:v>473.38001977777776</c:v>
                </c:pt>
                <c:pt idx="154">
                  <c:v>474.5914574074074</c:v>
                </c:pt>
                <c:pt idx="155">
                  <c:v>473.98556851851851</c:v>
                </c:pt>
                <c:pt idx="156">
                  <c:v>473.57669981481479</c:v>
                </c:pt>
                <c:pt idx="157">
                  <c:v>473.82538</c:v>
                </c:pt>
                <c:pt idx="158">
                  <c:v>474.04949511111113</c:v>
                </c:pt>
                <c:pt idx="159">
                  <c:v>474.02589733333332</c:v>
                </c:pt>
                <c:pt idx="160">
                  <c:v>473.29647088888885</c:v>
                </c:pt>
                <c:pt idx="161">
                  <c:v>474.14100027777778</c:v>
                </c:pt>
                <c:pt idx="162">
                  <c:v>477.03653796296294</c:v>
                </c:pt>
                <c:pt idx="163">
                  <c:v>480.37679277777772</c:v>
                </c:pt>
                <c:pt idx="164">
                  <c:v>483.24301925925931</c:v>
                </c:pt>
                <c:pt idx="165">
                  <c:v>486.56344449999995</c:v>
                </c:pt>
                <c:pt idx="166">
                  <c:v>488.94530533333329</c:v>
                </c:pt>
                <c:pt idx="167">
                  <c:v>492.23203996296297</c:v>
                </c:pt>
                <c:pt idx="168">
                  <c:v>494.58610962962962</c:v>
                </c:pt>
                <c:pt idx="169">
                  <c:v>497.15120933333333</c:v>
                </c:pt>
                <c:pt idx="170">
                  <c:v>499.00532499999997</c:v>
                </c:pt>
                <c:pt idx="171">
                  <c:v>500.14065448148148</c:v>
                </c:pt>
                <c:pt idx="172">
                  <c:v>501.72643046296298</c:v>
                </c:pt>
                <c:pt idx="173">
                  <c:v>503.7529906111111</c:v>
                </c:pt>
                <c:pt idx="174">
                  <c:v>505.76099142592585</c:v>
                </c:pt>
                <c:pt idx="175">
                  <c:v>507.27925862962957</c:v>
                </c:pt>
                <c:pt idx="176">
                  <c:v>509.70846383333333</c:v>
                </c:pt>
                <c:pt idx="177">
                  <c:v>512.35068681481482</c:v>
                </c:pt>
                <c:pt idx="178">
                  <c:v>516.83569427777775</c:v>
                </c:pt>
                <c:pt idx="179">
                  <c:v>521.76043888888898</c:v>
                </c:pt>
                <c:pt idx="180">
                  <c:v>528.0667855555555</c:v>
                </c:pt>
                <c:pt idx="181">
                  <c:v>533.87237037037039</c:v>
                </c:pt>
                <c:pt idx="182">
                  <c:v>537.79578261111101</c:v>
                </c:pt>
                <c:pt idx="183">
                  <c:v>541.45461274074069</c:v>
                </c:pt>
                <c:pt idx="184">
                  <c:v>544.15571324074074</c:v>
                </c:pt>
                <c:pt idx="185">
                  <c:v>547.06252896296292</c:v>
                </c:pt>
                <c:pt idx="186">
                  <c:v>549.70887092592579</c:v>
                </c:pt>
                <c:pt idx="187">
                  <c:v>549.99654059259251</c:v>
                </c:pt>
                <c:pt idx="188">
                  <c:v>550.25823144444439</c:v>
                </c:pt>
                <c:pt idx="189">
                  <c:v>550.2554464814815</c:v>
                </c:pt>
                <c:pt idx="190">
                  <c:v>552.78300233333334</c:v>
                </c:pt>
                <c:pt idx="191">
                  <c:v>554.34681750000004</c:v>
                </c:pt>
                <c:pt idx="192">
                  <c:v>553.79909925925926</c:v>
                </c:pt>
                <c:pt idx="193">
                  <c:v>553.45068125925923</c:v>
                </c:pt>
                <c:pt idx="194">
                  <c:v>552.85219590740735</c:v>
                </c:pt>
                <c:pt idx="195">
                  <c:v>551.76134611111115</c:v>
                </c:pt>
                <c:pt idx="196">
                  <c:v>551.33047407407412</c:v>
                </c:pt>
                <c:pt idx="197">
                  <c:v>552.71753444444448</c:v>
                </c:pt>
                <c:pt idx="198">
                  <c:v>553.37829879629635</c:v>
                </c:pt>
                <c:pt idx="199">
                  <c:v>551.71415055555553</c:v>
                </c:pt>
                <c:pt idx="200">
                  <c:v>548.89297244444447</c:v>
                </c:pt>
                <c:pt idx="201">
                  <c:v>547.87214533333326</c:v>
                </c:pt>
                <c:pt idx="202">
                  <c:v>546.82759288888883</c:v>
                </c:pt>
                <c:pt idx="203">
                  <c:v>546.66712799999993</c:v>
                </c:pt>
                <c:pt idx="204">
                  <c:v>545.34059805555557</c:v>
                </c:pt>
                <c:pt idx="205">
                  <c:v>544.44343074074072</c:v>
                </c:pt>
                <c:pt idx="206">
                  <c:v>545.31739888888887</c:v>
                </c:pt>
                <c:pt idx="207">
                  <c:v>546.8377176111112</c:v>
                </c:pt>
                <c:pt idx="208">
                  <c:v>550.32949248148145</c:v>
                </c:pt>
                <c:pt idx="209">
                  <c:v>554.21075292592582</c:v>
                </c:pt>
                <c:pt idx="210">
                  <c:v>559.38029259259258</c:v>
                </c:pt>
                <c:pt idx="211">
                  <c:v>564.03478949999999</c:v>
                </c:pt>
                <c:pt idx="212">
                  <c:v>569.50405814814815</c:v>
                </c:pt>
                <c:pt idx="213">
                  <c:v>574.68904266666664</c:v>
                </c:pt>
                <c:pt idx="214">
                  <c:v>579.1362564814815</c:v>
                </c:pt>
                <c:pt idx="215">
                  <c:v>582.63913400000001</c:v>
                </c:pt>
                <c:pt idx="216">
                  <c:v>584.98000166666668</c:v>
                </c:pt>
                <c:pt idx="217">
                  <c:v>586.17744007407407</c:v>
                </c:pt>
                <c:pt idx="218">
                  <c:v>588.84099672222214</c:v>
                </c:pt>
                <c:pt idx="219">
                  <c:v>593.16715499999998</c:v>
                </c:pt>
                <c:pt idx="220">
                  <c:v>597.62225599999988</c:v>
                </c:pt>
                <c:pt idx="221">
                  <c:v>601.56830403703702</c:v>
                </c:pt>
                <c:pt idx="222">
                  <c:v>604.57531996296302</c:v>
                </c:pt>
                <c:pt idx="223">
                  <c:v>605.6105183333334</c:v>
                </c:pt>
                <c:pt idx="224">
                  <c:v>606.79132137037027</c:v>
                </c:pt>
                <c:pt idx="225">
                  <c:v>606.65328499999998</c:v>
                </c:pt>
                <c:pt idx="226">
                  <c:v>605.83218862962963</c:v>
                </c:pt>
                <c:pt idx="227">
                  <c:v>603.73080651851853</c:v>
                </c:pt>
                <c:pt idx="228">
                  <c:v>601.1780797037037</c:v>
                </c:pt>
                <c:pt idx="229">
                  <c:v>599.42257511111109</c:v>
                </c:pt>
                <c:pt idx="230">
                  <c:v>597.21602344444432</c:v>
                </c:pt>
                <c:pt idx="231">
                  <c:v>594.17564111111119</c:v>
                </c:pt>
                <c:pt idx="232">
                  <c:v>592.92611751851848</c:v>
                </c:pt>
                <c:pt idx="233">
                  <c:v>590.43039740740733</c:v>
                </c:pt>
                <c:pt idx="234">
                  <c:v>588.10801466666669</c:v>
                </c:pt>
                <c:pt idx="235">
                  <c:v>585.75699570370375</c:v>
                </c:pt>
                <c:pt idx="236">
                  <c:v>583.96903885185179</c:v>
                </c:pt>
                <c:pt idx="237">
                  <c:v>582.92865322222224</c:v>
                </c:pt>
                <c:pt idx="238">
                  <c:v>585.73386562962969</c:v>
                </c:pt>
                <c:pt idx="239">
                  <c:v>590.36338822222228</c:v>
                </c:pt>
                <c:pt idx="240">
                  <c:v>590.84255066666651</c:v>
                </c:pt>
                <c:pt idx="241">
                  <c:v>592.96367200000009</c:v>
                </c:pt>
                <c:pt idx="242">
                  <c:v>587.60772583333323</c:v>
                </c:pt>
                <c:pt idx="243">
                  <c:v>589.02096166666661</c:v>
                </c:pt>
                <c:pt idx="244">
                  <c:v>592.76411133333329</c:v>
                </c:pt>
                <c:pt idx="245">
                  <c:v>594.16624983333327</c:v>
                </c:pt>
                <c:pt idx="246">
                  <c:v>598.94602755555547</c:v>
                </c:pt>
                <c:pt idx="247">
                  <c:v>600.66807007407397</c:v>
                </c:pt>
                <c:pt idx="248">
                  <c:v>600.48525638888896</c:v>
                </c:pt>
                <c:pt idx="249">
                  <c:v>598.06490035185175</c:v>
                </c:pt>
                <c:pt idx="250">
                  <c:v>599.34366074074069</c:v>
                </c:pt>
                <c:pt idx="251">
                  <c:v>602.25994214814818</c:v>
                </c:pt>
                <c:pt idx="252">
                  <c:v>604.00719814814806</c:v>
                </c:pt>
                <c:pt idx="253">
                  <c:v>607.17149007407397</c:v>
                </c:pt>
                <c:pt idx="254">
                  <c:v>609.51528088888881</c:v>
                </c:pt>
                <c:pt idx="255">
                  <c:v>610.52765212962959</c:v>
                </c:pt>
                <c:pt idx="256">
                  <c:v>603.71163066666668</c:v>
                </c:pt>
                <c:pt idx="257">
                  <c:v>602.74514222222217</c:v>
                </c:pt>
                <c:pt idx="258">
                  <c:v>610.08188798148149</c:v>
                </c:pt>
                <c:pt idx="259">
                  <c:v>616.84057322222225</c:v>
                </c:pt>
                <c:pt idx="260">
                  <c:v>621.41906296296293</c:v>
                </c:pt>
                <c:pt idx="261">
                  <c:v>625.46871800000008</c:v>
                </c:pt>
                <c:pt idx="262">
                  <c:v>628.37978025925918</c:v>
                </c:pt>
                <c:pt idx="263">
                  <c:v>629.85866999999996</c:v>
                </c:pt>
                <c:pt idx="264">
                  <c:v>629.9459339444445</c:v>
                </c:pt>
                <c:pt idx="265">
                  <c:v>631.42124681481482</c:v>
                </c:pt>
                <c:pt idx="266">
                  <c:v>634.55531870370373</c:v>
                </c:pt>
                <c:pt idx="267">
                  <c:v>636.88012500000002</c:v>
                </c:pt>
                <c:pt idx="268">
                  <c:v>639.45539725925937</c:v>
                </c:pt>
                <c:pt idx="269">
                  <c:v>640.66967299999988</c:v>
                </c:pt>
                <c:pt idx="270">
                  <c:v>640.69504061111115</c:v>
                </c:pt>
                <c:pt idx="271">
                  <c:v>639.31404444444433</c:v>
                </c:pt>
                <c:pt idx="272">
                  <c:v>638.37335942592586</c:v>
                </c:pt>
                <c:pt idx="273">
                  <c:v>638.13866783333333</c:v>
                </c:pt>
                <c:pt idx="274">
                  <c:v>638.6969625555555</c:v>
                </c:pt>
                <c:pt idx="275">
                  <c:v>640.80933570370371</c:v>
                </c:pt>
                <c:pt idx="276">
                  <c:v>642.30718870370379</c:v>
                </c:pt>
                <c:pt idx="277">
                  <c:v>643.33663644444437</c:v>
                </c:pt>
                <c:pt idx="278">
                  <c:v>644.67597509259258</c:v>
                </c:pt>
                <c:pt idx="279">
                  <c:v>646.15969599999994</c:v>
                </c:pt>
                <c:pt idx="280">
                  <c:v>649.53833440740732</c:v>
                </c:pt>
                <c:pt idx="281">
                  <c:v>652.14809981481483</c:v>
                </c:pt>
                <c:pt idx="282">
                  <c:v>654.45937459259267</c:v>
                </c:pt>
                <c:pt idx="283">
                  <c:v>656.16663129629637</c:v>
                </c:pt>
                <c:pt idx="284">
                  <c:v>657.95157996296291</c:v>
                </c:pt>
                <c:pt idx="285">
                  <c:v>660.25363885185186</c:v>
                </c:pt>
                <c:pt idx="286">
                  <c:v>663.51797685185181</c:v>
                </c:pt>
                <c:pt idx="287">
                  <c:v>666.6678443703704</c:v>
                </c:pt>
                <c:pt idx="288">
                  <c:v>669.69166574074075</c:v>
                </c:pt>
                <c:pt idx="289">
                  <c:v>670.97656474074074</c:v>
                </c:pt>
                <c:pt idx="290">
                  <c:v>672.29521281481493</c:v>
                </c:pt>
                <c:pt idx="291">
                  <c:v>673.91961155555555</c:v>
                </c:pt>
                <c:pt idx="292">
                  <c:v>676.56447600000001</c:v>
                </c:pt>
                <c:pt idx="293">
                  <c:v>679.22298888888872</c:v>
                </c:pt>
                <c:pt idx="294">
                  <c:v>681.89455496296296</c:v>
                </c:pt>
                <c:pt idx="295">
                  <c:v>683.91404640740734</c:v>
                </c:pt>
                <c:pt idx="296">
                  <c:v>686.58576129629637</c:v>
                </c:pt>
                <c:pt idx="297">
                  <c:v>689.59882548148141</c:v>
                </c:pt>
                <c:pt idx="298">
                  <c:v>692.25977255555551</c:v>
                </c:pt>
                <c:pt idx="299">
                  <c:v>693.88843377777778</c:v>
                </c:pt>
                <c:pt idx="300">
                  <c:v>694.44184418518512</c:v>
                </c:pt>
                <c:pt idx="301">
                  <c:v>694.8926786666666</c:v>
                </c:pt>
                <c:pt idx="302">
                  <c:v>696.89985037037036</c:v>
                </c:pt>
                <c:pt idx="303">
                  <c:v>700.15464296296295</c:v>
                </c:pt>
                <c:pt idx="304">
                  <c:v>704.07591333333335</c:v>
                </c:pt>
                <c:pt idx="305">
                  <c:v>706.62077953703692</c:v>
                </c:pt>
                <c:pt idx="306">
                  <c:v>709.1317265925926</c:v>
                </c:pt>
                <c:pt idx="307">
                  <c:v>711.39674122222209</c:v>
                </c:pt>
                <c:pt idx="308">
                  <c:v>714.13242522222231</c:v>
                </c:pt>
                <c:pt idx="309">
                  <c:v>717.82782127777784</c:v>
                </c:pt>
                <c:pt idx="310">
                  <c:v>721.80753866666669</c:v>
                </c:pt>
                <c:pt idx="311">
                  <c:v>725.78599644444444</c:v>
                </c:pt>
                <c:pt idx="312">
                  <c:v>729.75946361111119</c:v>
                </c:pt>
                <c:pt idx="313">
                  <c:v>733.89304488888888</c:v>
                </c:pt>
                <c:pt idx="314">
                  <c:v>737.63663037037031</c:v>
                </c:pt>
                <c:pt idx="315">
                  <c:v>740.76158203703699</c:v>
                </c:pt>
                <c:pt idx="316">
                  <c:v>743.71180385185176</c:v>
                </c:pt>
                <c:pt idx="317">
                  <c:v>747.36189111111094</c:v>
                </c:pt>
                <c:pt idx="318">
                  <c:v>749.5930928888888</c:v>
                </c:pt>
                <c:pt idx="319">
                  <c:v>752.30269709259255</c:v>
                </c:pt>
                <c:pt idx="320">
                  <c:v>756.68078111111095</c:v>
                </c:pt>
                <c:pt idx="321">
                  <c:v>759.95905987037031</c:v>
                </c:pt>
                <c:pt idx="322">
                  <c:v>763.13855748148148</c:v>
                </c:pt>
                <c:pt idx="323">
                  <c:v>767.68229896296293</c:v>
                </c:pt>
                <c:pt idx="324">
                  <c:v>773.0782072222222</c:v>
                </c:pt>
                <c:pt idx="325">
                  <c:v>777.85479605555554</c:v>
                </c:pt>
                <c:pt idx="326">
                  <c:v>783.97747866666657</c:v>
                </c:pt>
                <c:pt idx="327">
                  <c:v>788.6993621111111</c:v>
                </c:pt>
                <c:pt idx="328">
                  <c:v>792.83468133333326</c:v>
                </c:pt>
                <c:pt idx="329">
                  <c:v>798.79972122222216</c:v>
                </c:pt>
                <c:pt idx="330">
                  <c:v>804.4930412037038</c:v>
                </c:pt>
                <c:pt idx="331">
                  <c:v>809.20958325925926</c:v>
                </c:pt>
                <c:pt idx="332">
                  <c:v>814.92670298148141</c:v>
                </c:pt>
                <c:pt idx="333">
                  <c:v>818.89866074074075</c:v>
                </c:pt>
                <c:pt idx="334">
                  <c:v>823.04508792592594</c:v>
                </c:pt>
                <c:pt idx="335">
                  <c:v>828.83851244444452</c:v>
                </c:pt>
                <c:pt idx="336">
                  <c:v>833.08521955555557</c:v>
                </c:pt>
                <c:pt idx="337">
                  <c:v>837.81743499999993</c:v>
                </c:pt>
                <c:pt idx="338">
                  <c:v>842.33764779629621</c:v>
                </c:pt>
                <c:pt idx="339">
                  <c:v>847.37941399999988</c:v>
                </c:pt>
                <c:pt idx="340">
                  <c:v>852.08851000000004</c:v>
                </c:pt>
                <c:pt idx="341">
                  <c:v>857.21126335185193</c:v>
                </c:pt>
                <c:pt idx="342">
                  <c:v>861.21723061111118</c:v>
                </c:pt>
                <c:pt idx="343">
                  <c:v>866.70026994444436</c:v>
                </c:pt>
                <c:pt idx="344">
                  <c:v>870.99514522222228</c:v>
                </c:pt>
                <c:pt idx="345">
                  <c:v>876.65771899999993</c:v>
                </c:pt>
                <c:pt idx="346">
                  <c:v>880.54761070370364</c:v>
                </c:pt>
                <c:pt idx="347">
                  <c:v>885.20548783333322</c:v>
                </c:pt>
                <c:pt idx="348">
                  <c:v>889.65130916666658</c:v>
                </c:pt>
                <c:pt idx="349">
                  <c:v>895.23509081481495</c:v>
                </c:pt>
                <c:pt idx="350">
                  <c:v>900.51976000000002</c:v>
                </c:pt>
                <c:pt idx="351">
                  <c:v>906.61404555555555</c:v>
                </c:pt>
                <c:pt idx="352">
                  <c:v>912.77665305555547</c:v>
                </c:pt>
                <c:pt idx="353">
                  <c:v>921.54644296296283</c:v>
                </c:pt>
                <c:pt idx="354">
                  <c:v>931.42463218518515</c:v>
                </c:pt>
                <c:pt idx="355">
                  <c:v>943.12516511111119</c:v>
                </c:pt>
                <c:pt idx="356">
                  <c:v>957.04552611111092</c:v>
                </c:pt>
                <c:pt idx="357">
                  <c:v>973.98476038888884</c:v>
                </c:pt>
                <c:pt idx="358">
                  <c:v>994.10679277777774</c:v>
                </c:pt>
                <c:pt idx="359">
                  <c:v>1017.9234080555556</c:v>
                </c:pt>
                <c:pt idx="360">
                  <c:v>1045.6547033333336</c:v>
                </c:pt>
                <c:pt idx="361">
                  <c:v>1077.7387415925928</c:v>
                </c:pt>
                <c:pt idx="362">
                  <c:v>1114.4589087592594</c:v>
                </c:pt>
                <c:pt idx="363">
                  <c:v>1155.3549046666667</c:v>
                </c:pt>
                <c:pt idx="364">
                  <c:v>1200.0463533333332</c:v>
                </c:pt>
                <c:pt idx="365">
                  <c:v>1248.595082</c:v>
                </c:pt>
                <c:pt idx="366">
                  <c:v>1300.6233880370369</c:v>
                </c:pt>
                <c:pt idx="367">
                  <c:v>1355.1734674074073</c:v>
                </c:pt>
                <c:pt idx="368">
                  <c:v>1412.4709818333331</c:v>
                </c:pt>
                <c:pt idx="369">
                  <c:v>1472.002451111111</c:v>
                </c:pt>
                <c:pt idx="370">
                  <c:v>1533.29736</c:v>
                </c:pt>
                <c:pt idx="371">
                  <c:v>1595.2846617037037</c:v>
                </c:pt>
                <c:pt idx="372">
                  <c:v>1657.7981034999998</c:v>
                </c:pt>
                <c:pt idx="373">
                  <c:v>1720.4790363703703</c:v>
                </c:pt>
                <c:pt idx="374">
                  <c:v>1781.7922866851852</c:v>
                </c:pt>
                <c:pt idx="375">
                  <c:v>1841.442372</c:v>
                </c:pt>
                <c:pt idx="376">
                  <c:v>1899.2190116666666</c:v>
                </c:pt>
                <c:pt idx="377">
                  <c:v>1953.5259914074074</c:v>
                </c:pt>
                <c:pt idx="378">
                  <c:v>2003.7706881111108</c:v>
                </c:pt>
                <c:pt idx="379">
                  <c:v>2050.7276563148148</c:v>
                </c:pt>
                <c:pt idx="380">
                  <c:v>2092.7761804444444</c:v>
                </c:pt>
                <c:pt idx="381">
                  <c:v>2130.6152490000004</c:v>
                </c:pt>
                <c:pt idx="382">
                  <c:v>2163.9934234074071</c:v>
                </c:pt>
                <c:pt idx="383">
                  <c:v>2192.3010199999999</c:v>
                </c:pt>
                <c:pt idx="384">
                  <c:v>2216.6446151111109</c:v>
                </c:pt>
                <c:pt idx="385">
                  <c:v>2236.1421195555558</c:v>
                </c:pt>
                <c:pt idx="386">
                  <c:v>2250.6750235925929</c:v>
                </c:pt>
                <c:pt idx="387">
                  <c:v>2261.8041820370372</c:v>
                </c:pt>
                <c:pt idx="388">
                  <c:v>2270.8513840185183</c:v>
                </c:pt>
                <c:pt idx="389">
                  <c:v>2275.9428490555556</c:v>
                </c:pt>
                <c:pt idx="390">
                  <c:v>2277.9174515740738</c:v>
                </c:pt>
                <c:pt idx="391">
                  <c:v>2278.7928175185189</c:v>
                </c:pt>
                <c:pt idx="392">
                  <c:v>2277.8398605925922</c:v>
                </c:pt>
                <c:pt idx="393">
                  <c:v>2274.0347455000001</c:v>
                </c:pt>
                <c:pt idx="394">
                  <c:v>2269.3904158333326</c:v>
                </c:pt>
                <c:pt idx="395">
                  <c:v>2262.9961036666673</c:v>
                </c:pt>
                <c:pt idx="396">
                  <c:v>2254.9036124999998</c:v>
                </c:pt>
                <c:pt idx="397">
                  <c:v>2246.3084142592593</c:v>
                </c:pt>
                <c:pt idx="398">
                  <c:v>2235.8252184074072</c:v>
                </c:pt>
                <c:pt idx="399">
                  <c:v>2225.0013216666666</c:v>
                </c:pt>
                <c:pt idx="400">
                  <c:v>2213.4700337037038</c:v>
                </c:pt>
                <c:pt idx="401">
                  <c:v>2201.5472830555555</c:v>
                </c:pt>
                <c:pt idx="402">
                  <c:v>2189.4245146666663</c:v>
                </c:pt>
                <c:pt idx="403">
                  <c:v>2176.9184577777778</c:v>
                </c:pt>
                <c:pt idx="404">
                  <c:v>2164.9442225185185</c:v>
                </c:pt>
                <c:pt idx="405">
                  <c:v>2152.4312988888887</c:v>
                </c:pt>
                <c:pt idx="406">
                  <c:v>2140.4629205555557</c:v>
                </c:pt>
                <c:pt idx="407">
                  <c:v>2127.9966716296294</c:v>
                </c:pt>
                <c:pt idx="408">
                  <c:v>2115.1919327777778</c:v>
                </c:pt>
                <c:pt idx="409">
                  <c:v>2102.4122001296291</c:v>
                </c:pt>
                <c:pt idx="410">
                  <c:v>2089.7543893333332</c:v>
                </c:pt>
                <c:pt idx="411">
                  <c:v>2076.1201513888891</c:v>
                </c:pt>
                <c:pt idx="412">
                  <c:v>2063.2135381666667</c:v>
                </c:pt>
                <c:pt idx="413">
                  <c:v>2049.3056191481478</c:v>
                </c:pt>
                <c:pt idx="414">
                  <c:v>2035.3863955185186</c:v>
                </c:pt>
                <c:pt idx="415">
                  <c:v>2021.6938965740742</c:v>
                </c:pt>
                <c:pt idx="416">
                  <c:v>2008.1512966666669</c:v>
                </c:pt>
                <c:pt idx="417">
                  <c:v>1994.8867412962963</c:v>
                </c:pt>
                <c:pt idx="418">
                  <c:v>1981.8385626666663</c:v>
                </c:pt>
                <c:pt idx="419">
                  <c:v>1969.9012760000001</c:v>
                </c:pt>
                <c:pt idx="420">
                  <c:v>1958.5955700370369</c:v>
                </c:pt>
                <c:pt idx="421">
                  <c:v>1947.4268799999998</c:v>
                </c:pt>
                <c:pt idx="422">
                  <c:v>1938.0295114444446</c:v>
                </c:pt>
                <c:pt idx="423">
                  <c:v>1929.0558186666665</c:v>
                </c:pt>
                <c:pt idx="424">
                  <c:v>1920.1526853703701</c:v>
                </c:pt>
                <c:pt idx="425">
                  <c:v>1911.4161502592592</c:v>
                </c:pt>
                <c:pt idx="426">
                  <c:v>1903.6225111296296</c:v>
                </c:pt>
                <c:pt idx="427">
                  <c:v>1896.3066951111109</c:v>
                </c:pt>
                <c:pt idx="428">
                  <c:v>1888.9747698888891</c:v>
                </c:pt>
                <c:pt idx="429">
                  <c:v>1880.4859476666668</c:v>
                </c:pt>
                <c:pt idx="430">
                  <c:v>1871.6484629629629</c:v>
                </c:pt>
                <c:pt idx="431">
                  <c:v>1861.9171645925926</c:v>
                </c:pt>
                <c:pt idx="432">
                  <c:v>1852.9196561296294</c:v>
                </c:pt>
                <c:pt idx="433">
                  <c:v>1843.6893481481479</c:v>
                </c:pt>
                <c:pt idx="434">
                  <c:v>1834.2841189814812</c:v>
                </c:pt>
                <c:pt idx="435">
                  <c:v>1823.8460831111111</c:v>
                </c:pt>
                <c:pt idx="436">
                  <c:v>1815.3672314814814</c:v>
                </c:pt>
                <c:pt idx="437">
                  <c:v>1806.7315343518519</c:v>
                </c:pt>
                <c:pt idx="438">
                  <c:v>1798.2362067962961</c:v>
                </c:pt>
                <c:pt idx="439">
                  <c:v>1790.8142751851854</c:v>
                </c:pt>
                <c:pt idx="440">
                  <c:v>1783.3729498148148</c:v>
                </c:pt>
                <c:pt idx="441">
                  <c:v>1776.3508995555553</c:v>
                </c:pt>
                <c:pt idx="442">
                  <c:v>1768.7878915000001</c:v>
                </c:pt>
                <c:pt idx="443">
                  <c:v>1760.8391235555555</c:v>
                </c:pt>
                <c:pt idx="444">
                  <c:v>1752.6003314814816</c:v>
                </c:pt>
                <c:pt idx="445">
                  <c:v>1743.5690845740739</c:v>
                </c:pt>
                <c:pt idx="446">
                  <c:v>1734.432413</c:v>
                </c:pt>
                <c:pt idx="447">
                  <c:v>1723.6600593333328</c:v>
                </c:pt>
                <c:pt idx="448">
                  <c:v>1713.7383364629629</c:v>
                </c:pt>
                <c:pt idx="449">
                  <c:v>1704.5185837037036</c:v>
                </c:pt>
                <c:pt idx="450">
                  <c:v>1696.4417499814815</c:v>
                </c:pt>
                <c:pt idx="451">
                  <c:v>1689.6437085370369</c:v>
                </c:pt>
                <c:pt idx="452">
                  <c:v>1682.0488753703703</c:v>
                </c:pt>
                <c:pt idx="453">
                  <c:v>1675.6464900000001</c:v>
                </c:pt>
                <c:pt idx="454">
                  <c:v>1669.1597691481481</c:v>
                </c:pt>
                <c:pt idx="455">
                  <c:v>1662.4147908148148</c:v>
                </c:pt>
                <c:pt idx="456">
                  <c:v>1656.4540984444443</c:v>
                </c:pt>
                <c:pt idx="457">
                  <c:v>1648.5874125</c:v>
                </c:pt>
                <c:pt idx="458">
                  <c:v>1639.8816448518514</c:v>
                </c:pt>
                <c:pt idx="459">
                  <c:v>1631.2940840000001</c:v>
                </c:pt>
                <c:pt idx="460">
                  <c:v>1625.1556429629627</c:v>
                </c:pt>
                <c:pt idx="461">
                  <c:v>1622.6637069999997</c:v>
                </c:pt>
                <c:pt idx="462">
                  <c:v>1618.8623016481486</c:v>
                </c:pt>
                <c:pt idx="463">
                  <c:v>1614.2292340740735</c:v>
                </c:pt>
                <c:pt idx="464">
                  <c:v>1610.9398526666664</c:v>
                </c:pt>
                <c:pt idx="465">
                  <c:v>1610.2395088888888</c:v>
                </c:pt>
                <c:pt idx="466">
                  <c:v>1610.5114467037038</c:v>
                </c:pt>
                <c:pt idx="467">
                  <c:v>1609.8585695370368</c:v>
                </c:pt>
                <c:pt idx="468">
                  <c:v>1609.0495803148146</c:v>
                </c:pt>
                <c:pt idx="469">
                  <c:v>1608.4980141481481</c:v>
                </c:pt>
                <c:pt idx="470">
                  <c:v>1606.9297132777776</c:v>
                </c:pt>
                <c:pt idx="471">
                  <c:v>1604.7463501481482</c:v>
                </c:pt>
                <c:pt idx="472">
                  <c:v>1603.3299147962964</c:v>
                </c:pt>
                <c:pt idx="473">
                  <c:v>1601.6840176296294</c:v>
                </c:pt>
                <c:pt idx="474">
                  <c:v>1598.244822222222</c:v>
                </c:pt>
                <c:pt idx="475">
                  <c:v>1592.6105498333332</c:v>
                </c:pt>
                <c:pt idx="476">
                  <c:v>1587.6479052777777</c:v>
                </c:pt>
                <c:pt idx="477">
                  <c:v>1583.4636312962964</c:v>
                </c:pt>
                <c:pt idx="478">
                  <c:v>1579.8611966666667</c:v>
                </c:pt>
                <c:pt idx="479">
                  <c:v>1575.5322800000001</c:v>
                </c:pt>
                <c:pt idx="480">
                  <c:v>1570.6651479814814</c:v>
                </c:pt>
                <c:pt idx="481">
                  <c:v>1566.0335366666666</c:v>
                </c:pt>
                <c:pt idx="482">
                  <c:v>1562.6623071111114</c:v>
                </c:pt>
                <c:pt idx="483">
                  <c:v>1559.5369568333333</c:v>
                </c:pt>
                <c:pt idx="484">
                  <c:v>1556.905778037037</c:v>
                </c:pt>
                <c:pt idx="485">
                  <c:v>1554.7877127222223</c:v>
                </c:pt>
                <c:pt idx="486">
                  <c:v>1553.8002573333333</c:v>
                </c:pt>
                <c:pt idx="487">
                  <c:v>1552.1641394259259</c:v>
                </c:pt>
                <c:pt idx="488">
                  <c:v>1550.6834585925928</c:v>
                </c:pt>
                <c:pt idx="489">
                  <c:v>1549.5715355555553</c:v>
                </c:pt>
                <c:pt idx="490">
                  <c:v>1548.6040266666666</c:v>
                </c:pt>
                <c:pt idx="491">
                  <c:v>1545.3902644444447</c:v>
                </c:pt>
                <c:pt idx="492">
                  <c:v>1540.0401805185184</c:v>
                </c:pt>
                <c:pt idx="493">
                  <c:v>1533.1840906666664</c:v>
                </c:pt>
                <c:pt idx="494">
                  <c:v>1525.4011715185186</c:v>
                </c:pt>
                <c:pt idx="495">
                  <c:v>1516.5404823333331</c:v>
                </c:pt>
                <c:pt idx="496">
                  <c:v>1506.9525032592592</c:v>
                </c:pt>
                <c:pt idx="497">
                  <c:v>1497.3033028333334</c:v>
                </c:pt>
                <c:pt idx="498">
                  <c:v>1487.3573656666667</c:v>
                </c:pt>
                <c:pt idx="499">
                  <c:v>1476.7528432222223</c:v>
                </c:pt>
                <c:pt idx="500">
                  <c:v>1465.8579724444446</c:v>
                </c:pt>
                <c:pt idx="501">
                  <c:v>1456.8638707777777</c:v>
                </c:pt>
                <c:pt idx="502">
                  <c:v>1450.6388088888891</c:v>
                </c:pt>
                <c:pt idx="503">
                  <c:v>1444.6443993333332</c:v>
                </c:pt>
                <c:pt idx="504">
                  <c:v>1438.01623</c:v>
                </c:pt>
                <c:pt idx="505">
                  <c:v>1431.628471</c:v>
                </c:pt>
                <c:pt idx="506">
                  <c:v>1426.9996287037038</c:v>
                </c:pt>
                <c:pt idx="507">
                  <c:v>1423.9613404074073</c:v>
                </c:pt>
                <c:pt idx="508">
                  <c:v>1418.3022425185186</c:v>
                </c:pt>
                <c:pt idx="509">
                  <c:v>1410.4998179999998</c:v>
                </c:pt>
                <c:pt idx="510">
                  <c:v>1400.9286018518519</c:v>
                </c:pt>
                <c:pt idx="511">
                  <c:v>1390.9188390740742</c:v>
                </c:pt>
                <c:pt idx="512">
                  <c:v>1379.6298003703705</c:v>
                </c:pt>
                <c:pt idx="513">
                  <c:v>1365.8798163888889</c:v>
                </c:pt>
                <c:pt idx="514">
                  <c:v>1352.3589540740741</c:v>
                </c:pt>
                <c:pt idx="515">
                  <c:v>1339.5784720370368</c:v>
                </c:pt>
                <c:pt idx="516">
                  <c:v>1326.5936353703703</c:v>
                </c:pt>
                <c:pt idx="517">
                  <c:v>1313.8881559999998</c:v>
                </c:pt>
                <c:pt idx="518">
                  <c:v>1302.8100835555554</c:v>
                </c:pt>
                <c:pt idx="519">
                  <c:v>1293.4001614074073</c:v>
                </c:pt>
                <c:pt idx="520">
                  <c:v>1282.247554</c:v>
                </c:pt>
                <c:pt idx="521">
                  <c:v>1266.5770457407407</c:v>
                </c:pt>
                <c:pt idx="522">
                  <c:v>1248.9365641666664</c:v>
                </c:pt>
                <c:pt idx="523">
                  <c:v>1233.8687718518518</c:v>
                </c:pt>
                <c:pt idx="524">
                  <c:v>1224.1541407407408</c:v>
                </c:pt>
                <c:pt idx="525">
                  <c:v>1215.259426111111</c:v>
                </c:pt>
                <c:pt idx="526">
                  <c:v>1205.3023278333335</c:v>
                </c:pt>
                <c:pt idx="527">
                  <c:v>1193.1277293703704</c:v>
                </c:pt>
                <c:pt idx="528">
                  <c:v>1180.8554074074073</c:v>
                </c:pt>
                <c:pt idx="529">
                  <c:v>1168.6785926666666</c:v>
                </c:pt>
                <c:pt idx="530">
                  <c:v>1155.6956693333332</c:v>
                </c:pt>
                <c:pt idx="531">
                  <c:v>1140.0323041851852</c:v>
                </c:pt>
                <c:pt idx="532">
                  <c:v>1124.2802985555554</c:v>
                </c:pt>
                <c:pt idx="533">
                  <c:v>1110.2638722777779</c:v>
                </c:pt>
                <c:pt idx="534">
                  <c:v>1094.0580027222222</c:v>
                </c:pt>
                <c:pt idx="535">
                  <c:v>1075.8775784814816</c:v>
                </c:pt>
                <c:pt idx="536">
                  <c:v>1060.1661992962963</c:v>
                </c:pt>
                <c:pt idx="537">
                  <c:v>1046.9315982222222</c:v>
                </c:pt>
                <c:pt idx="538">
                  <c:v>1038.7418937777777</c:v>
                </c:pt>
                <c:pt idx="539">
                  <c:v>1031.8590916666667</c:v>
                </c:pt>
                <c:pt idx="540">
                  <c:v>1024.2240944444443</c:v>
                </c:pt>
                <c:pt idx="541">
                  <c:v>1015.088725</c:v>
                </c:pt>
                <c:pt idx="542">
                  <c:v>1003.5755233518519</c:v>
                </c:pt>
                <c:pt idx="543">
                  <c:v>988.02525214814818</c:v>
                </c:pt>
                <c:pt idx="544">
                  <c:v>970.09129712962977</c:v>
                </c:pt>
                <c:pt idx="545">
                  <c:v>954.43391114814813</c:v>
                </c:pt>
                <c:pt idx="546">
                  <c:v>941.51933101851841</c:v>
                </c:pt>
                <c:pt idx="547">
                  <c:v>927.38108918518526</c:v>
                </c:pt>
                <c:pt idx="548">
                  <c:v>910.87969998148151</c:v>
                </c:pt>
                <c:pt idx="549">
                  <c:v>894.33061562962962</c:v>
                </c:pt>
                <c:pt idx="550">
                  <c:v>882.63487666666651</c:v>
                </c:pt>
                <c:pt idx="551">
                  <c:v>873.43810516666656</c:v>
                </c:pt>
                <c:pt idx="552">
                  <c:v>866.98030222222212</c:v>
                </c:pt>
                <c:pt idx="553">
                  <c:v>861.39199766666673</c:v>
                </c:pt>
                <c:pt idx="554">
                  <c:v>859.23613338888879</c:v>
                </c:pt>
                <c:pt idx="555">
                  <c:v>857.2469204444443</c:v>
                </c:pt>
                <c:pt idx="556">
                  <c:v>854.50366814814811</c:v>
                </c:pt>
                <c:pt idx="557">
                  <c:v>851.72593333333327</c:v>
                </c:pt>
                <c:pt idx="558">
                  <c:v>844.99006990740736</c:v>
                </c:pt>
                <c:pt idx="559">
                  <c:v>833.63191203703707</c:v>
                </c:pt>
                <c:pt idx="560">
                  <c:v>818.16268644444449</c:v>
                </c:pt>
                <c:pt idx="561">
                  <c:v>800.40807985185165</c:v>
                </c:pt>
                <c:pt idx="562">
                  <c:v>781.08209511111102</c:v>
                </c:pt>
                <c:pt idx="563">
                  <c:v>760.42702399999996</c:v>
                </c:pt>
                <c:pt idx="564">
                  <c:v>739.80491537037028</c:v>
                </c:pt>
                <c:pt idx="565">
                  <c:v>722.62052462962959</c:v>
                </c:pt>
                <c:pt idx="566">
                  <c:v>709.74395074074073</c:v>
                </c:pt>
                <c:pt idx="567">
                  <c:v>701.16627544444441</c:v>
                </c:pt>
                <c:pt idx="568">
                  <c:v>695.93867674074068</c:v>
                </c:pt>
                <c:pt idx="569">
                  <c:v>692.02412429629635</c:v>
                </c:pt>
                <c:pt idx="570">
                  <c:v>689.43168518518519</c:v>
                </c:pt>
                <c:pt idx="571">
                  <c:v>688.57370399999991</c:v>
                </c:pt>
                <c:pt idx="572">
                  <c:v>685.67169287037041</c:v>
                </c:pt>
                <c:pt idx="573">
                  <c:v>683.6323080740741</c:v>
                </c:pt>
                <c:pt idx="574">
                  <c:v>683.0863277777778</c:v>
                </c:pt>
                <c:pt idx="575">
                  <c:v>684.24631799999997</c:v>
                </c:pt>
                <c:pt idx="576">
                  <c:v>685.33720500000004</c:v>
                </c:pt>
                <c:pt idx="577">
                  <c:v>684.1948068148148</c:v>
                </c:pt>
                <c:pt idx="578">
                  <c:v>684.09119450000003</c:v>
                </c:pt>
                <c:pt idx="579">
                  <c:v>684.58188477777776</c:v>
                </c:pt>
                <c:pt idx="580">
                  <c:v>684.14525148148141</c:v>
                </c:pt>
                <c:pt idx="581">
                  <c:v>680.23657722222219</c:v>
                </c:pt>
                <c:pt idx="582">
                  <c:v>675.23193500000002</c:v>
                </c:pt>
                <c:pt idx="583">
                  <c:v>669.16666833333329</c:v>
                </c:pt>
                <c:pt idx="584">
                  <c:v>661.40405177777779</c:v>
                </c:pt>
                <c:pt idx="585">
                  <c:v>653.86837249999996</c:v>
                </c:pt>
                <c:pt idx="586">
                  <c:v>644.66957074074071</c:v>
                </c:pt>
                <c:pt idx="587">
                  <c:v>634.89262874074075</c:v>
                </c:pt>
                <c:pt idx="588">
                  <c:v>625.15078577777774</c:v>
                </c:pt>
                <c:pt idx="589">
                  <c:v>616.27814888888884</c:v>
                </c:pt>
                <c:pt idx="590">
                  <c:v>607.84605699999997</c:v>
                </c:pt>
                <c:pt idx="591">
                  <c:v>599.25753416666669</c:v>
                </c:pt>
                <c:pt idx="592">
                  <c:v>589.28829685185178</c:v>
                </c:pt>
                <c:pt idx="593">
                  <c:v>580.58603698148136</c:v>
                </c:pt>
                <c:pt idx="594">
                  <c:v>574.1298391111111</c:v>
                </c:pt>
                <c:pt idx="595">
                  <c:v>569.68255620370371</c:v>
                </c:pt>
                <c:pt idx="596">
                  <c:v>564.84158370370369</c:v>
                </c:pt>
                <c:pt idx="597">
                  <c:v>561.77043922222219</c:v>
                </c:pt>
                <c:pt idx="598">
                  <c:v>559.65649288888892</c:v>
                </c:pt>
                <c:pt idx="599">
                  <c:v>558.08586944444448</c:v>
                </c:pt>
                <c:pt idx="600">
                  <c:v>555.71864561111113</c:v>
                </c:pt>
                <c:pt idx="601">
                  <c:v>553.13495999999998</c:v>
                </c:pt>
                <c:pt idx="602">
                  <c:v>549.39319750000004</c:v>
                </c:pt>
                <c:pt idx="603">
                  <c:v>545.83330796296298</c:v>
                </c:pt>
                <c:pt idx="604">
                  <c:v>543.19694722222221</c:v>
                </c:pt>
                <c:pt idx="605">
                  <c:v>539.99140170370356</c:v>
                </c:pt>
                <c:pt idx="606">
                  <c:v>536.03129066666656</c:v>
                </c:pt>
                <c:pt idx="607">
                  <c:v>532.07791881481478</c:v>
                </c:pt>
                <c:pt idx="608">
                  <c:v>528.13176448148147</c:v>
                </c:pt>
                <c:pt idx="609">
                  <c:v>524.53618596296292</c:v>
                </c:pt>
                <c:pt idx="610">
                  <c:v>520.95023788888886</c:v>
                </c:pt>
                <c:pt idx="611">
                  <c:v>519.10994074074074</c:v>
                </c:pt>
                <c:pt idx="612">
                  <c:v>519.16482683333334</c:v>
                </c:pt>
                <c:pt idx="613">
                  <c:v>519.31338653703699</c:v>
                </c:pt>
                <c:pt idx="614">
                  <c:v>520.42764809259256</c:v>
                </c:pt>
                <c:pt idx="615">
                  <c:v>521.44609416666663</c:v>
                </c:pt>
                <c:pt idx="616">
                  <c:v>522.03994499999999</c:v>
                </c:pt>
                <c:pt idx="617">
                  <c:v>523.21446592592588</c:v>
                </c:pt>
                <c:pt idx="618">
                  <c:v>523.96247827777779</c:v>
                </c:pt>
                <c:pt idx="619">
                  <c:v>524.45578344444436</c:v>
                </c:pt>
                <c:pt idx="620">
                  <c:v>523.89391185185184</c:v>
                </c:pt>
                <c:pt idx="621">
                  <c:v>520.87434233333329</c:v>
                </c:pt>
                <c:pt idx="622">
                  <c:v>516.42806392592593</c:v>
                </c:pt>
                <c:pt idx="623">
                  <c:v>514.16719485185183</c:v>
                </c:pt>
                <c:pt idx="624">
                  <c:v>510.04042185185187</c:v>
                </c:pt>
                <c:pt idx="625">
                  <c:v>503.93525155555551</c:v>
                </c:pt>
                <c:pt idx="626">
                  <c:v>499.55462174074074</c:v>
                </c:pt>
                <c:pt idx="627">
                  <c:v>494.74409249999997</c:v>
                </c:pt>
                <c:pt idx="628">
                  <c:v>490.40868644444441</c:v>
                </c:pt>
                <c:pt idx="629">
                  <c:v>488.40770118518515</c:v>
                </c:pt>
                <c:pt idx="630">
                  <c:v>486.23738061111112</c:v>
                </c:pt>
                <c:pt idx="631">
                  <c:v>484.31873777777781</c:v>
                </c:pt>
                <c:pt idx="632">
                  <c:v>484.72989185185179</c:v>
                </c:pt>
                <c:pt idx="633">
                  <c:v>484.22248116666663</c:v>
                </c:pt>
                <c:pt idx="634">
                  <c:v>482.95722572222223</c:v>
                </c:pt>
                <c:pt idx="635">
                  <c:v>481.22926781481482</c:v>
                </c:pt>
                <c:pt idx="636">
                  <c:v>478.6683987037037</c:v>
                </c:pt>
                <c:pt idx="637">
                  <c:v>475.56842666666665</c:v>
                </c:pt>
                <c:pt idx="638">
                  <c:v>473.87135314814816</c:v>
                </c:pt>
                <c:pt idx="639">
                  <c:v>471.86727466666667</c:v>
                </c:pt>
                <c:pt idx="640">
                  <c:v>470.9494539814815</c:v>
                </c:pt>
                <c:pt idx="641">
                  <c:v>470.8217124074074</c:v>
                </c:pt>
                <c:pt idx="642">
                  <c:v>469.86286135185185</c:v>
                </c:pt>
                <c:pt idx="643">
                  <c:v>468.96168666666665</c:v>
                </c:pt>
                <c:pt idx="644">
                  <c:v>467.73679724074077</c:v>
                </c:pt>
                <c:pt idx="645">
                  <c:v>466.56958418518519</c:v>
                </c:pt>
                <c:pt idx="646">
                  <c:v>465.33291712962966</c:v>
                </c:pt>
                <c:pt idx="647">
                  <c:v>464.02679607407407</c:v>
                </c:pt>
                <c:pt idx="648">
                  <c:v>462.32517307407409</c:v>
                </c:pt>
                <c:pt idx="649">
                  <c:v>460.45891837037038</c:v>
                </c:pt>
                <c:pt idx="650">
                  <c:v>458.65288051851849</c:v>
                </c:pt>
                <c:pt idx="651">
                  <c:v>455.96588022222227</c:v>
                </c:pt>
                <c:pt idx="652">
                  <c:v>452.66496566666666</c:v>
                </c:pt>
                <c:pt idx="653">
                  <c:v>448.76575177777772</c:v>
                </c:pt>
                <c:pt idx="654">
                  <c:v>443.92336553703706</c:v>
                </c:pt>
                <c:pt idx="655">
                  <c:v>439.5378514074074</c:v>
                </c:pt>
                <c:pt idx="656">
                  <c:v>435.29669296296299</c:v>
                </c:pt>
                <c:pt idx="657">
                  <c:v>430.47124503703702</c:v>
                </c:pt>
                <c:pt idx="658">
                  <c:v>426.70468361111108</c:v>
                </c:pt>
                <c:pt idx="659">
                  <c:v>423.85638399999999</c:v>
                </c:pt>
                <c:pt idx="660">
                  <c:v>421.09737859259258</c:v>
                </c:pt>
                <c:pt idx="661">
                  <c:v>417.7497893333333</c:v>
                </c:pt>
                <c:pt idx="662">
                  <c:v>414.4370014814815</c:v>
                </c:pt>
                <c:pt idx="663">
                  <c:v>411.47144111111106</c:v>
                </c:pt>
                <c:pt idx="664">
                  <c:v>408.35972333333331</c:v>
                </c:pt>
                <c:pt idx="665">
                  <c:v>405.04501683333331</c:v>
                </c:pt>
                <c:pt idx="666">
                  <c:v>401.91849729629632</c:v>
                </c:pt>
                <c:pt idx="667">
                  <c:v>399.5648900185185</c:v>
                </c:pt>
                <c:pt idx="668">
                  <c:v>397.19816577777777</c:v>
                </c:pt>
                <c:pt idx="669">
                  <c:v>393.7200287222222</c:v>
                </c:pt>
                <c:pt idx="670">
                  <c:v>389.88476800000001</c:v>
                </c:pt>
                <c:pt idx="671">
                  <c:v>385.9972095</c:v>
                </c:pt>
                <c:pt idx="672">
                  <c:v>381.79851111111111</c:v>
                </c:pt>
                <c:pt idx="673">
                  <c:v>378.02958459259258</c:v>
                </c:pt>
                <c:pt idx="674">
                  <c:v>374.09351777777778</c:v>
                </c:pt>
                <c:pt idx="675">
                  <c:v>370.38544588888885</c:v>
                </c:pt>
                <c:pt idx="676">
                  <c:v>366.94409266666668</c:v>
                </c:pt>
                <c:pt idx="677">
                  <c:v>363.47898222222221</c:v>
                </c:pt>
                <c:pt idx="678">
                  <c:v>360.15539466666667</c:v>
                </c:pt>
                <c:pt idx="679">
                  <c:v>356.81484222222224</c:v>
                </c:pt>
                <c:pt idx="680">
                  <c:v>353.71795277777778</c:v>
                </c:pt>
                <c:pt idx="681">
                  <c:v>350.56195727777776</c:v>
                </c:pt>
                <c:pt idx="682">
                  <c:v>347.05397222222223</c:v>
                </c:pt>
                <c:pt idx="683">
                  <c:v>343.37421766666665</c:v>
                </c:pt>
                <c:pt idx="684">
                  <c:v>340.0654743888889</c:v>
                </c:pt>
                <c:pt idx="685">
                  <c:v>337.23284816666666</c:v>
                </c:pt>
                <c:pt idx="686">
                  <c:v>334.190696</c:v>
                </c:pt>
                <c:pt idx="687">
                  <c:v>331.34804072222221</c:v>
                </c:pt>
                <c:pt idx="688">
                  <c:v>329.26777437037038</c:v>
                </c:pt>
                <c:pt idx="689">
                  <c:v>327.21279059259257</c:v>
                </c:pt>
                <c:pt idx="690">
                  <c:v>324.99770333333333</c:v>
                </c:pt>
                <c:pt idx="691">
                  <c:v>323.27912075925929</c:v>
                </c:pt>
                <c:pt idx="692">
                  <c:v>321.39353607407406</c:v>
                </c:pt>
                <c:pt idx="693">
                  <c:v>319.68118777777778</c:v>
                </c:pt>
                <c:pt idx="694">
                  <c:v>317.8267000740741</c:v>
                </c:pt>
                <c:pt idx="695">
                  <c:v>315.84735674074074</c:v>
                </c:pt>
                <c:pt idx="696">
                  <c:v>314.11166577777777</c:v>
                </c:pt>
                <c:pt idx="697">
                  <c:v>312.57844799999998</c:v>
                </c:pt>
                <c:pt idx="698">
                  <c:v>310.95789718518517</c:v>
                </c:pt>
                <c:pt idx="699">
                  <c:v>309.20189299999998</c:v>
                </c:pt>
                <c:pt idx="700">
                  <c:v>307.70455022222222</c:v>
                </c:pt>
                <c:pt idx="701">
                  <c:v>306.4773701111111</c:v>
                </c:pt>
                <c:pt idx="702">
                  <c:v>305.22692705555556</c:v>
                </c:pt>
                <c:pt idx="703">
                  <c:v>304.09896922222219</c:v>
                </c:pt>
                <c:pt idx="704">
                  <c:v>302.97699055555557</c:v>
                </c:pt>
                <c:pt idx="705">
                  <c:v>302.01684799999998</c:v>
                </c:pt>
                <c:pt idx="706">
                  <c:v>300.86068975925923</c:v>
                </c:pt>
                <c:pt idx="707">
                  <c:v>299.82865370370371</c:v>
                </c:pt>
                <c:pt idx="708">
                  <c:v>299.04089716666664</c:v>
                </c:pt>
                <c:pt idx="709">
                  <c:v>298.36106325925925</c:v>
                </c:pt>
                <c:pt idx="710">
                  <c:v>297.59015999999997</c:v>
                </c:pt>
                <c:pt idx="711">
                  <c:v>296.77970388888889</c:v>
                </c:pt>
                <c:pt idx="712">
                  <c:v>296.07682494444447</c:v>
                </c:pt>
                <c:pt idx="713">
                  <c:v>295.59774222222222</c:v>
                </c:pt>
                <c:pt idx="714">
                  <c:v>295.31801288888892</c:v>
                </c:pt>
                <c:pt idx="715">
                  <c:v>295.10356011111111</c:v>
                </c:pt>
                <c:pt idx="716">
                  <c:v>294.82108833333331</c:v>
                </c:pt>
                <c:pt idx="717">
                  <c:v>294.77873988888888</c:v>
                </c:pt>
                <c:pt idx="718">
                  <c:v>295.12986844444447</c:v>
                </c:pt>
                <c:pt idx="719">
                  <c:v>295.52215492592592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C12-457D-9ED8-46045B186BC5}"/>
            </c:ext>
          </c:extLst>
        </c:ser>
        <c:ser>
          <c:idx val="1"/>
          <c:order val="1"/>
          <c:tx>
            <c:v>5000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'!$T$3:$T$722</c:f>
              <c:numCache>
                <c:formatCode>General</c:formatCode>
                <c:ptCount val="720"/>
                <c:pt idx="0">
                  <c:v>292.22244683333332</c:v>
                </c:pt>
                <c:pt idx="1">
                  <c:v>291.23918483333335</c:v>
                </c:pt>
                <c:pt idx="2">
                  <c:v>290.49852287037038</c:v>
                </c:pt>
                <c:pt idx="3">
                  <c:v>289.95540194444442</c:v>
                </c:pt>
                <c:pt idx="4">
                  <c:v>289.34991166666669</c:v>
                </c:pt>
                <c:pt idx="5">
                  <c:v>288.49174977777778</c:v>
                </c:pt>
                <c:pt idx="6">
                  <c:v>287.72729338888888</c:v>
                </c:pt>
                <c:pt idx="7">
                  <c:v>287.16738296296296</c:v>
                </c:pt>
                <c:pt idx="8">
                  <c:v>286.77057888888891</c:v>
                </c:pt>
                <c:pt idx="9">
                  <c:v>286.53683333333333</c:v>
                </c:pt>
                <c:pt idx="10">
                  <c:v>286.61527999999998</c:v>
                </c:pt>
                <c:pt idx="11">
                  <c:v>286.87371818518517</c:v>
                </c:pt>
                <c:pt idx="12">
                  <c:v>287.39290649999998</c:v>
                </c:pt>
                <c:pt idx="13">
                  <c:v>287.9508770185185</c:v>
                </c:pt>
                <c:pt idx="14">
                  <c:v>288.51418892592591</c:v>
                </c:pt>
                <c:pt idx="15">
                  <c:v>288.91328900000002</c:v>
                </c:pt>
                <c:pt idx="16">
                  <c:v>289.258263</c:v>
                </c:pt>
                <c:pt idx="17">
                  <c:v>289.59685922222224</c:v>
                </c:pt>
                <c:pt idx="18">
                  <c:v>290.03698966666667</c:v>
                </c:pt>
                <c:pt idx="19">
                  <c:v>290.53171920370369</c:v>
                </c:pt>
                <c:pt idx="20">
                  <c:v>291.05102444444447</c:v>
                </c:pt>
                <c:pt idx="21">
                  <c:v>291.59501699999998</c:v>
                </c:pt>
                <c:pt idx="22">
                  <c:v>292.13299849999999</c:v>
                </c:pt>
                <c:pt idx="23">
                  <c:v>292.725797</c:v>
                </c:pt>
                <c:pt idx="24">
                  <c:v>293.50685155555556</c:v>
                </c:pt>
                <c:pt idx="25">
                  <c:v>294.05372474074073</c:v>
                </c:pt>
                <c:pt idx="26">
                  <c:v>294.40873311111113</c:v>
                </c:pt>
                <c:pt idx="27">
                  <c:v>294.52045583333336</c:v>
                </c:pt>
                <c:pt idx="28">
                  <c:v>294.65941698148146</c:v>
                </c:pt>
                <c:pt idx="29">
                  <c:v>295.05158122222224</c:v>
                </c:pt>
                <c:pt idx="30">
                  <c:v>295.52453064814813</c:v>
                </c:pt>
                <c:pt idx="31">
                  <c:v>295.92380611111111</c:v>
                </c:pt>
                <c:pt idx="32">
                  <c:v>296.28607451851849</c:v>
                </c:pt>
                <c:pt idx="33">
                  <c:v>296.81726900000001</c:v>
                </c:pt>
                <c:pt idx="34">
                  <c:v>297.22131716666667</c:v>
                </c:pt>
                <c:pt idx="35">
                  <c:v>297.62485511111112</c:v>
                </c:pt>
                <c:pt idx="36">
                  <c:v>298.07381877777777</c:v>
                </c:pt>
                <c:pt idx="37">
                  <c:v>298.95259151851855</c:v>
                </c:pt>
                <c:pt idx="38">
                  <c:v>300.20249246296294</c:v>
                </c:pt>
                <c:pt idx="39">
                  <c:v>301.85081318518519</c:v>
                </c:pt>
                <c:pt idx="40">
                  <c:v>303.51086370370371</c:v>
                </c:pt>
                <c:pt idx="41">
                  <c:v>304.16192851851849</c:v>
                </c:pt>
                <c:pt idx="42">
                  <c:v>303.65351333333331</c:v>
                </c:pt>
                <c:pt idx="43">
                  <c:v>305.01389333333333</c:v>
                </c:pt>
                <c:pt idx="44">
                  <c:v>306.82220592592591</c:v>
                </c:pt>
                <c:pt idx="45">
                  <c:v>308.15698446296295</c:v>
                </c:pt>
                <c:pt idx="46">
                  <c:v>308.72708870370371</c:v>
                </c:pt>
                <c:pt idx="47">
                  <c:v>310.11381955555555</c:v>
                </c:pt>
                <c:pt idx="48">
                  <c:v>310.49662972222222</c:v>
                </c:pt>
                <c:pt idx="49">
                  <c:v>310.33358714814813</c:v>
                </c:pt>
                <c:pt idx="50">
                  <c:v>310.80363999999997</c:v>
                </c:pt>
                <c:pt idx="51">
                  <c:v>312.72799094444446</c:v>
                </c:pt>
                <c:pt idx="52">
                  <c:v>315.06712066666665</c:v>
                </c:pt>
                <c:pt idx="53">
                  <c:v>315.87229916666666</c:v>
                </c:pt>
                <c:pt idx="54">
                  <c:v>316.07288559259257</c:v>
                </c:pt>
                <c:pt idx="55">
                  <c:v>317.55271074074074</c:v>
                </c:pt>
                <c:pt idx="56">
                  <c:v>319.29899944444446</c:v>
                </c:pt>
                <c:pt idx="57">
                  <c:v>320.20251796296293</c:v>
                </c:pt>
                <c:pt idx="58">
                  <c:v>320.61164177777778</c:v>
                </c:pt>
                <c:pt idx="59">
                  <c:v>319.73686577777778</c:v>
                </c:pt>
                <c:pt idx="60">
                  <c:v>318.27106642592594</c:v>
                </c:pt>
                <c:pt idx="61">
                  <c:v>319.24858311111109</c:v>
                </c:pt>
                <c:pt idx="62">
                  <c:v>320.85906766666665</c:v>
                </c:pt>
                <c:pt idx="63">
                  <c:v>322.95891911111107</c:v>
                </c:pt>
                <c:pt idx="64">
                  <c:v>325.29352592592591</c:v>
                </c:pt>
                <c:pt idx="65">
                  <c:v>327.78218796296295</c:v>
                </c:pt>
                <c:pt idx="66">
                  <c:v>330.52508948148147</c:v>
                </c:pt>
                <c:pt idx="67">
                  <c:v>334.42884222222222</c:v>
                </c:pt>
                <c:pt idx="68">
                  <c:v>338.34189588888887</c:v>
                </c:pt>
                <c:pt idx="69">
                  <c:v>341.63793144444446</c:v>
                </c:pt>
                <c:pt idx="70">
                  <c:v>343.96950881481484</c:v>
                </c:pt>
                <c:pt idx="71">
                  <c:v>345.80579859259262</c:v>
                </c:pt>
                <c:pt idx="72">
                  <c:v>347.12156603703704</c:v>
                </c:pt>
                <c:pt idx="73">
                  <c:v>348.87978118518521</c:v>
                </c:pt>
                <c:pt idx="74">
                  <c:v>350.54088935185183</c:v>
                </c:pt>
                <c:pt idx="75">
                  <c:v>350.8399274074074</c:v>
                </c:pt>
                <c:pt idx="76">
                  <c:v>350.06015903703701</c:v>
                </c:pt>
                <c:pt idx="77">
                  <c:v>349.08898824074072</c:v>
                </c:pt>
                <c:pt idx="78">
                  <c:v>349.36402990740737</c:v>
                </c:pt>
                <c:pt idx="79">
                  <c:v>350.46693370370372</c:v>
                </c:pt>
                <c:pt idx="80">
                  <c:v>352.42799407407404</c:v>
                </c:pt>
                <c:pt idx="81">
                  <c:v>355.42027733333333</c:v>
                </c:pt>
                <c:pt idx="82">
                  <c:v>358.08245212962959</c:v>
                </c:pt>
                <c:pt idx="83">
                  <c:v>360.26024533333333</c:v>
                </c:pt>
                <c:pt idx="84">
                  <c:v>362.1976335185185</c:v>
                </c:pt>
                <c:pt idx="85">
                  <c:v>365.21963722222222</c:v>
                </c:pt>
                <c:pt idx="86">
                  <c:v>368.15169300000002</c:v>
                </c:pt>
                <c:pt idx="87">
                  <c:v>371.25899416666664</c:v>
                </c:pt>
                <c:pt idx="88">
                  <c:v>374.40747451851848</c:v>
                </c:pt>
                <c:pt idx="89">
                  <c:v>377.03601185185187</c:v>
                </c:pt>
                <c:pt idx="90">
                  <c:v>379.40416577777779</c:v>
                </c:pt>
                <c:pt idx="91">
                  <c:v>380.92510101851849</c:v>
                </c:pt>
                <c:pt idx="92">
                  <c:v>381.70434322222218</c:v>
                </c:pt>
                <c:pt idx="93">
                  <c:v>382.16403750000001</c:v>
                </c:pt>
                <c:pt idx="94">
                  <c:v>382.59410700000001</c:v>
                </c:pt>
                <c:pt idx="95">
                  <c:v>383.75155674074074</c:v>
                </c:pt>
                <c:pt idx="96">
                  <c:v>385.67116155555556</c:v>
                </c:pt>
                <c:pt idx="97">
                  <c:v>387.59335999999996</c:v>
                </c:pt>
                <c:pt idx="98">
                  <c:v>389.83287414814811</c:v>
                </c:pt>
                <c:pt idx="99">
                  <c:v>392.39997222222223</c:v>
                </c:pt>
                <c:pt idx="100">
                  <c:v>393.69944444444445</c:v>
                </c:pt>
                <c:pt idx="101">
                  <c:v>395.63755544444439</c:v>
                </c:pt>
                <c:pt idx="102">
                  <c:v>398.23471411111109</c:v>
                </c:pt>
                <c:pt idx="103">
                  <c:v>401.51094666666665</c:v>
                </c:pt>
                <c:pt idx="104">
                  <c:v>404.47967466666671</c:v>
                </c:pt>
                <c:pt idx="105">
                  <c:v>406.79169351851851</c:v>
                </c:pt>
                <c:pt idx="106">
                  <c:v>409.45284255555555</c:v>
                </c:pt>
                <c:pt idx="107">
                  <c:v>412.81348500000001</c:v>
                </c:pt>
                <c:pt idx="108">
                  <c:v>416.55259540740741</c:v>
                </c:pt>
                <c:pt idx="109">
                  <c:v>419.78700037037038</c:v>
                </c:pt>
                <c:pt idx="110">
                  <c:v>421.62825418518514</c:v>
                </c:pt>
                <c:pt idx="111">
                  <c:v>423.81437038888885</c:v>
                </c:pt>
                <c:pt idx="112">
                  <c:v>427.45034681481479</c:v>
                </c:pt>
                <c:pt idx="113">
                  <c:v>430.73915422222217</c:v>
                </c:pt>
                <c:pt idx="114">
                  <c:v>434.04705244444443</c:v>
                </c:pt>
                <c:pt idx="115">
                  <c:v>438.29800077777776</c:v>
                </c:pt>
                <c:pt idx="116">
                  <c:v>442.94456266666668</c:v>
                </c:pt>
                <c:pt idx="117">
                  <c:v>446.5017044444445</c:v>
                </c:pt>
                <c:pt idx="118">
                  <c:v>449.31653666666665</c:v>
                </c:pt>
                <c:pt idx="119">
                  <c:v>453.08675999999997</c:v>
                </c:pt>
                <c:pt idx="120">
                  <c:v>455.52914594444439</c:v>
                </c:pt>
                <c:pt idx="121">
                  <c:v>457.387742</c:v>
                </c:pt>
                <c:pt idx="122">
                  <c:v>458.65532533333334</c:v>
                </c:pt>
                <c:pt idx="123">
                  <c:v>461.07301333333334</c:v>
                </c:pt>
                <c:pt idx="124">
                  <c:v>462.49983914814811</c:v>
                </c:pt>
                <c:pt idx="125">
                  <c:v>464.70257477777778</c:v>
                </c:pt>
                <c:pt idx="126">
                  <c:v>467.89570488888887</c:v>
                </c:pt>
                <c:pt idx="127">
                  <c:v>471.49445103703704</c:v>
                </c:pt>
                <c:pt idx="128">
                  <c:v>474.899047</c:v>
                </c:pt>
                <c:pt idx="129">
                  <c:v>478.1052037222222</c:v>
                </c:pt>
                <c:pt idx="130">
                  <c:v>481.51219666666663</c:v>
                </c:pt>
                <c:pt idx="131">
                  <c:v>484.31133955555561</c:v>
                </c:pt>
                <c:pt idx="132">
                  <c:v>485.24111325925918</c:v>
                </c:pt>
                <c:pt idx="133">
                  <c:v>486.14686399999994</c:v>
                </c:pt>
                <c:pt idx="134">
                  <c:v>488.06722351851852</c:v>
                </c:pt>
                <c:pt idx="135">
                  <c:v>490.81893700000001</c:v>
                </c:pt>
                <c:pt idx="136">
                  <c:v>494.82468103703707</c:v>
                </c:pt>
                <c:pt idx="137">
                  <c:v>498.83618633333333</c:v>
                </c:pt>
                <c:pt idx="138">
                  <c:v>501.3570720925926</c:v>
                </c:pt>
                <c:pt idx="139">
                  <c:v>504.51559744444444</c:v>
                </c:pt>
                <c:pt idx="140">
                  <c:v>507.6641043703703</c:v>
                </c:pt>
                <c:pt idx="141">
                  <c:v>509.51405322222217</c:v>
                </c:pt>
                <c:pt idx="142">
                  <c:v>510.69253900000001</c:v>
                </c:pt>
                <c:pt idx="143">
                  <c:v>512.93608177777787</c:v>
                </c:pt>
                <c:pt idx="144">
                  <c:v>516.47530200000006</c:v>
                </c:pt>
                <c:pt idx="145">
                  <c:v>521.10547299999996</c:v>
                </c:pt>
                <c:pt idx="146">
                  <c:v>525.73273148148144</c:v>
                </c:pt>
                <c:pt idx="147">
                  <c:v>530.58245748148147</c:v>
                </c:pt>
                <c:pt idx="148">
                  <c:v>534.10058851851841</c:v>
                </c:pt>
                <c:pt idx="149">
                  <c:v>536.2854769999999</c:v>
                </c:pt>
                <c:pt idx="150">
                  <c:v>537.33390925925926</c:v>
                </c:pt>
                <c:pt idx="151">
                  <c:v>537.68208277777785</c:v>
                </c:pt>
                <c:pt idx="152">
                  <c:v>537.1126588333334</c:v>
                </c:pt>
                <c:pt idx="153">
                  <c:v>536.72886011111109</c:v>
                </c:pt>
                <c:pt idx="154">
                  <c:v>538.56014333333337</c:v>
                </c:pt>
                <c:pt idx="155">
                  <c:v>540.15272759259256</c:v>
                </c:pt>
                <c:pt idx="156">
                  <c:v>540.36013824074075</c:v>
                </c:pt>
                <c:pt idx="157">
                  <c:v>540.08640933333334</c:v>
                </c:pt>
                <c:pt idx="158">
                  <c:v>541.36923555555552</c:v>
                </c:pt>
                <c:pt idx="159">
                  <c:v>542.17413237037033</c:v>
                </c:pt>
                <c:pt idx="160">
                  <c:v>541.1277728888889</c:v>
                </c:pt>
                <c:pt idx="161">
                  <c:v>541.64565907407405</c:v>
                </c:pt>
                <c:pt idx="162">
                  <c:v>543.52035370370368</c:v>
                </c:pt>
                <c:pt idx="163">
                  <c:v>543.76106166666659</c:v>
                </c:pt>
                <c:pt idx="164">
                  <c:v>544.42971851851848</c:v>
                </c:pt>
                <c:pt idx="165">
                  <c:v>547.6144831111111</c:v>
                </c:pt>
                <c:pt idx="166">
                  <c:v>551.00650953703712</c:v>
                </c:pt>
                <c:pt idx="167">
                  <c:v>553.91270874074075</c:v>
                </c:pt>
                <c:pt idx="168">
                  <c:v>558.19381333333331</c:v>
                </c:pt>
                <c:pt idx="169">
                  <c:v>564.99863116666666</c:v>
                </c:pt>
                <c:pt idx="170">
                  <c:v>570.86342833333333</c:v>
                </c:pt>
                <c:pt idx="171">
                  <c:v>575.08082955555551</c:v>
                </c:pt>
                <c:pt idx="172">
                  <c:v>578.8200090555556</c:v>
                </c:pt>
                <c:pt idx="173">
                  <c:v>582.29731168518515</c:v>
                </c:pt>
                <c:pt idx="174">
                  <c:v>582.72791266666661</c:v>
                </c:pt>
                <c:pt idx="175">
                  <c:v>582.42543592592597</c:v>
                </c:pt>
                <c:pt idx="176">
                  <c:v>582.55974129629635</c:v>
                </c:pt>
                <c:pt idx="177">
                  <c:v>583.36426607407407</c:v>
                </c:pt>
                <c:pt idx="178">
                  <c:v>583.2093073333333</c:v>
                </c:pt>
                <c:pt idx="179">
                  <c:v>584.64931388888886</c:v>
                </c:pt>
                <c:pt idx="180">
                  <c:v>585.83533607407401</c:v>
                </c:pt>
                <c:pt idx="181">
                  <c:v>586.97853148148147</c:v>
                </c:pt>
                <c:pt idx="182">
                  <c:v>588.33288448148141</c:v>
                </c:pt>
                <c:pt idx="183">
                  <c:v>589.88354548148152</c:v>
                </c:pt>
                <c:pt idx="184">
                  <c:v>590.47329859259264</c:v>
                </c:pt>
                <c:pt idx="185">
                  <c:v>590.10290914814811</c:v>
                </c:pt>
                <c:pt idx="186">
                  <c:v>589.47123809259256</c:v>
                </c:pt>
                <c:pt idx="187">
                  <c:v>587.87442324074073</c:v>
                </c:pt>
                <c:pt idx="188">
                  <c:v>586.25071542592593</c:v>
                </c:pt>
                <c:pt idx="189">
                  <c:v>584.8253724444445</c:v>
                </c:pt>
                <c:pt idx="190">
                  <c:v>583.14884600000005</c:v>
                </c:pt>
                <c:pt idx="191">
                  <c:v>580.28166816666658</c:v>
                </c:pt>
                <c:pt idx="192">
                  <c:v>577.62307555555549</c:v>
                </c:pt>
                <c:pt idx="193">
                  <c:v>574.93495914814821</c:v>
                </c:pt>
                <c:pt idx="194">
                  <c:v>572.46261359259256</c:v>
                </c:pt>
                <c:pt idx="195">
                  <c:v>569.03994194444431</c:v>
                </c:pt>
                <c:pt idx="196">
                  <c:v>563.75183407407405</c:v>
                </c:pt>
                <c:pt idx="197">
                  <c:v>559.37747574074069</c:v>
                </c:pt>
                <c:pt idx="198">
                  <c:v>557.27562592592585</c:v>
                </c:pt>
                <c:pt idx="199">
                  <c:v>557.43488435185191</c:v>
                </c:pt>
                <c:pt idx="200">
                  <c:v>558.94205422222217</c:v>
                </c:pt>
                <c:pt idx="201">
                  <c:v>562.23113799999987</c:v>
                </c:pt>
                <c:pt idx="202">
                  <c:v>567.52386444444437</c:v>
                </c:pt>
                <c:pt idx="203">
                  <c:v>575.03229466666664</c:v>
                </c:pt>
                <c:pt idx="204">
                  <c:v>582.69404666666674</c:v>
                </c:pt>
                <c:pt idx="205">
                  <c:v>589.38290055555558</c:v>
                </c:pt>
                <c:pt idx="206">
                  <c:v>594.64536444444434</c:v>
                </c:pt>
                <c:pt idx="207">
                  <c:v>598.72985277777775</c:v>
                </c:pt>
                <c:pt idx="208">
                  <c:v>602.97281294444451</c:v>
                </c:pt>
                <c:pt idx="209">
                  <c:v>606.25372785185186</c:v>
                </c:pt>
                <c:pt idx="210">
                  <c:v>608.14956481481477</c:v>
                </c:pt>
                <c:pt idx="211">
                  <c:v>609.09967299999994</c:v>
                </c:pt>
                <c:pt idx="212">
                  <c:v>609.99677653703702</c:v>
                </c:pt>
                <c:pt idx="213">
                  <c:v>611.07697544444443</c:v>
                </c:pt>
                <c:pt idx="214">
                  <c:v>611.44209259259253</c:v>
                </c:pt>
                <c:pt idx="215">
                  <c:v>610.01175899999998</c:v>
                </c:pt>
                <c:pt idx="216">
                  <c:v>607.88762416666668</c:v>
                </c:pt>
                <c:pt idx="217">
                  <c:v>605.08544651851855</c:v>
                </c:pt>
                <c:pt idx="218">
                  <c:v>603.77795955555553</c:v>
                </c:pt>
                <c:pt idx="219">
                  <c:v>602.65358922222219</c:v>
                </c:pt>
                <c:pt idx="220">
                  <c:v>601.27210940740736</c:v>
                </c:pt>
                <c:pt idx="221">
                  <c:v>600.71321411111103</c:v>
                </c:pt>
                <c:pt idx="222">
                  <c:v>600.10607624074078</c:v>
                </c:pt>
                <c:pt idx="223">
                  <c:v>598.40748800000006</c:v>
                </c:pt>
                <c:pt idx="224">
                  <c:v>596.88090311111114</c:v>
                </c:pt>
                <c:pt idx="225">
                  <c:v>593.43306050000001</c:v>
                </c:pt>
                <c:pt idx="226">
                  <c:v>589.12793825925928</c:v>
                </c:pt>
                <c:pt idx="227">
                  <c:v>585.86469511111113</c:v>
                </c:pt>
                <c:pt idx="228">
                  <c:v>582.37190511111112</c:v>
                </c:pt>
                <c:pt idx="229">
                  <c:v>582.36144555555552</c:v>
                </c:pt>
                <c:pt idx="230">
                  <c:v>581.27097311111106</c:v>
                </c:pt>
                <c:pt idx="231">
                  <c:v>581.57254633333332</c:v>
                </c:pt>
                <c:pt idx="232">
                  <c:v>585.24627388888882</c:v>
                </c:pt>
                <c:pt idx="233">
                  <c:v>580.58603698148136</c:v>
                </c:pt>
                <c:pt idx="234">
                  <c:v>585.91144422222226</c:v>
                </c:pt>
                <c:pt idx="235">
                  <c:v>586.35234531481478</c:v>
                </c:pt>
                <c:pt idx="236">
                  <c:v>587.71565377777779</c:v>
                </c:pt>
                <c:pt idx="237">
                  <c:v>594.29139777777777</c:v>
                </c:pt>
                <c:pt idx="238">
                  <c:v>599.94019555555553</c:v>
                </c:pt>
                <c:pt idx="239">
                  <c:v>600.22059455555564</c:v>
                </c:pt>
                <c:pt idx="240">
                  <c:v>597.94410524074078</c:v>
                </c:pt>
                <c:pt idx="241">
                  <c:v>602.11093600000004</c:v>
                </c:pt>
                <c:pt idx="242">
                  <c:v>603.49891583333329</c:v>
                </c:pt>
                <c:pt idx="243">
                  <c:v>602.16503018518517</c:v>
                </c:pt>
                <c:pt idx="244">
                  <c:v>599.65879205555552</c:v>
                </c:pt>
                <c:pt idx="245">
                  <c:v>600.63764807407392</c:v>
                </c:pt>
                <c:pt idx="246">
                  <c:v>601.14712622222214</c:v>
                </c:pt>
                <c:pt idx="247">
                  <c:v>605.0345518518518</c:v>
                </c:pt>
                <c:pt idx="248">
                  <c:v>611.67208057407402</c:v>
                </c:pt>
                <c:pt idx="249">
                  <c:v>617.38631435185187</c:v>
                </c:pt>
                <c:pt idx="250">
                  <c:v>619.20805748148143</c:v>
                </c:pt>
                <c:pt idx="251">
                  <c:v>617.72970985185179</c:v>
                </c:pt>
                <c:pt idx="252">
                  <c:v>615.33112861111113</c:v>
                </c:pt>
                <c:pt idx="253">
                  <c:v>615.97456135185189</c:v>
                </c:pt>
                <c:pt idx="254">
                  <c:v>618.40694481481478</c:v>
                </c:pt>
                <c:pt idx="255">
                  <c:v>621.36647287037033</c:v>
                </c:pt>
                <c:pt idx="256">
                  <c:v>622.82984866666663</c:v>
                </c:pt>
                <c:pt idx="257">
                  <c:v>621.3410414814814</c:v>
                </c:pt>
                <c:pt idx="258">
                  <c:v>617.47763881481478</c:v>
                </c:pt>
                <c:pt idx="259">
                  <c:v>615.21408044444445</c:v>
                </c:pt>
                <c:pt idx="260">
                  <c:v>614.33802888888886</c:v>
                </c:pt>
                <c:pt idx="261">
                  <c:v>615.27992037037029</c:v>
                </c:pt>
                <c:pt idx="262">
                  <c:v>617.67272440740737</c:v>
                </c:pt>
                <c:pt idx="263">
                  <c:v>621.13960999999995</c:v>
                </c:pt>
                <c:pt idx="264">
                  <c:v>623.63511751851854</c:v>
                </c:pt>
                <c:pt idx="265">
                  <c:v>625.64025896296289</c:v>
                </c:pt>
                <c:pt idx="266">
                  <c:v>627.63991551851859</c:v>
                </c:pt>
                <c:pt idx="267">
                  <c:v>629.89956749999988</c:v>
                </c:pt>
                <c:pt idx="268">
                  <c:v>632.85391892592588</c:v>
                </c:pt>
                <c:pt idx="269">
                  <c:v>636.46856168518502</c:v>
                </c:pt>
                <c:pt idx="270">
                  <c:v>640.83805696296292</c:v>
                </c:pt>
                <c:pt idx="271">
                  <c:v>644.96050370370369</c:v>
                </c:pt>
                <c:pt idx="272">
                  <c:v>648.26337411111103</c:v>
                </c:pt>
                <c:pt idx="273">
                  <c:v>649.68238183333324</c:v>
                </c:pt>
                <c:pt idx="274">
                  <c:v>650.35372266666661</c:v>
                </c:pt>
                <c:pt idx="275">
                  <c:v>650.03129942592591</c:v>
                </c:pt>
                <c:pt idx="276">
                  <c:v>650.08069</c:v>
                </c:pt>
                <c:pt idx="277">
                  <c:v>650.86802666666665</c:v>
                </c:pt>
                <c:pt idx="278">
                  <c:v>653.24819207407404</c:v>
                </c:pt>
                <c:pt idx="279">
                  <c:v>656.2416871111111</c:v>
                </c:pt>
                <c:pt idx="280">
                  <c:v>658.47398374074078</c:v>
                </c:pt>
                <c:pt idx="281">
                  <c:v>659.96810574074073</c:v>
                </c:pt>
                <c:pt idx="282">
                  <c:v>660.35203201851846</c:v>
                </c:pt>
                <c:pt idx="283">
                  <c:v>660.78167101851852</c:v>
                </c:pt>
                <c:pt idx="284">
                  <c:v>661.67654233333337</c:v>
                </c:pt>
                <c:pt idx="285">
                  <c:v>663.68775329629625</c:v>
                </c:pt>
                <c:pt idx="286">
                  <c:v>665.99388333333332</c:v>
                </c:pt>
                <c:pt idx="287">
                  <c:v>668.43763518518517</c:v>
                </c:pt>
                <c:pt idx="288">
                  <c:v>670.66980957407395</c:v>
                </c:pt>
                <c:pt idx="289">
                  <c:v>672.47111192592592</c:v>
                </c:pt>
                <c:pt idx="290">
                  <c:v>673.65799511111118</c:v>
                </c:pt>
                <c:pt idx="291">
                  <c:v>675.77190955555557</c:v>
                </c:pt>
                <c:pt idx="292">
                  <c:v>679.59423933333323</c:v>
                </c:pt>
                <c:pt idx="293">
                  <c:v>682.7898248888888</c:v>
                </c:pt>
                <c:pt idx="294">
                  <c:v>683.83797014814809</c:v>
                </c:pt>
                <c:pt idx="295">
                  <c:v>684.2951398888888</c:v>
                </c:pt>
                <c:pt idx="296">
                  <c:v>686.58576129629637</c:v>
                </c:pt>
                <c:pt idx="297">
                  <c:v>690.78832355555551</c:v>
                </c:pt>
                <c:pt idx="298">
                  <c:v>695.03810794444439</c:v>
                </c:pt>
                <c:pt idx="299">
                  <c:v>696.78445511111101</c:v>
                </c:pt>
                <c:pt idx="300">
                  <c:v>697.27665479629627</c:v>
                </c:pt>
                <c:pt idx="301">
                  <c:v>698.92751599999997</c:v>
                </c:pt>
                <c:pt idx="302">
                  <c:v>703.14939229629624</c:v>
                </c:pt>
                <c:pt idx="303">
                  <c:v>707.71347888888886</c:v>
                </c:pt>
                <c:pt idx="304">
                  <c:v>710.1285838888889</c:v>
                </c:pt>
                <c:pt idx="305">
                  <c:v>711.61375574074066</c:v>
                </c:pt>
                <c:pt idx="306">
                  <c:v>715.51011557407412</c:v>
                </c:pt>
                <c:pt idx="307">
                  <c:v>721.65677862962957</c:v>
                </c:pt>
                <c:pt idx="308">
                  <c:v>725.72234622222231</c:v>
                </c:pt>
                <c:pt idx="309">
                  <c:v>728.51039177777784</c:v>
                </c:pt>
                <c:pt idx="310">
                  <c:v>731.47982133333335</c:v>
                </c:pt>
                <c:pt idx="311">
                  <c:v>735.1526081666666</c:v>
                </c:pt>
                <c:pt idx="312">
                  <c:v>737.91935194444443</c:v>
                </c:pt>
                <c:pt idx="313">
                  <c:v>740.89922511111104</c:v>
                </c:pt>
                <c:pt idx="314">
                  <c:v>742.86348499999997</c:v>
                </c:pt>
                <c:pt idx="315">
                  <c:v>744.95406740740736</c:v>
                </c:pt>
                <c:pt idx="316">
                  <c:v>748.96007718518524</c:v>
                </c:pt>
                <c:pt idx="317">
                  <c:v>754.05983333333324</c:v>
                </c:pt>
                <c:pt idx="318">
                  <c:v>755.50286933333336</c:v>
                </c:pt>
                <c:pt idx="319">
                  <c:v>759.23353981481478</c:v>
                </c:pt>
                <c:pt idx="320">
                  <c:v>767.28644092592594</c:v>
                </c:pt>
                <c:pt idx="321">
                  <c:v>771.79398851851852</c:v>
                </c:pt>
                <c:pt idx="322">
                  <c:v>775.67836344444447</c:v>
                </c:pt>
                <c:pt idx="323">
                  <c:v>780.10692225925925</c:v>
                </c:pt>
                <c:pt idx="324">
                  <c:v>783.23823044444453</c:v>
                </c:pt>
                <c:pt idx="325">
                  <c:v>791.11781544444443</c:v>
                </c:pt>
                <c:pt idx="326">
                  <c:v>793.64842199999987</c:v>
                </c:pt>
                <c:pt idx="327">
                  <c:v>794.88843738888886</c:v>
                </c:pt>
                <c:pt idx="328">
                  <c:v>801.20440918518511</c:v>
                </c:pt>
                <c:pt idx="329">
                  <c:v>804.91273618518517</c:v>
                </c:pt>
                <c:pt idx="330">
                  <c:v>810.89516083333331</c:v>
                </c:pt>
                <c:pt idx="331">
                  <c:v>812.1649498148148</c:v>
                </c:pt>
                <c:pt idx="332">
                  <c:v>817.68469325925923</c:v>
                </c:pt>
                <c:pt idx="333">
                  <c:v>824.64458675925937</c:v>
                </c:pt>
                <c:pt idx="334">
                  <c:v>828.1028145185187</c:v>
                </c:pt>
                <c:pt idx="335">
                  <c:v>832.84073807407412</c:v>
                </c:pt>
                <c:pt idx="336">
                  <c:v>836.41595022222214</c:v>
                </c:pt>
                <c:pt idx="337">
                  <c:v>843.65271900000005</c:v>
                </c:pt>
                <c:pt idx="338">
                  <c:v>847.94506442592592</c:v>
                </c:pt>
                <c:pt idx="339">
                  <c:v>850.55344266666668</c:v>
                </c:pt>
                <c:pt idx="340">
                  <c:v>855.75694399999998</c:v>
                </c:pt>
                <c:pt idx="341">
                  <c:v>860.24178670370372</c:v>
                </c:pt>
                <c:pt idx="342">
                  <c:v>865.4075581666666</c:v>
                </c:pt>
                <c:pt idx="343">
                  <c:v>866.72712570370368</c:v>
                </c:pt>
                <c:pt idx="344">
                  <c:v>871.83293011111107</c:v>
                </c:pt>
                <c:pt idx="345">
                  <c:v>876.300117</c:v>
                </c:pt>
                <c:pt idx="346">
                  <c:v>880.3231288703704</c:v>
                </c:pt>
                <c:pt idx="347">
                  <c:v>882.79090899999983</c:v>
                </c:pt>
                <c:pt idx="348">
                  <c:v>887.00186866666661</c:v>
                </c:pt>
                <c:pt idx="349">
                  <c:v>891.35138555555568</c:v>
                </c:pt>
                <c:pt idx="350">
                  <c:v>896.04255999999998</c:v>
                </c:pt>
                <c:pt idx="351">
                  <c:v>898.26633166666659</c:v>
                </c:pt>
                <c:pt idx="352">
                  <c:v>903.91461922222209</c:v>
                </c:pt>
                <c:pt idx="353">
                  <c:v>909.21841111111098</c:v>
                </c:pt>
                <c:pt idx="354">
                  <c:v>914.79425242592583</c:v>
                </c:pt>
                <c:pt idx="355">
                  <c:v>922.45523377777772</c:v>
                </c:pt>
                <c:pt idx="356">
                  <c:v>931.91628444444427</c:v>
                </c:pt>
                <c:pt idx="357">
                  <c:v>943.94947694444443</c:v>
                </c:pt>
                <c:pt idx="358">
                  <c:v>959.61269859259266</c:v>
                </c:pt>
                <c:pt idx="359">
                  <c:v>979.25132200000007</c:v>
                </c:pt>
                <c:pt idx="360">
                  <c:v>1003.0564253888889</c:v>
                </c:pt>
                <c:pt idx="361">
                  <c:v>1032.3601511481484</c:v>
                </c:pt>
                <c:pt idx="362">
                  <c:v>1068.6274482592594</c:v>
                </c:pt>
                <c:pt idx="363">
                  <c:v>1110.1966664444444</c:v>
                </c:pt>
                <c:pt idx="364">
                  <c:v>1157.2524211111111</c:v>
                </c:pt>
                <c:pt idx="365">
                  <c:v>1211.0853618888889</c:v>
                </c:pt>
                <c:pt idx="366">
                  <c:v>1269.5468526481482</c:v>
                </c:pt>
                <c:pt idx="367">
                  <c:v>1332.4005488888888</c:v>
                </c:pt>
                <c:pt idx="368">
                  <c:v>1400.1218820555555</c:v>
                </c:pt>
                <c:pt idx="369">
                  <c:v>1470.5359608333335</c:v>
                </c:pt>
                <c:pt idx="370">
                  <c:v>1543.9737599999999</c:v>
                </c:pt>
                <c:pt idx="371">
                  <c:v>1618.8442472222223</c:v>
                </c:pt>
                <c:pt idx="372">
                  <c:v>1693.9832548333331</c:v>
                </c:pt>
                <c:pt idx="373">
                  <c:v>1768.8925614629627</c:v>
                </c:pt>
                <c:pt idx="374">
                  <c:v>1841.2799725185184</c:v>
                </c:pt>
                <c:pt idx="375">
                  <c:v>1910.663902</c:v>
                </c:pt>
                <c:pt idx="376">
                  <c:v>1975.9810521111108</c:v>
                </c:pt>
                <c:pt idx="377">
                  <c:v>2036.0000280925929</c:v>
                </c:pt>
                <c:pt idx="378">
                  <c:v>2090.857824611111</c:v>
                </c:pt>
                <c:pt idx="379">
                  <c:v>2140.7087094814815</c:v>
                </c:pt>
                <c:pt idx="380">
                  <c:v>2184.0503121111115</c:v>
                </c:pt>
                <c:pt idx="381">
                  <c:v>2221.9434323333335</c:v>
                </c:pt>
                <c:pt idx="382">
                  <c:v>2253.0958898518516</c:v>
                </c:pt>
                <c:pt idx="383">
                  <c:v>2279.2277235000001</c:v>
                </c:pt>
                <c:pt idx="384">
                  <c:v>2299.7822648888887</c:v>
                </c:pt>
                <c:pt idx="385">
                  <c:v>2315.7830463703704</c:v>
                </c:pt>
                <c:pt idx="386">
                  <c:v>2325.9173671481485</c:v>
                </c:pt>
                <c:pt idx="387">
                  <c:v>2333.3962788888889</c:v>
                </c:pt>
                <c:pt idx="388">
                  <c:v>2336.3812330185183</c:v>
                </c:pt>
                <c:pt idx="389">
                  <c:v>2337.2477604259261</c:v>
                </c:pt>
                <c:pt idx="390">
                  <c:v>2333.8969610185186</c:v>
                </c:pt>
                <c:pt idx="391">
                  <c:v>2330.0697522407409</c:v>
                </c:pt>
                <c:pt idx="392">
                  <c:v>2323.2518493333332</c:v>
                </c:pt>
                <c:pt idx="393">
                  <c:v>2316.5472901666662</c:v>
                </c:pt>
                <c:pt idx="394">
                  <c:v>2306.8433418333334</c:v>
                </c:pt>
                <c:pt idx="395">
                  <c:v>2297.0363445555554</c:v>
                </c:pt>
                <c:pt idx="396">
                  <c:v>2285.4302877777777</c:v>
                </c:pt>
                <c:pt idx="397">
                  <c:v>2274.0839234814812</c:v>
                </c:pt>
                <c:pt idx="398">
                  <c:v>2261.990955259259</c:v>
                </c:pt>
                <c:pt idx="399">
                  <c:v>2249.7378463518517</c:v>
                </c:pt>
                <c:pt idx="400">
                  <c:v>2236.9278724074074</c:v>
                </c:pt>
                <c:pt idx="401">
                  <c:v>2224.0053625740738</c:v>
                </c:pt>
                <c:pt idx="402">
                  <c:v>2210.7991266666668</c:v>
                </c:pt>
                <c:pt idx="403">
                  <c:v>2196.955522222222</c:v>
                </c:pt>
                <c:pt idx="404">
                  <c:v>2183.2548650370372</c:v>
                </c:pt>
                <c:pt idx="405">
                  <c:v>2168.2429579999998</c:v>
                </c:pt>
                <c:pt idx="406">
                  <c:v>2153.9297577777779</c:v>
                </c:pt>
                <c:pt idx="407">
                  <c:v>2138.600620074074</c:v>
                </c:pt>
                <c:pt idx="408">
                  <c:v>2125.2946516666666</c:v>
                </c:pt>
                <c:pt idx="409">
                  <c:v>2110.715933925926</c:v>
                </c:pt>
                <c:pt idx="410">
                  <c:v>2098.0643786666669</c:v>
                </c:pt>
                <c:pt idx="411">
                  <c:v>2084.9873831111113</c:v>
                </c:pt>
                <c:pt idx="412">
                  <c:v>2073.3726047222226</c:v>
                </c:pt>
                <c:pt idx="413">
                  <c:v>2061.9840939444439</c:v>
                </c:pt>
                <c:pt idx="414">
                  <c:v>2051.2198081666666</c:v>
                </c:pt>
                <c:pt idx="415">
                  <c:v>2041.0512812407408</c:v>
                </c:pt>
                <c:pt idx="416">
                  <c:v>2030.7112505555554</c:v>
                </c:pt>
                <c:pt idx="417">
                  <c:v>2020.7797749999997</c:v>
                </c:pt>
                <c:pt idx="418">
                  <c:v>2009.3036548148145</c:v>
                </c:pt>
                <c:pt idx="419">
                  <c:v>1999.0697875555552</c:v>
                </c:pt>
                <c:pt idx="420">
                  <c:v>1987.9745163703699</c:v>
                </c:pt>
                <c:pt idx="421">
                  <c:v>1976.2993351111108</c:v>
                </c:pt>
                <c:pt idx="422">
                  <c:v>1964.3788857777777</c:v>
                </c:pt>
                <c:pt idx="423">
                  <c:v>1952.4797807407406</c:v>
                </c:pt>
                <c:pt idx="424">
                  <c:v>1941.163477037037</c:v>
                </c:pt>
                <c:pt idx="425">
                  <c:v>1929.9944574814813</c:v>
                </c:pt>
                <c:pt idx="426">
                  <c:v>1919.4613448888888</c:v>
                </c:pt>
                <c:pt idx="427">
                  <c:v>1908.8896998888886</c:v>
                </c:pt>
                <c:pt idx="428">
                  <c:v>1897.8620756666662</c:v>
                </c:pt>
                <c:pt idx="429">
                  <c:v>1887.6893287777777</c:v>
                </c:pt>
                <c:pt idx="430">
                  <c:v>1877.9382274074076</c:v>
                </c:pt>
                <c:pt idx="431">
                  <c:v>1868.2156134444444</c:v>
                </c:pt>
                <c:pt idx="432">
                  <c:v>1858.571153833333</c:v>
                </c:pt>
                <c:pt idx="433">
                  <c:v>1848.9987205925925</c:v>
                </c:pt>
                <c:pt idx="434">
                  <c:v>1840.0237203703703</c:v>
                </c:pt>
                <c:pt idx="435">
                  <c:v>1831.6300758518516</c:v>
                </c:pt>
                <c:pt idx="436">
                  <c:v>1823.2827765185184</c:v>
                </c:pt>
                <c:pt idx="437">
                  <c:v>1814.8966046296296</c:v>
                </c:pt>
                <c:pt idx="438">
                  <c:v>1806.5340305185184</c:v>
                </c:pt>
                <c:pt idx="439">
                  <c:v>1799.367406666667</c:v>
                </c:pt>
                <c:pt idx="440">
                  <c:v>1792.1844929074073</c:v>
                </c:pt>
                <c:pt idx="441">
                  <c:v>1784.2904675555556</c:v>
                </c:pt>
                <c:pt idx="442">
                  <c:v>1776.4645037222219</c:v>
                </c:pt>
                <c:pt idx="443">
                  <c:v>1768.8899199999996</c:v>
                </c:pt>
                <c:pt idx="444">
                  <c:v>1760.6373412962962</c:v>
                </c:pt>
                <c:pt idx="445">
                  <c:v>1752.2564417037036</c:v>
                </c:pt>
                <c:pt idx="446">
                  <c:v>1744.1915609999999</c:v>
                </c:pt>
                <c:pt idx="447">
                  <c:v>1736.9903004999999</c:v>
                </c:pt>
                <c:pt idx="448">
                  <c:v>1731.1503341481477</c:v>
                </c:pt>
                <c:pt idx="449">
                  <c:v>1725.9751288888888</c:v>
                </c:pt>
                <c:pt idx="450">
                  <c:v>1722.1846933148145</c:v>
                </c:pt>
                <c:pt idx="451">
                  <c:v>1717.8925604814813</c:v>
                </c:pt>
                <c:pt idx="452">
                  <c:v>1711.8288776296295</c:v>
                </c:pt>
                <c:pt idx="453">
                  <c:v>1705.2024674999998</c:v>
                </c:pt>
                <c:pt idx="454">
                  <c:v>1698.9260698148148</c:v>
                </c:pt>
                <c:pt idx="455">
                  <c:v>1692.3846488888887</c:v>
                </c:pt>
                <c:pt idx="456">
                  <c:v>1685.3915005925924</c:v>
                </c:pt>
                <c:pt idx="457">
                  <c:v>1677.3914499999996</c:v>
                </c:pt>
                <c:pt idx="458">
                  <c:v>1671.0580721851848</c:v>
                </c:pt>
                <c:pt idx="459">
                  <c:v>1667.5916755555554</c:v>
                </c:pt>
                <c:pt idx="460">
                  <c:v>1666.3543866666666</c:v>
                </c:pt>
                <c:pt idx="461">
                  <c:v>1663.9766235555553</c:v>
                </c:pt>
                <c:pt idx="462">
                  <c:v>1660.6072063518518</c:v>
                </c:pt>
                <c:pt idx="463">
                  <c:v>1657.3982859259256</c:v>
                </c:pt>
                <c:pt idx="464">
                  <c:v>1654.0396949999999</c:v>
                </c:pt>
                <c:pt idx="465">
                  <c:v>1649.6995906481479</c:v>
                </c:pt>
                <c:pt idx="466">
                  <c:v>1644.0261799629632</c:v>
                </c:pt>
                <c:pt idx="467">
                  <c:v>1637.6486572962961</c:v>
                </c:pt>
                <c:pt idx="468">
                  <c:v>1631.349012611111</c:v>
                </c:pt>
                <c:pt idx="469">
                  <c:v>1624.4951602962963</c:v>
                </c:pt>
                <c:pt idx="470">
                  <c:v>1618.2807971296295</c:v>
                </c:pt>
                <c:pt idx="471">
                  <c:v>1612.0813313888889</c:v>
                </c:pt>
                <c:pt idx="472">
                  <c:v>1606.2168371666667</c:v>
                </c:pt>
                <c:pt idx="473">
                  <c:v>1600.7743339259259</c:v>
                </c:pt>
                <c:pt idx="474">
                  <c:v>1596.2271484444445</c:v>
                </c:pt>
                <c:pt idx="475">
                  <c:v>1592.6105498333332</c:v>
                </c:pt>
                <c:pt idx="476">
                  <c:v>1587.8342480000001</c:v>
                </c:pt>
                <c:pt idx="477">
                  <c:v>1583.6514037037039</c:v>
                </c:pt>
                <c:pt idx="478">
                  <c:v>1580.0503775</c:v>
                </c:pt>
                <c:pt idx="479">
                  <c:v>1576.675688</c:v>
                </c:pt>
                <c:pt idx="480">
                  <c:v>1573.1602887777776</c:v>
                </c:pt>
                <c:pt idx="481">
                  <c:v>1569.5125506666668</c:v>
                </c:pt>
                <c:pt idx="482">
                  <c:v>1565.7760232592593</c:v>
                </c:pt>
                <c:pt idx="483">
                  <c:v>1560.9083225555555</c:v>
                </c:pt>
                <c:pt idx="484">
                  <c:v>1555.5254462222219</c:v>
                </c:pt>
                <c:pt idx="485">
                  <c:v>1552.0094145370369</c:v>
                </c:pt>
                <c:pt idx="486">
                  <c:v>1549.00774</c:v>
                </c:pt>
                <c:pt idx="487">
                  <c:v>1545.7351693518517</c:v>
                </c:pt>
                <c:pt idx="488">
                  <c:v>1540.5784011851854</c:v>
                </c:pt>
                <c:pt idx="489">
                  <c:v>1534.325856388889</c:v>
                </c:pt>
                <c:pt idx="490">
                  <c:v>1527.139535833333</c:v>
                </c:pt>
                <c:pt idx="491">
                  <c:v>1520.1069037777777</c:v>
                </c:pt>
                <c:pt idx="492">
                  <c:v>1513.1742168148148</c:v>
                </c:pt>
                <c:pt idx="493">
                  <c:v>1505.3461961481482</c:v>
                </c:pt>
                <c:pt idx="494">
                  <c:v>1497.4215521481481</c:v>
                </c:pt>
                <c:pt idx="495">
                  <c:v>1489.6803436666667</c:v>
                </c:pt>
                <c:pt idx="496">
                  <c:v>1482.7036075185183</c:v>
                </c:pt>
                <c:pt idx="497">
                  <c:v>1475.6942118333332</c:v>
                </c:pt>
                <c:pt idx="498">
                  <c:v>1467.9906428703705</c:v>
                </c:pt>
                <c:pt idx="499">
                  <c:v>1459.651044703704</c:v>
                </c:pt>
                <c:pt idx="500">
                  <c:v>1452.1173478518519</c:v>
                </c:pt>
                <c:pt idx="501">
                  <c:v>1444.790227222222</c:v>
                </c:pt>
                <c:pt idx="502">
                  <c:v>1437.6501455555554</c:v>
                </c:pt>
                <c:pt idx="503">
                  <c:v>1429.4310608148148</c:v>
                </c:pt>
                <c:pt idx="504">
                  <c:v>1421.2173068333332</c:v>
                </c:pt>
                <c:pt idx="505">
                  <c:v>1413.6720289999998</c:v>
                </c:pt>
                <c:pt idx="506">
                  <c:v>1404.8031018518518</c:v>
                </c:pt>
                <c:pt idx="507">
                  <c:v>1395.071527111111</c:v>
                </c:pt>
                <c:pt idx="508">
                  <c:v>1384.6689463703703</c:v>
                </c:pt>
                <c:pt idx="509">
                  <c:v>1372.5387584999999</c:v>
                </c:pt>
                <c:pt idx="510">
                  <c:v>1358.6173611111112</c:v>
                </c:pt>
                <c:pt idx="511">
                  <c:v>1345.3533159629631</c:v>
                </c:pt>
                <c:pt idx="512">
                  <c:v>1331.2427483703705</c:v>
                </c:pt>
                <c:pt idx="513">
                  <c:v>1317.3573003888887</c:v>
                </c:pt>
                <c:pt idx="514">
                  <c:v>1304.6076814814814</c:v>
                </c:pt>
                <c:pt idx="515">
                  <c:v>1291.9290844444442</c:v>
                </c:pt>
                <c:pt idx="516">
                  <c:v>1277.4681908333332</c:v>
                </c:pt>
                <c:pt idx="517">
                  <c:v>1263.5116199999998</c:v>
                </c:pt>
                <c:pt idx="518">
                  <c:v>1250.0459626666666</c:v>
                </c:pt>
                <c:pt idx="519">
                  <c:v>1235.0525086666667</c:v>
                </c:pt>
                <c:pt idx="520">
                  <c:v>1216.9285224444443</c:v>
                </c:pt>
                <c:pt idx="521">
                  <c:v>1198.1570695370369</c:v>
                </c:pt>
                <c:pt idx="522">
                  <c:v>1179.4724394444443</c:v>
                </c:pt>
                <c:pt idx="523">
                  <c:v>1160.1501112962962</c:v>
                </c:pt>
                <c:pt idx="524">
                  <c:v>1139.5048725925926</c:v>
                </c:pt>
                <c:pt idx="525">
                  <c:v>1120.111958388889</c:v>
                </c:pt>
                <c:pt idx="526">
                  <c:v>1102.1746018888889</c:v>
                </c:pt>
                <c:pt idx="527">
                  <c:v>1087.0924223703703</c:v>
                </c:pt>
                <c:pt idx="528">
                  <c:v>1073.5318637037035</c:v>
                </c:pt>
                <c:pt idx="529">
                  <c:v>1061.4657725</c:v>
                </c:pt>
                <c:pt idx="530">
                  <c:v>1049.0675159999998</c:v>
                </c:pt>
                <c:pt idx="531">
                  <c:v>1033.7703841111111</c:v>
                </c:pt>
                <c:pt idx="532">
                  <c:v>1017.2316849074074</c:v>
                </c:pt>
                <c:pt idx="533">
                  <c:v>999.8835394074074</c:v>
                </c:pt>
                <c:pt idx="534">
                  <c:v>984.07203974074059</c:v>
                </c:pt>
                <c:pt idx="535">
                  <c:v>969.32355618518511</c:v>
                </c:pt>
                <c:pt idx="536">
                  <c:v>956.82445107407409</c:v>
                </c:pt>
                <c:pt idx="537">
                  <c:v>945.64993599999991</c:v>
                </c:pt>
                <c:pt idx="538">
                  <c:v>934.17434198148146</c:v>
                </c:pt>
                <c:pt idx="539">
                  <c:v>923.78339537037039</c:v>
                </c:pt>
                <c:pt idx="540">
                  <c:v>913.57868518518512</c:v>
                </c:pt>
                <c:pt idx="541">
                  <c:v>904.91673287037042</c:v>
                </c:pt>
                <c:pt idx="542">
                  <c:v>895.74751337037037</c:v>
                </c:pt>
                <c:pt idx="543">
                  <c:v>886.04509570370362</c:v>
                </c:pt>
                <c:pt idx="544">
                  <c:v>875.12860957407406</c:v>
                </c:pt>
                <c:pt idx="545">
                  <c:v>863.70013670370372</c:v>
                </c:pt>
                <c:pt idx="546">
                  <c:v>851.29828738888887</c:v>
                </c:pt>
                <c:pt idx="547">
                  <c:v>837.91492464814814</c:v>
                </c:pt>
                <c:pt idx="548">
                  <c:v>824.49773842592583</c:v>
                </c:pt>
                <c:pt idx="549">
                  <c:v>811.03797522222226</c:v>
                </c:pt>
                <c:pt idx="550">
                  <c:v>798.7231559999999</c:v>
                </c:pt>
                <c:pt idx="551">
                  <c:v>787.76047349999999</c:v>
                </c:pt>
                <c:pt idx="552">
                  <c:v>776.77301333333321</c:v>
                </c:pt>
                <c:pt idx="553">
                  <c:v>764.59724029629638</c:v>
                </c:pt>
                <c:pt idx="554">
                  <c:v>751.49419151851839</c:v>
                </c:pt>
                <c:pt idx="555">
                  <c:v>738.13979983333331</c:v>
                </c:pt>
                <c:pt idx="556">
                  <c:v>724.30941333333328</c:v>
                </c:pt>
                <c:pt idx="557">
                  <c:v>711.86716611111115</c:v>
                </c:pt>
                <c:pt idx="558">
                  <c:v>700.78896611111111</c:v>
                </c:pt>
                <c:pt idx="559">
                  <c:v>691.3000551851851</c:v>
                </c:pt>
                <c:pt idx="560">
                  <c:v>684.32718822222228</c:v>
                </c:pt>
                <c:pt idx="561">
                  <c:v>678.47060244444447</c:v>
                </c:pt>
                <c:pt idx="562">
                  <c:v>674.41669555555552</c:v>
                </c:pt>
                <c:pt idx="563">
                  <c:v>672.15462533333334</c:v>
                </c:pt>
                <c:pt idx="564">
                  <c:v>669.62570888888888</c:v>
                </c:pt>
                <c:pt idx="565">
                  <c:v>668.1963425925926</c:v>
                </c:pt>
                <c:pt idx="566">
                  <c:v>667.84896629629623</c:v>
                </c:pt>
                <c:pt idx="567">
                  <c:v>666.57151866666663</c:v>
                </c:pt>
                <c:pt idx="568">
                  <c:v>664.352684462963</c:v>
                </c:pt>
                <c:pt idx="569">
                  <c:v>664.77415459259259</c:v>
                </c:pt>
                <c:pt idx="570">
                  <c:v>664.71301296296292</c:v>
                </c:pt>
                <c:pt idx="571">
                  <c:v>662.82234199999994</c:v>
                </c:pt>
                <c:pt idx="572">
                  <c:v>658.8978189629629</c:v>
                </c:pt>
                <c:pt idx="573">
                  <c:v>653.63983014814812</c:v>
                </c:pt>
                <c:pt idx="574">
                  <c:v>644.84676666666655</c:v>
                </c:pt>
                <c:pt idx="575">
                  <c:v>634.7566119999999</c:v>
                </c:pt>
                <c:pt idx="576">
                  <c:v>624.2502116666667</c:v>
                </c:pt>
                <c:pt idx="577">
                  <c:v>613.7787828148148</c:v>
                </c:pt>
                <c:pt idx="578">
                  <c:v>603.99443727777771</c:v>
                </c:pt>
                <c:pt idx="579">
                  <c:v>594.46075966666672</c:v>
                </c:pt>
                <c:pt idx="580">
                  <c:v>584.95511770370376</c:v>
                </c:pt>
                <c:pt idx="581">
                  <c:v>578.26710355555554</c:v>
                </c:pt>
                <c:pt idx="582">
                  <c:v>573.07779277777774</c:v>
                </c:pt>
                <c:pt idx="583">
                  <c:v>568.95980516666668</c:v>
                </c:pt>
                <c:pt idx="584">
                  <c:v>565.25190866666662</c:v>
                </c:pt>
                <c:pt idx="585">
                  <c:v>561.32680099999993</c:v>
                </c:pt>
                <c:pt idx="586">
                  <c:v>558.0162719444445</c:v>
                </c:pt>
                <c:pt idx="587">
                  <c:v>553.87189096296288</c:v>
                </c:pt>
                <c:pt idx="588">
                  <c:v>550.33940992592591</c:v>
                </c:pt>
                <c:pt idx="589">
                  <c:v>545.1558497777778</c:v>
                </c:pt>
                <c:pt idx="590">
                  <c:v>541.20392355555555</c:v>
                </c:pt>
                <c:pt idx="591">
                  <c:v>537.86826605555552</c:v>
                </c:pt>
                <c:pt idx="592">
                  <c:v>536.53989718518528</c:v>
                </c:pt>
                <c:pt idx="593">
                  <c:v>534.77962520370374</c:v>
                </c:pt>
                <c:pt idx="594">
                  <c:v>534.7912593333333</c:v>
                </c:pt>
                <c:pt idx="595">
                  <c:v>534.75537901851851</c:v>
                </c:pt>
                <c:pt idx="596">
                  <c:v>533.88271299999997</c:v>
                </c:pt>
                <c:pt idx="597">
                  <c:v>532.18812150000008</c:v>
                </c:pt>
                <c:pt idx="598">
                  <c:v>531.24383303703712</c:v>
                </c:pt>
                <c:pt idx="599">
                  <c:v>529.67392177777776</c:v>
                </c:pt>
                <c:pt idx="600">
                  <c:v>529.03983248148143</c:v>
                </c:pt>
                <c:pt idx="601">
                  <c:v>528.55168800000001</c:v>
                </c:pt>
                <c:pt idx="602">
                  <c:v>528.20494416666656</c:v>
                </c:pt>
                <c:pt idx="603">
                  <c:v>526.11720518518518</c:v>
                </c:pt>
                <c:pt idx="604">
                  <c:v>522.69924777777783</c:v>
                </c:pt>
                <c:pt idx="605">
                  <c:v>519.2829273333333</c:v>
                </c:pt>
                <c:pt idx="606">
                  <c:v>517.1385271111111</c:v>
                </c:pt>
                <c:pt idx="607">
                  <c:v>514.43005496296291</c:v>
                </c:pt>
                <c:pt idx="608">
                  <c:v>511.71239350000002</c:v>
                </c:pt>
                <c:pt idx="609">
                  <c:v>509.6873215</c:v>
                </c:pt>
                <c:pt idx="610">
                  <c:v>507.64818649999995</c:v>
                </c:pt>
                <c:pt idx="611">
                  <c:v>506.10127244444448</c:v>
                </c:pt>
                <c:pt idx="612">
                  <c:v>505.05346733333334</c:v>
                </c:pt>
                <c:pt idx="613">
                  <c:v>504.12377335185181</c:v>
                </c:pt>
                <c:pt idx="614">
                  <c:v>502.81531377777776</c:v>
                </c:pt>
                <c:pt idx="615">
                  <c:v>500.9539487037037</c:v>
                </c:pt>
                <c:pt idx="616">
                  <c:v>499.06454266666668</c:v>
                </c:pt>
                <c:pt idx="617">
                  <c:v>497.47906962962958</c:v>
                </c:pt>
                <c:pt idx="618">
                  <c:v>495.20122503703703</c:v>
                </c:pt>
                <c:pt idx="619">
                  <c:v>492.73917427777769</c:v>
                </c:pt>
                <c:pt idx="620">
                  <c:v>490.58086518518519</c:v>
                </c:pt>
                <c:pt idx="621">
                  <c:v>488.0791499629629</c:v>
                </c:pt>
                <c:pt idx="622">
                  <c:v>485.2516365925926</c:v>
                </c:pt>
                <c:pt idx="623">
                  <c:v>482.71737344444443</c:v>
                </c:pt>
                <c:pt idx="624">
                  <c:v>480.02556324074078</c:v>
                </c:pt>
                <c:pt idx="625">
                  <c:v>477.46441244444446</c:v>
                </c:pt>
                <c:pt idx="626">
                  <c:v>474.44870148148152</c:v>
                </c:pt>
                <c:pt idx="627">
                  <c:v>472.16867249999996</c:v>
                </c:pt>
                <c:pt idx="628">
                  <c:v>469.72405433333336</c:v>
                </c:pt>
                <c:pt idx="629">
                  <c:v>468.12721822222221</c:v>
                </c:pt>
                <c:pt idx="630">
                  <c:v>466.50112405555552</c:v>
                </c:pt>
                <c:pt idx="631">
                  <c:v>464.97961481481479</c:v>
                </c:pt>
                <c:pt idx="632">
                  <c:v>462.86042275925922</c:v>
                </c:pt>
                <c:pt idx="633">
                  <c:v>459.76080149999996</c:v>
                </c:pt>
                <c:pt idx="634">
                  <c:v>456.66174361111109</c:v>
                </c:pt>
                <c:pt idx="635">
                  <c:v>453.69702829629631</c:v>
                </c:pt>
                <c:pt idx="636">
                  <c:v>451.1317585185185</c:v>
                </c:pt>
                <c:pt idx="637">
                  <c:v>448.94885777777773</c:v>
                </c:pt>
                <c:pt idx="638">
                  <c:v>447.51498451851853</c:v>
                </c:pt>
                <c:pt idx="639">
                  <c:v>445.2760231111111</c:v>
                </c:pt>
                <c:pt idx="640">
                  <c:v>443.02554981481478</c:v>
                </c:pt>
                <c:pt idx="641">
                  <c:v>440.2748142592593</c:v>
                </c:pt>
                <c:pt idx="642">
                  <c:v>436.91208309259258</c:v>
                </c:pt>
                <c:pt idx="643">
                  <c:v>433.22471240740742</c:v>
                </c:pt>
                <c:pt idx="644">
                  <c:v>430.13967500000001</c:v>
                </c:pt>
                <c:pt idx="645">
                  <c:v>426.61938614814812</c:v>
                </c:pt>
                <c:pt idx="646">
                  <c:v>422.90488333333332</c:v>
                </c:pt>
                <c:pt idx="647">
                  <c:v>419.78202570370371</c:v>
                </c:pt>
                <c:pt idx="648">
                  <c:v>417.65660468518513</c:v>
                </c:pt>
                <c:pt idx="649">
                  <c:v>414.87522922222217</c:v>
                </c:pt>
                <c:pt idx="650">
                  <c:v>411.68930599999999</c:v>
                </c:pt>
                <c:pt idx="651">
                  <c:v>408.93809211111113</c:v>
                </c:pt>
                <c:pt idx="652">
                  <c:v>406.30958666666669</c:v>
                </c:pt>
                <c:pt idx="653">
                  <c:v>403.28859277777775</c:v>
                </c:pt>
                <c:pt idx="654">
                  <c:v>400.48803614814813</c:v>
                </c:pt>
                <c:pt idx="655">
                  <c:v>398.47502877777777</c:v>
                </c:pt>
                <c:pt idx="656">
                  <c:v>395.79640462962959</c:v>
                </c:pt>
                <c:pt idx="657">
                  <c:v>393.41380503703704</c:v>
                </c:pt>
                <c:pt idx="658">
                  <c:v>391.57218449999999</c:v>
                </c:pt>
                <c:pt idx="659">
                  <c:v>389.45516088888888</c:v>
                </c:pt>
                <c:pt idx="660">
                  <c:v>386.4783277962963</c:v>
                </c:pt>
                <c:pt idx="661">
                  <c:v>384.12614488888892</c:v>
                </c:pt>
                <c:pt idx="662">
                  <c:v>381.87359881481484</c:v>
                </c:pt>
                <c:pt idx="663">
                  <c:v>378.50205037037034</c:v>
                </c:pt>
                <c:pt idx="664">
                  <c:v>374.4804894444444</c:v>
                </c:pt>
                <c:pt idx="665">
                  <c:v>372.09137388888888</c:v>
                </c:pt>
                <c:pt idx="666">
                  <c:v>370.25167199999999</c:v>
                </c:pt>
                <c:pt idx="667">
                  <c:v>367.24577218518516</c:v>
                </c:pt>
                <c:pt idx="668">
                  <c:v>364.21697083333333</c:v>
                </c:pt>
                <c:pt idx="669">
                  <c:v>361.39303433333333</c:v>
                </c:pt>
                <c:pt idx="670">
                  <c:v>357.93898933333332</c:v>
                </c:pt>
                <c:pt idx="671">
                  <c:v>354.11087172222221</c:v>
                </c:pt>
                <c:pt idx="672">
                  <c:v>350.97226629629631</c:v>
                </c:pt>
                <c:pt idx="673">
                  <c:v>348.11130148148146</c:v>
                </c:pt>
                <c:pt idx="674">
                  <c:v>345.19208629629628</c:v>
                </c:pt>
                <c:pt idx="675">
                  <c:v>342.53536450000001</c:v>
                </c:pt>
                <c:pt idx="676">
                  <c:v>340.52778355555557</c:v>
                </c:pt>
                <c:pt idx="677">
                  <c:v>338.33331777777778</c:v>
                </c:pt>
                <c:pt idx="678">
                  <c:v>335.57735244444444</c:v>
                </c:pt>
                <c:pt idx="679">
                  <c:v>333.38966837037037</c:v>
                </c:pt>
                <c:pt idx="680">
                  <c:v>331.56622981481479</c:v>
                </c:pt>
                <c:pt idx="681">
                  <c:v>329.68575266666664</c:v>
                </c:pt>
                <c:pt idx="682">
                  <c:v>328.09615533333334</c:v>
                </c:pt>
                <c:pt idx="683">
                  <c:v>327.15984440740743</c:v>
                </c:pt>
                <c:pt idx="684">
                  <c:v>326.22360788888886</c:v>
                </c:pt>
                <c:pt idx="685">
                  <c:v>325.10148572222221</c:v>
                </c:pt>
                <c:pt idx="686">
                  <c:v>323.77245249999999</c:v>
                </c:pt>
                <c:pt idx="687">
                  <c:v>322.21381927777776</c:v>
                </c:pt>
                <c:pt idx="688">
                  <c:v>320.19366348148151</c:v>
                </c:pt>
                <c:pt idx="689">
                  <c:v>318.28457137037037</c:v>
                </c:pt>
                <c:pt idx="690">
                  <c:v>316.56564333333336</c:v>
                </c:pt>
                <c:pt idx="691">
                  <c:v>314.90558218518521</c:v>
                </c:pt>
                <c:pt idx="692">
                  <c:v>313.26665805555552</c:v>
                </c:pt>
                <c:pt idx="693">
                  <c:v>311.75823388888887</c:v>
                </c:pt>
                <c:pt idx="694">
                  <c:v>310.30939411111115</c:v>
                </c:pt>
                <c:pt idx="695">
                  <c:v>308.88550207407405</c:v>
                </c:pt>
                <c:pt idx="696">
                  <c:v>307.67878400000001</c:v>
                </c:pt>
                <c:pt idx="697">
                  <c:v>306.48945600000002</c:v>
                </c:pt>
                <c:pt idx="698">
                  <c:v>305.31967057407405</c:v>
                </c:pt>
                <c:pt idx="699">
                  <c:v>304.38096266666668</c:v>
                </c:pt>
                <c:pt idx="700">
                  <c:v>303.45382511111109</c:v>
                </c:pt>
                <c:pt idx="701">
                  <c:v>302.54052201851852</c:v>
                </c:pt>
                <c:pt idx="702">
                  <c:v>301.94634166666668</c:v>
                </c:pt>
                <c:pt idx="703">
                  <c:v>301.30597025925925</c:v>
                </c:pt>
                <c:pt idx="704">
                  <c:v>300.28037044444443</c:v>
                </c:pt>
                <c:pt idx="705">
                  <c:v>299.64134899999999</c:v>
                </c:pt>
                <c:pt idx="706">
                  <c:v>299.01495024074075</c:v>
                </c:pt>
                <c:pt idx="707">
                  <c:v>298.3896622777778</c:v>
                </c:pt>
                <c:pt idx="708">
                  <c:v>297.919062</c:v>
                </c:pt>
                <c:pt idx="709">
                  <c:v>298.01012603703703</c:v>
                </c:pt>
                <c:pt idx="710">
                  <c:v>297.72791999999998</c:v>
                </c:pt>
                <c:pt idx="711">
                  <c:v>297.07300194444446</c:v>
                </c:pt>
                <c:pt idx="712">
                  <c:v>296.69872205555555</c:v>
                </c:pt>
                <c:pt idx="713">
                  <c:v>296.36413851851853</c:v>
                </c:pt>
                <c:pt idx="714">
                  <c:v>295.98841831481479</c:v>
                </c:pt>
                <c:pt idx="715">
                  <c:v>295.91666299999997</c:v>
                </c:pt>
                <c:pt idx="716">
                  <c:v>295.9450122222222</c:v>
                </c:pt>
                <c:pt idx="717">
                  <c:v>295.43168083333336</c:v>
                </c:pt>
                <c:pt idx="718">
                  <c:v>294.35448479629628</c:v>
                </c:pt>
                <c:pt idx="719">
                  <c:v>293.2448683888889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C12-457D-9ED8-46045B186BC5}"/>
            </c:ext>
          </c:extLst>
        </c:ser>
        <c:ser>
          <c:idx val="2"/>
          <c:order val="2"/>
          <c:tx>
            <c:v>4000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'!$AA$3:$AA$722</c:f>
              <c:numCache>
                <c:formatCode>General</c:formatCode>
                <c:ptCount val="720"/>
                <c:pt idx="0">
                  <c:v>291.80502127777777</c:v>
                </c:pt>
                <c:pt idx="1">
                  <c:v>291.6779281111111</c:v>
                </c:pt>
                <c:pt idx="2">
                  <c:v>291.79781438888887</c:v>
                </c:pt>
                <c:pt idx="3">
                  <c:v>291.97741261111111</c:v>
                </c:pt>
                <c:pt idx="4">
                  <c:v>292.04308777777777</c:v>
                </c:pt>
                <c:pt idx="5">
                  <c:v>292.00093066666665</c:v>
                </c:pt>
                <c:pt idx="6">
                  <c:v>291.98761174074076</c:v>
                </c:pt>
                <c:pt idx="7">
                  <c:v>292.13801037037035</c:v>
                </c:pt>
                <c:pt idx="8">
                  <c:v>292.50091655555553</c:v>
                </c:pt>
                <c:pt idx="9">
                  <c:v>292.69609250000002</c:v>
                </c:pt>
                <c:pt idx="10">
                  <c:v>292.69968</c:v>
                </c:pt>
                <c:pt idx="11">
                  <c:v>292.53550537037034</c:v>
                </c:pt>
                <c:pt idx="12">
                  <c:v>292.19054199999999</c:v>
                </c:pt>
                <c:pt idx="13">
                  <c:v>292.09712350000001</c:v>
                </c:pt>
                <c:pt idx="14">
                  <c:v>292.25555281481479</c:v>
                </c:pt>
                <c:pt idx="15">
                  <c:v>292.59148099999999</c:v>
                </c:pt>
                <c:pt idx="16">
                  <c:v>292.97593344444442</c:v>
                </c:pt>
                <c:pt idx="17">
                  <c:v>293.43723279629631</c:v>
                </c:pt>
                <c:pt idx="18">
                  <c:v>294.11704544444444</c:v>
                </c:pt>
                <c:pt idx="19">
                  <c:v>294.97837496296296</c:v>
                </c:pt>
                <c:pt idx="20">
                  <c:v>295.9131552222222</c:v>
                </c:pt>
                <c:pt idx="21">
                  <c:v>296.89504599999998</c:v>
                </c:pt>
                <c:pt idx="22">
                  <c:v>297.77122511111111</c:v>
                </c:pt>
                <c:pt idx="23">
                  <c:v>298.30737299999998</c:v>
                </c:pt>
                <c:pt idx="24">
                  <c:v>298.60091022222224</c:v>
                </c:pt>
                <c:pt idx="25">
                  <c:v>298.93038622222224</c:v>
                </c:pt>
                <c:pt idx="26">
                  <c:v>299.2586079259259</c:v>
                </c:pt>
                <c:pt idx="27">
                  <c:v>299.62398018518519</c:v>
                </c:pt>
                <c:pt idx="28">
                  <c:v>299.88121190740742</c:v>
                </c:pt>
                <c:pt idx="29">
                  <c:v>299.9014135185185</c:v>
                </c:pt>
                <c:pt idx="30">
                  <c:v>300.16997111111112</c:v>
                </c:pt>
                <c:pt idx="31">
                  <c:v>300.74987055555556</c:v>
                </c:pt>
                <c:pt idx="32">
                  <c:v>301.34105866666664</c:v>
                </c:pt>
                <c:pt idx="33">
                  <c:v>302.45146166666666</c:v>
                </c:pt>
                <c:pt idx="34">
                  <c:v>303.63930683333331</c:v>
                </c:pt>
                <c:pt idx="35">
                  <c:v>304.82219327777779</c:v>
                </c:pt>
                <c:pt idx="36">
                  <c:v>306.08998388888887</c:v>
                </c:pt>
                <c:pt idx="37">
                  <c:v>306.77194903703702</c:v>
                </c:pt>
                <c:pt idx="38">
                  <c:v>307.45978174074071</c:v>
                </c:pt>
                <c:pt idx="39">
                  <c:v>308.04764277777775</c:v>
                </c:pt>
                <c:pt idx="40">
                  <c:v>308.8398159259259</c:v>
                </c:pt>
                <c:pt idx="41">
                  <c:v>309.48094735185185</c:v>
                </c:pt>
                <c:pt idx="42">
                  <c:v>309.83944755555558</c:v>
                </c:pt>
                <c:pt idx="43">
                  <c:v>310.17925555555553</c:v>
                </c:pt>
                <c:pt idx="44">
                  <c:v>311.54565192592594</c:v>
                </c:pt>
                <c:pt idx="45">
                  <c:v>312.22968453703703</c:v>
                </c:pt>
                <c:pt idx="46">
                  <c:v>311.8632014814815</c:v>
                </c:pt>
                <c:pt idx="47">
                  <c:v>312.25985674074076</c:v>
                </c:pt>
                <c:pt idx="48">
                  <c:v>314.18800777777778</c:v>
                </c:pt>
                <c:pt idx="49">
                  <c:v>314.91724820370371</c:v>
                </c:pt>
                <c:pt idx="50">
                  <c:v>315.77601066666665</c:v>
                </c:pt>
                <c:pt idx="51">
                  <c:v>316.77759283333336</c:v>
                </c:pt>
                <c:pt idx="52">
                  <c:v>318.35808588888892</c:v>
                </c:pt>
                <c:pt idx="53">
                  <c:v>319.02359637037034</c:v>
                </c:pt>
                <c:pt idx="54">
                  <c:v>319.2996000185185</c:v>
                </c:pt>
                <c:pt idx="55">
                  <c:v>321.00938657407409</c:v>
                </c:pt>
                <c:pt idx="56">
                  <c:v>324.5656088888889</c:v>
                </c:pt>
                <c:pt idx="57">
                  <c:v>326.6355698148148</c:v>
                </c:pt>
                <c:pt idx="58">
                  <c:v>327.43679940740742</c:v>
                </c:pt>
                <c:pt idx="59">
                  <c:v>330.16019555555556</c:v>
                </c:pt>
                <c:pt idx="60">
                  <c:v>331.75789266666663</c:v>
                </c:pt>
                <c:pt idx="61">
                  <c:v>331.35921777777776</c:v>
                </c:pt>
                <c:pt idx="62">
                  <c:v>331.07617199999999</c:v>
                </c:pt>
                <c:pt idx="63">
                  <c:v>331.83440474074075</c:v>
                </c:pt>
                <c:pt idx="64">
                  <c:v>332.48388574074073</c:v>
                </c:pt>
                <c:pt idx="65">
                  <c:v>333.49859018518521</c:v>
                </c:pt>
                <c:pt idx="66">
                  <c:v>334.31474909259259</c:v>
                </c:pt>
                <c:pt idx="67">
                  <c:v>335.81594511111109</c:v>
                </c:pt>
                <c:pt idx="68">
                  <c:v>338.84685644444443</c:v>
                </c:pt>
                <c:pt idx="69">
                  <c:v>341.63793144444446</c:v>
                </c:pt>
                <c:pt idx="70">
                  <c:v>342.81638533333336</c:v>
                </c:pt>
                <c:pt idx="71">
                  <c:v>344.0977446666667</c:v>
                </c:pt>
                <c:pt idx="72">
                  <c:v>346.36078750000001</c:v>
                </c:pt>
                <c:pt idx="73">
                  <c:v>348.87978118518521</c:v>
                </c:pt>
                <c:pt idx="74">
                  <c:v>350.54088935185183</c:v>
                </c:pt>
                <c:pt idx="75">
                  <c:v>352.44251414814812</c:v>
                </c:pt>
                <c:pt idx="76">
                  <c:v>355.0655772222222</c:v>
                </c:pt>
                <c:pt idx="77">
                  <c:v>357.13572416666665</c:v>
                </c:pt>
                <c:pt idx="78">
                  <c:v>357.5415953148148</c:v>
                </c:pt>
                <c:pt idx="79">
                  <c:v>357.67600166666665</c:v>
                </c:pt>
                <c:pt idx="80">
                  <c:v>358.50919987037037</c:v>
                </c:pt>
                <c:pt idx="81">
                  <c:v>360.2092231111111</c:v>
                </c:pt>
                <c:pt idx="82">
                  <c:v>361.40898409259256</c:v>
                </c:pt>
                <c:pt idx="83">
                  <c:v>362.4677217777778</c:v>
                </c:pt>
                <c:pt idx="84">
                  <c:v>364.70096444444442</c:v>
                </c:pt>
                <c:pt idx="85">
                  <c:v>367.89267018518518</c:v>
                </c:pt>
                <c:pt idx="86">
                  <c:v>371.94691722222223</c:v>
                </c:pt>
                <c:pt idx="87">
                  <c:v>376.20630016666667</c:v>
                </c:pt>
                <c:pt idx="88">
                  <c:v>380.81508966666667</c:v>
                </c:pt>
                <c:pt idx="89">
                  <c:v>384.94105481481483</c:v>
                </c:pt>
                <c:pt idx="90">
                  <c:v>388.12816324074072</c:v>
                </c:pt>
                <c:pt idx="91">
                  <c:v>390.05165318518516</c:v>
                </c:pt>
                <c:pt idx="92">
                  <c:v>391.67991048148144</c:v>
                </c:pt>
                <c:pt idx="93">
                  <c:v>393.15470249999998</c:v>
                </c:pt>
                <c:pt idx="94">
                  <c:v>395.823573962963</c:v>
                </c:pt>
                <c:pt idx="95">
                  <c:v>399.11681392592595</c:v>
                </c:pt>
                <c:pt idx="96">
                  <c:v>402.91046496296292</c:v>
                </c:pt>
                <c:pt idx="97">
                  <c:v>406.58845500000001</c:v>
                </c:pt>
                <c:pt idx="98">
                  <c:v>409.51496211111112</c:v>
                </c:pt>
                <c:pt idx="99">
                  <c:v>410.70796796296293</c:v>
                </c:pt>
                <c:pt idx="100">
                  <c:v>412.04575999999997</c:v>
                </c:pt>
                <c:pt idx="101">
                  <c:v>413.85427455555555</c:v>
                </c:pt>
                <c:pt idx="102">
                  <c:v>415.49146605555558</c:v>
                </c:pt>
                <c:pt idx="103">
                  <c:v>416.95218444444441</c:v>
                </c:pt>
                <c:pt idx="104">
                  <c:v>417.89596800000004</c:v>
                </c:pt>
                <c:pt idx="105">
                  <c:v>417.9692274074074</c:v>
                </c:pt>
                <c:pt idx="106">
                  <c:v>418.17351294444444</c:v>
                </c:pt>
                <c:pt idx="107">
                  <c:v>419.54524538888887</c:v>
                </c:pt>
                <c:pt idx="108">
                  <c:v>422.30166779629633</c:v>
                </c:pt>
                <c:pt idx="109">
                  <c:v>425.93974888888886</c:v>
                </c:pt>
                <c:pt idx="110">
                  <c:v>430.8510098148148</c:v>
                </c:pt>
                <c:pt idx="111">
                  <c:v>436.87421503703706</c:v>
                </c:pt>
                <c:pt idx="112">
                  <c:v>442.60668925925927</c:v>
                </c:pt>
                <c:pt idx="113">
                  <c:v>447.65927111111108</c:v>
                </c:pt>
                <c:pt idx="114">
                  <c:v>451.65584177777777</c:v>
                </c:pt>
                <c:pt idx="115">
                  <c:v>454.75384201851847</c:v>
                </c:pt>
                <c:pt idx="116">
                  <c:v>456.54758138888889</c:v>
                </c:pt>
                <c:pt idx="117">
                  <c:v>457.76804888888893</c:v>
                </c:pt>
                <c:pt idx="118">
                  <c:v>458.77557833333333</c:v>
                </c:pt>
                <c:pt idx="119">
                  <c:v>460.13777600000003</c:v>
                </c:pt>
                <c:pt idx="120">
                  <c:v>461.09522925925921</c:v>
                </c:pt>
                <c:pt idx="121">
                  <c:v>463.57265577777775</c:v>
                </c:pt>
                <c:pt idx="122">
                  <c:v>466.43961570370368</c:v>
                </c:pt>
                <c:pt idx="123">
                  <c:v>469.6930264444444</c:v>
                </c:pt>
                <c:pt idx="124">
                  <c:v>472.75373262962955</c:v>
                </c:pt>
                <c:pt idx="125">
                  <c:v>475.22041790740741</c:v>
                </c:pt>
                <c:pt idx="126">
                  <c:v>476.68198666666672</c:v>
                </c:pt>
                <c:pt idx="127">
                  <c:v>476.71798922222217</c:v>
                </c:pt>
                <c:pt idx="128">
                  <c:v>475.50535044444445</c:v>
                </c:pt>
                <c:pt idx="129">
                  <c:v>476.07244649999996</c:v>
                </c:pt>
                <c:pt idx="130">
                  <c:v>478.2414171111111</c:v>
                </c:pt>
                <c:pt idx="131">
                  <c:v>481.43355866666667</c:v>
                </c:pt>
                <c:pt idx="132">
                  <c:v>485.44777451851849</c:v>
                </c:pt>
                <c:pt idx="133">
                  <c:v>490.09402814814814</c:v>
                </c:pt>
                <c:pt idx="134">
                  <c:v>493.49610488888891</c:v>
                </c:pt>
                <c:pt idx="135">
                  <c:v>495.64536816666669</c:v>
                </c:pt>
                <c:pt idx="136">
                  <c:v>497.98758048148147</c:v>
                </c:pt>
                <c:pt idx="137">
                  <c:v>501.37843233333331</c:v>
                </c:pt>
                <c:pt idx="138">
                  <c:v>504.54938903703703</c:v>
                </c:pt>
                <c:pt idx="139">
                  <c:v>508.36350211111107</c:v>
                </c:pt>
                <c:pt idx="140">
                  <c:v>513.03153585185191</c:v>
                </c:pt>
                <c:pt idx="141">
                  <c:v>517.06008044444445</c:v>
                </c:pt>
                <c:pt idx="142">
                  <c:v>520.86699194444441</c:v>
                </c:pt>
                <c:pt idx="143">
                  <c:v>522.71608511111117</c:v>
                </c:pt>
                <c:pt idx="144">
                  <c:v>523.23850483333331</c:v>
                </c:pt>
                <c:pt idx="145">
                  <c:v>524.17120699999998</c:v>
                </c:pt>
                <c:pt idx="146">
                  <c:v>525.51296388888886</c:v>
                </c:pt>
                <c:pt idx="147">
                  <c:v>527.27446359259261</c:v>
                </c:pt>
                <c:pt idx="148">
                  <c:v>529.45388312962962</c:v>
                </c:pt>
                <c:pt idx="149">
                  <c:v>532.2895759999999</c:v>
                </c:pt>
                <c:pt idx="150">
                  <c:v>535.10700185185192</c:v>
                </c:pt>
                <c:pt idx="151">
                  <c:v>536.11855992592587</c:v>
                </c:pt>
                <c:pt idx="152">
                  <c:v>537.56068709259262</c:v>
                </c:pt>
                <c:pt idx="153">
                  <c:v>539.19991416666676</c:v>
                </c:pt>
                <c:pt idx="154">
                  <c:v>539.91159444444452</c:v>
                </c:pt>
                <c:pt idx="155">
                  <c:v>543.08847185185186</c:v>
                </c:pt>
                <c:pt idx="156">
                  <c:v>546.69890527777784</c:v>
                </c:pt>
                <c:pt idx="157">
                  <c:v>548.48249866666652</c:v>
                </c:pt>
                <c:pt idx="158">
                  <c:v>551.37622399999998</c:v>
                </c:pt>
                <c:pt idx="159">
                  <c:v>552.20263518518516</c:v>
                </c:pt>
                <c:pt idx="160">
                  <c:v>550.94846644444442</c:v>
                </c:pt>
                <c:pt idx="161">
                  <c:v>550.34117444444439</c:v>
                </c:pt>
                <c:pt idx="162">
                  <c:v>548.33469898148155</c:v>
                </c:pt>
                <c:pt idx="163">
                  <c:v>547.66516518518517</c:v>
                </c:pt>
                <c:pt idx="164">
                  <c:v>549.49027259259265</c:v>
                </c:pt>
                <c:pt idx="165">
                  <c:v>551.30058355555548</c:v>
                </c:pt>
                <c:pt idx="166">
                  <c:v>553.54432829629627</c:v>
                </c:pt>
                <c:pt idx="167">
                  <c:v>556.22284614814816</c:v>
                </c:pt>
                <c:pt idx="168">
                  <c:v>557.96251259259259</c:v>
                </c:pt>
                <c:pt idx="169">
                  <c:v>558.97804083333335</c:v>
                </c:pt>
                <c:pt idx="170">
                  <c:v>559.27341166666668</c:v>
                </c:pt>
                <c:pt idx="171">
                  <c:v>559.99998937037049</c:v>
                </c:pt>
                <c:pt idx="172">
                  <c:v>561.17208142592585</c:v>
                </c:pt>
                <c:pt idx="173">
                  <c:v>560.91838405555552</c:v>
                </c:pt>
                <c:pt idx="174">
                  <c:v>561.10276561111107</c:v>
                </c:pt>
                <c:pt idx="175">
                  <c:v>561.48687259259259</c:v>
                </c:pt>
                <c:pt idx="176">
                  <c:v>562.07759299999998</c:v>
                </c:pt>
                <c:pt idx="177">
                  <c:v>563.10793362962954</c:v>
                </c:pt>
                <c:pt idx="178">
                  <c:v>564.5781177037037</c:v>
                </c:pt>
                <c:pt idx="179">
                  <c:v>566.01557314814818</c:v>
                </c:pt>
                <c:pt idx="180">
                  <c:v>566.26856896296295</c:v>
                </c:pt>
                <c:pt idx="181">
                  <c:v>565.08388611111104</c:v>
                </c:pt>
                <c:pt idx="182">
                  <c:v>563.64655822222221</c:v>
                </c:pt>
                <c:pt idx="183">
                  <c:v>561.71094518518521</c:v>
                </c:pt>
                <c:pt idx="184">
                  <c:v>560.21557951851855</c:v>
                </c:pt>
                <c:pt idx="185">
                  <c:v>557.99711203703703</c:v>
                </c:pt>
                <c:pt idx="186">
                  <c:v>556.21966788888881</c:v>
                </c:pt>
                <c:pt idx="187">
                  <c:v>555.34127250000006</c:v>
                </c:pt>
                <c:pt idx="188">
                  <c:v>554.43800377777779</c:v>
                </c:pt>
                <c:pt idx="189">
                  <c:v>552.57557574074076</c:v>
                </c:pt>
                <c:pt idx="190">
                  <c:v>549.53779766666662</c:v>
                </c:pt>
                <c:pt idx="191">
                  <c:v>546.01061549999997</c:v>
                </c:pt>
                <c:pt idx="192">
                  <c:v>542.00276148148146</c:v>
                </c:pt>
                <c:pt idx="193">
                  <c:v>537.97276062962965</c:v>
                </c:pt>
                <c:pt idx="194">
                  <c:v>535.0874645925926</c:v>
                </c:pt>
                <c:pt idx="195">
                  <c:v>534.71313155555549</c:v>
                </c:pt>
                <c:pt idx="196">
                  <c:v>534.99868592592588</c:v>
                </c:pt>
                <c:pt idx="197">
                  <c:v>536.87146722222224</c:v>
                </c:pt>
                <c:pt idx="198">
                  <c:v>540.76929925925924</c:v>
                </c:pt>
                <c:pt idx="199">
                  <c:v>545.30692870370365</c:v>
                </c:pt>
                <c:pt idx="200">
                  <c:v>549.12136066666676</c:v>
                </c:pt>
                <c:pt idx="201">
                  <c:v>553.79807881481474</c:v>
                </c:pt>
                <c:pt idx="202">
                  <c:v>557.97173911111111</c:v>
                </c:pt>
                <c:pt idx="203">
                  <c:v>561.41701466666655</c:v>
                </c:pt>
                <c:pt idx="204">
                  <c:v>564.1305146296296</c:v>
                </c:pt>
                <c:pt idx="205">
                  <c:v>567.47773185185179</c:v>
                </c:pt>
                <c:pt idx="206">
                  <c:v>570.09400259259257</c:v>
                </c:pt>
                <c:pt idx="207">
                  <c:v>571.9975407222222</c:v>
                </c:pt>
                <c:pt idx="208">
                  <c:v>572.95491957407398</c:v>
                </c:pt>
                <c:pt idx="209">
                  <c:v>572.5263063333332</c:v>
                </c:pt>
                <c:pt idx="210">
                  <c:v>572.51904629629621</c:v>
                </c:pt>
                <c:pt idx="211">
                  <c:v>570.25063550000004</c:v>
                </c:pt>
                <c:pt idx="212">
                  <c:v>567.2913412962962</c:v>
                </c:pt>
                <c:pt idx="213">
                  <c:v>564.32399514814801</c:v>
                </c:pt>
                <c:pt idx="214">
                  <c:v>561.77461666666659</c:v>
                </c:pt>
                <c:pt idx="215">
                  <c:v>559.64612899999997</c:v>
                </c:pt>
                <c:pt idx="216">
                  <c:v>558.79986166666663</c:v>
                </c:pt>
                <c:pt idx="217">
                  <c:v>558.35876392592593</c:v>
                </c:pt>
                <c:pt idx="218">
                  <c:v>558.10116016666666</c:v>
                </c:pt>
                <c:pt idx="219">
                  <c:v>556.94622433333336</c:v>
                </c:pt>
                <c:pt idx="220">
                  <c:v>556.61507948148142</c:v>
                </c:pt>
                <c:pt idx="221">
                  <c:v>557.53117285185181</c:v>
                </c:pt>
                <c:pt idx="222">
                  <c:v>558.39313483333331</c:v>
                </c:pt>
                <c:pt idx="223">
                  <c:v>559.42638266666665</c:v>
                </c:pt>
                <c:pt idx="224">
                  <c:v>562.72158911111114</c:v>
                </c:pt>
                <c:pt idx="225">
                  <c:v>564.47447349999993</c:v>
                </c:pt>
                <c:pt idx="226">
                  <c:v>567.20360964814813</c:v>
                </c:pt>
                <c:pt idx="227">
                  <c:v>570.07603851851854</c:v>
                </c:pt>
                <c:pt idx="228">
                  <c:v>571.41885837037034</c:v>
                </c:pt>
                <c:pt idx="229">
                  <c:v>572.49476822222232</c:v>
                </c:pt>
                <c:pt idx="230">
                  <c:v>571.66305816666659</c:v>
                </c:pt>
                <c:pt idx="231">
                  <c:v>571.61203594444441</c:v>
                </c:pt>
                <c:pt idx="232">
                  <c:v>573.92860959259258</c:v>
                </c:pt>
                <c:pt idx="233">
                  <c:v>577.37155194444438</c:v>
                </c:pt>
                <c:pt idx="234">
                  <c:v>580.12048577777784</c:v>
                </c:pt>
                <c:pt idx="235">
                  <c:v>582.38334790740737</c:v>
                </c:pt>
                <c:pt idx="236">
                  <c:v>585.74375118518515</c:v>
                </c:pt>
                <c:pt idx="237">
                  <c:v>587.63047855555556</c:v>
                </c:pt>
                <c:pt idx="238">
                  <c:v>586.70690192592588</c:v>
                </c:pt>
                <c:pt idx="239">
                  <c:v>583.0188031111112</c:v>
                </c:pt>
                <c:pt idx="240">
                  <c:v>580.67005357407402</c:v>
                </c:pt>
                <c:pt idx="241">
                  <c:v>579.62391200000002</c:v>
                </c:pt>
                <c:pt idx="242">
                  <c:v>582.68902416666663</c:v>
                </c:pt>
                <c:pt idx="243">
                  <c:v>583.7633342592593</c:v>
                </c:pt>
                <c:pt idx="244">
                  <c:v>582.88794705555551</c:v>
                </c:pt>
                <c:pt idx="245">
                  <c:v>579.7442766111111</c:v>
                </c:pt>
                <c:pt idx="246">
                  <c:v>578.95271466666668</c:v>
                </c:pt>
                <c:pt idx="247">
                  <c:v>578.47178770370374</c:v>
                </c:pt>
                <c:pt idx="248">
                  <c:v>579.19420390740743</c:v>
                </c:pt>
                <c:pt idx="249">
                  <c:v>580.71140814814817</c:v>
                </c:pt>
                <c:pt idx="250">
                  <c:v>581.60759222222214</c:v>
                </c:pt>
                <c:pt idx="251">
                  <c:v>583.45011096296298</c:v>
                </c:pt>
                <c:pt idx="252">
                  <c:v>584.14676625925927</c:v>
                </c:pt>
                <c:pt idx="253">
                  <c:v>585.59533498148141</c:v>
                </c:pt>
                <c:pt idx="254">
                  <c:v>588.14108875925922</c:v>
                </c:pt>
                <c:pt idx="255">
                  <c:v>590.54357638888882</c:v>
                </c:pt>
                <c:pt idx="256">
                  <c:v>592.81089233333341</c:v>
                </c:pt>
                <c:pt idx="257">
                  <c:v>594.60943629629628</c:v>
                </c:pt>
                <c:pt idx="258">
                  <c:v>596.11213640740743</c:v>
                </c:pt>
                <c:pt idx="259">
                  <c:v>598.13590627777774</c:v>
                </c:pt>
                <c:pt idx="260">
                  <c:v>600.17596074074072</c:v>
                </c:pt>
                <c:pt idx="261">
                  <c:v>602.22552340740742</c:v>
                </c:pt>
                <c:pt idx="262">
                  <c:v>603.65907777777772</c:v>
                </c:pt>
                <c:pt idx="263">
                  <c:v>604.79137249999997</c:v>
                </c:pt>
                <c:pt idx="264">
                  <c:v>605.01051294444437</c:v>
                </c:pt>
                <c:pt idx="265">
                  <c:v>605.71106399999996</c:v>
                </c:pt>
                <c:pt idx="266">
                  <c:v>605.841362</c:v>
                </c:pt>
                <c:pt idx="267">
                  <c:v>606.13596749999988</c:v>
                </c:pt>
                <c:pt idx="268">
                  <c:v>606.88810414814816</c:v>
                </c:pt>
                <c:pt idx="269">
                  <c:v>608.21970974074065</c:v>
                </c:pt>
                <c:pt idx="270">
                  <c:v>609.66049225925917</c:v>
                </c:pt>
                <c:pt idx="271">
                  <c:v>610.65826370370371</c:v>
                </c:pt>
                <c:pt idx="272">
                  <c:v>611.767826962963</c:v>
                </c:pt>
                <c:pt idx="273">
                  <c:v>613.67698816666666</c:v>
                </c:pt>
                <c:pt idx="274">
                  <c:v>615.79007349999995</c:v>
                </c:pt>
                <c:pt idx="275">
                  <c:v>617.82125222222226</c:v>
                </c:pt>
                <c:pt idx="276">
                  <c:v>620.56773592592594</c:v>
                </c:pt>
                <c:pt idx="277">
                  <c:v>623.46934844444445</c:v>
                </c:pt>
                <c:pt idx="278">
                  <c:v>626.38004929629619</c:v>
                </c:pt>
                <c:pt idx="279">
                  <c:v>628.89428622222226</c:v>
                </c:pt>
                <c:pt idx="280">
                  <c:v>631.17061077777771</c:v>
                </c:pt>
                <c:pt idx="281">
                  <c:v>633.08683537037041</c:v>
                </c:pt>
                <c:pt idx="282">
                  <c:v>634.85726927777773</c:v>
                </c:pt>
                <c:pt idx="283">
                  <c:v>636.75979759259258</c:v>
                </c:pt>
                <c:pt idx="284">
                  <c:v>638.97755288888891</c:v>
                </c:pt>
                <c:pt idx="285">
                  <c:v>640.90812748148142</c:v>
                </c:pt>
                <c:pt idx="286">
                  <c:v>642.81039537037032</c:v>
                </c:pt>
                <c:pt idx="287">
                  <c:v>644.76668303703696</c:v>
                </c:pt>
                <c:pt idx="288">
                  <c:v>646.43357903703702</c:v>
                </c:pt>
                <c:pt idx="289">
                  <c:v>647.17056314814818</c:v>
                </c:pt>
                <c:pt idx="290">
                  <c:v>647.97479029629631</c:v>
                </c:pt>
                <c:pt idx="291">
                  <c:v>649.53102122222219</c:v>
                </c:pt>
                <c:pt idx="292">
                  <c:v>651.92240088888889</c:v>
                </c:pt>
                <c:pt idx="293">
                  <c:v>654.05697933333329</c:v>
                </c:pt>
                <c:pt idx="294">
                  <c:v>655.56127920370375</c:v>
                </c:pt>
                <c:pt idx="295">
                  <c:v>656.47531574074071</c:v>
                </c:pt>
                <c:pt idx="296">
                  <c:v>656.89050907407398</c:v>
                </c:pt>
                <c:pt idx="297">
                  <c:v>657.29937777777775</c:v>
                </c:pt>
                <c:pt idx="298">
                  <c:v>657.93388694444434</c:v>
                </c:pt>
                <c:pt idx="299">
                  <c:v>659.66272711111105</c:v>
                </c:pt>
                <c:pt idx="300">
                  <c:v>662.48579729629625</c:v>
                </c:pt>
                <c:pt idx="301">
                  <c:v>666.06040355555547</c:v>
                </c:pt>
                <c:pt idx="302">
                  <c:v>669.7636814814814</c:v>
                </c:pt>
                <c:pt idx="303">
                  <c:v>673.77913037037024</c:v>
                </c:pt>
                <c:pt idx="304">
                  <c:v>678.05729055555548</c:v>
                </c:pt>
                <c:pt idx="305">
                  <c:v>682.57767874074079</c:v>
                </c:pt>
                <c:pt idx="306">
                  <c:v>686.46968574074072</c:v>
                </c:pt>
                <c:pt idx="307">
                  <c:v>689.9239486481481</c:v>
                </c:pt>
                <c:pt idx="308">
                  <c:v>693.0988648888889</c:v>
                </c:pt>
                <c:pt idx="309">
                  <c:v>696.18339738888892</c:v>
                </c:pt>
                <c:pt idx="310">
                  <c:v>698.85289599999987</c:v>
                </c:pt>
                <c:pt idx="311">
                  <c:v>700.87479505555552</c:v>
                </c:pt>
                <c:pt idx="312">
                  <c:v>703.9845782407408</c:v>
                </c:pt>
                <c:pt idx="313">
                  <c:v>707.25693629629632</c:v>
                </c:pt>
                <c:pt idx="314">
                  <c:v>710.14952425925924</c:v>
                </c:pt>
                <c:pt idx="315">
                  <c:v>713.45053448148144</c:v>
                </c:pt>
                <c:pt idx="316">
                  <c:v>717.70369377777774</c:v>
                </c:pt>
                <c:pt idx="317">
                  <c:v>721.59184222222211</c:v>
                </c:pt>
                <c:pt idx="318">
                  <c:v>724.73889288888881</c:v>
                </c:pt>
                <c:pt idx="319">
                  <c:v>728.17906622222222</c:v>
                </c:pt>
                <c:pt idx="320">
                  <c:v>730.71520018518504</c:v>
                </c:pt>
                <c:pt idx="321">
                  <c:v>733.34316883333327</c:v>
                </c:pt>
                <c:pt idx="322">
                  <c:v>736.52849679629617</c:v>
                </c:pt>
                <c:pt idx="323">
                  <c:v>740.57839100000001</c:v>
                </c:pt>
                <c:pt idx="324">
                  <c:v>743.90309466666668</c:v>
                </c:pt>
                <c:pt idx="325">
                  <c:v>748.2959166666667</c:v>
                </c:pt>
                <c:pt idx="326">
                  <c:v>752.81066583333325</c:v>
                </c:pt>
                <c:pt idx="327">
                  <c:v>757.54056933333322</c:v>
                </c:pt>
                <c:pt idx="328">
                  <c:v>761.46891903703704</c:v>
                </c:pt>
                <c:pt idx="329">
                  <c:v>766.18356901851848</c:v>
                </c:pt>
                <c:pt idx="330">
                  <c:v>770.41346537037043</c:v>
                </c:pt>
                <c:pt idx="331">
                  <c:v>774.84397472222213</c:v>
                </c:pt>
                <c:pt idx="332">
                  <c:v>778.92573655555543</c:v>
                </c:pt>
                <c:pt idx="333">
                  <c:v>783.49519111111113</c:v>
                </c:pt>
                <c:pt idx="334">
                  <c:v>787.29458214814827</c:v>
                </c:pt>
                <c:pt idx="335">
                  <c:v>791.50682800000004</c:v>
                </c:pt>
                <c:pt idx="336">
                  <c:v>795.4349013333333</c:v>
                </c:pt>
                <c:pt idx="337">
                  <c:v>799.66609449999999</c:v>
                </c:pt>
                <c:pt idx="338">
                  <c:v>803.64031105555546</c:v>
                </c:pt>
                <c:pt idx="339">
                  <c:v>808.42270366666662</c:v>
                </c:pt>
                <c:pt idx="340">
                  <c:v>813.24969288888883</c:v>
                </c:pt>
                <c:pt idx="341">
                  <c:v>817.8994277222223</c:v>
                </c:pt>
                <c:pt idx="342">
                  <c:v>822.98049166666658</c:v>
                </c:pt>
                <c:pt idx="343">
                  <c:v>827.51771718518512</c:v>
                </c:pt>
                <c:pt idx="344">
                  <c:v>831.88106322222222</c:v>
                </c:pt>
                <c:pt idx="345">
                  <c:v>836.0443489999999</c:v>
                </c:pt>
                <c:pt idx="346">
                  <c:v>839.61708975925922</c:v>
                </c:pt>
                <c:pt idx="347">
                  <c:v>843.54790553703708</c:v>
                </c:pt>
                <c:pt idx="348">
                  <c:v>847.42734299999995</c:v>
                </c:pt>
                <c:pt idx="349">
                  <c:v>851.32114640740747</c:v>
                </c:pt>
                <c:pt idx="350">
                  <c:v>855.26559999999995</c:v>
                </c:pt>
                <c:pt idx="351">
                  <c:v>859.55098833333341</c:v>
                </c:pt>
                <c:pt idx="352">
                  <c:v>864.31309961111106</c:v>
                </c:pt>
                <c:pt idx="353">
                  <c:v>869.51908296296301</c:v>
                </c:pt>
                <c:pt idx="354">
                  <c:v>876.84065492592595</c:v>
                </c:pt>
                <c:pt idx="355">
                  <c:v>886.35774499999991</c:v>
                </c:pt>
                <c:pt idx="356">
                  <c:v>899.02560611111107</c:v>
                </c:pt>
                <c:pt idx="357">
                  <c:v>916.29426855555562</c:v>
                </c:pt>
                <c:pt idx="358">
                  <c:v>938.3001264259259</c:v>
                </c:pt>
                <c:pt idx="359">
                  <c:v>966.17259381481472</c:v>
                </c:pt>
                <c:pt idx="360">
                  <c:v>1000.7397135555556</c:v>
                </c:pt>
                <c:pt idx="361">
                  <c:v>1042.2005360925928</c:v>
                </c:pt>
                <c:pt idx="362">
                  <c:v>1090.8411419629629</c:v>
                </c:pt>
                <c:pt idx="363">
                  <c:v>1146.6981715000002</c:v>
                </c:pt>
                <c:pt idx="364">
                  <c:v>1208.804477222222</c:v>
                </c:pt>
                <c:pt idx="365">
                  <c:v>1277.0964779999999</c:v>
                </c:pt>
                <c:pt idx="366">
                  <c:v>1350.1468856296294</c:v>
                </c:pt>
                <c:pt idx="367">
                  <c:v>1427.4336896296295</c:v>
                </c:pt>
                <c:pt idx="368">
                  <c:v>1507.5323973888887</c:v>
                </c:pt>
                <c:pt idx="369">
                  <c:v>1588.8930069444448</c:v>
                </c:pt>
                <c:pt idx="370">
                  <c:v>1670.66704</c:v>
                </c:pt>
                <c:pt idx="371">
                  <c:v>1750.4924971851851</c:v>
                </c:pt>
                <c:pt idx="372">
                  <c:v>1826.9565253333333</c:v>
                </c:pt>
                <c:pt idx="373">
                  <c:v>1899.3042081481483</c:v>
                </c:pt>
                <c:pt idx="374">
                  <c:v>1965.7925627407405</c:v>
                </c:pt>
                <c:pt idx="375">
                  <c:v>2026.3226059999997</c:v>
                </c:pt>
                <c:pt idx="376">
                  <c:v>2080.1805476666664</c:v>
                </c:pt>
                <c:pt idx="377">
                  <c:v>2126.9873404629625</c:v>
                </c:pt>
                <c:pt idx="378">
                  <c:v>2166.0080411666668</c:v>
                </c:pt>
                <c:pt idx="379">
                  <c:v>2199.2233005555559</c:v>
                </c:pt>
                <c:pt idx="380">
                  <c:v>2225.5385537777775</c:v>
                </c:pt>
                <c:pt idx="381">
                  <c:v>2244.2215203333335</c:v>
                </c:pt>
                <c:pt idx="382">
                  <c:v>2258.6724964999994</c:v>
                </c:pt>
                <c:pt idx="383">
                  <c:v>2267.7157230000003</c:v>
                </c:pt>
                <c:pt idx="384">
                  <c:v>2271.7322880000002</c:v>
                </c:pt>
                <c:pt idx="385">
                  <c:v>2273.0029539259258</c:v>
                </c:pt>
                <c:pt idx="386">
                  <c:v>2270.490226407408</c:v>
                </c:pt>
                <c:pt idx="387">
                  <c:v>2265.9084149074079</c:v>
                </c:pt>
                <c:pt idx="388">
                  <c:v>2259.1942784444445</c:v>
                </c:pt>
                <c:pt idx="389">
                  <c:v>2251.0495692222221</c:v>
                </c:pt>
                <c:pt idx="390">
                  <c:v>2241.0271890740742</c:v>
                </c:pt>
                <c:pt idx="391">
                  <c:v>2229.8082634074071</c:v>
                </c:pt>
                <c:pt idx="392">
                  <c:v>2218.4230797037035</c:v>
                </c:pt>
                <c:pt idx="393">
                  <c:v>2206.0402839999997</c:v>
                </c:pt>
                <c:pt idx="394">
                  <c:v>2193.0339223333331</c:v>
                </c:pt>
                <c:pt idx="395">
                  <c:v>2179.1629572222218</c:v>
                </c:pt>
                <c:pt idx="396">
                  <c:v>2165.0945998888888</c:v>
                </c:pt>
                <c:pt idx="397">
                  <c:v>2150.5092917777774</c:v>
                </c:pt>
                <c:pt idx="398">
                  <c:v>2135.3092934444444</c:v>
                </c:pt>
                <c:pt idx="399">
                  <c:v>2120.7726796666666</c:v>
                </c:pt>
                <c:pt idx="400">
                  <c:v>2106.1595644444442</c:v>
                </c:pt>
                <c:pt idx="401">
                  <c:v>2091.9432586111107</c:v>
                </c:pt>
                <c:pt idx="402">
                  <c:v>2077.9672355555554</c:v>
                </c:pt>
                <c:pt idx="403">
                  <c:v>2063.7345866666665</c:v>
                </c:pt>
                <c:pt idx="404">
                  <c:v>2050.2986072592594</c:v>
                </c:pt>
                <c:pt idx="405">
                  <c:v>2036.6588100185181</c:v>
                </c:pt>
                <c:pt idx="406">
                  <c:v>2023.5043616666665</c:v>
                </c:pt>
                <c:pt idx="407">
                  <c:v>2010.3433388888889</c:v>
                </c:pt>
                <c:pt idx="408">
                  <c:v>1996.6792688888888</c:v>
                </c:pt>
                <c:pt idx="409">
                  <c:v>1983.7684516481479</c:v>
                </c:pt>
                <c:pt idx="410">
                  <c:v>1970.4856079999997</c:v>
                </c:pt>
                <c:pt idx="411">
                  <c:v>1957.9136686666668</c:v>
                </c:pt>
                <c:pt idx="412">
                  <c:v>1944.8818756111114</c:v>
                </c:pt>
                <c:pt idx="413">
                  <c:v>1932.2679067222216</c:v>
                </c:pt>
                <c:pt idx="414">
                  <c:v>1919.9750748888887</c:v>
                </c:pt>
                <c:pt idx="415">
                  <c:v>1907.7004090925925</c:v>
                </c:pt>
                <c:pt idx="416">
                  <c:v>1896.2161944444442</c:v>
                </c:pt>
                <c:pt idx="417">
                  <c:v>1885.042380925926</c:v>
                </c:pt>
                <c:pt idx="418">
                  <c:v>1874.8562725925924</c:v>
                </c:pt>
                <c:pt idx="419">
                  <c:v>1864.6592688888886</c:v>
                </c:pt>
                <c:pt idx="420">
                  <c:v>1854.1370941851849</c:v>
                </c:pt>
                <c:pt idx="421">
                  <c:v>1843.521144888889</c:v>
                </c:pt>
                <c:pt idx="422">
                  <c:v>1832.9008852777777</c:v>
                </c:pt>
                <c:pt idx="423">
                  <c:v>1822.4584912592593</c:v>
                </c:pt>
                <c:pt idx="424">
                  <c:v>1812.0171442592593</c:v>
                </c:pt>
                <c:pt idx="425">
                  <c:v>1801.7565009629627</c:v>
                </c:pt>
                <c:pt idx="426">
                  <c:v>1792.1676502592595</c:v>
                </c:pt>
                <c:pt idx="427">
                  <c:v>1782.6633369999997</c:v>
                </c:pt>
                <c:pt idx="428">
                  <c:v>1773.7427711111111</c:v>
                </c:pt>
                <c:pt idx="429">
                  <c:v>1764.4086063333332</c:v>
                </c:pt>
                <c:pt idx="430">
                  <c:v>1755.9167971851853</c:v>
                </c:pt>
                <c:pt idx="431">
                  <c:v>1748.1180717777777</c:v>
                </c:pt>
                <c:pt idx="432">
                  <c:v>1740.976528537037</c:v>
                </c:pt>
                <c:pt idx="433">
                  <c:v>1733.7410937777777</c:v>
                </c:pt>
                <c:pt idx="434">
                  <c:v>1726.3571046296295</c:v>
                </c:pt>
                <c:pt idx="435">
                  <c:v>1719.3345335185184</c:v>
                </c:pt>
                <c:pt idx="436">
                  <c:v>1712.348740925926</c:v>
                </c:pt>
                <c:pt idx="437">
                  <c:v>1705.4373291666668</c:v>
                </c:pt>
                <c:pt idx="438">
                  <c:v>1698.3015471851852</c:v>
                </c:pt>
                <c:pt idx="439">
                  <c:v>1691.1091996296298</c:v>
                </c:pt>
                <c:pt idx="440">
                  <c:v>1683.7156385000001</c:v>
                </c:pt>
                <c:pt idx="441">
                  <c:v>1676.4131626666665</c:v>
                </c:pt>
                <c:pt idx="442">
                  <c:v>1669.247819685185</c:v>
                </c:pt>
                <c:pt idx="443">
                  <c:v>1661.8922382222217</c:v>
                </c:pt>
                <c:pt idx="444">
                  <c:v>1654.8386711111111</c:v>
                </c:pt>
                <c:pt idx="445">
                  <c:v>1648.2754594444441</c:v>
                </c:pt>
                <c:pt idx="446">
                  <c:v>1641.9915944444442</c:v>
                </c:pt>
                <c:pt idx="447">
                  <c:v>1635.7079526666664</c:v>
                </c:pt>
                <c:pt idx="448">
                  <c:v>1630.0214515925927</c:v>
                </c:pt>
                <c:pt idx="449">
                  <c:v>1623.7742162962963</c:v>
                </c:pt>
                <c:pt idx="450">
                  <c:v>1617.9257728148145</c:v>
                </c:pt>
                <c:pt idx="451">
                  <c:v>1611.9955821666665</c:v>
                </c:pt>
                <c:pt idx="452">
                  <c:v>1606.0585247777776</c:v>
                </c:pt>
                <c:pt idx="453">
                  <c:v>1600.3455824999999</c:v>
                </c:pt>
                <c:pt idx="454">
                  <c:v>1594.4433477777777</c:v>
                </c:pt>
                <c:pt idx="455">
                  <c:v>1588.4789988148148</c:v>
                </c:pt>
                <c:pt idx="456">
                  <c:v>1582.8792142592592</c:v>
                </c:pt>
                <c:pt idx="457">
                  <c:v>1577.5893524999997</c:v>
                </c:pt>
                <c:pt idx="458">
                  <c:v>1572.8050890740742</c:v>
                </c:pt>
                <c:pt idx="459">
                  <c:v>1567.9324987407408</c:v>
                </c:pt>
                <c:pt idx="460">
                  <c:v>1564.4840555555554</c:v>
                </c:pt>
                <c:pt idx="461">
                  <c:v>1561.3449292777775</c:v>
                </c:pt>
                <c:pt idx="462">
                  <c:v>1558.0527947962964</c:v>
                </c:pt>
                <c:pt idx="463">
                  <c:v>1555.12084</c:v>
                </c:pt>
                <c:pt idx="464">
                  <c:v>1551.5727546666665</c:v>
                </c:pt>
                <c:pt idx="465">
                  <c:v>1546.053367314815</c:v>
                </c:pt>
                <c:pt idx="466">
                  <c:v>1541.4300577407407</c:v>
                </c:pt>
                <c:pt idx="467">
                  <c:v>1537.3626884259259</c:v>
                </c:pt>
                <c:pt idx="468">
                  <c:v>1533.2663533703703</c:v>
                </c:pt>
                <c:pt idx="469">
                  <c:v>1529.2154546666666</c:v>
                </c:pt>
                <c:pt idx="470">
                  <c:v>1527.2947656296296</c:v>
                </c:pt>
                <c:pt idx="471">
                  <c:v>1524.5982624444443</c:v>
                </c:pt>
                <c:pt idx="472">
                  <c:v>1521.7743578333336</c:v>
                </c:pt>
                <c:pt idx="473">
                  <c:v>1521.6318517037034</c:v>
                </c:pt>
                <c:pt idx="474">
                  <c:v>1520.4726693333332</c:v>
                </c:pt>
                <c:pt idx="475">
                  <c:v>1515.8782564074072</c:v>
                </c:pt>
                <c:pt idx="476">
                  <c:v>1511.8064173333332</c:v>
                </c:pt>
                <c:pt idx="477">
                  <c:v>1507.0402614814816</c:v>
                </c:pt>
                <c:pt idx="478">
                  <c:v>1500.7836083333334</c:v>
                </c:pt>
                <c:pt idx="479">
                  <c:v>1496.0654239999999</c:v>
                </c:pt>
                <c:pt idx="480">
                  <c:v>1491.5883781296295</c:v>
                </c:pt>
                <c:pt idx="481">
                  <c:v>1488.3355573333333</c:v>
                </c:pt>
                <c:pt idx="482">
                  <c:v>1485.9870469629629</c:v>
                </c:pt>
                <c:pt idx="483">
                  <c:v>1482.1527482222223</c:v>
                </c:pt>
                <c:pt idx="484">
                  <c:v>1479.6071964074072</c:v>
                </c:pt>
                <c:pt idx="485">
                  <c:v>1478.5829624999997</c:v>
                </c:pt>
                <c:pt idx="486">
                  <c:v>1475.7221624444444</c:v>
                </c:pt>
                <c:pt idx="487">
                  <c:v>1471.4002028703703</c:v>
                </c:pt>
                <c:pt idx="488">
                  <c:v>1466.8114821111112</c:v>
                </c:pt>
                <c:pt idx="489">
                  <c:v>1460.9433206666665</c:v>
                </c:pt>
                <c:pt idx="490">
                  <c:v>1455.5912330555554</c:v>
                </c:pt>
                <c:pt idx="491">
                  <c:v>1449.6012720000001</c:v>
                </c:pt>
                <c:pt idx="492">
                  <c:v>1443.322711185185</c:v>
                </c:pt>
                <c:pt idx="493">
                  <c:v>1439.0753875555556</c:v>
                </c:pt>
                <c:pt idx="494">
                  <c:v>1435.1982195185183</c:v>
                </c:pt>
                <c:pt idx="495">
                  <c:v>1431.7631696666667</c:v>
                </c:pt>
                <c:pt idx="496">
                  <c:v>1429.3560368888886</c:v>
                </c:pt>
                <c:pt idx="497">
                  <c:v>1428.2389531666668</c:v>
                </c:pt>
                <c:pt idx="498">
                  <c:v>1426.277701462963</c:v>
                </c:pt>
                <c:pt idx="499">
                  <c:v>1423.5234953333334</c:v>
                </c:pt>
                <c:pt idx="500">
                  <c:v>1420.9862452592592</c:v>
                </c:pt>
                <c:pt idx="501">
                  <c:v>1417.84013</c:v>
                </c:pt>
                <c:pt idx="502">
                  <c:v>1412.5387297777777</c:v>
                </c:pt>
                <c:pt idx="503">
                  <c:v>1407.4803866666666</c:v>
                </c:pt>
                <c:pt idx="504">
                  <c:v>1400.9276983333334</c:v>
                </c:pt>
                <c:pt idx="505">
                  <c:v>1393.3067960000001</c:v>
                </c:pt>
                <c:pt idx="506">
                  <c:v>1388.7600675925923</c:v>
                </c:pt>
                <c:pt idx="507">
                  <c:v>1381.8395515555553</c:v>
                </c:pt>
                <c:pt idx="508">
                  <c:v>1372.72027537037</c:v>
                </c:pt>
                <c:pt idx="509">
                  <c:v>1365.4349345000001</c:v>
                </c:pt>
                <c:pt idx="510">
                  <c:v>1357.7265981481482</c:v>
                </c:pt>
                <c:pt idx="511">
                  <c:v>1349.373803296296</c:v>
                </c:pt>
                <c:pt idx="512">
                  <c:v>1341.7714124629629</c:v>
                </c:pt>
                <c:pt idx="513">
                  <c:v>1332.4082659999999</c:v>
                </c:pt>
                <c:pt idx="514">
                  <c:v>1319.9241274074072</c:v>
                </c:pt>
                <c:pt idx="515">
                  <c:v>1306.8336322222221</c:v>
                </c:pt>
                <c:pt idx="516">
                  <c:v>1293.0887238888888</c:v>
                </c:pt>
                <c:pt idx="517">
                  <c:v>1277.3538213333331</c:v>
                </c:pt>
                <c:pt idx="518">
                  <c:v>1263.0095613333333</c:v>
                </c:pt>
                <c:pt idx="519">
                  <c:v>1249.1835808148148</c:v>
                </c:pt>
                <c:pt idx="520">
                  <c:v>1235.4279684444446</c:v>
                </c:pt>
                <c:pt idx="521">
                  <c:v>1221.4976634259256</c:v>
                </c:pt>
                <c:pt idx="522">
                  <c:v>1207.9000020370372</c:v>
                </c:pt>
                <c:pt idx="523">
                  <c:v>1194.5980835185185</c:v>
                </c:pt>
                <c:pt idx="524">
                  <c:v>1180.909405925926</c:v>
                </c:pt>
                <c:pt idx="525">
                  <c:v>1166.6489765000001</c:v>
                </c:pt>
                <c:pt idx="526">
                  <c:v>1150.8545799074072</c:v>
                </c:pt>
                <c:pt idx="527">
                  <c:v>1135.6053079259259</c:v>
                </c:pt>
                <c:pt idx="528">
                  <c:v>1118.6355081481479</c:v>
                </c:pt>
                <c:pt idx="529">
                  <c:v>1101.0627319999999</c:v>
                </c:pt>
                <c:pt idx="530">
                  <c:v>1082.2149636666666</c:v>
                </c:pt>
                <c:pt idx="531">
                  <c:v>1062.0759610740743</c:v>
                </c:pt>
                <c:pt idx="532">
                  <c:v>1042.5425284814814</c:v>
                </c:pt>
                <c:pt idx="533">
                  <c:v>1022.8891245740741</c:v>
                </c:pt>
                <c:pt idx="534">
                  <c:v>1004.7670729444443</c:v>
                </c:pt>
                <c:pt idx="535">
                  <c:v>990.26211951851849</c:v>
                </c:pt>
                <c:pt idx="536">
                  <c:v>975.67733757407416</c:v>
                </c:pt>
                <c:pt idx="537">
                  <c:v>961.7153031111111</c:v>
                </c:pt>
                <c:pt idx="538">
                  <c:v>946.28461524074066</c:v>
                </c:pt>
                <c:pt idx="539">
                  <c:v>929.6064393518518</c:v>
                </c:pt>
                <c:pt idx="540">
                  <c:v>912.879872074074</c:v>
                </c:pt>
                <c:pt idx="541">
                  <c:v>895.83278425925926</c:v>
                </c:pt>
                <c:pt idx="542">
                  <c:v>880.84256166666671</c:v>
                </c:pt>
                <c:pt idx="543">
                  <c:v>867.65141451851855</c:v>
                </c:pt>
                <c:pt idx="544">
                  <c:v>854.87921296296292</c:v>
                </c:pt>
                <c:pt idx="545">
                  <c:v>840.43506633333334</c:v>
                </c:pt>
                <c:pt idx="546">
                  <c:v>825.95268492592595</c:v>
                </c:pt>
                <c:pt idx="547">
                  <c:v>811.19126511111097</c:v>
                </c:pt>
                <c:pt idx="548">
                  <c:v>796.8647991111111</c:v>
                </c:pt>
                <c:pt idx="549">
                  <c:v>781.57233362962972</c:v>
                </c:pt>
                <c:pt idx="550">
                  <c:v>765.80750866666654</c:v>
                </c:pt>
                <c:pt idx="551">
                  <c:v>750.94224799999995</c:v>
                </c:pt>
                <c:pt idx="552">
                  <c:v>736.29538370370369</c:v>
                </c:pt>
                <c:pt idx="553">
                  <c:v>722.55273948148147</c:v>
                </c:pt>
                <c:pt idx="554">
                  <c:v>709.96624818518512</c:v>
                </c:pt>
                <c:pt idx="555">
                  <c:v>698.74460133333332</c:v>
                </c:pt>
                <c:pt idx="556">
                  <c:v>687.73540888888897</c:v>
                </c:pt>
                <c:pt idx="557">
                  <c:v>677.8785001851852</c:v>
                </c:pt>
                <c:pt idx="558">
                  <c:v>670.29811268518529</c:v>
                </c:pt>
                <c:pt idx="559">
                  <c:v>664.75585037037035</c:v>
                </c:pt>
                <c:pt idx="560">
                  <c:v>659.66126022222227</c:v>
                </c:pt>
                <c:pt idx="561">
                  <c:v>655.90647111111093</c:v>
                </c:pt>
                <c:pt idx="562">
                  <c:v>651.90097155555554</c:v>
                </c:pt>
                <c:pt idx="563">
                  <c:v>646.96635733333324</c:v>
                </c:pt>
                <c:pt idx="564">
                  <c:v>640.42210361111097</c:v>
                </c:pt>
                <c:pt idx="565">
                  <c:v>632.96741148148146</c:v>
                </c:pt>
                <c:pt idx="566">
                  <c:v>625.27825629629638</c:v>
                </c:pt>
                <c:pt idx="567">
                  <c:v>616.92579627777775</c:v>
                </c:pt>
                <c:pt idx="568">
                  <c:v>608.7971803148148</c:v>
                </c:pt>
                <c:pt idx="569">
                  <c:v>601.56315929629636</c:v>
                </c:pt>
                <c:pt idx="570">
                  <c:v>595.45619259259252</c:v>
                </c:pt>
                <c:pt idx="571">
                  <c:v>586.67822849999993</c:v>
                </c:pt>
                <c:pt idx="572">
                  <c:v>576.36348038888877</c:v>
                </c:pt>
                <c:pt idx="573">
                  <c:v>569.17571951851846</c:v>
                </c:pt>
                <c:pt idx="574">
                  <c:v>562.87345462962958</c:v>
                </c:pt>
                <c:pt idx="575">
                  <c:v>556.58039499999995</c:v>
                </c:pt>
                <c:pt idx="576">
                  <c:v>551.81849099999999</c:v>
                </c:pt>
                <c:pt idx="577">
                  <c:v>548.79609400000004</c:v>
                </c:pt>
                <c:pt idx="578">
                  <c:v>545.32897455555553</c:v>
                </c:pt>
                <c:pt idx="579">
                  <c:v>540.12936366666668</c:v>
                </c:pt>
                <c:pt idx="580">
                  <c:v>535.57474807407402</c:v>
                </c:pt>
                <c:pt idx="581">
                  <c:v>533.58865492592599</c:v>
                </c:pt>
                <c:pt idx="582">
                  <c:v>531.79049362962962</c:v>
                </c:pt>
                <c:pt idx="583">
                  <c:v>531.03796899999998</c:v>
                </c:pt>
                <c:pt idx="584">
                  <c:v>530.03829485185179</c:v>
                </c:pt>
                <c:pt idx="585">
                  <c:v>527.96147250000001</c:v>
                </c:pt>
                <c:pt idx="586">
                  <c:v>524.39896807407399</c:v>
                </c:pt>
                <c:pt idx="587">
                  <c:v>519.38614103703708</c:v>
                </c:pt>
                <c:pt idx="588">
                  <c:v>514.17368955555548</c:v>
                </c:pt>
                <c:pt idx="589">
                  <c:v>508.15580977777773</c:v>
                </c:pt>
                <c:pt idx="590">
                  <c:v>500.93245027777778</c:v>
                </c:pt>
                <c:pt idx="591">
                  <c:v>493.75743433333332</c:v>
                </c:pt>
                <c:pt idx="592">
                  <c:v>490.05663311111107</c:v>
                </c:pt>
                <c:pt idx="593">
                  <c:v>486.56234964814809</c:v>
                </c:pt>
                <c:pt idx="594">
                  <c:v>484.46982733333334</c:v>
                </c:pt>
                <c:pt idx="595">
                  <c:v>483.35686259259262</c:v>
                </c:pt>
                <c:pt idx="596">
                  <c:v>481.43010403703698</c:v>
                </c:pt>
                <c:pt idx="597">
                  <c:v>479.09667711111109</c:v>
                </c:pt>
                <c:pt idx="598">
                  <c:v>478.31065851851849</c:v>
                </c:pt>
                <c:pt idx="599">
                  <c:v>477.48871177777778</c:v>
                </c:pt>
                <c:pt idx="600">
                  <c:v>475.87414012962961</c:v>
                </c:pt>
                <c:pt idx="601">
                  <c:v>473.85867200000001</c:v>
                </c:pt>
                <c:pt idx="602">
                  <c:v>472.77496000000002</c:v>
                </c:pt>
                <c:pt idx="603">
                  <c:v>471.4754346296296</c:v>
                </c:pt>
                <c:pt idx="604">
                  <c:v>469.59157194444441</c:v>
                </c:pt>
                <c:pt idx="605">
                  <c:v>467.88153559259257</c:v>
                </c:pt>
                <c:pt idx="606">
                  <c:v>467.24695733333328</c:v>
                </c:pt>
                <c:pt idx="607">
                  <c:v>465.85294518518515</c:v>
                </c:pt>
                <c:pt idx="608">
                  <c:v>464.43903968518521</c:v>
                </c:pt>
                <c:pt idx="609">
                  <c:v>464.24621820370368</c:v>
                </c:pt>
                <c:pt idx="610">
                  <c:v>464.01745794444446</c:v>
                </c:pt>
                <c:pt idx="611">
                  <c:v>463.73520407407403</c:v>
                </c:pt>
                <c:pt idx="612">
                  <c:v>462.71938883333331</c:v>
                </c:pt>
                <c:pt idx="613">
                  <c:v>462.35233709259251</c:v>
                </c:pt>
                <c:pt idx="614">
                  <c:v>461.94785842592592</c:v>
                </c:pt>
                <c:pt idx="615">
                  <c:v>461.66322351851852</c:v>
                </c:pt>
                <c:pt idx="616">
                  <c:v>461.66662500000001</c:v>
                </c:pt>
                <c:pt idx="617">
                  <c:v>460.12123629629627</c:v>
                </c:pt>
                <c:pt idx="618">
                  <c:v>458.71552092592594</c:v>
                </c:pt>
                <c:pt idx="619">
                  <c:v>456.95633316666664</c:v>
                </c:pt>
                <c:pt idx="620">
                  <c:v>455.49755999999996</c:v>
                </c:pt>
                <c:pt idx="621">
                  <c:v>454.16955785185183</c:v>
                </c:pt>
                <c:pt idx="622">
                  <c:v>452.97301233333332</c:v>
                </c:pt>
                <c:pt idx="623">
                  <c:v>452.20170514814811</c:v>
                </c:pt>
                <c:pt idx="624">
                  <c:v>451.39600579629632</c:v>
                </c:pt>
                <c:pt idx="625">
                  <c:v>450.6893108148148</c:v>
                </c:pt>
                <c:pt idx="626">
                  <c:v>449.79378577777777</c:v>
                </c:pt>
                <c:pt idx="627">
                  <c:v>448.55359499999997</c:v>
                </c:pt>
                <c:pt idx="628">
                  <c:v>447.27902799999998</c:v>
                </c:pt>
                <c:pt idx="629">
                  <c:v>445.81868696296294</c:v>
                </c:pt>
                <c:pt idx="630">
                  <c:v>444.1905731666667</c:v>
                </c:pt>
                <c:pt idx="631">
                  <c:v>442.11145481481481</c:v>
                </c:pt>
                <c:pt idx="632">
                  <c:v>439.8765858148148</c:v>
                </c:pt>
                <c:pt idx="633">
                  <c:v>437.36049933333328</c:v>
                </c:pt>
                <c:pt idx="634">
                  <c:v>434.7036606111111</c:v>
                </c:pt>
                <c:pt idx="635">
                  <c:v>432.58006788888889</c:v>
                </c:pt>
                <c:pt idx="636">
                  <c:v>430.9733568518518</c:v>
                </c:pt>
                <c:pt idx="637">
                  <c:v>428.95171822222221</c:v>
                </c:pt>
                <c:pt idx="638">
                  <c:v>427.04401859259258</c:v>
                </c:pt>
                <c:pt idx="639">
                  <c:v>424.73396622222219</c:v>
                </c:pt>
                <c:pt idx="640">
                  <c:v>422.42391385185181</c:v>
                </c:pt>
                <c:pt idx="641">
                  <c:v>419.74729870370368</c:v>
                </c:pt>
                <c:pt idx="642">
                  <c:v>417.30997777777776</c:v>
                </c:pt>
                <c:pt idx="643">
                  <c:v>415.00122222222222</c:v>
                </c:pt>
                <c:pt idx="644">
                  <c:v>412.91251062962959</c:v>
                </c:pt>
                <c:pt idx="645">
                  <c:v>410.1356368148148</c:v>
                </c:pt>
                <c:pt idx="646">
                  <c:v>407.37419722222222</c:v>
                </c:pt>
                <c:pt idx="647">
                  <c:v>404.96002762962962</c:v>
                </c:pt>
                <c:pt idx="648">
                  <c:v>402.22366864814819</c:v>
                </c:pt>
                <c:pt idx="649">
                  <c:v>399.39599051851849</c:v>
                </c:pt>
                <c:pt idx="650">
                  <c:v>396.4890419259259</c:v>
                </c:pt>
                <c:pt idx="651">
                  <c:v>393.70808633333331</c:v>
                </c:pt>
                <c:pt idx="652">
                  <c:v>390.65580944444446</c:v>
                </c:pt>
                <c:pt idx="653">
                  <c:v>387.43598833333328</c:v>
                </c:pt>
                <c:pt idx="654">
                  <c:v>384.16334859259257</c:v>
                </c:pt>
                <c:pt idx="655">
                  <c:v>381.23054874074074</c:v>
                </c:pt>
                <c:pt idx="656">
                  <c:v>378.4274835185185</c:v>
                </c:pt>
                <c:pt idx="657">
                  <c:v>375.5713339259259</c:v>
                </c:pt>
                <c:pt idx="658">
                  <c:v>373.28894516666668</c:v>
                </c:pt>
                <c:pt idx="659">
                  <c:v>371.20145066666669</c:v>
                </c:pt>
                <c:pt idx="660">
                  <c:v>368.86814066666665</c:v>
                </c:pt>
                <c:pt idx="661">
                  <c:v>367.06214533333332</c:v>
                </c:pt>
                <c:pt idx="662">
                  <c:v>365.01628177777775</c:v>
                </c:pt>
                <c:pt idx="663">
                  <c:v>362.74107333333336</c:v>
                </c:pt>
                <c:pt idx="664">
                  <c:v>360.96023833333334</c:v>
                </c:pt>
                <c:pt idx="665">
                  <c:v>358.49511561111115</c:v>
                </c:pt>
                <c:pt idx="666">
                  <c:v>355.46881753703701</c:v>
                </c:pt>
                <c:pt idx="667">
                  <c:v>352.95500579629629</c:v>
                </c:pt>
                <c:pt idx="668">
                  <c:v>349.90842638888887</c:v>
                </c:pt>
                <c:pt idx="669">
                  <c:v>347.0099655555556</c:v>
                </c:pt>
                <c:pt idx="670">
                  <c:v>344.99720266666668</c:v>
                </c:pt>
                <c:pt idx="671">
                  <c:v>342.6849340185185</c:v>
                </c:pt>
                <c:pt idx="672">
                  <c:v>340.54574231481479</c:v>
                </c:pt>
                <c:pt idx="673">
                  <c:v>338.64349037037039</c:v>
                </c:pt>
                <c:pt idx="674">
                  <c:v>336.52165685185184</c:v>
                </c:pt>
                <c:pt idx="675">
                  <c:v>334.33007170370371</c:v>
                </c:pt>
                <c:pt idx="676">
                  <c:v>332.42211696296295</c:v>
                </c:pt>
                <c:pt idx="677">
                  <c:v>330.55689333333333</c:v>
                </c:pt>
                <c:pt idx="678">
                  <c:v>329.00479733333333</c:v>
                </c:pt>
                <c:pt idx="679">
                  <c:v>327.47964744444442</c:v>
                </c:pt>
                <c:pt idx="680">
                  <c:v>326.13278833333334</c:v>
                </c:pt>
                <c:pt idx="681">
                  <c:v>324.86035257407406</c:v>
                </c:pt>
                <c:pt idx="682">
                  <c:v>323.25796248148146</c:v>
                </c:pt>
                <c:pt idx="683">
                  <c:v>321.40326218518516</c:v>
                </c:pt>
                <c:pt idx="684">
                  <c:v>319.37258305555554</c:v>
                </c:pt>
                <c:pt idx="685">
                  <c:v>317.36095222222224</c:v>
                </c:pt>
                <c:pt idx="686">
                  <c:v>315.68402716666668</c:v>
                </c:pt>
                <c:pt idx="687">
                  <c:v>314.10399649999999</c:v>
                </c:pt>
                <c:pt idx="688">
                  <c:v>312.85979303703704</c:v>
                </c:pt>
                <c:pt idx="689">
                  <c:v>311.76938437037035</c:v>
                </c:pt>
                <c:pt idx="690">
                  <c:v>310.7490834259259</c:v>
                </c:pt>
                <c:pt idx="691">
                  <c:v>309.86630331481479</c:v>
                </c:pt>
                <c:pt idx="692">
                  <c:v>309.0745128333333</c:v>
                </c:pt>
                <c:pt idx="693">
                  <c:v>308.15364675925923</c:v>
                </c:pt>
                <c:pt idx="694">
                  <c:v>306.94912370370372</c:v>
                </c:pt>
                <c:pt idx="695">
                  <c:v>306.06040162962961</c:v>
                </c:pt>
                <c:pt idx="696">
                  <c:v>305.09910044444445</c:v>
                </c:pt>
                <c:pt idx="697">
                  <c:v>304.20608399999998</c:v>
                </c:pt>
                <c:pt idx="698">
                  <c:v>303.10135190740738</c:v>
                </c:pt>
                <c:pt idx="699">
                  <c:v>301.77586366666668</c:v>
                </c:pt>
                <c:pt idx="700">
                  <c:v>301.0955461111111</c:v>
                </c:pt>
                <c:pt idx="701">
                  <c:v>300.3030328148148</c:v>
                </c:pt>
                <c:pt idx="702">
                  <c:v>299.60306638888886</c:v>
                </c:pt>
                <c:pt idx="703">
                  <c:v>299.64091318518518</c:v>
                </c:pt>
                <c:pt idx="704">
                  <c:v>299.39022399999999</c:v>
                </c:pt>
                <c:pt idx="705">
                  <c:v>298.95168799999999</c:v>
                </c:pt>
                <c:pt idx="706">
                  <c:v>298.19185018518516</c:v>
                </c:pt>
                <c:pt idx="707">
                  <c:v>297.24334707407405</c:v>
                </c:pt>
                <c:pt idx="708">
                  <c:v>296.63014499999997</c:v>
                </c:pt>
                <c:pt idx="709">
                  <c:v>296.06827340740739</c:v>
                </c:pt>
                <c:pt idx="710">
                  <c:v>295.36304000000001</c:v>
                </c:pt>
                <c:pt idx="711">
                  <c:v>294.72661749999997</c:v>
                </c:pt>
                <c:pt idx="712">
                  <c:v>294.0334487222222</c:v>
                </c:pt>
                <c:pt idx="713">
                  <c:v>293.60511185185186</c:v>
                </c:pt>
                <c:pt idx="714">
                  <c:v>293.5663083888889</c:v>
                </c:pt>
                <c:pt idx="715">
                  <c:v>293.60573899999997</c:v>
                </c:pt>
                <c:pt idx="716">
                  <c:v>293.46389722222222</c:v>
                </c:pt>
                <c:pt idx="717">
                  <c:v>293.11479361111111</c:v>
                </c:pt>
                <c:pt idx="718">
                  <c:v>292.59415435185184</c:v>
                </c:pt>
                <c:pt idx="719">
                  <c:v>292.07488631481482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C12-457D-9ED8-46045B186BC5}"/>
            </c:ext>
          </c:extLst>
        </c:ser>
        <c:ser>
          <c:idx val="3"/>
          <c:order val="3"/>
          <c:tx>
            <c:v>3000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'!$AG$3:$AG$722</c:f>
              <c:numCache>
                <c:formatCode>General</c:formatCode>
                <c:ptCount val="720"/>
                <c:pt idx="0">
                  <c:v>290.7405861111111</c:v>
                </c:pt>
                <c:pt idx="1">
                  <c:v>290.75865648148147</c:v>
                </c:pt>
                <c:pt idx="2">
                  <c:v>290.85478022222225</c:v>
                </c:pt>
                <c:pt idx="3">
                  <c:v>291.05065772222224</c:v>
                </c:pt>
                <c:pt idx="4">
                  <c:v>291.21604944444442</c:v>
                </c:pt>
                <c:pt idx="5">
                  <c:v>291.44459711111114</c:v>
                </c:pt>
                <c:pt idx="6">
                  <c:v>291.70647398148151</c:v>
                </c:pt>
                <c:pt idx="7">
                  <c:v>291.80955481481482</c:v>
                </c:pt>
                <c:pt idx="8">
                  <c:v>292.03449372222224</c:v>
                </c:pt>
                <c:pt idx="9">
                  <c:v>292.3125488888889</c:v>
                </c:pt>
                <c:pt idx="10">
                  <c:v>292.56191999999999</c:v>
                </c:pt>
                <c:pt idx="11">
                  <c:v>292.93323422222221</c:v>
                </c:pt>
                <c:pt idx="12">
                  <c:v>293.43172133333331</c:v>
                </c:pt>
                <c:pt idx="13">
                  <c:v>293.97512925925923</c:v>
                </c:pt>
                <c:pt idx="14">
                  <c:v>294.55025599999999</c:v>
                </c:pt>
                <c:pt idx="15">
                  <c:v>295.17132399999997</c:v>
                </c:pt>
                <c:pt idx="16">
                  <c:v>295.7249151111111</c:v>
                </c:pt>
                <c:pt idx="17">
                  <c:v>296.36451055555557</c:v>
                </c:pt>
                <c:pt idx="18">
                  <c:v>297.12195138888887</c:v>
                </c:pt>
                <c:pt idx="19">
                  <c:v>297.75399448148147</c:v>
                </c:pt>
                <c:pt idx="20">
                  <c:v>298.50435066666665</c:v>
                </c:pt>
                <c:pt idx="21">
                  <c:v>299.17076466666668</c:v>
                </c:pt>
                <c:pt idx="22">
                  <c:v>299.83549387037039</c:v>
                </c:pt>
                <c:pt idx="23">
                  <c:v>300.71759900000001</c:v>
                </c:pt>
                <c:pt idx="24">
                  <c:v>301.507136</c:v>
                </c:pt>
                <c:pt idx="25">
                  <c:v>302.22633674074075</c:v>
                </c:pt>
                <c:pt idx="26">
                  <c:v>303.13850777777776</c:v>
                </c:pt>
                <c:pt idx="27">
                  <c:v>303.97803592592595</c:v>
                </c:pt>
                <c:pt idx="28">
                  <c:v>305.13978003703704</c:v>
                </c:pt>
                <c:pt idx="29">
                  <c:v>306.38048635185186</c:v>
                </c:pt>
                <c:pt idx="30">
                  <c:v>307.35283703703703</c:v>
                </c:pt>
                <c:pt idx="31">
                  <c:v>308.35092205555554</c:v>
                </c:pt>
                <c:pt idx="32">
                  <c:v>309.33787785185183</c:v>
                </c:pt>
                <c:pt idx="33">
                  <c:v>310.09176838888891</c:v>
                </c:pt>
                <c:pt idx="34">
                  <c:v>310.93647316666664</c:v>
                </c:pt>
                <c:pt idx="35">
                  <c:v>312.24586283333332</c:v>
                </c:pt>
                <c:pt idx="36">
                  <c:v>314.10614900000002</c:v>
                </c:pt>
                <c:pt idx="37">
                  <c:v>314.68724959259259</c:v>
                </c:pt>
                <c:pt idx="38">
                  <c:v>316.19815046296299</c:v>
                </c:pt>
                <c:pt idx="39">
                  <c:v>317.13971242592595</c:v>
                </c:pt>
                <c:pt idx="40">
                  <c:v>318.03487074074076</c:v>
                </c:pt>
                <c:pt idx="41">
                  <c:v>319.52798292592593</c:v>
                </c:pt>
                <c:pt idx="42">
                  <c:v>320.72006399999998</c:v>
                </c:pt>
                <c:pt idx="43">
                  <c:v>322.04255999999998</c:v>
                </c:pt>
                <c:pt idx="44">
                  <c:v>323.55836644444446</c:v>
                </c:pt>
                <c:pt idx="45">
                  <c:v>324.80714064814816</c:v>
                </c:pt>
                <c:pt idx="46">
                  <c:v>326.8058564814815</c:v>
                </c:pt>
                <c:pt idx="47">
                  <c:v>327.91330444444446</c:v>
                </c:pt>
                <c:pt idx="48">
                  <c:v>330.11921833333332</c:v>
                </c:pt>
                <c:pt idx="49">
                  <c:v>331.25899631481479</c:v>
                </c:pt>
                <c:pt idx="50">
                  <c:v>330.21632</c:v>
                </c:pt>
                <c:pt idx="51">
                  <c:v>332.34761388888887</c:v>
                </c:pt>
                <c:pt idx="52">
                  <c:v>333.66822844444448</c:v>
                </c:pt>
                <c:pt idx="53">
                  <c:v>335.65951416666667</c:v>
                </c:pt>
                <c:pt idx="54">
                  <c:v>337.75940812962961</c:v>
                </c:pt>
                <c:pt idx="55">
                  <c:v>339.98269614814814</c:v>
                </c:pt>
                <c:pt idx="56">
                  <c:v>341.38731666666666</c:v>
                </c:pt>
                <c:pt idx="57">
                  <c:v>343.4419177777778</c:v>
                </c:pt>
                <c:pt idx="58">
                  <c:v>345.60980948148148</c:v>
                </c:pt>
                <c:pt idx="59">
                  <c:v>347.30825422222222</c:v>
                </c:pt>
                <c:pt idx="60">
                  <c:v>349.96940325925925</c:v>
                </c:pt>
                <c:pt idx="61">
                  <c:v>351.01705955555553</c:v>
                </c:pt>
                <c:pt idx="62">
                  <c:v>352.40661788888889</c:v>
                </c:pt>
                <c:pt idx="63">
                  <c:v>355.62436622222219</c:v>
                </c:pt>
                <c:pt idx="64">
                  <c:v>358.44388611111111</c:v>
                </c:pt>
                <c:pt idx="65">
                  <c:v>361.0325942222222</c:v>
                </c:pt>
                <c:pt idx="66">
                  <c:v>363.46597687037035</c:v>
                </c:pt>
                <c:pt idx="67">
                  <c:v>365.04418455555555</c:v>
                </c:pt>
                <c:pt idx="68">
                  <c:v>366.92266333333333</c:v>
                </c:pt>
                <c:pt idx="69">
                  <c:v>368.70206333333334</c:v>
                </c:pt>
                <c:pt idx="70">
                  <c:v>370.17686066666664</c:v>
                </c:pt>
                <c:pt idx="71">
                  <c:v>372.92115466666667</c:v>
                </c:pt>
                <c:pt idx="72">
                  <c:v>375.70510249999995</c:v>
                </c:pt>
                <c:pt idx="73">
                  <c:v>378.63438925925925</c:v>
                </c:pt>
                <c:pt idx="74">
                  <c:v>380.70193194444442</c:v>
                </c:pt>
                <c:pt idx="75">
                  <c:v>382.66272125925923</c:v>
                </c:pt>
                <c:pt idx="76">
                  <c:v>384.7488711111111</c:v>
                </c:pt>
                <c:pt idx="77">
                  <c:v>386.7193121296296</c:v>
                </c:pt>
                <c:pt idx="78">
                  <c:v>388.56824053703701</c:v>
                </c:pt>
                <c:pt idx="79">
                  <c:v>390.30008888888892</c:v>
                </c:pt>
                <c:pt idx="80">
                  <c:v>391.89377862962965</c:v>
                </c:pt>
                <c:pt idx="81">
                  <c:v>393.22774400000003</c:v>
                </c:pt>
                <c:pt idx="82">
                  <c:v>394.16252957407403</c:v>
                </c:pt>
                <c:pt idx="83">
                  <c:v>394.67090755555557</c:v>
                </c:pt>
                <c:pt idx="84">
                  <c:v>395.66321537037038</c:v>
                </c:pt>
                <c:pt idx="85">
                  <c:v>397.29603277777778</c:v>
                </c:pt>
                <c:pt idx="86">
                  <c:v>399.05566166666665</c:v>
                </c:pt>
                <c:pt idx="87">
                  <c:v>401.0802553333333</c:v>
                </c:pt>
                <c:pt idx="88">
                  <c:v>402.96315072222217</c:v>
                </c:pt>
                <c:pt idx="89">
                  <c:v>404.28017777777779</c:v>
                </c:pt>
                <c:pt idx="90">
                  <c:v>405.71917451851851</c:v>
                </c:pt>
                <c:pt idx="91">
                  <c:v>407.14583025925924</c:v>
                </c:pt>
                <c:pt idx="92">
                  <c:v>408.99045366666667</c:v>
                </c:pt>
                <c:pt idx="93">
                  <c:v>412.16558250000003</c:v>
                </c:pt>
                <c:pt idx="94">
                  <c:v>415.81810925925924</c:v>
                </c:pt>
                <c:pt idx="95">
                  <c:v>419.04600888888888</c:v>
                </c:pt>
                <c:pt idx="96">
                  <c:v>421.99683659259256</c:v>
                </c:pt>
                <c:pt idx="97">
                  <c:v>424.49366750000002</c:v>
                </c:pt>
                <c:pt idx="98">
                  <c:v>425.89045929629629</c:v>
                </c:pt>
                <c:pt idx="99">
                  <c:v>427.58316403703702</c:v>
                </c:pt>
                <c:pt idx="100">
                  <c:v>428.94368222222221</c:v>
                </c:pt>
                <c:pt idx="101">
                  <c:v>430.4445008888888</c:v>
                </c:pt>
                <c:pt idx="102">
                  <c:v>432.91256801851853</c:v>
                </c:pt>
                <c:pt idx="103">
                  <c:v>435.5480837037037</c:v>
                </c:pt>
                <c:pt idx="104">
                  <c:v>438.35581533333334</c:v>
                </c:pt>
                <c:pt idx="105">
                  <c:v>441.00172148148147</c:v>
                </c:pt>
                <c:pt idx="106">
                  <c:v>442.79658227777776</c:v>
                </c:pt>
                <c:pt idx="107">
                  <c:v>444.57358529629624</c:v>
                </c:pt>
                <c:pt idx="108">
                  <c:v>447.21431481481483</c:v>
                </c:pt>
                <c:pt idx="109">
                  <c:v>449.14440044444439</c:v>
                </c:pt>
                <c:pt idx="110">
                  <c:v>451.60220998148145</c:v>
                </c:pt>
                <c:pt idx="111">
                  <c:v>453.86990327777778</c:v>
                </c:pt>
                <c:pt idx="112">
                  <c:v>456.1391378703704</c:v>
                </c:pt>
                <c:pt idx="113">
                  <c:v>458.21160207407411</c:v>
                </c:pt>
                <c:pt idx="114">
                  <c:v>460.64366133333328</c:v>
                </c:pt>
                <c:pt idx="115">
                  <c:v>462.14972572222217</c:v>
                </c:pt>
                <c:pt idx="116">
                  <c:v>463.62860483333327</c:v>
                </c:pt>
                <c:pt idx="117">
                  <c:v>464.15231074074075</c:v>
                </c:pt>
                <c:pt idx="118">
                  <c:v>464.07264166666664</c:v>
                </c:pt>
                <c:pt idx="119">
                  <c:v>464.52083999999996</c:v>
                </c:pt>
                <c:pt idx="120">
                  <c:v>465.89357694444442</c:v>
                </c:pt>
                <c:pt idx="121">
                  <c:v>468.2113411111111</c:v>
                </c:pt>
                <c:pt idx="122">
                  <c:v>471.49940444444451</c:v>
                </c:pt>
                <c:pt idx="123">
                  <c:v>473.21939544444444</c:v>
                </c:pt>
                <c:pt idx="124">
                  <c:v>473.73968392592587</c:v>
                </c:pt>
                <c:pt idx="125">
                  <c:v>473.83126881481485</c:v>
                </c:pt>
                <c:pt idx="126">
                  <c:v>474.28572799999995</c:v>
                </c:pt>
                <c:pt idx="127">
                  <c:v>475.91436796296296</c:v>
                </c:pt>
                <c:pt idx="128">
                  <c:v>479.34527225925922</c:v>
                </c:pt>
                <c:pt idx="129">
                  <c:v>482.37399388888889</c:v>
                </c:pt>
                <c:pt idx="130">
                  <c:v>484.57855249999994</c:v>
                </c:pt>
                <c:pt idx="131">
                  <c:v>485.33911844444441</c:v>
                </c:pt>
                <c:pt idx="132">
                  <c:v>485.44777451851849</c:v>
                </c:pt>
                <c:pt idx="133">
                  <c:v>486.35460948148142</c:v>
                </c:pt>
                <c:pt idx="134">
                  <c:v>487.85842038888882</c:v>
                </c:pt>
                <c:pt idx="135">
                  <c:v>489.7697128333333</c:v>
                </c:pt>
                <c:pt idx="136">
                  <c:v>491.24006166666663</c:v>
                </c:pt>
                <c:pt idx="137">
                  <c:v>491.42130216666664</c:v>
                </c:pt>
                <c:pt idx="138">
                  <c:v>493.26986916666664</c:v>
                </c:pt>
                <c:pt idx="139">
                  <c:v>494.46829081481485</c:v>
                </c:pt>
                <c:pt idx="140">
                  <c:v>496.07045237037033</c:v>
                </c:pt>
                <c:pt idx="141">
                  <c:v>497.00920811111109</c:v>
                </c:pt>
                <c:pt idx="142">
                  <c:v>497.48739794444441</c:v>
                </c:pt>
                <c:pt idx="143">
                  <c:v>497.28807644444447</c:v>
                </c:pt>
                <c:pt idx="144">
                  <c:v>496.84019699999999</c:v>
                </c:pt>
                <c:pt idx="145">
                  <c:v>497.017563</c:v>
                </c:pt>
                <c:pt idx="146">
                  <c:v>497.38271203703698</c:v>
                </c:pt>
                <c:pt idx="147">
                  <c:v>498.16411737037032</c:v>
                </c:pt>
                <c:pt idx="148">
                  <c:v>499.13966225925924</c:v>
                </c:pt>
                <c:pt idx="149">
                  <c:v>498.10242299999999</c:v>
                </c:pt>
                <c:pt idx="150">
                  <c:v>496.58150370370367</c:v>
                </c:pt>
                <c:pt idx="151">
                  <c:v>495.91368659259263</c:v>
                </c:pt>
                <c:pt idx="152">
                  <c:v>495.89405898148152</c:v>
                </c:pt>
                <c:pt idx="153">
                  <c:v>498.53984288888887</c:v>
                </c:pt>
                <c:pt idx="154">
                  <c:v>502.29620518518516</c:v>
                </c:pt>
                <c:pt idx="155">
                  <c:v>506.50458185185187</c:v>
                </c:pt>
                <c:pt idx="156">
                  <c:v>511.15653296296296</c:v>
                </c:pt>
                <c:pt idx="157">
                  <c:v>515.12506266666662</c:v>
                </c:pt>
                <c:pt idx="158">
                  <c:v>517.48892222222219</c:v>
                </c:pt>
                <c:pt idx="159">
                  <c:v>518.92623948148139</c:v>
                </c:pt>
                <c:pt idx="160">
                  <c:v>519.43089177777779</c:v>
                </c:pt>
                <c:pt idx="161">
                  <c:v>518.7627238888889</c:v>
                </c:pt>
                <c:pt idx="162">
                  <c:v>517.8438455555555</c:v>
                </c:pt>
                <c:pt idx="163">
                  <c:v>516.20268388888883</c:v>
                </c:pt>
                <c:pt idx="164">
                  <c:v>515.90659555555555</c:v>
                </c:pt>
                <c:pt idx="165">
                  <c:v>515.36110422222225</c:v>
                </c:pt>
                <c:pt idx="166">
                  <c:v>513.86207133333335</c:v>
                </c:pt>
                <c:pt idx="167">
                  <c:v>513.48530411111108</c:v>
                </c:pt>
                <c:pt idx="168">
                  <c:v>513.09016888888891</c:v>
                </c:pt>
                <c:pt idx="169">
                  <c:v>512.89736866666669</c:v>
                </c:pt>
                <c:pt idx="170">
                  <c:v>514.30414699999994</c:v>
                </c:pt>
                <c:pt idx="171">
                  <c:v>515.91753344444442</c:v>
                </c:pt>
                <c:pt idx="172">
                  <c:v>517.28447192592591</c:v>
                </c:pt>
                <c:pt idx="173">
                  <c:v>518.62528809259254</c:v>
                </c:pt>
                <c:pt idx="174">
                  <c:v>518.55005688888889</c:v>
                </c:pt>
                <c:pt idx="175">
                  <c:v>518.21384170370368</c:v>
                </c:pt>
                <c:pt idx="176">
                  <c:v>518.32027618518521</c:v>
                </c:pt>
                <c:pt idx="177">
                  <c:v>518.40430340740738</c:v>
                </c:pt>
                <c:pt idx="178">
                  <c:v>519.39748285185181</c:v>
                </c:pt>
                <c:pt idx="179">
                  <c:v>520.59583009259256</c:v>
                </c:pt>
                <c:pt idx="180">
                  <c:v>521.0786544444444</c:v>
                </c:pt>
                <c:pt idx="181">
                  <c:v>520.36290833333328</c:v>
                </c:pt>
                <c:pt idx="182">
                  <c:v>519.8632625925926</c:v>
                </c:pt>
                <c:pt idx="183">
                  <c:v>519.80129185185183</c:v>
                </c:pt>
                <c:pt idx="184">
                  <c:v>518.55302787037033</c:v>
                </c:pt>
                <c:pt idx="185">
                  <c:v>517.28323888888895</c:v>
                </c:pt>
                <c:pt idx="186">
                  <c:v>516.22477225925923</c:v>
                </c:pt>
                <c:pt idx="187">
                  <c:v>514.21007477777778</c:v>
                </c:pt>
                <c:pt idx="188">
                  <c:v>513.80132831481478</c:v>
                </c:pt>
                <c:pt idx="189">
                  <c:v>514.29344296296301</c:v>
                </c:pt>
                <c:pt idx="190">
                  <c:v>514.76774766666665</c:v>
                </c:pt>
                <c:pt idx="191">
                  <c:v>516.83390850000001</c:v>
                </c:pt>
                <c:pt idx="192">
                  <c:v>518.8726874074074</c:v>
                </c:pt>
                <c:pt idx="193">
                  <c:v>519.49166137037037</c:v>
                </c:pt>
                <c:pt idx="194">
                  <c:v>520.55268442592592</c:v>
                </c:pt>
                <c:pt idx="195">
                  <c:v>522.50292383333328</c:v>
                </c:pt>
                <c:pt idx="196">
                  <c:v>523.49742666666668</c:v>
                </c:pt>
                <c:pt idx="197">
                  <c:v>526.0777692592593</c:v>
                </c:pt>
                <c:pt idx="198">
                  <c:v>528.38955425925928</c:v>
                </c:pt>
                <c:pt idx="199">
                  <c:v>530.43302083333333</c:v>
                </c:pt>
                <c:pt idx="200">
                  <c:v>533.13418511111115</c:v>
                </c:pt>
                <c:pt idx="201">
                  <c:v>534.19691422222218</c:v>
                </c:pt>
                <c:pt idx="202">
                  <c:v>534.54628888888874</c:v>
                </c:pt>
                <c:pt idx="203">
                  <c:v>536.00182533333327</c:v>
                </c:pt>
                <c:pt idx="204">
                  <c:v>536.28521657407407</c:v>
                </c:pt>
                <c:pt idx="205">
                  <c:v>537.21698333333325</c:v>
                </c:pt>
                <c:pt idx="206">
                  <c:v>538.56014333333337</c:v>
                </c:pt>
                <c:pt idx="207">
                  <c:v>538.97527288888887</c:v>
                </c:pt>
                <c:pt idx="208">
                  <c:v>539.80082838888893</c:v>
                </c:pt>
                <c:pt idx="209">
                  <c:v>541.9259305185185</c:v>
                </c:pt>
                <c:pt idx="210">
                  <c:v>543.34655925925927</c:v>
                </c:pt>
                <c:pt idx="211">
                  <c:v>543.61129549999998</c:v>
                </c:pt>
                <c:pt idx="212">
                  <c:v>543.39399929629622</c:v>
                </c:pt>
                <c:pt idx="213">
                  <c:v>542.71176840740736</c:v>
                </c:pt>
                <c:pt idx="214">
                  <c:v>542.87460370370366</c:v>
                </c:pt>
                <c:pt idx="215">
                  <c:v>543.66051599999992</c:v>
                </c:pt>
                <c:pt idx="216">
                  <c:v>542.87360983333338</c:v>
                </c:pt>
                <c:pt idx="217">
                  <c:v>543.36275881481481</c:v>
                </c:pt>
                <c:pt idx="218">
                  <c:v>543.38067505555546</c:v>
                </c:pt>
                <c:pt idx="219">
                  <c:v>542.71657299999993</c:v>
                </c:pt>
                <c:pt idx="220">
                  <c:v>542.01566585185174</c:v>
                </c:pt>
                <c:pt idx="221">
                  <c:v>537.43655959259263</c:v>
                </c:pt>
                <c:pt idx="222">
                  <c:v>539.4520542962963</c:v>
                </c:pt>
                <c:pt idx="223">
                  <c:v>539.08841466666672</c:v>
                </c:pt>
                <c:pt idx="224">
                  <c:v>539.52699318518512</c:v>
                </c:pt>
                <c:pt idx="225">
                  <c:v>539.92262800000003</c:v>
                </c:pt>
                <c:pt idx="226">
                  <c:v>542.77364348148149</c:v>
                </c:pt>
                <c:pt idx="227">
                  <c:v>542.23814399999992</c:v>
                </c:pt>
                <c:pt idx="228">
                  <c:v>542.07295955555549</c:v>
                </c:pt>
                <c:pt idx="229">
                  <c:v>542.07251311111111</c:v>
                </c:pt>
                <c:pt idx="230">
                  <c:v>540.99949983333329</c:v>
                </c:pt>
                <c:pt idx="231">
                  <c:v>540.51085044444449</c:v>
                </c:pt>
                <c:pt idx="232">
                  <c:v>543.00713392592593</c:v>
                </c:pt>
                <c:pt idx="233">
                  <c:v>545.22670157407401</c:v>
                </c:pt>
                <c:pt idx="234">
                  <c:v>548.7694348888889</c:v>
                </c:pt>
                <c:pt idx="235">
                  <c:v>548.64686994444446</c:v>
                </c:pt>
                <c:pt idx="236">
                  <c:v>549.26355322222219</c:v>
                </c:pt>
                <c:pt idx="237">
                  <c:v>550.99542283333335</c:v>
                </c:pt>
                <c:pt idx="238">
                  <c:v>550.12073718518513</c:v>
                </c:pt>
                <c:pt idx="239">
                  <c:v>551.12784144444447</c:v>
                </c:pt>
                <c:pt idx="240">
                  <c:v>552.07190137037037</c:v>
                </c:pt>
                <c:pt idx="241">
                  <c:v>551.99155199999996</c:v>
                </c:pt>
                <c:pt idx="242">
                  <c:v>553.55517583333335</c:v>
                </c:pt>
                <c:pt idx="243">
                  <c:v>555.78524555555555</c:v>
                </c:pt>
                <c:pt idx="244">
                  <c:v>555.681909611111</c:v>
                </c:pt>
                <c:pt idx="245">
                  <c:v>557.00193422222219</c:v>
                </c:pt>
                <c:pt idx="246">
                  <c:v>558.04227733333323</c:v>
                </c:pt>
                <c:pt idx="247">
                  <c:v>559.1864931851851</c:v>
                </c:pt>
                <c:pt idx="248">
                  <c:v>561.6922370370371</c:v>
                </c:pt>
                <c:pt idx="249">
                  <c:v>563.35791594444436</c:v>
                </c:pt>
                <c:pt idx="250">
                  <c:v>564.40360575925922</c:v>
                </c:pt>
                <c:pt idx="251">
                  <c:v>566.57400074074076</c:v>
                </c:pt>
                <c:pt idx="252">
                  <c:v>567.24797772222223</c:v>
                </c:pt>
                <c:pt idx="253">
                  <c:v>568.16180166666663</c:v>
                </c:pt>
                <c:pt idx="254">
                  <c:v>569.84478029629622</c:v>
                </c:pt>
                <c:pt idx="255">
                  <c:v>570.05143092592596</c:v>
                </c:pt>
                <c:pt idx="256">
                  <c:v>570.33860099999993</c:v>
                </c:pt>
                <c:pt idx="257">
                  <c:v>570.70042296296288</c:v>
                </c:pt>
                <c:pt idx="258">
                  <c:v>569.65178342592594</c:v>
                </c:pt>
                <c:pt idx="259">
                  <c:v>569.34698411111106</c:v>
                </c:pt>
                <c:pt idx="260">
                  <c:v>569.27690296296294</c:v>
                </c:pt>
                <c:pt idx="261">
                  <c:v>569.58953099999997</c:v>
                </c:pt>
                <c:pt idx="262">
                  <c:v>570.75062670370369</c:v>
                </c:pt>
                <c:pt idx="263">
                  <c:v>571.78350249999994</c:v>
                </c:pt>
                <c:pt idx="264">
                  <c:v>572.37897435185187</c:v>
                </c:pt>
                <c:pt idx="265">
                  <c:v>573.76349955555554</c:v>
                </c:pt>
                <c:pt idx="266">
                  <c:v>574.57171281481476</c:v>
                </c:pt>
                <c:pt idx="267">
                  <c:v>575.68885499999988</c:v>
                </c:pt>
                <c:pt idx="268">
                  <c:v>577.40150092592592</c:v>
                </c:pt>
                <c:pt idx="269">
                  <c:v>577.79786918518516</c:v>
                </c:pt>
                <c:pt idx="270">
                  <c:v>578.76896025925919</c:v>
                </c:pt>
                <c:pt idx="271">
                  <c:v>579.88506074074076</c:v>
                </c:pt>
                <c:pt idx="272">
                  <c:v>580.9834150555555</c:v>
                </c:pt>
                <c:pt idx="273">
                  <c:v>583.03117599999996</c:v>
                </c:pt>
                <c:pt idx="274">
                  <c:v>585.42827972222221</c:v>
                </c:pt>
                <c:pt idx="275">
                  <c:v>587.61597974074073</c:v>
                </c:pt>
                <c:pt idx="276">
                  <c:v>590.00074777777786</c:v>
                </c:pt>
                <c:pt idx="277">
                  <c:v>592.1751235555555</c:v>
                </c:pt>
                <c:pt idx="278">
                  <c:v>593.49856027777764</c:v>
                </c:pt>
                <c:pt idx="279">
                  <c:v>594.99359111111107</c:v>
                </c:pt>
                <c:pt idx="280">
                  <c:v>595.80033216666664</c:v>
                </c:pt>
                <c:pt idx="281">
                  <c:v>596.67493277777771</c:v>
                </c:pt>
                <c:pt idx="282">
                  <c:v>598.05822494444442</c:v>
                </c:pt>
                <c:pt idx="283">
                  <c:v>599.72114546296302</c:v>
                </c:pt>
                <c:pt idx="284">
                  <c:v>601.49511903703706</c:v>
                </c:pt>
                <c:pt idx="285">
                  <c:v>603.81969148148141</c:v>
                </c:pt>
                <c:pt idx="286">
                  <c:v>606.12196296296293</c:v>
                </c:pt>
                <c:pt idx="287">
                  <c:v>608.04352362962959</c:v>
                </c:pt>
                <c:pt idx="288">
                  <c:v>610.24225720370373</c:v>
                </c:pt>
                <c:pt idx="289">
                  <c:v>612.58247114814822</c:v>
                </c:pt>
                <c:pt idx="290">
                  <c:v>615.1631857777777</c:v>
                </c:pt>
                <c:pt idx="291">
                  <c:v>617.5274280000001</c:v>
                </c:pt>
                <c:pt idx="292">
                  <c:v>619.50393322222226</c:v>
                </c:pt>
                <c:pt idx="293">
                  <c:v>621.65821899999992</c:v>
                </c:pt>
                <c:pt idx="294">
                  <c:v>623.88361168518531</c:v>
                </c:pt>
                <c:pt idx="295">
                  <c:v>625.70201711111099</c:v>
                </c:pt>
                <c:pt idx="296">
                  <c:v>627.84892592592587</c:v>
                </c:pt>
                <c:pt idx="297">
                  <c:v>630.1239217777777</c:v>
                </c:pt>
                <c:pt idx="298">
                  <c:v>632.21187866666673</c:v>
                </c:pt>
                <c:pt idx="299">
                  <c:v>634.56387555555557</c:v>
                </c:pt>
                <c:pt idx="300">
                  <c:v>637.3161152037037</c:v>
                </c:pt>
                <c:pt idx="301">
                  <c:v>639.8339608888889</c:v>
                </c:pt>
                <c:pt idx="302">
                  <c:v>642.79197422222228</c:v>
                </c:pt>
                <c:pt idx="303">
                  <c:v>645.71494166666662</c:v>
                </c:pt>
                <c:pt idx="304">
                  <c:v>648.34418055555557</c:v>
                </c:pt>
                <c:pt idx="305">
                  <c:v>651.00670612962972</c:v>
                </c:pt>
                <c:pt idx="306">
                  <c:v>653.37710290740733</c:v>
                </c:pt>
                <c:pt idx="307">
                  <c:v>655.99253922222215</c:v>
                </c:pt>
                <c:pt idx="308">
                  <c:v>659.11607183333331</c:v>
                </c:pt>
                <c:pt idx="309">
                  <c:v>662.45998855555558</c:v>
                </c:pt>
                <c:pt idx="310">
                  <c:v>665.88539733333323</c:v>
                </c:pt>
                <c:pt idx="311">
                  <c:v>669.18774688888891</c:v>
                </c:pt>
                <c:pt idx="312">
                  <c:v>672.18691814814815</c:v>
                </c:pt>
                <c:pt idx="313">
                  <c:v>675.12949725925932</c:v>
                </c:pt>
                <c:pt idx="314">
                  <c:v>678.17347240740742</c:v>
                </c:pt>
                <c:pt idx="315">
                  <c:v>680.80904124074073</c:v>
                </c:pt>
                <c:pt idx="316">
                  <c:v>684.17305859259261</c:v>
                </c:pt>
                <c:pt idx="317">
                  <c:v>687.64803333333327</c:v>
                </c:pt>
                <c:pt idx="318">
                  <c:v>691.10287555555556</c:v>
                </c:pt>
                <c:pt idx="319">
                  <c:v>694.8143117222221</c:v>
                </c:pt>
                <c:pt idx="320">
                  <c:v>698.74148685185173</c:v>
                </c:pt>
                <c:pt idx="321">
                  <c:v>702.46060824074073</c:v>
                </c:pt>
                <c:pt idx="322">
                  <c:v>706.46258407407413</c:v>
                </c:pt>
                <c:pt idx="323">
                  <c:v>710.59619192592595</c:v>
                </c:pt>
                <c:pt idx="324">
                  <c:v>713.7492642777778</c:v>
                </c:pt>
                <c:pt idx="325">
                  <c:v>717.83171172222217</c:v>
                </c:pt>
                <c:pt idx="326">
                  <c:v>721.24822349999988</c:v>
                </c:pt>
                <c:pt idx="327">
                  <c:v>725.1866447777777</c:v>
                </c:pt>
                <c:pt idx="328">
                  <c:v>729.73024807407398</c:v>
                </c:pt>
                <c:pt idx="329">
                  <c:v>733.72828562962957</c:v>
                </c:pt>
                <c:pt idx="330">
                  <c:v>737.85634481481475</c:v>
                </c:pt>
                <c:pt idx="331">
                  <c:v>741.76660288888888</c:v>
                </c:pt>
                <c:pt idx="332">
                  <c:v>745.86662642592592</c:v>
                </c:pt>
                <c:pt idx="333">
                  <c:v>750.1616824074074</c:v>
                </c:pt>
                <c:pt idx="334">
                  <c:v>754.41935929629631</c:v>
                </c:pt>
                <c:pt idx="335">
                  <c:v>758.85001214814815</c:v>
                </c:pt>
                <c:pt idx="336">
                  <c:v>762.78067911111111</c:v>
                </c:pt>
                <c:pt idx="337">
                  <c:v>766.49377349999986</c:v>
                </c:pt>
                <c:pt idx="338">
                  <c:v>770.51958096296289</c:v>
                </c:pt>
                <c:pt idx="339">
                  <c:v>774.52647300000001</c:v>
                </c:pt>
                <c:pt idx="340">
                  <c:v>778.71983</c:v>
                </c:pt>
                <c:pt idx="341">
                  <c:v>782.92095725925924</c:v>
                </c:pt>
                <c:pt idx="342">
                  <c:v>786.89405238888878</c:v>
                </c:pt>
                <c:pt idx="343">
                  <c:v>790.37620212962963</c:v>
                </c:pt>
                <c:pt idx="344">
                  <c:v>793.91893544444429</c:v>
                </c:pt>
                <c:pt idx="345">
                  <c:v>797.65321999999992</c:v>
                </c:pt>
                <c:pt idx="346">
                  <c:v>801.0810417037037</c:v>
                </c:pt>
                <c:pt idx="347">
                  <c:v>804.91464420370369</c:v>
                </c:pt>
                <c:pt idx="348">
                  <c:v>808.54501349999998</c:v>
                </c:pt>
                <c:pt idx="349">
                  <c:v>812.55428125925926</c:v>
                </c:pt>
                <c:pt idx="350">
                  <c:v>816.57799999999997</c:v>
                </c:pt>
                <c:pt idx="351">
                  <c:v>821.51248666666675</c:v>
                </c:pt>
                <c:pt idx="352">
                  <c:v>827.57674883333334</c:v>
                </c:pt>
                <c:pt idx="353">
                  <c:v>834.94366148148151</c:v>
                </c:pt>
                <c:pt idx="354">
                  <c:v>843.94753709259248</c:v>
                </c:pt>
                <c:pt idx="355">
                  <c:v>855.43843777777772</c:v>
                </c:pt>
                <c:pt idx="356">
                  <c:v>870.01564611111087</c:v>
                </c:pt>
                <c:pt idx="357">
                  <c:v>888.87074888888878</c:v>
                </c:pt>
                <c:pt idx="358">
                  <c:v>912.41907762962956</c:v>
                </c:pt>
                <c:pt idx="359">
                  <c:v>941.60297025925934</c:v>
                </c:pt>
                <c:pt idx="360">
                  <c:v>976.90471433333335</c:v>
                </c:pt>
                <c:pt idx="361">
                  <c:v>1018.3830438703703</c:v>
                </c:pt>
                <c:pt idx="362">
                  <c:v>1066.5108604629631</c:v>
                </c:pt>
                <c:pt idx="363">
                  <c:v>1120.8332850555555</c:v>
                </c:pt>
                <c:pt idx="364">
                  <c:v>1181.0668838888887</c:v>
                </c:pt>
                <c:pt idx="365">
                  <c:v>1247.1828506666666</c:v>
                </c:pt>
                <c:pt idx="366">
                  <c:v>1318.2918149074073</c:v>
                </c:pt>
                <c:pt idx="367">
                  <c:v>1393.6246644444443</c:v>
                </c:pt>
                <c:pt idx="368">
                  <c:v>1472.1286832777776</c:v>
                </c:pt>
                <c:pt idx="369">
                  <c:v>1552.2758727777777</c:v>
                </c:pt>
                <c:pt idx="370">
                  <c:v>1633.12744</c:v>
                </c:pt>
                <c:pt idx="371">
                  <c:v>1712.3807148518522</c:v>
                </c:pt>
                <c:pt idx="372">
                  <c:v>1788.0264581666663</c:v>
                </c:pt>
                <c:pt idx="373">
                  <c:v>1859.0612275925923</c:v>
                </c:pt>
                <c:pt idx="374">
                  <c:v>1923.6648053518518</c:v>
                </c:pt>
                <c:pt idx="375">
                  <c:v>1982.3886459999999</c:v>
                </c:pt>
                <c:pt idx="376">
                  <c:v>2033.7620286666665</c:v>
                </c:pt>
                <c:pt idx="377">
                  <c:v>2078.0830028518517</c:v>
                </c:pt>
                <c:pt idx="378">
                  <c:v>2115.3105913333334</c:v>
                </c:pt>
                <c:pt idx="379">
                  <c:v>2145.4385917222226</c:v>
                </c:pt>
                <c:pt idx="380">
                  <c:v>2168.7942849999999</c:v>
                </c:pt>
                <c:pt idx="381">
                  <c:v>2185.8313703333333</c:v>
                </c:pt>
                <c:pt idx="382">
                  <c:v>2196.0358041481477</c:v>
                </c:pt>
                <c:pt idx="383">
                  <c:v>2200.9270919999999</c:v>
                </c:pt>
                <c:pt idx="384">
                  <c:v>2200.7420088888884</c:v>
                </c:pt>
                <c:pt idx="385">
                  <c:v>2196.8261383703702</c:v>
                </c:pt>
                <c:pt idx="386">
                  <c:v>2190.5019339259261</c:v>
                </c:pt>
                <c:pt idx="387">
                  <c:v>2181.3255287962966</c:v>
                </c:pt>
                <c:pt idx="388">
                  <c:v>2171.1224555740737</c:v>
                </c:pt>
                <c:pt idx="389">
                  <c:v>2159.1300914814819</c:v>
                </c:pt>
                <c:pt idx="390">
                  <c:v>2146.4007379629629</c:v>
                </c:pt>
                <c:pt idx="391">
                  <c:v>2133.286974518518</c:v>
                </c:pt>
                <c:pt idx="392">
                  <c:v>2119.519414444444</c:v>
                </c:pt>
                <c:pt idx="393">
                  <c:v>2105.4357982777774</c:v>
                </c:pt>
                <c:pt idx="394">
                  <c:v>2090.8296348333329</c:v>
                </c:pt>
                <c:pt idx="395">
                  <c:v>2075.9558438888889</c:v>
                </c:pt>
                <c:pt idx="396">
                  <c:v>2061.0242702777778</c:v>
                </c:pt>
                <c:pt idx="397">
                  <c:v>2046.6509541851854</c:v>
                </c:pt>
                <c:pt idx="398">
                  <c:v>2031.9299482222223</c:v>
                </c:pt>
                <c:pt idx="399">
                  <c:v>2017.4583239999999</c:v>
                </c:pt>
                <c:pt idx="400">
                  <c:v>2003.3943779629628</c:v>
                </c:pt>
                <c:pt idx="401">
                  <c:v>1989.6998965925927</c:v>
                </c:pt>
                <c:pt idx="402">
                  <c:v>1975.9545524444443</c:v>
                </c:pt>
                <c:pt idx="403">
                  <c:v>1962.4707822222222</c:v>
                </c:pt>
                <c:pt idx="404">
                  <c:v>1948.8903036296297</c:v>
                </c:pt>
                <c:pt idx="405">
                  <c:v>1935.7396978888887</c:v>
                </c:pt>
                <c:pt idx="406">
                  <c:v>1922.779798333333</c:v>
                </c:pt>
                <c:pt idx="407">
                  <c:v>1909.984541111111</c:v>
                </c:pt>
                <c:pt idx="408">
                  <c:v>1897.4653885185185</c:v>
                </c:pt>
                <c:pt idx="409">
                  <c:v>1884.7879447962962</c:v>
                </c:pt>
                <c:pt idx="410">
                  <c:v>1872.8772906666666</c:v>
                </c:pt>
                <c:pt idx="411">
                  <c:v>1861.2817891111113</c:v>
                </c:pt>
                <c:pt idx="412">
                  <c:v>1849.6585123333334</c:v>
                </c:pt>
                <c:pt idx="413">
                  <c:v>1838.1687064999996</c:v>
                </c:pt>
                <c:pt idx="414">
                  <c:v>1826.7755558888889</c:v>
                </c:pt>
                <c:pt idx="415">
                  <c:v>1815.8296469444444</c:v>
                </c:pt>
                <c:pt idx="416">
                  <c:v>1804.9544994444443</c:v>
                </c:pt>
                <c:pt idx="417">
                  <c:v>1794.1755235185187</c:v>
                </c:pt>
                <c:pt idx="418">
                  <c:v>1783.5800681481483</c:v>
                </c:pt>
                <c:pt idx="419">
                  <c:v>1772.9507786666666</c:v>
                </c:pt>
                <c:pt idx="420">
                  <c:v>1761.9627976481477</c:v>
                </c:pt>
                <c:pt idx="421">
                  <c:v>1751.9015608888888</c:v>
                </c:pt>
                <c:pt idx="422">
                  <c:v>1742.7394207222223</c:v>
                </c:pt>
                <c:pt idx="423">
                  <c:v>1732.8801362962961</c:v>
                </c:pt>
                <c:pt idx="424">
                  <c:v>1723.2115314814814</c:v>
                </c:pt>
                <c:pt idx="425">
                  <c:v>1714.1050002222223</c:v>
                </c:pt>
                <c:pt idx="426">
                  <c:v>1704.4224546481482</c:v>
                </c:pt>
                <c:pt idx="427">
                  <c:v>1695.1767762222216</c:v>
                </c:pt>
                <c:pt idx="428">
                  <c:v>1685.9806265555555</c:v>
                </c:pt>
                <c:pt idx="429">
                  <c:v>1677.2476948888889</c:v>
                </c:pt>
                <c:pt idx="430">
                  <c:v>1668.5939008148148</c:v>
                </c:pt>
                <c:pt idx="431">
                  <c:v>1660.260047962963</c:v>
                </c:pt>
                <c:pt idx="432">
                  <c:v>1651.4220264629628</c:v>
                </c:pt>
                <c:pt idx="433">
                  <c:v>1642.4862548888889</c:v>
                </c:pt>
                <c:pt idx="434">
                  <c:v>1633.9607763888887</c:v>
                </c:pt>
                <c:pt idx="435">
                  <c:v>1625.4687387037036</c:v>
                </c:pt>
                <c:pt idx="436">
                  <c:v>1617.4786055555555</c:v>
                </c:pt>
                <c:pt idx="437">
                  <c:v>1608.9948324074071</c:v>
                </c:pt>
                <c:pt idx="438">
                  <c:v>1600.6517955555553</c:v>
                </c:pt>
                <c:pt idx="439">
                  <c:v>1592.9925627777779</c:v>
                </c:pt>
                <c:pt idx="440">
                  <c:v>1586.2922395185187</c:v>
                </c:pt>
                <c:pt idx="441">
                  <c:v>1580.8862968888889</c:v>
                </c:pt>
                <c:pt idx="442">
                  <c:v>1577.0005294814812</c:v>
                </c:pt>
                <c:pt idx="443">
                  <c:v>1572.5543679999996</c:v>
                </c:pt>
                <c:pt idx="444">
                  <c:v>1567.0903344444444</c:v>
                </c:pt>
                <c:pt idx="445">
                  <c:v>1561.8028430925926</c:v>
                </c:pt>
                <c:pt idx="446">
                  <c:v>1555.5146996666667</c:v>
                </c:pt>
                <c:pt idx="447">
                  <c:v>1549.2675228333333</c:v>
                </c:pt>
                <c:pt idx="448">
                  <c:v>1544.2151269999999</c:v>
                </c:pt>
                <c:pt idx="449">
                  <c:v>1538.7950044444444</c:v>
                </c:pt>
                <c:pt idx="450">
                  <c:v>1533.689141574074</c:v>
                </c:pt>
                <c:pt idx="451">
                  <c:v>1528.5528194999997</c:v>
                </c:pt>
                <c:pt idx="452">
                  <c:v>1522.5864987407408</c:v>
                </c:pt>
                <c:pt idx="453">
                  <c:v>1516.1333249999998</c:v>
                </c:pt>
                <c:pt idx="454">
                  <c:v>1509.955161037037</c:v>
                </c:pt>
                <c:pt idx="455">
                  <c:v>1503.5897561481481</c:v>
                </c:pt>
                <c:pt idx="456">
                  <c:v>1498.6836877962962</c:v>
                </c:pt>
                <c:pt idx="457">
                  <c:v>1494.4468874999998</c:v>
                </c:pt>
                <c:pt idx="458">
                  <c:v>1489.9828629259257</c:v>
                </c:pt>
                <c:pt idx="459">
                  <c:v>1485.148518</c:v>
                </c:pt>
                <c:pt idx="460">
                  <c:v>1479.6725792592592</c:v>
                </c:pt>
                <c:pt idx="461">
                  <c:v>1473.3516699999998</c:v>
                </c:pt>
                <c:pt idx="462">
                  <c:v>1467.8246346296298</c:v>
                </c:pt>
                <c:pt idx="463">
                  <c:v>1462.8054829629627</c:v>
                </c:pt>
                <c:pt idx="464">
                  <c:v>1457.9941086666665</c:v>
                </c:pt>
                <c:pt idx="465">
                  <c:v>1454.2621041666666</c:v>
                </c:pt>
                <c:pt idx="466">
                  <c:v>1450.9744766481481</c:v>
                </c:pt>
                <c:pt idx="467">
                  <c:v>1448.2963202037038</c:v>
                </c:pt>
                <c:pt idx="468">
                  <c:v>1446.1591959629632</c:v>
                </c:pt>
                <c:pt idx="469">
                  <c:v>1443.6043538518518</c:v>
                </c:pt>
                <c:pt idx="470">
                  <c:v>1440.2106692037037</c:v>
                </c:pt>
                <c:pt idx="471">
                  <c:v>1436.5784875555555</c:v>
                </c:pt>
                <c:pt idx="472">
                  <c:v>1432.8210622962965</c:v>
                </c:pt>
                <c:pt idx="473">
                  <c:v>1428.6621771851851</c:v>
                </c:pt>
                <c:pt idx="474">
                  <c:v>1425.6420017777778</c:v>
                </c:pt>
                <c:pt idx="475">
                  <c:v>1423.0599159259255</c:v>
                </c:pt>
                <c:pt idx="476">
                  <c:v>1422.1755679444443</c:v>
                </c:pt>
                <c:pt idx="477">
                  <c:v>1421.0404988888888</c:v>
                </c:pt>
                <c:pt idx="478">
                  <c:v>1416.9764991666664</c:v>
                </c:pt>
                <c:pt idx="479">
                  <c:v>1413.5494799999999</c:v>
                </c:pt>
                <c:pt idx="480">
                  <c:v>1410.2084013888889</c:v>
                </c:pt>
                <c:pt idx="481">
                  <c:v>1407.7383996666667</c:v>
                </c:pt>
                <c:pt idx="482">
                  <c:v>1407.1711069629632</c:v>
                </c:pt>
                <c:pt idx="483">
                  <c:v>1404.7685396111112</c:v>
                </c:pt>
                <c:pt idx="484">
                  <c:v>1400.7310927037036</c:v>
                </c:pt>
                <c:pt idx="485">
                  <c:v>1395.4324668148147</c:v>
                </c:pt>
                <c:pt idx="486">
                  <c:v>1388.8577857777777</c:v>
                </c:pt>
                <c:pt idx="487">
                  <c:v>1386.6181600185184</c:v>
                </c:pt>
                <c:pt idx="488">
                  <c:v>1385.9710228518518</c:v>
                </c:pt>
                <c:pt idx="489">
                  <c:v>1383.2919947777775</c:v>
                </c:pt>
                <c:pt idx="490">
                  <c:v>1380.3633032777777</c:v>
                </c:pt>
                <c:pt idx="491">
                  <c:v>1377.6567497777778</c:v>
                </c:pt>
                <c:pt idx="492">
                  <c:v>1374.7111731111111</c:v>
                </c:pt>
                <c:pt idx="493">
                  <c:v>1371.7658515555556</c:v>
                </c:pt>
                <c:pt idx="494">
                  <c:v>1372.1396743703704</c:v>
                </c:pt>
                <c:pt idx="495">
                  <c:v>1368.8097196666668</c:v>
                </c:pt>
                <c:pt idx="496">
                  <c:v>1368.4175075925928</c:v>
                </c:pt>
                <c:pt idx="497">
                  <c:v>1365.7420723333335</c:v>
                </c:pt>
                <c:pt idx="498">
                  <c:v>1363.2826470925927</c:v>
                </c:pt>
                <c:pt idx="499">
                  <c:v>1360.8881582592594</c:v>
                </c:pt>
                <c:pt idx="500">
                  <c:v>1358.7240400740741</c:v>
                </c:pt>
                <c:pt idx="501">
                  <c:v>1356.6095091111113</c:v>
                </c:pt>
                <c:pt idx="502">
                  <c:v>1354.5227002222221</c:v>
                </c:pt>
                <c:pt idx="503">
                  <c:v>1351.4083675555553</c:v>
                </c:pt>
                <c:pt idx="504">
                  <c:v>1348.1310826666665</c:v>
                </c:pt>
                <c:pt idx="505">
                  <c:v>1345.5689379999997</c:v>
                </c:pt>
                <c:pt idx="506">
                  <c:v>1343.4879435185185</c:v>
                </c:pt>
                <c:pt idx="507">
                  <c:v>1341.0409602592592</c:v>
                </c:pt>
                <c:pt idx="508">
                  <c:v>1339.086979222222</c:v>
                </c:pt>
                <c:pt idx="509">
                  <c:v>1335.021688</c:v>
                </c:pt>
                <c:pt idx="510">
                  <c:v>1329.8902555555558</c:v>
                </c:pt>
                <c:pt idx="511">
                  <c:v>1323.9107168518519</c:v>
                </c:pt>
                <c:pt idx="512">
                  <c:v>1318.4739429814815</c:v>
                </c:pt>
                <c:pt idx="513">
                  <c:v>1312.4151922777776</c:v>
                </c:pt>
                <c:pt idx="514">
                  <c:v>1306.4096162962962</c:v>
                </c:pt>
                <c:pt idx="515">
                  <c:v>1300.2846642592592</c:v>
                </c:pt>
                <c:pt idx="516">
                  <c:v>1293.7678774999999</c:v>
                </c:pt>
                <c:pt idx="517">
                  <c:v>1286.2037533333332</c:v>
                </c:pt>
                <c:pt idx="518">
                  <c:v>1278.929770222222</c:v>
                </c:pt>
                <c:pt idx="519">
                  <c:v>1269.4685069629627</c:v>
                </c:pt>
                <c:pt idx="520">
                  <c:v>1259.1803435555557</c:v>
                </c:pt>
                <c:pt idx="521">
                  <c:v>1248.7283562962962</c:v>
                </c:pt>
                <c:pt idx="522">
                  <c:v>1237.9323463888886</c:v>
                </c:pt>
                <c:pt idx="523">
                  <c:v>1226.5198711111111</c:v>
                </c:pt>
                <c:pt idx="524">
                  <c:v>1213.3429570370372</c:v>
                </c:pt>
                <c:pt idx="525">
                  <c:v>1199.8238804999999</c:v>
                </c:pt>
                <c:pt idx="526">
                  <c:v>1184.7690669629628</c:v>
                </c:pt>
                <c:pt idx="527">
                  <c:v>1170.7193965185186</c:v>
                </c:pt>
                <c:pt idx="528">
                  <c:v>1156.8001303703702</c:v>
                </c:pt>
                <c:pt idx="529">
                  <c:v>1142.0490584999998</c:v>
                </c:pt>
                <c:pt idx="530">
                  <c:v>1127.4160286666665</c:v>
                </c:pt>
                <c:pt idx="531">
                  <c:v>1110.5666625925928</c:v>
                </c:pt>
                <c:pt idx="532">
                  <c:v>1093.6286347777777</c:v>
                </c:pt>
                <c:pt idx="533">
                  <c:v>1076.1040640000001</c:v>
                </c:pt>
                <c:pt idx="534">
                  <c:v>1058.0160909629628</c:v>
                </c:pt>
                <c:pt idx="535">
                  <c:v>1039.8167194074074</c:v>
                </c:pt>
                <c:pt idx="536">
                  <c:v>1021.9949229259258</c:v>
                </c:pt>
                <c:pt idx="537">
                  <c:v>1004.556282074074</c:v>
                </c:pt>
                <c:pt idx="538">
                  <c:v>987.04034255555553</c:v>
                </c:pt>
                <c:pt idx="539">
                  <c:v>968.97021666666672</c:v>
                </c:pt>
                <c:pt idx="540">
                  <c:v>950.61578007407388</c:v>
                </c:pt>
                <c:pt idx="541">
                  <c:v>931.70273518518513</c:v>
                </c:pt>
                <c:pt idx="542">
                  <c:v>913.21425364814809</c:v>
                </c:pt>
                <c:pt idx="543">
                  <c:v>895.59118340740724</c:v>
                </c:pt>
                <c:pt idx="544">
                  <c:v>876.29236800000012</c:v>
                </c:pt>
                <c:pt idx="545">
                  <c:v>856.95326629629608</c:v>
                </c:pt>
                <c:pt idx="546">
                  <c:v>838.7417503888887</c:v>
                </c:pt>
                <c:pt idx="547">
                  <c:v>820.486451037037</c:v>
                </c:pt>
                <c:pt idx="548">
                  <c:v>802.4378288888887</c:v>
                </c:pt>
                <c:pt idx="549">
                  <c:v>785.98057922222222</c:v>
                </c:pt>
                <c:pt idx="550">
                  <c:v>769.97991466666667</c:v>
                </c:pt>
                <c:pt idx="551">
                  <c:v>755.11034899999993</c:v>
                </c:pt>
                <c:pt idx="552">
                  <c:v>741.61530074074062</c:v>
                </c:pt>
                <c:pt idx="553">
                  <c:v>726.71098681481476</c:v>
                </c:pt>
                <c:pt idx="554">
                  <c:v>712.73477774074058</c:v>
                </c:pt>
                <c:pt idx="555">
                  <c:v>699.89650772222217</c:v>
                </c:pt>
                <c:pt idx="556">
                  <c:v>688.42548444444446</c:v>
                </c:pt>
                <c:pt idx="557">
                  <c:v>678.79711277777778</c:v>
                </c:pt>
                <c:pt idx="558">
                  <c:v>668.23482185185185</c:v>
                </c:pt>
                <c:pt idx="559">
                  <c:v>656.51799370370372</c:v>
                </c:pt>
                <c:pt idx="560">
                  <c:v>645.04441399999996</c:v>
                </c:pt>
                <c:pt idx="561">
                  <c:v>634.02610133333337</c:v>
                </c:pt>
                <c:pt idx="562">
                  <c:v>622.78973244444433</c:v>
                </c:pt>
                <c:pt idx="563">
                  <c:v>614.51660666666658</c:v>
                </c:pt>
                <c:pt idx="564">
                  <c:v>605.55888490740745</c:v>
                </c:pt>
                <c:pt idx="565">
                  <c:v>596.83517444444442</c:v>
                </c:pt>
                <c:pt idx="566">
                  <c:v>588.56383444444441</c:v>
                </c:pt>
                <c:pt idx="567">
                  <c:v>578.51213777777775</c:v>
                </c:pt>
                <c:pt idx="568">
                  <c:v>570.04273588888896</c:v>
                </c:pt>
                <c:pt idx="569">
                  <c:v>563.14516922222219</c:v>
                </c:pt>
                <c:pt idx="570">
                  <c:v>555.59455000000003</c:v>
                </c:pt>
                <c:pt idx="571">
                  <c:v>549.161158</c:v>
                </c:pt>
                <c:pt idx="572">
                  <c:v>541.62382581481484</c:v>
                </c:pt>
                <c:pt idx="573">
                  <c:v>532.56725381481488</c:v>
                </c:pt>
                <c:pt idx="574">
                  <c:v>527.27110462962958</c:v>
                </c:pt>
                <c:pt idx="575">
                  <c:v>520.44852999999989</c:v>
                </c:pt>
                <c:pt idx="576">
                  <c:v>512.98461666666662</c:v>
                </c:pt>
                <c:pt idx="577">
                  <c:v>508.37208022222217</c:v>
                </c:pt>
                <c:pt idx="578">
                  <c:v>502.46638555555558</c:v>
                </c:pt>
                <c:pt idx="579">
                  <c:v>497.44040966666665</c:v>
                </c:pt>
                <c:pt idx="580">
                  <c:v>493.49408525925924</c:v>
                </c:pt>
                <c:pt idx="581">
                  <c:v>489.12397877777778</c:v>
                </c:pt>
                <c:pt idx="582">
                  <c:v>484.75702398148144</c:v>
                </c:pt>
                <c:pt idx="583">
                  <c:v>482.09973349999996</c:v>
                </c:pt>
                <c:pt idx="584">
                  <c:v>479.64276370370368</c:v>
                </c:pt>
                <c:pt idx="585">
                  <c:v>478.22824700000001</c:v>
                </c:pt>
                <c:pt idx="586">
                  <c:v>477.41826390740738</c:v>
                </c:pt>
                <c:pt idx="587">
                  <c:v>475.34409896296296</c:v>
                </c:pt>
                <c:pt idx="588">
                  <c:v>474.70138903703702</c:v>
                </c:pt>
                <c:pt idx="589">
                  <c:v>472.59466022222222</c:v>
                </c:pt>
                <c:pt idx="590">
                  <c:v>469.86004449999996</c:v>
                </c:pt>
                <c:pt idx="591">
                  <c:v>468.14469333333329</c:v>
                </c:pt>
                <c:pt idx="592">
                  <c:v>465.40029303703704</c:v>
                </c:pt>
                <c:pt idx="593">
                  <c:v>463.86004907407403</c:v>
                </c:pt>
                <c:pt idx="594">
                  <c:v>463.90194044444445</c:v>
                </c:pt>
                <c:pt idx="595">
                  <c:v>462.32117633333331</c:v>
                </c:pt>
                <c:pt idx="596">
                  <c:v>461.11950733333333</c:v>
                </c:pt>
                <c:pt idx="597">
                  <c:v>461.85665088888891</c:v>
                </c:pt>
                <c:pt idx="598">
                  <c:v>459.82296888888891</c:v>
                </c:pt>
                <c:pt idx="599">
                  <c:v>458.74069188888888</c:v>
                </c:pt>
                <c:pt idx="600">
                  <c:v>458.40815455555554</c:v>
                </c:pt>
                <c:pt idx="601">
                  <c:v>456.89812000000001</c:v>
                </c:pt>
                <c:pt idx="602">
                  <c:v>457.26213166666662</c:v>
                </c:pt>
                <c:pt idx="603">
                  <c:v>456.64141444444442</c:v>
                </c:pt>
                <c:pt idx="604">
                  <c:v>455.24318233333332</c:v>
                </c:pt>
                <c:pt idx="605">
                  <c:v>455.30853329629628</c:v>
                </c:pt>
                <c:pt idx="606">
                  <c:v>455.32433955555553</c:v>
                </c:pt>
                <c:pt idx="607">
                  <c:v>454.93674074074073</c:v>
                </c:pt>
                <c:pt idx="608">
                  <c:v>455.05654198148147</c:v>
                </c:pt>
                <c:pt idx="609">
                  <c:v>454.58551120370367</c:v>
                </c:pt>
                <c:pt idx="610">
                  <c:v>453.73053820370365</c:v>
                </c:pt>
                <c:pt idx="611">
                  <c:v>452.83604955555552</c:v>
                </c:pt>
                <c:pt idx="612">
                  <c:v>451.39545837037042</c:v>
                </c:pt>
                <c:pt idx="613">
                  <c:v>450.26969024074072</c:v>
                </c:pt>
                <c:pt idx="614">
                  <c:v>449.6363237592592</c:v>
                </c:pt>
                <c:pt idx="615">
                  <c:v>447.94534101851849</c:v>
                </c:pt>
                <c:pt idx="616">
                  <c:v>446.23788766666667</c:v>
                </c:pt>
                <c:pt idx="617">
                  <c:v>444.84603333333331</c:v>
                </c:pt>
                <c:pt idx="618">
                  <c:v>442.44486909259263</c:v>
                </c:pt>
                <c:pt idx="619">
                  <c:v>440.85405466666663</c:v>
                </c:pt>
                <c:pt idx="620">
                  <c:v>439.24336814814808</c:v>
                </c:pt>
                <c:pt idx="621">
                  <c:v>436.81676188888889</c:v>
                </c:pt>
                <c:pt idx="622">
                  <c:v>434.70803470370367</c:v>
                </c:pt>
                <c:pt idx="623">
                  <c:v>432.58448981481479</c:v>
                </c:pt>
                <c:pt idx="624">
                  <c:v>430.61648829629632</c:v>
                </c:pt>
                <c:pt idx="625">
                  <c:v>429.23880325925927</c:v>
                </c:pt>
                <c:pt idx="626">
                  <c:v>426.9428882962963</c:v>
                </c:pt>
                <c:pt idx="627">
                  <c:v>424.19590499999998</c:v>
                </c:pt>
                <c:pt idx="628">
                  <c:v>421.90001129629627</c:v>
                </c:pt>
                <c:pt idx="629">
                  <c:v>418.44003496296295</c:v>
                </c:pt>
                <c:pt idx="630">
                  <c:v>415.30127009259257</c:v>
                </c:pt>
                <c:pt idx="631">
                  <c:v>412.46754370370371</c:v>
                </c:pt>
                <c:pt idx="632">
                  <c:v>409.92794979629628</c:v>
                </c:pt>
                <c:pt idx="633">
                  <c:v>407.81408849999997</c:v>
                </c:pt>
                <c:pt idx="634">
                  <c:v>406.10393522222222</c:v>
                </c:pt>
                <c:pt idx="635">
                  <c:v>403.57766024074073</c:v>
                </c:pt>
                <c:pt idx="636">
                  <c:v>401.59215703703705</c:v>
                </c:pt>
                <c:pt idx="637">
                  <c:v>399.47541511111109</c:v>
                </c:pt>
                <c:pt idx="638">
                  <c:v>396.9772873888889</c:v>
                </c:pt>
                <c:pt idx="639">
                  <c:v>394.61401777777775</c:v>
                </c:pt>
                <c:pt idx="640">
                  <c:v>391.89377862962965</c:v>
                </c:pt>
                <c:pt idx="641">
                  <c:v>389.07821296296299</c:v>
                </c:pt>
                <c:pt idx="642">
                  <c:v>387.12514075925924</c:v>
                </c:pt>
                <c:pt idx="643">
                  <c:v>384.58929379629626</c:v>
                </c:pt>
                <c:pt idx="644">
                  <c:v>382.53217346296293</c:v>
                </c:pt>
                <c:pt idx="645">
                  <c:v>380.48778211111107</c:v>
                </c:pt>
                <c:pt idx="646">
                  <c:v>378.11348425925928</c:v>
                </c:pt>
                <c:pt idx="647">
                  <c:v>375.86909111111112</c:v>
                </c:pt>
                <c:pt idx="648">
                  <c:v>373.74881483333331</c:v>
                </c:pt>
                <c:pt idx="649">
                  <c:v>371.64011422222222</c:v>
                </c:pt>
                <c:pt idx="650">
                  <c:v>369.54788422222225</c:v>
                </c:pt>
                <c:pt idx="651">
                  <c:v>367.98172522222222</c:v>
                </c:pt>
                <c:pt idx="652">
                  <c:v>366.21571855555555</c:v>
                </c:pt>
                <c:pt idx="653">
                  <c:v>364.54879066666666</c:v>
                </c:pt>
                <c:pt idx="654">
                  <c:v>362.88295231481482</c:v>
                </c:pt>
                <c:pt idx="655">
                  <c:v>360.65150074074074</c:v>
                </c:pt>
                <c:pt idx="656">
                  <c:v>358.5372674074074</c:v>
                </c:pt>
                <c:pt idx="657">
                  <c:v>356.72236444444445</c:v>
                </c:pt>
                <c:pt idx="658">
                  <c:v>354.5575872222222</c:v>
                </c:pt>
                <c:pt idx="659">
                  <c:v>353.21101511111112</c:v>
                </c:pt>
                <c:pt idx="660">
                  <c:v>352.28879375925925</c:v>
                </c:pt>
                <c:pt idx="661">
                  <c:v>351.25903244444441</c:v>
                </c:pt>
                <c:pt idx="662">
                  <c:v>350.21473511111111</c:v>
                </c:pt>
                <c:pt idx="663">
                  <c:v>348.6687724074074</c:v>
                </c:pt>
                <c:pt idx="664">
                  <c:v>346.88974444444443</c:v>
                </c:pt>
                <c:pt idx="665">
                  <c:v>345.28293242592594</c:v>
                </c:pt>
                <c:pt idx="666">
                  <c:v>343.91267749999997</c:v>
                </c:pt>
                <c:pt idx="667">
                  <c:v>342.62168240740738</c:v>
                </c:pt>
                <c:pt idx="668">
                  <c:v>341.53792788888887</c:v>
                </c:pt>
                <c:pt idx="669">
                  <c:v>339.88825188888887</c:v>
                </c:pt>
                <c:pt idx="670">
                  <c:v>338.45819466666666</c:v>
                </c:pt>
                <c:pt idx="671">
                  <c:v>337.23768464814816</c:v>
                </c:pt>
                <c:pt idx="672">
                  <c:v>335.81818796296295</c:v>
                </c:pt>
                <c:pt idx="673">
                  <c:v>334.41453474074075</c:v>
                </c:pt>
                <c:pt idx="674">
                  <c:v>332.89360481481481</c:v>
                </c:pt>
                <c:pt idx="675">
                  <c:v>331.33543929629627</c:v>
                </c:pt>
                <c:pt idx="676">
                  <c:v>329.79798029629632</c:v>
                </c:pt>
                <c:pt idx="677">
                  <c:v>328.2296422222222</c:v>
                </c:pt>
                <c:pt idx="678">
                  <c:v>326.51937733333335</c:v>
                </c:pt>
                <c:pt idx="679">
                  <c:v>325.16936653703704</c:v>
                </c:pt>
                <c:pt idx="680">
                  <c:v>323.36382296296296</c:v>
                </c:pt>
                <c:pt idx="681">
                  <c:v>321.71114409259258</c:v>
                </c:pt>
                <c:pt idx="682">
                  <c:v>320.39454222222224</c:v>
                </c:pt>
                <c:pt idx="683">
                  <c:v>319.19657233333334</c:v>
                </c:pt>
                <c:pt idx="684">
                  <c:v>317.36854177777775</c:v>
                </c:pt>
                <c:pt idx="685">
                  <c:v>316.18402900000001</c:v>
                </c:pt>
                <c:pt idx="686">
                  <c:v>314.58505633333334</c:v>
                </c:pt>
                <c:pt idx="687">
                  <c:v>313.1649643888889</c:v>
                </c:pt>
                <c:pt idx="688">
                  <c:v>311.65819844444445</c:v>
                </c:pt>
                <c:pt idx="689">
                  <c:v>310.12047901851849</c:v>
                </c:pt>
                <c:pt idx="690">
                  <c:v>308.68010574074071</c:v>
                </c:pt>
                <c:pt idx="691">
                  <c:v>307.74450168518518</c:v>
                </c:pt>
                <c:pt idx="692">
                  <c:v>306.20620294444444</c:v>
                </c:pt>
                <c:pt idx="693">
                  <c:v>304.94163842592593</c:v>
                </c:pt>
                <c:pt idx="694">
                  <c:v>303.79670507407405</c:v>
                </c:pt>
                <c:pt idx="695">
                  <c:v>302.89897970370373</c:v>
                </c:pt>
                <c:pt idx="696">
                  <c:v>301.70306133333332</c:v>
                </c:pt>
                <c:pt idx="697">
                  <c:v>300.2418965</c:v>
                </c:pt>
                <c:pt idx="698">
                  <c:v>298.78795450000001</c:v>
                </c:pt>
                <c:pt idx="699">
                  <c:v>297.58375033333334</c:v>
                </c:pt>
                <c:pt idx="700">
                  <c:v>296.64101911111112</c:v>
                </c:pt>
                <c:pt idx="701">
                  <c:v>295.91302235185185</c:v>
                </c:pt>
                <c:pt idx="702">
                  <c:v>295.35760294444447</c:v>
                </c:pt>
                <c:pt idx="703">
                  <c:v>294.72630924074076</c:v>
                </c:pt>
                <c:pt idx="704">
                  <c:v>294.33733388888891</c:v>
                </c:pt>
                <c:pt idx="705">
                  <c:v>294.12406099999998</c:v>
                </c:pt>
                <c:pt idx="706">
                  <c:v>293.85186807407405</c:v>
                </c:pt>
                <c:pt idx="707">
                  <c:v>293.51172524074076</c:v>
                </c:pt>
                <c:pt idx="708">
                  <c:v>292.95434466666666</c:v>
                </c:pt>
                <c:pt idx="709">
                  <c:v>292.27815140740739</c:v>
                </c:pt>
                <c:pt idx="710">
                  <c:v>291.85016000000002</c:v>
                </c:pt>
                <c:pt idx="711">
                  <c:v>291.4552161111111</c:v>
                </c:pt>
                <c:pt idx="712">
                  <c:v>291.27933294444443</c:v>
                </c:pt>
                <c:pt idx="713">
                  <c:v>291.19643777777776</c:v>
                </c:pt>
                <c:pt idx="714">
                  <c:v>291.12257248148148</c:v>
                </c:pt>
                <c:pt idx="715">
                  <c:v>291.05944311111114</c:v>
                </c:pt>
                <c:pt idx="716">
                  <c:v>290.89795777777778</c:v>
                </c:pt>
                <c:pt idx="717">
                  <c:v>290.73471855555556</c:v>
                </c:pt>
                <c:pt idx="718">
                  <c:v>290.6871297037037</c:v>
                </c:pt>
                <c:pt idx="719">
                  <c:v>290.71687140740744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C12-457D-9ED8-46045B186BC5}"/>
            </c:ext>
          </c:extLst>
        </c:ser>
        <c:ser>
          <c:idx val="4"/>
          <c:order val="4"/>
          <c:tx>
            <c:v>2000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'!$AM$3:$AM$722</c:f>
              <c:numCache>
                <c:formatCode>General</c:formatCode>
                <c:ptCount val="720"/>
                <c:pt idx="0">
                  <c:v>293.89214905555554</c:v>
                </c:pt>
                <c:pt idx="1">
                  <c:v>293.76718181481482</c:v>
                </c:pt>
                <c:pt idx="2">
                  <c:v>293.89344587037039</c:v>
                </c:pt>
                <c:pt idx="3">
                  <c:v>293.91517283333332</c:v>
                </c:pt>
                <c:pt idx="4">
                  <c:v>294.10008055555556</c:v>
                </c:pt>
                <c:pt idx="5">
                  <c:v>294.20486744444446</c:v>
                </c:pt>
                <c:pt idx="6">
                  <c:v>294.40972166666666</c:v>
                </c:pt>
                <c:pt idx="7">
                  <c:v>294.56858148148149</c:v>
                </c:pt>
                <c:pt idx="8">
                  <c:v>294.85524133333331</c:v>
                </c:pt>
                <c:pt idx="9">
                  <c:v>295.2680908333333</c:v>
                </c:pt>
                <c:pt idx="10">
                  <c:v>295.68448000000001</c:v>
                </c:pt>
                <c:pt idx="11">
                  <c:v>296.18525248148148</c:v>
                </c:pt>
                <c:pt idx="12">
                  <c:v>296.7017515</c:v>
                </c:pt>
                <c:pt idx="13">
                  <c:v>297.3652955</c:v>
                </c:pt>
                <c:pt idx="14">
                  <c:v>298.01725320370372</c:v>
                </c:pt>
                <c:pt idx="15">
                  <c:v>298.696258</c:v>
                </c:pt>
                <c:pt idx="16">
                  <c:v>299.46876633333335</c:v>
                </c:pt>
                <c:pt idx="17">
                  <c:v>300.44658596296296</c:v>
                </c:pt>
                <c:pt idx="18">
                  <c:v>301.50525455555555</c:v>
                </c:pt>
                <c:pt idx="19">
                  <c:v>302.3705861296296</c:v>
                </c:pt>
                <c:pt idx="20">
                  <c:v>303.25002322222224</c:v>
                </c:pt>
                <c:pt idx="21">
                  <c:v>304.171357</c:v>
                </c:pt>
                <c:pt idx="22">
                  <c:v>305.25805061111112</c:v>
                </c:pt>
                <c:pt idx="23">
                  <c:v>306.235748</c:v>
                </c:pt>
                <c:pt idx="24">
                  <c:v>307.35224177777775</c:v>
                </c:pt>
                <c:pt idx="25">
                  <c:v>308.3473877037037</c:v>
                </c:pt>
                <c:pt idx="26">
                  <c:v>309.44334503703703</c:v>
                </c:pt>
                <c:pt idx="27">
                  <c:v>310.50911953703701</c:v>
                </c:pt>
                <c:pt idx="28">
                  <c:v>311.57509068518516</c:v>
                </c:pt>
                <c:pt idx="29">
                  <c:v>312.67011261111111</c:v>
                </c:pt>
                <c:pt idx="30">
                  <c:v>313.67688203703705</c:v>
                </c:pt>
                <c:pt idx="31">
                  <c:v>314.86610905555557</c:v>
                </c:pt>
                <c:pt idx="32">
                  <c:v>315.84306237037038</c:v>
                </c:pt>
                <c:pt idx="33">
                  <c:v>316.96377611111109</c:v>
                </c:pt>
                <c:pt idx="34">
                  <c:v>318.49739249999999</c:v>
                </c:pt>
                <c:pt idx="35">
                  <c:v>320.16746144444443</c:v>
                </c:pt>
                <c:pt idx="36">
                  <c:v>321.42322994444442</c:v>
                </c:pt>
                <c:pt idx="37">
                  <c:v>322.74646470370368</c:v>
                </c:pt>
                <c:pt idx="38">
                  <c:v>324.24534877777779</c:v>
                </c:pt>
                <c:pt idx="39">
                  <c:v>325.57146416666666</c:v>
                </c:pt>
                <c:pt idx="40">
                  <c:v>326.91645777777779</c:v>
                </c:pt>
                <c:pt idx="41">
                  <c:v>328.17810446296295</c:v>
                </c:pt>
                <c:pt idx="42">
                  <c:v>329.39141822222223</c:v>
                </c:pt>
                <c:pt idx="43">
                  <c:v>330.38660666666664</c:v>
                </c:pt>
                <c:pt idx="44">
                  <c:v>332.07223207407407</c:v>
                </c:pt>
                <c:pt idx="45">
                  <c:v>333.37178933333331</c:v>
                </c:pt>
                <c:pt idx="46">
                  <c:v>334.73837703703703</c:v>
                </c:pt>
                <c:pt idx="47">
                  <c:v>335.61379081481482</c:v>
                </c:pt>
                <c:pt idx="48">
                  <c:v>337.24293037037035</c:v>
                </c:pt>
                <c:pt idx="49">
                  <c:v>338.89843140740743</c:v>
                </c:pt>
                <c:pt idx="50">
                  <c:v>340.229176</c:v>
                </c:pt>
                <c:pt idx="51">
                  <c:v>341.49412849999999</c:v>
                </c:pt>
                <c:pt idx="52">
                  <c:v>342.8256968888889</c:v>
                </c:pt>
                <c:pt idx="53">
                  <c:v>344.4538319444444</c:v>
                </c:pt>
                <c:pt idx="54">
                  <c:v>345.63859451851852</c:v>
                </c:pt>
                <c:pt idx="55">
                  <c:v>347.2033078888889</c:v>
                </c:pt>
                <c:pt idx="56">
                  <c:v>348.30465444444445</c:v>
                </c:pt>
                <c:pt idx="57">
                  <c:v>349.39249074074075</c:v>
                </c:pt>
                <c:pt idx="58">
                  <c:v>350.37919674074072</c:v>
                </c:pt>
                <c:pt idx="59">
                  <c:v>352.01556444444441</c:v>
                </c:pt>
                <c:pt idx="60">
                  <c:v>353.40553733333331</c:v>
                </c:pt>
                <c:pt idx="61">
                  <c:v>355.05393777777778</c:v>
                </c:pt>
                <c:pt idx="62">
                  <c:v>355.99156677777773</c:v>
                </c:pt>
                <c:pt idx="63">
                  <c:v>358.18636207407405</c:v>
                </c:pt>
                <c:pt idx="64">
                  <c:v>359.75122425925923</c:v>
                </c:pt>
                <c:pt idx="65">
                  <c:v>361.9853279259259</c:v>
                </c:pt>
                <c:pt idx="66">
                  <c:v>363.3688061111111</c:v>
                </c:pt>
                <c:pt idx="67">
                  <c:v>365.53957844444443</c:v>
                </c:pt>
                <c:pt idx="68">
                  <c:v>367.42762388888889</c:v>
                </c:pt>
                <c:pt idx="69">
                  <c:v>369.21659055555557</c:v>
                </c:pt>
                <c:pt idx="70">
                  <c:v>370.49134888888887</c:v>
                </c:pt>
                <c:pt idx="71">
                  <c:v>371.85362096296296</c:v>
                </c:pt>
                <c:pt idx="72">
                  <c:v>373.64013218518517</c:v>
                </c:pt>
                <c:pt idx="73">
                  <c:v>375.09480762962966</c:v>
                </c:pt>
                <c:pt idx="74">
                  <c:v>376.53790740740743</c:v>
                </c:pt>
                <c:pt idx="75">
                  <c:v>378.08390199999997</c:v>
                </c:pt>
                <c:pt idx="76">
                  <c:v>380.20907322222223</c:v>
                </c:pt>
                <c:pt idx="77">
                  <c:v>382.10427240740739</c:v>
                </c:pt>
                <c:pt idx="78">
                  <c:v>383.99842457407408</c:v>
                </c:pt>
                <c:pt idx="79">
                  <c:v>385.53477277777779</c:v>
                </c:pt>
                <c:pt idx="80">
                  <c:v>387.55006020370371</c:v>
                </c:pt>
                <c:pt idx="81">
                  <c:v>389.32097244444446</c:v>
                </c:pt>
                <c:pt idx="82">
                  <c:v>391.09188468518516</c:v>
                </c:pt>
                <c:pt idx="83">
                  <c:v>392.59328266666665</c:v>
                </c:pt>
                <c:pt idx="84">
                  <c:v>394.08216425925923</c:v>
                </c:pt>
                <c:pt idx="85">
                  <c:v>395.29125805555555</c:v>
                </c:pt>
                <c:pt idx="86">
                  <c:v>396.61587466666668</c:v>
                </c:pt>
                <c:pt idx="87">
                  <c:v>398.05690166666665</c:v>
                </c:pt>
                <c:pt idx="88">
                  <c:v>399.34145520370373</c:v>
                </c:pt>
                <c:pt idx="89">
                  <c:v>401.31578666666667</c:v>
                </c:pt>
                <c:pt idx="90">
                  <c:v>402.85884748148146</c:v>
                </c:pt>
                <c:pt idx="91">
                  <c:v>403.95878029629625</c:v>
                </c:pt>
                <c:pt idx="92">
                  <c:v>404.88286714814814</c:v>
                </c:pt>
                <c:pt idx="93">
                  <c:v>406.81877250000002</c:v>
                </c:pt>
                <c:pt idx="94">
                  <c:v>408.9027060740741</c:v>
                </c:pt>
                <c:pt idx="95">
                  <c:v>412.04797096296295</c:v>
                </c:pt>
                <c:pt idx="96">
                  <c:v>414.60856370370368</c:v>
                </c:pt>
                <c:pt idx="97">
                  <c:v>417.17588499999999</c:v>
                </c:pt>
                <c:pt idx="98">
                  <c:v>418.80490762962961</c:v>
                </c:pt>
                <c:pt idx="99">
                  <c:v>420.4191657037037</c:v>
                </c:pt>
                <c:pt idx="100">
                  <c:v>421.21891777777773</c:v>
                </c:pt>
                <c:pt idx="101">
                  <c:v>423.12528338888887</c:v>
                </c:pt>
                <c:pt idx="102">
                  <c:v>425.02376712962962</c:v>
                </c:pt>
                <c:pt idx="103">
                  <c:v>427.5784125925926</c:v>
                </c:pt>
                <c:pt idx="104">
                  <c:v>429.29981733333329</c:v>
                </c:pt>
                <c:pt idx="105">
                  <c:v>431.5177533333333</c:v>
                </c:pt>
                <c:pt idx="106">
                  <c:v>433.39193774074073</c:v>
                </c:pt>
                <c:pt idx="107">
                  <c:v>435.42529553703696</c:v>
                </c:pt>
                <c:pt idx="108">
                  <c:v>437.80674181481481</c:v>
                </c:pt>
                <c:pt idx="109">
                  <c:v>440.00317407407408</c:v>
                </c:pt>
                <c:pt idx="110">
                  <c:v>442.37945435185179</c:v>
                </c:pt>
                <c:pt idx="111">
                  <c:v>444.03029429629623</c:v>
                </c:pt>
                <c:pt idx="112">
                  <c:v>446.21534222222226</c:v>
                </c:pt>
                <c:pt idx="113">
                  <c:v>448.38701807407404</c:v>
                </c:pt>
                <c:pt idx="114">
                  <c:v>451.47241688888892</c:v>
                </c:pt>
                <c:pt idx="115">
                  <c:v>454.38404783333328</c:v>
                </c:pt>
                <c:pt idx="116">
                  <c:v>457.29295227777777</c:v>
                </c:pt>
                <c:pt idx="117">
                  <c:v>459.27022814814814</c:v>
                </c:pt>
                <c:pt idx="118">
                  <c:v>461.61329083333328</c:v>
                </c:pt>
                <c:pt idx="119">
                  <c:v>463.56799999999998</c:v>
                </c:pt>
                <c:pt idx="120">
                  <c:v>466.66131257407403</c:v>
                </c:pt>
                <c:pt idx="121">
                  <c:v>469.75756955555556</c:v>
                </c:pt>
                <c:pt idx="122">
                  <c:v>472.47244074074075</c:v>
                </c:pt>
                <c:pt idx="123">
                  <c:v>474.1989423888889</c:v>
                </c:pt>
                <c:pt idx="124">
                  <c:v>475.90877677777769</c:v>
                </c:pt>
                <c:pt idx="125">
                  <c:v>477.40336648148144</c:v>
                </c:pt>
                <c:pt idx="126">
                  <c:v>479.27793355555553</c:v>
                </c:pt>
                <c:pt idx="127">
                  <c:v>481.53971677777781</c:v>
                </c:pt>
                <c:pt idx="128">
                  <c:v>484.19569981481482</c:v>
                </c:pt>
                <c:pt idx="129">
                  <c:v>487.04933549999998</c:v>
                </c:pt>
                <c:pt idx="130">
                  <c:v>489.89356927777771</c:v>
                </c:pt>
                <c:pt idx="131">
                  <c:v>492.53357066666666</c:v>
                </c:pt>
                <c:pt idx="132">
                  <c:v>493.71422488888885</c:v>
                </c:pt>
                <c:pt idx="133">
                  <c:v>494.87217422222221</c:v>
                </c:pt>
                <c:pt idx="134">
                  <c:v>495.58413618518517</c:v>
                </c:pt>
                <c:pt idx="135">
                  <c:v>497.114282</c:v>
                </c:pt>
                <c:pt idx="136">
                  <c:v>498.40930040740739</c:v>
                </c:pt>
                <c:pt idx="137">
                  <c:v>500.53101699999996</c:v>
                </c:pt>
                <c:pt idx="138">
                  <c:v>501.3570720925926</c:v>
                </c:pt>
                <c:pt idx="139">
                  <c:v>503.01919007407412</c:v>
                </c:pt>
                <c:pt idx="140">
                  <c:v>502.94076466666661</c:v>
                </c:pt>
                <c:pt idx="141">
                  <c:v>503.69283222222225</c:v>
                </c:pt>
                <c:pt idx="142">
                  <c:v>504.84764050000001</c:v>
                </c:pt>
                <c:pt idx="143">
                  <c:v>506.19874614814813</c:v>
                </c:pt>
                <c:pt idx="144">
                  <c:v>508.18492433333336</c:v>
                </c:pt>
                <c:pt idx="145">
                  <c:v>509.28049899999996</c:v>
                </c:pt>
                <c:pt idx="146">
                  <c:v>510.12923240740736</c:v>
                </c:pt>
                <c:pt idx="147">
                  <c:v>510.29342829629627</c:v>
                </c:pt>
                <c:pt idx="148">
                  <c:v>511.08833325925923</c:v>
                </c:pt>
                <c:pt idx="149">
                  <c:v>512.08807649999994</c:v>
                </c:pt>
                <c:pt idx="150">
                  <c:v>513.72869074074072</c:v>
                </c:pt>
                <c:pt idx="151">
                  <c:v>514.89932122222217</c:v>
                </c:pt>
                <c:pt idx="152">
                  <c:v>516.27934477777785</c:v>
                </c:pt>
                <c:pt idx="153">
                  <c:v>516.73578638888887</c:v>
                </c:pt>
                <c:pt idx="154">
                  <c:v>517.38740925925924</c:v>
                </c:pt>
                <c:pt idx="155">
                  <c:v>517.79590592592592</c:v>
                </c:pt>
                <c:pt idx="156">
                  <c:v>519.0799917592592</c:v>
                </c:pt>
                <c:pt idx="157">
                  <c:v>520.57117466666659</c:v>
                </c:pt>
                <c:pt idx="158">
                  <c:v>521.58269022222225</c:v>
                </c:pt>
                <c:pt idx="159">
                  <c:v>523.2567293333334</c:v>
                </c:pt>
                <c:pt idx="160">
                  <c:v>524.68382088888893</c:v>
                </c:pt>
                <c:pt idx="161">
                  <c:v>526.54292185185182</c:v>
                </c:pt>
                <c:pt idx="162">
                  <c:v>528.38955425925928</c:v>
                </c:pt>
                <c:pt idx="163">
                  <c:v>530.6708322222222</c:v>
                </c:pt>
                <c:pt idx="164">
                  <c:v>531.54830814814818</c:v>
                </c:pt>
                <c:pt idx="165">
                  <c:v>532.87008133333325</c:v>
                </c:pt>
                <c:pt idx="166">
                  <c:v>532.78035662962952</c:v>
                </c:pt>
                <c:pt idx="167">
                  <c:v>534.045527037037</c:v>
                </c:pt>
                <c:pt idx="168">
                  <c:v>535.29503999999997</c:v>
                </c:pt>
                <c:pt idx="169">
                  <c:v>536.51660766666669</c:v>
                </c:pt>
                <c:pt idx="170">
                  <c:v>536.7887793333332</c:v>
                </c:pt>
                <c:pt idx="171">
                  <c:v>536.79869677777776</c:v>
                </c:pt>
                <c:pt idx="172">
                  <c:v>537.71891444444441</c:v>
                </c:pt>
                <c:pt idx="173">
                  <c:v>538.14517853703705</c:v>
                </c:pt>
                <c:pt idx="174">
                  <c:v>539.24509009259259</c:v>
                </c:pt>
                <c:pt idx="175">
                  <c:v>539.38505574074065</c:v>
                </c:pt>
                <c:pt idx="176">
                  <c:v>539.73343122222218</c:v>
                </c:pt>
                <c:pt idx="177">
                  <c:v>540.52328711111113</c:v>
                </c:pt>
                <c:pt idx="178">
                  <c:v>541.05624079629638</c:v>
                </c:pt>
                <c:pt idx="179">
                  <c:v>541.55878842592597</c:v>
                </c:pt>
                <c:pt idx="180">
                  <c:v>542.27598548148148</c:v>
                </c:pt>
                <c:pt idx="181">
                  <c:v>540.86002314814812</c:v>
                </c:pt>
                <c:pt idx="182">
                  <c:v>541.52202053703695</c:v>
                </c:pt>
                <c:pt idx="183">
                  <c:v>542.38593837037035</c:v>
                </c:pt>
                <c:pt idx="184">
                  <c:v>544.85396829629622</c:v>
                </c:pt>
                <c:pt idx="185">
                  <c:v>543.57276840740747</c:v>
                </c:pt>
                <c:pt idx="186">
                  <c:v>542.73301703703692</c:v>
                </c:pt>
                <c:pt idx="187">
                  <c:v>542.32801220370379</c:v>
                </c:pt>
                <c:pt idx="188">
                  <c:v>542.36310592592599</c:v>
                </c:pt>
                <c:pt idx="189">
                  <c:v>542.59901992592586</c:v>
                </c:pt>
                <c:pt idx="190">
                  <c:v>542.58378766666669</c:v>
                </c:pt>
                <c:pt idx="191">
                  <c:v>543.23188149999999</c:v>
                </c:pt>
                <c:pt idx="192">
                  <c:v>542.69666370370373</c:v>
                </c:pt>
                <c:pt idx="193">
                  <c:v>543.05506292592599</c:v>
                </c:pt>
                <c:pt idx="194">
                  <c:v>542.47021007407398</c:v>
                </c:pt>
                <c:pt idx="195">
                  <c:v>541.6245698888888</c:v>
                </c:pt>
                <c:pt idx="196">
                  <c:v>542.35949185185177</c:v>
                </c:pt>
                <c:pt idx="197">
                  <c:v>541.92383648148143</c:v>
                </c:pt>
                <c:pt idx="198">
                  <c:v>541.91557194444454</c:v>
                </c:pt>
                <c:pt idx="199">
                  <c:v>541.64565907407405</c:v>
                </c:pt>
                <c:pt idx="200">
                  <c:v>542.4981022222222</c:v>
                </c:pt>
                <c:pt idx="201">
                  <c:v>542.62997340740731</c:v>
                </c:pt>
                <c:pt idx="202">
                  <c:v>543.87098266666669</c:v>
                </c:pt>
                <c:pt idx="203">
                  <c:v>544.39791466666657</c:v>
                </c:pt>
                <c:pt idx="204">
                  <c:v>545.56698259259258</c:v>
                </c:pt>
                <c:pt idx="205">
                  <c:v>546.25004259259254</c:v>
                </c:pt>
                <c:pt idx="206">
                  <c:v>546.89409185185184</c:v>
                </c:pt>
                <c:pt idx="207">
                  <c:v>546.8377176111112</c:v>
                </c:pt>
                <c:pt idx="208">
                  <c:v>546.74526640740737</c:v>
                </c:pt>
                <c:pt idx="209">
                  <c:v>546.61649907407411</c:v>
                </c:pt>
                <c:pt idx="210">
                  <c:v>546.01884814814821</c:v>
                </c:pt>
                <c:pt idx="211">
                  <c:v>545.165257</c:v>
                </c:pt>
                <c:pt idx="212">
                  <c:v>543.83654266666667</c:v>
                </c:pt>
                <c:pt idx="213">
                  <c:v>544.03496596296304</c:v>
                </c:pt>
                <c:pt idx="214">
                  <c:v>544.63274444444448</c:v>
                </c:pt>
                <c:pt idx="215">
                  <c:v>545.850326</c:v>
                </c:pt>
                <c:pt idx="216">
                  <c:v>546.80063083333334</c:v>
                </c:pt>
                <c:pt idx="217">
                  <c:v>547.05742674074077</c:v>
                </c:pt>
                <c:pt idx="218">
                  <c:v>547.49375177777779</c:v>
                </c:pt>
                <c:pt idx="219">
                  <c:v>548.32219322222227</c:v>
                </c:pt>
                <c:pt idx="220">
                  <c:v>547.16840007407404</c:v>
                </c:pt>
                <c:pt idx="221">
                  <c:v>545.77368637037034</c:v>
                </c:pt>
                <c:pt idx="222">
                  <c:v>547.75207835185188</c:v>
                </c:pt>
                <c:pt idx="223">
                  <c:v>547.13886033333335</c:v>
                </c:pt>
                <c:pt idx="224">
                  <c:v>547.96139170370361</c:v>
                </c:pt>
                <c:pt idx="225">
                  <c:v>547.26719716666662</c:v>
                </c:pt>
                <c:pt idx="226">
                  <c:v>547.99372172222218</c:v>
                </c:pt>
                <c:pt idx="227">
                  <c:v>549.50923585185183</c:v>
                </c:pt>
                <c:pt idx="228">
                  <c:v>549.5127648888888</c:v>
                </c:pt>
                <c:pt idx="229">
                  <c:v>548.85585377777784</c:v>
                </c:pt>
                <c:pt idx="230">
                  <c:v>547.33663522222218</c:v>
                </c:pt>
                <c:pt idx="231">
                  <c:v>549.04843077777787</c:v>
                </c:pt>
                <c:pt idx="232">
                  <c:v>550.08067411111108</c:v>
                </c:pt>
                <c:pt idx="233">
                  <c:v>550.85205038888887</c:v>
                </c:pt>
                <c:pt idx="234">
                  <c:v>551.16569355555566</c:v>
                </c:pt>
                <c:pt idx="235">
                  <c:v>551.02826838888893</c:v>
                </c:pt>
                <c:pt idx="236">
                  <c:v>550.24950451851851</c:v>
                </c:pt>
                <c:pt idx="237">
                  <c:v>550.40769466666666</c:v>
                </c:pt>
                <c:pt idx="238">
                  <c:v>550.70455896296289</c:v>
                </c:pt>
                <c:pt idx="239">
                  <c:v>551.51439855555554</c:v>
                </c:pt>
                <c:pt idx="240">
                  <c:v>552.83963700000004</c:v>
                </c:pt>
                <c:pt idx="241">
                  <c:v>553.51609600000006</c:v>
                </c:pt>
                <c:pt idx="242">
                  <c:v>553.55517583333335</c:v>
                </c:pt>
                <c:pt idx="243">
                  <c:v>553.71974907407412</c:v>
                </c:pt>
                <c:pt idx="244">
                  <c:v>554.37751055555555</c:v>
                </c:pt>
                <c:pt idx="245">
                  <c:v>555.15296329629632</c:v>
                </c:pt>
                <c:pt idx="246">
                  <c:v>555.84117866666668</c:v>
                </c:pt>
                <c:pt idx="247">
                  <c:v>556.82131555555554</c:v>
                </c:pt>
                <c:pt idx="248">
                  <c:v>557.36185348148149</c:v>
                </c:pt>
                <c:pt idx="249">
                  <c:v>557.81195451851852</c:v>
                </c:pt>
                <c:pt idx="250">
                  <c:v>558.01862109259264</c:v>
                </c:pt>
                <c:pt idx="251">
                  <c:v>558.13594562962965</c:v>
                </c:pt>
                <c:pt idx="252">
                  <c:v>558.71147629629627</c:v>
                </c:pt>
                <c:pt idx="253">
                  <c:v>558.84090266666658</c:v>
                </c:pt>
                <c:pt idx="254">
                  <c:v>559.58516807407409</c:v>
                </c:pt>
                <c:pt idx="255">
                  <c:v>560.56746277777779</c:v>
                </c:pt>
                <c:pt idx="256">
                  <c:v>561.61801033333336</c:v>
                </c:pt>
                <c:pt idx="257">
                  <c:v>562.39868222222219</c:v>
                </c:pt>
                <c:pt idx="258">
                  <c:v>563.07778268518518</c:v>
                </c:pt>
                <c:pt idx="259">
                  <c:v>563.49161011111107</c:v>
                </c:pt>
                <c:pt idx="260">
                  <c:v>563.96612740740738</c:v>
                </c:pt>
                <c:pt idx="261">
                  <c:v>564.81353211111104</c:v>
                </c:pt>
                <c:pt idx="262">
                  <c:v>565.55455548148143</c:v>
                </c:pt>
                <c:pt idx="263">
                  <c:v>566.33408999999995</c:v>
                </c:pt>
                <c:pt idx="264">
                  <c:v>567.29953674074068</c:v>
                </c:pt>
                <c:pt idx="265">
                  <c:v>568.28677422222222</c:v>
                </c:pt>
                <c:pt idx="266">
                  <c:v>569.30999300000008</c:v>
                </c:pt>
                <c:pt idx="267">
                  <c:v>570.04499999999996</c:v>
                </c:pt>
                <c:pt idx="268">
                  <c:v>570.50662355555551</c:v>
                </c:pt>
                <c:pt idx="269">
                  <c:v>571.1340374444444</c:v>
                </c:pt>
                <c:pt idx="270">
                  <c:v>571.90417537037024</c:v>
                </c:pt>
                <c:pt idx="271">
                  <c:v>573.39163259259271</c:v>
                </c:pt>
                <c:pt idx="272">
                  <c:v>575.41157579629612</c:v>
                </c:pt>
                <c:pt idx="273">
                  <c:v>578.08386999999993</c:v>
                </c:pt>
                <c:pt idx="274">
                  <c:v>580.00653083333327</c:v>
                </c:pt>
                <c:pt idx="275">
                  <c:v>582.00261051851851</c:v>
                </c:pt>
                <c:pt idx="276">
                  <c:v>583.14952629629624</c:v>
                </c:pt>
                <c:pt idx="277">
                  <c:v>584.51388177777767</c:v>
                </c:pt>
                <c:pt idx="278">
                  <c:v>585.56606098148143</c:v>
                </c:pt>
                <c:pt idx="279">
                  <c:v>587.05402311111106</c:v>
                </c:pt>
                <c:pt idx="280">
                  <c:v>588.35395772222216</c:v>
                </c:pt>
                <c:pt idx="281">
                  <c:v>589.83242759259258</c:v>
                </c:pt>
                <c:pt idx="282">
                  <c:v>591.20350099999996</c:v>
                </c:pt>
                <c:pt idx="283">
                  <c:v>592.62108435185178</c:v>
                </c:pt>
                <c:pt idx="284">
                  <c:v>594.27800444444438</c:v>
                </c:pt>
                <c:pt idx="285">
                  <c:v>596.37911018518525</c:v>
                </c:pt>
                <c:pt idx="286">
                  <c:v>598.35661990740732</c:v>
                </c:pt>
                <c:pt idx="287">
                  <c:v>600.30068881481475</c:v>
                </c:pt>
                <c:pt idx="288">
                  <c:v>602.09105859259262</c:v>
                </c:pt>
                <c:pt idx="289">
                  <c:v>603.72194140740737</c:v>
                </c:pt>
                <c:pt idx="290">
                  <c:v>605.62370970370375</c:v>
                </c:pt>
                <c:pt idx="291">
                  <c:v>607.23688355555555</c:v>
                </c:pt>
                <c:pt idx="292">
                  <c:v>609.5057142222222</c:v>
                </c:pt>
                <c:pt idx="293">
                  <c:v>611.75034122222223</c:v>
                </c:pt>
                <c:pt idx="294">
                  <c:v>614.45804803703697</c:v>
                </c:pt>
                <c:pt idx="295">
                  <c:v>617.12741377777775</c:v>
                </c:pt>
                <c:pt idx="296">
                  <c:v>619.81813444444447</c:v>
                </c:pt>
                <c:pt idx="297">
                  <c:v>622.43793422222211</c:v>
                </c:pt>
                <c:pt idx="298">
                  <c:v>625.22122833333333</c:v>
                </c:pt>
                <c:pt idx="299">
                  <c:v>627.71873422222211</c:v>
                </c:pt>
                <c:pt idx="300">
                  <c:v>630.18613699999992</c:v>
                </c:pt>
                <c:pt idx="301">
                  <c:v>632.60487733333321</c:v>
                </c:pt>
                <c:pt idx="302">
                  <c:v>635.39120088888887</c:v>
                </c:pt>
                <c:pt idx="303">
                  <c:v>638.15610574074071</c:v>
                </c:pt>
                <c:pt idx="304">
                  <c:v>640.95520611111101</c:v>
                </c:pt>
                <c:pt idx="305">
                  <c:v>643.86290940740741</c:v>
                </c:pt>
                <c:pt idx="306">
                  <c:v>646.69855444444443</c:v>
                </c:pt>
                <c:pt idx="307">
                  <c:v>649.83651677777777</c:v>
                </c:pt>
                <c:pt idx="308">
                  <c:v>652.96339772222223</c:v>
                </c:pt>
                <c:pt idx="309">
                  <c:v>656.31576500000006</c:v>
                </c:pt>
                <c:pt idx="310">
                  <c:v>659.55073333333326</c:v>
                </c:pt>
                <c:pt idx="311">
                  <c:v>662.74404946296295</c:v>
                </c:pt>
                <c:pt idx="312">
                  <c:v>665.58129425925927</c:v>
                </c:pt>
                <c:pt idx="313">
                  <c:v>668.88074192592592</c:v>
                </c:pt>
                <c:pt idx="314">
                  <c:v>672.02423166666676</c:v>
                </c:pt>
                <c:pt idx="315">
                  <c:v>675.23902496296296</c:v>
                </c:pt>
                <c:pt idx="316">
                  <c:v>678.10838718518517</c:v>
                </c:pt>
                <c:pt idx="317">
                  <c:v>681.34742666666659</c:v>
                </c:pt>
                <c:pt idx="318">
                  <c:v>684.7512466666667</c:v>
                </c:pt>
                <c:pt idx="319">
                  <c:v>688.25956124074071</c:v>
                </c:pt>
                <c:pt idx="320">
                  <c:v>691.6884618518518</c:v>
                </c:pt>
                <c:pt idx="321">
                  <c:v>695.24790494444449</c:v>
                </c:pt>
                <c:pt idx="322">
                  <c:v>698.81034027777775</c:v>
                </c:pt>
                <c:pt idx="323">
                  <c:v>702.44103377777788</c:v>
                </c:pt>
                <c:pt idx="324">
                  <c:v>706.38557772222225</c:v>
                </c:pt>
                <c:pt idx="325">
                  <c:v>710.22697705555561</c:v>
                </c:pt>
                <c:pt idx="326">
                  <c:v>714.21481016666667</c:v>
                </c:pt>
                <c:pt idx="327">
                  <c:v>718.01585411111114</c:v>
                </c:pt>
                <c:pt idx="328">
                  <c:v>721.94060037037036</c:v>
                </c:pt>
                <c:pt idx="329">
                  <c:v>725.8054965</c:v>
                </c:pt>
                <c:pt idx="330">
                  <c:v>730.009844537037</c:v>
                </c:pt>
                <c:pt idx="331">
                  <c:v>734.18873992592592</c:v>
                </c:pt>
                <c:pt idx="332">
                  <c:v>738.58553209259253</c:v>
                </c:pt>
                <c:pt idx="333">
                  <c:v>742.52424037037042</c:v>
                </c:pt>
                <c:pt idx="334">
                  <c:v>746.76348548148155</c:v>
                </c:pt>
                <c:pt idx="335">
                  <c:v>750.94645733333346</c:v>
                </c:pt>
                <c:pt idx="336">
                  <c:v>755.00897422222215</c:v>
                </c:pt>
                <c:pt idx="337">
                  <c:v>759.0093875</c:v>
                </c:pt>
                <c:pt idx="338">
                  <c:v>762.84789557407407</c:v>
                </c:pt>
                <c:pt idx="339">
                  <c:v>766.89083800000003</c:v>
                </c:pt>
                <c:pt idx="340">
                  <c:v>770.5677544444444</c:v>
                </c:pt>
                <c:pt idx="341">
                  <c:v>774.19758162962967</c:v>
                </c:pt>
                <c:pt idx="342">
                  <c:v>777.87933455555549</c:v>
                </c:pt>
                <c:pt idx="343">
                  <c:v>781.48694581481482</c:v>
                </c:pt>
                <c:pt idx="344">
                  <c:v>784.80802477777775</c:v>
                </c:pt>
                <c:pt idx="345">
                  <c:v>787.94687999999996</c:v>
                </c:pt>
                <c:pt idx="346">
                  <c:v>790.90453192592588</c:v>
                </c:pt>
                <c:pt idx="347">
                  <c:v>793.93928587037033</c:v>
                </c:pt>
                <c:pt idx="348">
                  <c:v>796.65833449999991</c:v>
                </c:pt>
                <c:pt idx="349">
                  <c:v>799.40583333333336</c:v>
                </c:pt>
                <c:pt idx="350">
                  <c:v>801.74583999999993</c:v>
                </c:pt>
                <c:pt idx="351">
                  <c:v>803.57618250000007</c:v>
                </c:pt>
                <c:pt idx="352">
                  <c:v>805.58824383333331</c:v>
                </c:pt>
                <c:pt idx="353">
                  <c:v>807.24390962962968</c:v>
                </c:pt>
                <c:pt idx="354">
                  <c:v>809.10808092592595</c:v>
                </c:pt>
                <c:pt idx="355">
                  <c:v>811.63786899999991</c:v>
                </c:pt>
                <c:pt idx="356">
                  <c:v>814.37081055555541</c:v>
                </c:pt>
                <c:pt idx="357">
                  <c:v>818.69012866666662</c:v>
                </c:pt>
                <c:pt idx="358">
                  <c:v>824.4235117222222</c:v>
                </c:pt>
                <c:pt idx="359">
                  <c:v>832.50214185185177</c:v>
                </c:pt>
                <c:pt idx="360">
                  <c:v>843.82944722222226</c:v>
                </c:pt>
                <c:pt idx="361">
                  <c:v>859.14012657407397</c:v>
                </c:pt>
                <c:pt idx="362">
                  <c:v>879.39192548148139</c:v>
                </c:pt>
                <c:pt idx="363">
                  <c:v>905.38383599999997</c:v>
                </c:pt>
                <c:pt idx="364">
                  <c:v>938.36294222222227</c:v>
                </c:pt>
                <c:pt idx="365">
                  <c:v>978.6449228888888</c:v>
                </c:pt>
                <c:pt idx="366">
                  <c:v>1026.4059428518517</c:v>
                </c:pt>
                <c:pt idx="367">
                  <c:v>1081.9860333333331</c:v>
                </c:pt>
                <c:pt idx="368">
                  <c:v>1144.7886967222221</c:v>
                </c:pt>
                <c:pt idx="369">
                  <c:v>1213.9452850000002</c:v>
                </c:pt>
                <c:pt idx="370">
                  <c:v>1289.6458400000001</c:v>
                </c:pt>
                <c:pt idx="371">
                  <c:v>1370.7784227407406</c:v>
                </c:pt>
                <c:pt idx="372">
                  <c:v>1456.0348553333331</c:v>
                </c:pt>
                <c:pt idx="373">
                  <c:v>1544.8001339814816</c:v>
                </c:pt>
                <c:pt idx="374">
                  <c:v>1634.4074918888889</c:v>
                </c:pt>
                <c:pt idx="375">
                  <c:v>1723.4337119999998</c:v>
                </c:pt>
                <c:pt idx="376">
                  <c:v>1809.1047745555552</c:v>
                </c:pt>
                <c:pt idx="377">
                  <c:v>1889.4212940555556</c:v>
                </c:pt>
                <c:pt idx="378">
                  <c:v>1962.5841791111111</c:v>
                </c:pt>
                <c:pt idx="379">
                  <c:v>2027.3897942407407</c:v>
                </c:pt>
                <c:pt idx="380">
                  <c:v>2082.9354606666666</c:v>
                </c:pt>
                <c:pt idx="381">
                  <c:v>2129.5672206666668</c:v>
                </c:pt>
                <c:pt idx="382">
                  <c:v>2165.4414925370374</c:v>
                </c:pt>
                <c:pt idx="383">
                  <c:v>2190.2713560000002</c:v>
                </c:pt>
                <c:pt idx="384">
                  <c:v>2205.3462542222223</c:v>
                </c:pt>
                <c:pt idx="385">
                  <c:v>2212.4314551111111</c:v>
                </c:pt>
                <c:pt idx="386">
                  <c:v>2212.3956545185188</c:v>
                </c:pt>
                <c:pt idx="387">
                  <c:v>2207.2000403703705</c:v>
                </c:pt>
                <c:pt idx="388">
                  <c:v>2198.3346263148146</c:v>
                </c:pt>
                <c:pt idx="389">
                  <c:v>2187.3197417037036</c:v>
                </c:pt>
                <c:pt idx="390">
                  <c:v>2174.2733807407403</c:v>
                </c:pt>
                <c:pt idx="391">
                  <c:v>2159.7498945555553</c:v>
                </c:pt>
                <c:pt idx="392">
                  <c:v>2144.7943351851845</c:v>
                </c:pt>
                <c:pt idx="393">
                  <c:v>2129.8933164444443</c:v>
                </c:pt>
                <c:pt idx="394">
                  <c:v>2114.5234460000001</c:v>
                </c:pt>
                <c:pt idx="395">
                  <c:v>2099.041645555556</c:v>
                </c:pt>
                <c:pt idx="396">
                  <c:v>2083.4415692222219</c:v>
                </c:pt>
                <c:pt idx="397">
                  <c:v>2067.998279925926</c:v>
                </c:pt>
                <c:pt idx="398">
                  <c:v>2052.8131683888887</c:v>
                </c:pt>
                <c:pt idx="399">
                  <c:v>2037.7757980740741</c:v>
                </c:pt>
                <c:pt idx="400">
                  <c:v>2022.9861140740741</c:v>
                </c:pt>
                <c:pt idx="401">
                  <c:v>2008.2358713148146</c:v>
                </c:pt>
                <c:pt idx="402">
                  <c:v>1993.7943448888886</c:v>
                </c:pt>
                <c:pt idx="403">
                  <c:v>1979.4426866666665</c:v>
                </c:pt>
                <c:pt idx="404">
                  <c:v>1965.3932075555554</c:v>
                </c:pt>
                <c:pt idx="405">
                  <c:v>1951.5513570000001</c:v>
                </c:pt>
                <c:pt idx="406">
                  <c:v>1938.0299153703702</c:v>
                </c:pt>
                <c:pt idx="407">
                  <c:v>1924.6912077037036</c:v>
                </c:pt>
                <c:pt idx="408">
                  <c:v>1911.5832905555555</c:v>
                </c:pt>
                <c:pt idx="409">
                  <c:v>1898.8046474444443</c:v>
                </c:pt>
                <c:pt idx="410">
                  <c:v>1886.2277653333333</c:v>
                </c:pt>
                <c:pt idx="411">
                  <c:v>1873.7098776666669</c:v>
                </c:pt>
                <c:pt idx="412">
                  <c:v>1861.4630615000001</c:v>
                </c:pt>
                <c:pt idx="413">
                  <c:v>1849.6746055925921</c:v>
                </c:pt>
                <c:pt idx="414">
                  <c:v>1837.8064168333333</c:v>
                </c:pt>
                <c:pt idx="415">
                  <c:v>1826.1228594259262</c:v>
                </c:pt>
                <c:pt idx="416">
                  <c:v>1814.2300205555555</c:v>
                </c:pt>
                <c:pt idx="417">
                  <c:v>1803.1817961111112</c:v>
                </c:pt>
                <c:pt idx="418">
                  <c:v>1792.4609961481481</c:v>
                </c:pt>
                <c:pt idx="419">
                  <c:v>1781.7769853333334</c:v>
                </c:pt>
                <c:pt idx="420">
                  <c:v>1770.9826495925925</c:v>
                </c:pt>
                <c:pt idx="421">
                  <c:v>1760.3263502222221</c:v>
                </c:pt>
                <c:pt idx="422">
                  <c:v>1749.9093184999997</c:v>
                </c:pt>
                <c:pt idx="423">
                  <c:v>1739.7426251851848</c:v>
                </c:pt>
                <c:pt idx="424">
                  <c:v>1729.748222222222</c:v>
                </c:pt>
                <c:pt idx="425">
                  <c:v>1720.1072225555556</c:v>
                </c:pt>
                <c:pt idx="426">
                  <c:v>1710.738554</c:v>
                </c:pt>
                <c:pt idx="427">
                  <c:v>1701.418739222222</c:v>
                </c:pt>
                <c:pt idx="428">
                  <c:v>1692.3431295555556</c:v>
                </c:pt>
                <c:pt idx="429">
                  <c:v>1683.4220215555556</c:v>
                </c:pt>
                <c:pt idx="430">
                  <c:v>1674.8836652592593</c:v>
                </c:pt>
                <c:pt idx="431">
                  <c:v>1666.4517434444447</c:v>
                </c:pt>
                <c:pt idx="432">
                  <c:v>1658.1603506481479</c:v>
                </c:pt>
                <c:pt idx="433">
                  <c:v>1649.4548062222223</c:v>
                </c:pt>
                <c:pt idx="434">
                  <c:v>1641.3884958333333</c:v>
                </c:pt>
                <c:pt idx="435">
                  <c:v>1633.5961428888886</c:v>
                </c:pt>
                <c:pt idx="436">
                  <c:v>1626.325391185185</c:v>
                </c:pt>
                <c:pt idx="437">
                  <c:v>1618.9349179629628</c:v>
                </c:pt>
                <c:pt idx="438">
                  <c:v>1611.354785574074</c:v>
                </c:pt>
                <c:pt idx="439">
                  <c:v>1603.9894461111112</c:v>
                </c:pt>
                <c:pt idx="440">
                  <c:v>1596.8412699814814</c:v>
                </c:pt>
                <c:pt idx="441">
                  <c:v>1589.7080391111112</c:v>
                </c:pt>
                <c:pt idx="442">
                  <c:v>1582.630045111111</c:v>
                </c:pt>
                <c:pt idx="443">
                  <c:v>1575.5409537777775</c:v>
                </c:pt>
                <c:pt idx="444">
                  <c:v>1568.803139814815</c:v>
                </c:pt>
                <c:pt idx="445">
                  <c:v>1561.936494740741</c:v>
                </c:pt>
                <c:pt idx="446">
                  <c:v>1554.0237187222222</c:v>
                </c:pt>
                <c:pt idx="447">
                  <c:v>1545.4196181666666</c:v>
                </c:pt>
                <c:pt idx="448">
                  <c:v>1536.9717359629628</c:v>
                </c:pt>
                <c:pt idx="449">
                  <c:v>1529.7606696296298</c:v>
                </c:pt>
                <c:pt idx="450">
                  <c:v>1524.5360950555555</c:v>
                </c:pt>
                <c:pt idx="451">
                  <c:v>1520.7300604999998</c:v>
                </c:pt>
                <c:pt idx="452">
                  <c:v>1517.0119170370369</c:v>
                </c:pt>
                <c:pt idx="453">
                  <c:v>1512.86583</c:v>
                </c:pt>
                <c:pt idx="454">
                  <c:v>1507.5498034074074</c:v>
                </c:pt>
                <c:pt idx="455">
                  <c:v>1502.0684435555556</c:v>
                </c:pt>
                <c:pt idx="456">
                  <c:v>1496.0670078148146</c:v>
                </c:pt>
                <c:pt idx="457">
                  <c:v>1490.7101474999999</c:v>
                </c:pt>
                <c:pt idx="458">
                  <c:v>1485.2591618148147</c:v>
                </c:pt>
                <c:pt idx="459">
                  <c:v>1480.0541191851848</c:v>
                </c:pt>
                <c:pt idx="460">
                  <c:v>1474.5227362962962</c:v>
                </c:pt>
                <c:pt idx="461">
                  <c:v>1469.7733858888887</c:v>
                </c:pt>
                <c:pt idx="462">
                  <c:v>1464.8663342962961</c:v>
                </c:pt>
                <c:pt idx="463">
                  <c:v>1460.9790999999998</c:v>
                </c:pt>
                <c:pt idx="464">
                  <c:v>1457.4909976666665</c:v>
                </c:pt>
                <c:pt idx="465">
                  <c:v>1454.2621041666666</c:v>
                </c:pt>
                <c:pt idx="466">
                  <c:v>1449.948515425926</c:v>
                </c:pt>
                <c:pt idx="467">
                  <c:v>1445.361963111111</c:v>
                </c:pt>
                <c:pt idx="468">
                  <c:v>1441.2811951481481</c:v>
                </c:pt>
                <c:pt idx="469">
                  <c:v>1437.6273981481481</c:v>
                </c:pt>
                <c:pt idx="470">
                  <c:v>1434.5351272777777</c:v>
                </c:pt>
                <c:pt idx="471">
                  <c:v>1431.5692320740741</c:v>
                </c:pt>
                <c:pt idx="472">
                  <c:v>1429.0319766851853</c:v>
                </c:pt>
                <c:pt idx="473">
                  <c:v>1425.9331260740739</c:v>
                </c:pt>
                <c:pt idx="474">
                  <c:v>1423.4409031111111</c:v>
                </c:pt>
                <c:pt idx="475">
                  <c:v>1420.2864595370368</c:v>
                </c:pt>
                <c:pt idx="476">
                  <c:v>1418.4487134999999</c:v>
                </c:pt>
                <c:pt idx="477">
                  <c:v>1416.3461887037038</c:v>
                </c:pt>
                <c:pt idx="478">
                  <c:v>1414.5171483333331</c:v>
                </c:pt>
                <c:pt idx="479">
                  <c:v>1411.0720960000001</c:v>
                </c:pt>
                <c:pt idx="480">
                  <c:v>1408.0971284074071</c:v>
                </c:pt>
                <c:pt idx="481">
                  <c:v>1405.4190570000001</c:v>
                </c:pt>
                <c:pt idx="482">
                  <c:v>1403.6681762962962</c:v>
                </c:pt>
                <c:pt idx="483">
                  <c:v>1402.0258081666666</c:v>
                </c:pt>
                <c:pt idx="484">
                  <c:v>1400.5339024444443</c:v>
                </c:pt>
                <c:pt idx="485">
                  <c:v>1398.4092148703703</c:v>
                </c:pt>
                <c:pt idx="486">
                  <c:v>1396.0465617777777</c:v>
                </c:pt>
                <c:pt idx="487">
                  <c:v>1394.6543726111111</c:v>
                </c:pt>
                <c:pt idx="488">
                  <c:v>1394.2571699259258</c:v>
                </c:pt>
                <c:pt idx="489">
                  <c:v>1393.0492294444443</c:v>
                </c:pt>
                <c:pt idx="490">
                  <c:v>1390.9933368333334</c:v>
                </c:pt>
                <c:pt idx="491">
                  <c:v>1389.1678733333331</c:v>
                </c:pt>
                <c:pt idx="492">
                  <c:v>1387.3175099259256</c:v>
                </c:pt>
                <c:pt idx="493">
                  <c:v>1386.1002897777776</c:v>
                </c:pt>
                <c:pt idx="494">
                  <c:v>1383.4150433703701</c:v>
                </c:pt>
                <c:pt idx="495">
                  <c:v>1381.4004096666665</c:v>
                </c:pt>
                <c:pt idx="496">
                  <c:v>1378.9605057407405</c:v>
                </c:pt>
                <c:pt idx="497">
                  <c:v>1377.1821793333331</c:v>
                </c:pt>
                <c:pt idx="498">
                  <c:v>1375.4134514814814</c:v>
                </c:pt>
                <c:pt idx="499">
                  <c:v>1375.2109145185184</c:v>
                </c:pt>
                <c:pt idx="500">
                  <c:v>1373.9675454814815</c:v>
                </c:pt>
                <c:pt idx="501">
                  <c:v>1371.4859627777778</c:v>
                </c:pt>
                <c:pt idx="502">
                  <c:v>1368.3772744444443</c:v>
                </c:pt>
                <c:pt idx="503">
                  <c:v>1366.1870392592593</c:v>
                </c:pt>
                <c:pt idx="504">
                  <c:v>1364.7118379999999</c:v>
                </c:pt>
                <c:pt idx="505">
                  <c:v>1363.0874179999998</c:v>
                </c:pt>
                <c:pt idx="506">
                  <c:v>1361.5088861111112</c:v>
                </c:pt>
                <c:pt idx="507">
                  <c:v>1358.9041272592592</c:v>
                </c:pt>
                <c:pt idx="508">
                  <c:v>1356.5674423518517</c:v>
                </c:pt>
                <c:pt idx="509">
                  <c:v>1352.3372589999999</c:v>
                </c:pt>
                <c:pt idx="510">
                  <c:v>1349.0416592592592</c:v>
                </c:pt>
                <c:pt idx="511">
                  <c:v>1347.1401992222222</c:v>
                </c:pt>
                <c:pt idx="512">
                  <c:v>1346.6997233148147</c:v>
                </c:pt>
                <c:pt idx="513">
                  <c:v>1344.3142537222222</c:v>
                </c:pt>
                <c:pt idx="514">
                  <c:v>1341.3221033333334</c:v>
                </c:pt>
                <c:pt idx="515">
                  <c:v>1338.223513148148</c:v>
                </c:pt>
                <c:pt idx="516">
                  <c:v>1335.4226323148146</c:v>
                </c:pt>
                <c:pt idx="517">
                  <c:v>1331.5880199999999</c:v>
                </c:pt>
                <c:pt idx="518">
                  <c:v>1326.4629653333334</c:v>
                </c:pt>
                <c:pt idx="519">
                  <c:v>1321.8902262222221</c:v>
                </c:pt>
                <c:pt idx="520">
                  <c:v>1316.5057873333335</c:v>
                </c:pt>
                <c:pt idx="521">
                  <c:v>1309.5969638888889</c:v>
                </c:pt>
                <c:pt idx="522">
                  <c:v>1300.2895804629629</c:v>
                </c:pt>
                <c:pt idx="523">
                  <c:v>1290.3634462962962</c:v>
                </c:pt>
                <c:pt idx="524">
                  <c:v>1280.2802859259259</c:v>
                </c:pt>
                <c:pt idx="525">
                  <c:v>1270.5509327777777</c:v>
                </c:pt>
                <c:pt idx="526">
                  <c:v>1260.2114973518517</c:v>
                </c:pt>
                <c:pt idx="527">
                  <c:v>1248.1089996666667</c:v>
                </c:pt>
                <c:pt idx="528">
                  <c:v>1234.5171792592591</c:v>
                </c:pt>
                <c:pt idx="529">
                  <c:v>1219.8536105000001</c:v>
                </c:pt>
                <c:pt idx="530">
                  <c:v>1203.4465379999997</c:v>
                </c:pt>
                <c:pt idx="531">
                  <c:v>1185.9708635185184</c:v>
                </c:pt>
                <c:pt idx="532">
                  <c:v>1168.8645367777776</c:v>
                </c:pt>
                <c:pt idx="533">
                  <c:v>1151.39507</c:v>
                </c:pt>
                <c:pt idx="534">
                  <c:v>1134.2854268148149</c:v>
                </c:pt>
                <c:pt idx="535">
                  <c:v>1115.4281981111112</c:v>
                </c:pt>
                <c:pt idx="536">
                  <c:v>1095.7772071296297</c:v>
                </c:pt>
                <c:pt idx="537">
                  <c:v>1074.6385357037036</c:v>
                </c:pt>
                <c:pt idx="538">
                  <c:v>1054.1126252222221</c:v>
                </c:pt>
                <c:pt idx="539">
                  <c:v>1033.023700462963</c:v>
                </c:pt>
                <c:pt idx="540">
                  <c:v>1011.4125207407405</c:v>
                </c:pt>
                <c:pt idx="541">
                  <c:v>989.00148796296287</c:v>
                </c:pt>
                <c:pt idx="542">
                  <c:v>967.24470357407392</c:v>
                </c:pt>
                <c:pt idx="543">
                  <c:v>944.48577896296285</c:v>
                </c:pt>
                <c:pt idx="544">
                  <c:v>923.77371177777775</c:v>
                </c:pt>
                <c:pt idx="545">
                  <c:v>900.69159859259264</c:v>
                </c:pt>
                <c:pt idx="546">
                  <c:v>876.1788329259258</c:v>
                </c:pt>
                <c:pt idx="547">
                  <c:v>852.32246283333336</c:v>
                </c:pt>
                <c:pt idx="548">
                  <c:v>830.07076820370366</c:v>
                </c:pt>
                <c:pt idx="549">
                  <c:v>808.25382011111117</c:v>
                </c:pt>
                <c:pt idx="550">
                  <c:v>785.74233733333335</c:v>
                </c:pt>
                <c:pt idx="551">
                  <c:v>765.06747916666666</c:v>
                </c:pt>
                <c:pt idx="552">
                  <c:v>744.3909096296295</c:v>
                </c:pt>
                <c:pt idx="553">
                  <c:v>723.70780818518529</c:v>
                </c:pt>
                <c:pt idx="554">
                  <c:v>704.19847827777767</c:v>
                </c:pt>
                <c:pt idx="555">
                  <c:v>686.07363105555555</c:v>
                </c:pt>
                <c:pt idx="556">
                  <c:v>668.64331851851853</c:v>
                </c:pt>
                <c:pt idx="557">
                  <c:v>651.46838814814816</c:v>
                </c:pt>
                <c:pt idx="558">
                  <c:v>635.22216851851852</c:v>
                </c:pt>
                <c:pt idx="559">
                  <c:v>619.21880935185186</c:v>
                </c:pt>
                <c:pt idx="560">
                  <c:v>605.07647511111111</c:v>
                </c:pt>
                <c:pt idx="561">
                  <c:v>592.5445669629629</c:v>
                </c:pt>
                <c:pt idx="562">
                  <c:v>580.48746311111108</c:v>
                </c:pt>
                <c:pt idx="563">
                  <c:v>568.90541866666661</c:v>
                </c:pt>
                <c:pt idx="564">
                  <c:v>558.69728574074065</c:v>
                </c:pt>
                <c:pt idx="565">
                  <c:v>549.41161333333332</c:v>
                </c:pt>
                <c:pt idx="566">
                  <c:v>540.8125618518518</c:v>
                </c:pt>
                <c:pt idx="567">
                  <c:v>533.13459966666665</c:v>
                </c:pt>
                <c:pt idx="568">
                  <c:v>526.13596648148143</c:v>
                </c:pt>
                <c:pt idx="569">
                  <c:v>520.03661059259264</c:v>
                </c:pt>
                <c:pt idx="570">
                  <c:v>513.72869074074072</c:v>
                </c:pt>
                <c:pt idx="571">
                  <c:v>507.42619200000001</c:v>
                </c:pt>
                <c:pt idx="572">
                  <c:v>501.35237911111108</c:v>
                </c:pt>
                <c:pt idx="573">
                  <c:v>495.95878811111106</c:v>
                </c:pt>
                <c:pt idx="574">
                  <c:v>491.88852222222221</c:v>
                </c:pt>
                <c:pt idx="575">
                  <c:v>488.91526599999997</c:v>
                </c:pt>
                <c:pt idx="576">
                  <c:v>486.36814099999998</c:v>
                </c:pt>
                <c:pt idx="577">
                  <c:v>484.03073859259257</c:v>
                </c:pt>
                <c:pt idx="578">
                  <c:v>482.33395738888885</c:v>
                </c:pt>
                <c:pt idx="579">
                  <c:v>480.62354899999997</c:v>
                </c:pt>
                <c:pt idx="580">
                  <c:v>478.89467162962961</c:v>
                </c:pt>
                <c:pt idx="581">
                  <c:v>476.93894733333332</c:v>
                </c:pt>
                <c:pt idx="582">
                  <c:v>476.03135766666662</c:v>
                </c:pt>
                <c:pt idx="583">
                  <c:v>475.32041083333331</c:v>
                </c:pt>
                <c:pt idx="584">
                  <c:v>474.58212459259261</c:v>
                </c:pt>
                <c:pt idx="585">
                  <c:v>473.19197099999997</c:v>
                </c:pt>
                <c:pt idx="586">
                  <c:v>472.19818566666663</c:v>
                </c:pt>
                <c:pt idx="587">
                  <c:v>471.81242577777778</c:v>
                </c:pt>
                <c:pt idx="588">
                  <c:v>470.98148637037031</c:v>
                </c:pt>
                <c:pt idx="589">
                  <c:v>470.12799088888892</c:v>
                </c:pt>
                <c:pt idx="590">
                  <c:v>469.86004449999996</c:v>
                </c:pt>
                <c:pt idx="591">
                  <c:v>469.77089911111113</c:v>
                </c:pt>
                <c:pt idx="592">
                  <c:v>469.84651829629627</c:v>
                </c:pt>
                <c:pt idx="593">
                  <c:v>469.88720851851849</c:v>
                </c:pt>
                <c:pt idx="594">
                  <c:v>469.29352244444442</c:v>
                </c:pt>
                <c:pt idx="595">
                  <c:v>468.27467244444438</c:v>
                </c:pt>
                <c:pt idx="596">
                  <c:v>467.03521511111103</c:v>
                </c:pt>
                <c:pt idx="597">
                  <c:v>465.18711050000002</c:v>
                </c:pt>
                <c:pt idx="598">
                  <c:v>463.52050681481484</c:v>
                </c:pt>
                <c:pt idx="599">
                  <c:v>462.21970588888894</c:v>
                </c:pt>
                <c:pt idx="600">
                  <c:v>460.90329535185185</c:v>
                </c:pt>
                <c:pt idx="601">
                  <c:v>458.99436800000001</c:v>
                </c:pt>
                <c:pt idx="602">
                  <c:v>456.50540833333326</c:v>
                </c:pt>
                <c:pt idx="603">
                  <c:v>454.20037314814817</c:v>
                </c:pt>
                <c:pt idx="604">
                  <c:v>452.63438422222225</c:v>
                </c:pt>
                <c:pt idx="605">
                  <c:v>451.4256943518518</c:v>
                </c:pt>
                <c:pt idx="606">
                  <c:v>449.63816799999995</c:v>
                </c:pt>
                <c:pt idx="607">
                  <c:v>447.47733437037033</c:v>
                </c:pt>
                <c:pt idx="608">
                  <c:v>445.31317898148149</c:v>
                </c:pt>
                <c:pt idx="609">
                  <c:v>442.42017646296296</c:v>
                </c:pt>
                <c:pt idx="610">
                  <c:v>440.2511261296296</c:v>
                </c:pt>
                <c:pt idx="611">
                  <c:v>437.54207466666668</c:v>
                </c:pt>
                <c:pt idx="612">
                  <c:v>434.84509846296294</c:v>
                </c:pt>
                <c:pt idx="613">
                  <c:v>431.80050148148143</c:v>
                </c:pt>
                <c:pt idx="614">
                  <c:v>428.77511224074078</c:v>
                </c:pt>
                <c:pt idx="615">
                  <c:v>425.75962981481479</c:v>
                </c:pt>
                <c:pt idx="616">
                  <c:v>423.43018900000004</c:v>
                </c:pt>
                <c:pt idx="617">
                  <c:v>421.10305481481475</c:v>
                </c:pt>
                <c:pt idx="618">
                  <c:v>418.94281644444447</c:v>
                </c:pt>
                <c:pt idx="619">
                  <c:v>416.29401372222219</c:v>
                </c:pt>
                <c:pt idx="620">
                  <c:v>413.81601851851849</c:v>
                </c:pt>
                <c:pt idx="621">
                  <c:v>411.34476781481476</c:v>
                </c:pt>
                <c:pt idx="622">
                  <c:v>409.67241881481482</c:v>
                </c:pt>
                <c:pt idx="623">
                  <c:v>408.29650892592593</c:v>
                </c:pt>
                <c:pt idx="624">
                  <c:v>407.06636846296294</c:v>
                </c:pt>
                <c:pt idx="625">
                  <c:v>405.50632681481477</c:v>
                </c:pt>
                <c:pt idx="626">
                  <c:v>403.94165596296295</c:v>
                </c:pt>
                <c:pt idx="627">
                  <c:v>402.51161999999999</c:v>
                </c:pt>
                <c:pt idx="628">
                  <c:v>401.06867966666664</c:v>
                </c:pt>
                <c:pt idx="629">
                  <c:v>399.60815792592592</c:v>
                </c:pt>
                <c:pt idx="630">
                  <c:v>397.71025881481478</c:v>
                </c:pt>
                <c:pt idx="631">
                  <c:v>395.52816592592592</c:v>
                </c:pt>
                <c:pt idx="632">
                  <c:v>393.21243201851848</c:v>
                </c:pt>
                <c:pt idx="633">
                  <c:v>392.83474533333333</c:v>
                </c:pt>
                <c:pt idx="634">
                  <c:v>393.36282533333332</c:v>
                </c:pt>
                <c:pt idx="635">
                  <c:v>395.02395475925925</c:v>
                </c:pt>
                <c:pt idx="636">
                  <c:v>395.53146111111113</c:v>
                </c:pt>
                <c:pt idx="637">
                  <c:v>395.32016533333331</c:v>
                </c:pt>
                <c:pt idx="638">
                  <c:v>393.77869896296295</c:v>
                </c:pt>
                <c:pt idx="639">
                  <c:v>392.47159466666665</c:v>
                </c:pt>
                <c:pt idx="640">
                  <c:v>391.02503494444443</c:v>
                </c:pt>
                <c:pt idx="641">
                  <c:v>389.93352611111112</c:v>
                </c:pt>
                <c:pt idx="642">
                  <c:v>388.3277239074074</c:v>
                </c:pt>
                <c:pt idx="643">
                  <c:v>386.24597472222223</c:v>
                </c:pt>
                <c:pt idx="644">
                  <c:v>384.16177009259258</c:v>
                </c:pt>
                <c:pt idx="645">
                  <c:v>382.54825077777775</c:v>
                </c:pt>
                <c:pt idx="646">
                  <c:v>380.81447314814818</c:v>
                </c:pt>
                <c:pt idx="647">
                  <c:v>378.96622503703702</c:v>
                </c:pt>
                <c:pt idx="648">
                  <c:v>377.22665957407406</c:v>
                </c:pt>
                <c:pt idx="649">
                  <c:v>374.9494687037037</c:v>
                </c:pt>
                <c:pt idx="650">
                  <c:v>372.58793703703702</c:v>
                </c:pt>
                <c:pt idx="651">
                  <c:v>369.93692866666663</c:v>
                </c:pt>
                <c:pt idx="652">
                  <c:v>367.62960811111111</c:v>
                </c:pt>
                <c:pt idx="653">
                  <c:v>365.2423421111111</c:v>
                </c:pt>
                <c:pt idx="654">
                  <c:v>363.46597687037035</c:v>
                </c:pt>
                <c:pt idx="655">
                  <c:v>361.69950781481481</c:v>
                </c:pt>
                <c:pt idx="656">
                  <c:v>360.12474944444443</c:v>
                </c:pt>
                <c:pt idx="657">
                  <c:v>358.09486222222222</c:v>
                </c:pt>
                <c:pt idx="658">
                  <c:v>356.08119049999999</c:v>
                </c:pt>
                <c:pt idx="659">
                  <c:v>353.562048</c:v>
                </c:pt>
                <c:pt idx="660">
                  <c:v>351.17205018518519</c:v>
                </c:pt>
                <c:pt idx="661">
                  <c:v>348.73725911111109</c:v>
                </c:pt>
                <c:pt idx="662">
                  <c:v>346.34988681481479</c:v>
                </c:pt>
                <c:pt idx="663">
                  <c:v>343.68315722222223</c:v>
                </c:pt>
                <c:pt idx="664">
                  <c:v>341.07289222222221</c:v>
                </c:pt>
                <c:pt idx="665">
                  <c:v>338.83047087037039</c:v>
                </c:pt>
                <c:pt idx="666">
                  <c:v>336.70884994444447</c:v>
                </c:pt>
                <c:pt idx="667">
                  <c:v>335.21979827777778</c:v>
                </c:pt>
                <c:pt idx="668">
                  <c:v>333.66822844444448</c:v>
                </c:pt>
                <c:pt idx="669">
                  <c:v>332.48725533333334</c:v>
                </c:pt>
                <c:pt idx="670">
                  <c:v>331.30615466666666</c:v>
                </c:pt>
                <c:pt idx="671">
                  <c:v>330.19611838888886</c:v>
                </c:pt>
                <c:pt idx="672">
                  <c:v>329.01828101851851</c:v>
                </c:pt>
                <c:pt idx="673">
                  <c:v>328.10266066666668</c:v>
                </c:pt>
                <c:pt idx="674">
                  <c:v>326.8673488888889</c:v>
                </c:pt>
                <c:pt idx="675">
                  <c:v>325.8852083148148</c:v>
                </c:pt>
                <c:pt idx="676">
                  <c:v>324.54970696296294</c:v>
                </c:pt>
                <c:pt idx="677">
                  <c:v>323.46161555555557</c:v>
                </c:pt>
                <c:pt idx="678">
                  <c:v>322.48747377777778</c:v>
                </c:pt>
                <c:pt idx="679">
                  <c:v>321.51589905555556</c:v>
                </c:pt>
                <c:pt idx="680">
                  <c:v>320.6471022222222</c:v>
                </c:pt>
                <c:pt idx="681">
                  <c:v>319.93336511111113</c:v>
                </c:pt>
                <c:pt idx="682">
                  <c:v>319.0615707222222</c:v>
                </c:pt>
                <c:pt idx="683">
                  <c:v>317.90134133333333</c:v>
                </c:pt>
                <c:pt idx="684">
                  <c:v>316.85588005555553</c:v>
                </c:pt>
                <c:pt idx="685">
                  <c:v>315.59556738888887</c:v>
                </c:pt>
                <c:pt idx="686">
                  <c:v>314.36526216666664</c:v>
                </c:pt>
                <c:pt idx="687">
                  <c:v>313.07959783333331</c:v>
                </c:pt>
                <c:pt idx="688">
                  <c:v>311.8239356296296</c:v>
                </c:pt>
                <c:pt idx="689">
                  <c:v>310.56286825925923</c:v>
                </c:pt>
                <c:pt idx="690">
                  <c:v>309.61700129629628</c:v>
                </c:pt>
                <c:pt idx="691">
                  <c:v>308.27495209259257</c:v>
                </c:pt>
                <c:pt idx="692">
                  <c:v>307.01521342592594</c:v>
                </c:pt>
                <c:pt idx="693">
                  <c:v>305.86955194444442</c:v>
                </c:pt>
                <c:pt idx="694">
                  <c:v>304.80132200000003</c:v>
                </c:pt>
                <c:pt idx="695">
                  <c:v>303.77341555555557</c:v>
                </c:pt>
                <c:pt idx="696">
                  <c:v>302.78065066666665</c:v>
                </c:pt>
                <c:pt idx="697">
                  <c:v>301.76414449999999</c:v>
                </c:pt>
                <c:pt idx="698">
                  <c:v>300.69817335185184</c:v>
                </c:pt>
                <c:pt idx="699">
                  <c:v>299.91935633333333</c:v>
                </c:pt>
                <c:pt idx="700">
                  <c:v>299.23221455555557</c:v>
                </c:pt>
                <c:pt idx="701">
                  <c:v>298.54702862962961</c:v>
                </c:pt>
                <c:pt idx="702">
                  <c:v>297.81115</c:v>
                </c:pt>
                <c:pt idx="703">
                  <c:v>297.25075061111113</c:v>
                </c:pt>
                <c:pt idx="704">
                  <c:v>296.66742311111113</c:v>
                </c:pt>
                <c:pt idx="705">
                  <c:v>296.21858700000001</c:v>
                </c:pt>
                <c:pt idx="706">
                  <c:v>295.87220457407409</c:v>
                </c:pt>
                <c:pt idx="707">
                  <c:v>295.60923816666667</c:v>
                </c:pt>
                <c:pt idx="708">
                  <c:v>295.41283449999997</c:v>
                </c:pt>
                <c:pt idx="709">
                  <c:v>295.24941988888889</c:v>
                </c:pt>
                <c:pt idx="710">
                  <c:v>294.97271999999998</c:v>
                </c:pt>
                <c:pt idx="711">
                  <c:v>294.68149472222223</c:v>
                </c:pt>
                <c:pt idx="712">
                  <c:v>294.52208216666668</c:v>
                </c:pt>
                <c:pt idx="713">
                  <c:v>294.34961111111113</c:v>
                </c:pt>
                <c:pt idx="714">
                  <c:v>294.23671381481483</c:v>
                </c:pt>
                <c:pt idx="715">
                  <c:v>294.07648277777776</c:v>
                </c:pt>
                <c:pt idx="716">
                  <c:v>294.01525611111111</c:v>
                </c:pt>
                <c:pt idx="717">
                  <c:v>293.95729805555555</c:v>
                </c:pt>
                <c:pt idx="718">
                  <c:v>293.95631481481485</c:v>
                </c:pt>
                <c:pt idx="719">
                  <c:v>293.91342957407409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C12-457D-9ED8-46045B186BC5}"/>
            </c:ext>
          </c:extLst>
        </c:ser>
        <c:ser>
          <c:idx val="5"/>
          <c:order val="5"/>
          <c:tx>
            <c:v>1000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'!$AS$3:$AS$722</c:f>
              <c:numCache>
                <c:formatCode>General</c:formatCode>
                <c:ptCount val="720"/>
                <c:pt idx="0">
                  <c:v>294.28870333333333</c:v>
                </c:pt>
                <c:pt idx="1">
                  <c:v>294.24771016666665</c:v>
                </c:pt>
                <c:pt idx="2">
                  <c:v>294.27065953703703</c:v>
                </c:pt>
                <c:pt idx="3">
                  <c:v>294.27323722222224</c:v>
                </c:pt>
                <c:pt idx="4">
                  <c:v>294.31214166666666</c:v>
                </c:pt>
                <c:pt idx="5">
                  <c:v>294.50443166666668</c:v>
                </c:pt>
                <c:pt idx="6">
                  <c:v>294.62598148148146</c:v>
                </c:pt>
                <c:pt idx="7">
                  <c:v>294.89703703703702</c:v>
                </c:pt>
                <c:pt idx="8">
                  <c:v>295.21061111111112</c:v>
                </c:pt>
                <c:pt idx="9">
                  <c:v>295.49370472222222</c:v>
                </c:pt>
                <c:pt idx="10">
                  <c:v>295.84519999999998</c:v>
                </c:pt>
                <c:pt idx="11">
                  <c:v>296.23204411111112</c:v>
                </c:pt>
                <c:pt idx="12">
                  <c:v>296.77335799999997</c:v>
                </c:pt>
                <c:pt idx="13">
                  <c:v>297.31651612962963</c:v>
                </c:pt>
                <c:pt idx="14">
                  <c:v>297.9174835</c:v>
                </c:pt>
                <c:pt idx="15">
                  <c:v>298.61962899999997</c:v>
                </c:pt>
                <c:pt idx="16">
                  <c:v>299.33786244444445</c:v>
                </c:pt>
                <c:pt idx="17">
                  <c:v>299.96318229629628</c:v>
                </c:pt>
                <c:pt idx="18">
                  <c:v>300.70578416666666</c:v>
                </c:pt>
                <c:pt idx="19">
                  <c:v>301.54922933333336</c:v>
                </c:pt>
                <c:pt idx="20">
                  <c:v>302.28924288888891</c:v>
                </c:pt>
                <c:pt idx="21">
                  <c:v>303.15327233333335</c:v>
                </c:pt>
                <c:pt idx="22">
                  <c:v>304.08727131481481</c:v>
                </c:pt>
                <c:pt idx="23">
                  <c:v>304.9354945</c:v>
                </c:pt>
                <c:pt idx="24">
                  <c:v>305.88280177777779</c:v>
                </c:pt>
                <c:pt idx="25">
                  <c:v>307.06936607407408</c:v>
                </c:pt>
                <c:pt idx="26">
                  <c:v>308.1615924074074</c:v>
                </c:pt>
                <c:pt idx="27">
                  <c:v>309.11724925925927</c:v>
                </c:pt>
                <c:pt idx="28">
                  <c:v>310.21448214814814</c:v>
                </c:pt>
                <c:pt idx="29">
                  <c:v>311.45765453703706</c:v>
                </c:pt>
                <c:pt idx="30">
                  <c:v>312.54479990740742</c:v>
                </c:pt>
                <c:pt idx="31">
                  <c:v>313.65959294444446</c:v>
                </c:pt>
                <c:pt idx="32">
                  <c:v>314.93150785185185</c:v>
                </c:pt>
                <c:pt idx="33">
                  <c:v>316.11011055555554</c:v>
                </c:pt>
                <c:pt idx="34">
                  <c:v>317.31050399999998</c:v>
                </c:pt>
                <c:pt idx="35">
                  <c:v>318.53787544444447</c:v>
                </c:pt>
                <c:pt idx="36">
                  <c:v>319.83863916666667</c:v>
                </c:pt>
                <c:pt idx="37">
                  <c:v>321.21137611111112</c:v>
                </c:pt>
                <c:pt idx="38">
                  <c:v>322.51742275925926</c:v>
                </c:pt>
                <c:pt idx="39">
                  <c:v>323.84447887037038</c:v>
                </c:pt>
                <c:pt idx="40">
                  <c:v>325.192385</c:v>
                </c:pt>
                <c:pt idx="41">
                  <c:v>326.62000803703705</c:v>
                </c:pt>
                <c:pt idx="42">
                  <c:v>328.06586088888889</c:v>
                </c:pt>
                <c:pt idx="43">
                  <c:v>329.59193555555555</c:v>
                </c:pt>
                <c:pt idx="44">
                  <c:v>331.25583399999999</c:v>
                </c:pt>
                <c:pt idx="45">
                  <c:v>332.95254079629626</c:v>
                </c:pt>
                <c:pt idx="46">
                  <c:v>334.67688462962963</c:v>
                </c:pt>
                <c:pt idx="47">
                  <c:v>336.37121570370368</c:v>
                </c:pt>
                <c:pt idx="48">
                  <c:v>338.14958462962966</c:v>
                </c:pt>
                <c:pt idx="49">
                  <c:v>339.76201972222219</c:v>
                </c:pt>
                <c:pt idx="50">
                  <c:v>341.52335466666665</c:v>
                </c:pt>
                <c:pt idx="51">
                  <c:v>343.1000051111111</c:v>
                </c:pt>
                <c:pt idx="52">
                  <c:v>344.68580766666668</c:v>
                </c:pt>
                <c:pt idx="53">
                  <c:v>346.35926746296292</c:v>
                </c:pt>
                <c:pt idx="54">
                  <c:v>347.96483050000001</c:v>
                </c:pt>
                <c:pt idx="55">
                  <c:v>349.7382035</c:v>
                </c:pt>
                <c:pt idx="56">
                  <c:v>351.44889888888889</c:v>
                </c:pt>
                <c:pt idx="57">
                  <c:v>353.17190870370371</c:v>
                </c:pt>
                <c:pt idx="58">
                  <c:v>355.06635318518516</c:v>
                </c:pt>
                <c:pt idx="59">
                  <c:v>356.89099288888889</c:v>
                </c:pt>
                <c:pt idx="60">
                  <c:v>358.47383509259259</c:v>
                </c:pt>
                <c:pt idx="61">
                  <c:v>360.23167288888891</c:v>
                </c:pt>
                <c:pt idx="62">
                  <c:v>361.6378612777778</c:v>
                </c:pt>
                <c:pt idx="63">
                  <c:v>363.21885392592594</c:v>
                </c:pt>
                <c:pt idx="64">
                  <c:v>364.98057685185188</c:v>
                </c:pt>
                <c:pt idx="65">
                  <c:v>367.13008992592592</c:v>
                </c:pt>
                <c:pt idx="66">
                  <c:v>369.19905166666666</c:v>
                </c:pt>
                <c:pt idx="67">
                  <c:v>371.18706877777777</c:v>
                </c:pt>
                <c:pt idx="68">
                  <c:v>373.28516633333334</c:v>
                </c:pt>
                <c:pt idx="69">
                  <c:v>374.77348455555557</c:v>
                </c:pt>
                <c:pt idx="70">
                  <c:v>376.67628392592593</c:v>
                </c:pt>
                <c:pt idx="71">
                  <c:v>378.57908329629629</c:v>
                </c:pt>
                <c:pt idx="72">
                  <c:v>380.48713901851852</c:v>
                </c:pt>
                <c:pt idx="73">
                  <c:v>382.28458281481483</c:v>
                </c:pt>
                <c:pt idx="74">
                  <c:v>383.96562685185188</c:v>
                </c:pt>
                <c:pt idx="75">
                  <c:v>385.75342425925925</c:v>
                </c:pt>
                <c:pt idx="76">
                  <c:v>387.4261878148148</c:v>
                </c:pt>
                <c:pt idx="77">
                  <c:v>389.32266787037037</c:v>
                </c:pt>
                <c:pt idx="78">
                  <c:v>391.21392346296295</c:v>
                </c:pt>
                <c:pt idx="79">
                  <c:v>393.35477870370369</c:v>
                </c:pt>
                <c:pt idx="80">
                  <c:v>395.36875337037037</c:v>
                </c:pt>
                <c:pt idx="81">
                  <c:v>397.38656533333335</c:v>
                </c:pt>
                <c:pt idx="82">
                  <c:v>399.5361581296296</c:v>
                </c:pt>
                <c:pt idx="83">
                  <c:v>401.55304000000001</c:v>
                </c:pt>
                <c:pt idx="84">
                  <c:v>403.17320814814821</c:v>
                </c:pt>
                <c:pt idx="85">
                  <c:v>405.18148001851853</c:v>
                </c:pt>
                <c:pt idx="86">
                  <c:v>407.05274127777773</c:v>
                </c:pt>
                <c:pt idx="87">
                  <c:v>409.05091499999997</c:v>
                </c:pt>
                <c:pt idx="88">
                  <c:v>410.76372568518514</c:v>
                </c:pt>
                <c:pt idx="89">
                  <c:v>412.74986666666666</c:v>
                </c:pt>
                <c:pt idx="90">
                  <c:v>414.58618833333333</c:v>
                </c:pt>
                <c:pt idx="91">
                  <c:v>416.27238242592591</c:v>
                </c:pt>
                <c:pt idx="92">
                  <c:v>418.23252333333335</c:v>
                </c:pt>
                <c:pt idx="93">
                  <c:v>420.18579750000004</c:v>
                </c:pt>
                <c:pt idx="94">
                  <c:v>422.13217303703703</c:v>
                </c:pt>
                <c:pt idx="95">
                  <c:v>424.06634044444445</c:v>
                </c:pt>
                <c:pt idx="96">
                  <c:v>425.84489538888886</c:v>
                </c:pt>
                <c:pt idx="97">
                  <c:v>427.76331500000003</c:v>
                </c:pt>
                <c:pt idx="98">
                  <c:v>429.82687688888882</c:v>
                </c:pt>
                <c:pt idx="99">
                  <c:v>431.40396314814814</c:v>
                </c:pt>
                <c:pt idx="100">
                  <c:v>433.28886222222218</c:v>
                </c:pt>
                <c:pt idx="101">
                  <c:v>434.99868066666659</c:v>
                </c:pt>
                <c:pt idx="102">
                  <c:v>436.52826842592594</c:v>
                </c:pt>
                <c:pt idx="103">
                  <c:v>438.03860592592594</c:v>
                </c:pt>
                <c:pt idx="104">
                  <c:v>439.86514833333331</c:v>
                </c:pt>
                <c:pt idx="105">
                  <c:v>441.34043462962961</c:v>
                </c:pt>
                <c:pt idx="106">
                  <c:v>443.13856935185186</c:v>
                </c:pt>
                <c:pt idx="107">
                  <c:v>444.57358529629624</c:v>
                </c:pt>
                <c:pt idx="108">
                  <c:v>446.34324324074078</c:v>
                </c:pt>
                <c:pt idx="109">
                  <c:v>447.38647229629629</c:v>
                </c:pt>
                <c:pt idx="110">
                  <c:v>448.76443901851849</c:v>
                </c:pt>
                <c:pt idx="111">
                  <c:v>449.93405968518516</c:v>
                </c:pt>
                <c:pt idx="112">
                  <c:v>451.44788901851854</c:v>
                </c:pt>
                <c:pt idx="113">
                  <c:v>453.29931007407407</c:v>
                </c:pt>
                <c:pt idx="114">
                  <c:v>454.77406488888886</c:v>
                </c:pt>
                <c:pt idx="115">
                  <c:v>456.04812166666665</c:v>
                </c:pt>
                <c:pt idx="116">
                  <c:v>457.47929499999998</c:v>
                </c:pt>
                <c:pt idx="117">
                  <c:v>459.64577296296295</c:v>
                </c:pt>
                <c:pt idx="118">
                  <c:v>461.42410999999993</c:v>
                </c:pt>
                <c:pt idx="119">
                  <c:v>463.75856799999997</c:v>
                </c:pt>
                <c:pt idx="120">
                  <c:v>465.12584131481481</c:v>
                </c:pt>
                <c:pt idx="121">
                  <c:v>466.85839122222222</c:v>
                </c:pt>
                <c:pt idx="122">
                  <c:v>468.77490281481482</c:v>
                </c:pt>
                <c:pt idx="123">
                  <c:v>470.47666400000003</c:v>
                </c:pt>
                <c:pt idx="124">
                  <c:v>471.76778133333329</c:v>
                </c:pt>
                <c:pt idx="125">
                  <c:v>472.83901946296294</c:v>
                </c:pt>
                <c:pt idx="126">
                  <c:v>473.48697511111112</c:v>
                </c:pt>
                <c:pt idx="127">
                  <c:v>474.70893607407402</c:v>
                </c:pt>
                <c:pt idx="128">
                  <c:v>475.70745159259258</c:v>
                </c:pt>
                <c:pt idx="129">
                  <c:v>476.47899794444442</c:v>
                </c:pt>
                <c:pt idx="130">
                  <c:v>477.42372222222218</c:v>
                </c:pt>
                <c:pt idx="131">
                  <c:v>478.76133355555555</c:v>
                </c:pt>
                <c:pt idx="132">
                  <c:v>479.66125925925923</c:v>
                </c:pt>
                <c:pt idx="133">
                  <c:v>480.95322696296296</c:v>
                </c:pt>
                <c:pt idx="134">
                  <c:v>482.63834214814813</c:v>
                </c:pt>
                <c:pt idx="135">
                  <c:v>484.31374716666664</c:v>
                </c:pt>
                <c:pt idx="136">
                  <c:v>485.54684266666663</c:v>
                </c:pt>
                <c:pt idx="137">
                  <c:v>486.54866399999997</c:v>
                </c:pt>
                <c:pt idx="138">
                  <c:v>488.16216205555554</c:v>
                </c:pt>
                <c:pt idx="139">
                  <c:v>489.12397877777778</c:v>
                </c:pt>
                <c:pt idx="140">
                  <c:v>490.48832362962958</c:v>
                </c:pt>
                <c:pt idx="141">
                  <c:v>491.40358788888886</c:v>
                </c:pt>
                <c:pt idx="142">
                  <c:v>492.50841033333336</c:v>
                </c:pt>
                <c:pt idx="143">
                  <c:v>493.59340851851852</c:v>
                </c:pt>
                <c:pt idx="144">
                  <c:v>494.00401516666665</c:v>
                </c:pt>
                <c:pt idx="145">
                  <c:v>495.04673399999996</c:v>
                </c:pt>
                <c:pt idx="146">
                  <c:v>495.84433888888884</c:v>
                </c:pt>
                <c:pt idx="147">
                  <c:v>496.17932103703703</c:v>
                </c:pt>
                <c:pt idx="148">
                  <c:v>497.36948877777775</c:v>
                </c:pt>
                <c:pt idx="149">
                  <c:v>497.88042849999999</c:v>
                </c:pt>
                <c:pt idx="150">
                  <c:v>498.36302962962964</c:v>
                </c:pt>
                <c:pt idx="151">
                  <c:v>498.59401148148152</c:v>
                </c:pt>
                <c:pt idx="152">
                  <c:v>499.25427092592588</c:v>
                </c:pt>
                <c:pt idx="153">
                  <c:v>500.11233183333331</c:v>
                </c:pt>
                <c:pt idx="154">
                  <c:v>500.2690285185185</c:v>
                </c:pt>
                <c:pt idx="155">
                  <c:v>500.63309333333336</c:v>
                </c:pt>
                <c:pt idx="156">
                  <c:v>501.19561333333331</c:v>
                </c:pt>
                <c:pt idx="157">
                  <c:v>502.19054666666659</c:v>
                </c:pt>
                <c:pt idx="158">
                  <c:v>502.70587111111115</c:v>
                </c:pt>
                <c:pt idx="159">
                  <c:v>503.65556474074072</c:v>
                </c:pt>
                <c:pt idx="160">
                  <c:v>504.58565733333336</c:v>
                </c:pt>
                <c:pt idx="161">
                  <c:v>505.94828018518518</c:v>
                </c:pt>
                <c:pt idx="162">
                  <c:v>507.29813685185184</c:v>
                </c:pt>
                <c:pt idx="163">
                  <c:v>509.08343629629627</c:v>
                </c:pt>
                <c:pt idx="164">
                  <c:v>510.61601629629627</c:v>
                </c:pt>
                <c:pt idx="165">
                  <c:v>511.67500377777776</c:v>
                </c:pt>
                <c:pt idx="166">
                  <c:v>513.16993894444431</c:v>
                </c:pt>
                <c:pt idx="167">
                  <c:v>514.64037281481478</c:v>
                </c:pt>
                <c:pt idx="168">
                  <c:v>515.86577777777779</c:v>
                </c:pt>
                <c:pt idx="169">
                  <c:v>517.06546966666667</c:v>
                </c:pt>
                <c:pt idx="170">
                  <c:v>518.47655299999997</c:v>
                </c:pt>
                <c:pt idx="171">
                  <c:v>519.39772733333336</c:v>
                </c:pt>
                <c:pt idx="172">
                  <c:v>520.76761553703705</c:v>
                </c:pt>
                <c:pt idx="173">
                  <c:v>521.64622351851847</c:v>
                </c:pt>
                <c:pt idx="174">
                  <c:v>522.27051229629626</c:v>
                </c:pt>
                <c:pt idx="175">
                  <c:v>522.8668557777778</c:v>
                </c:pt>
                <c:pt idx="176">
                  <c:v>523.20806157407401</c:v>
                </c:pt>
                <c:pt idx="177">
                  <c:v>523.293762962963</c:v>
                </c:pt>
                <c:pt idx="178">
                  <c:v>523.35661064814815</c:v>
                </c:pt>
                <c:pt idx="179">
                  <c:v>523.62381296296303</c:v>
                </c:pt>
                <c:pt idx="180">
                  <c:v>523.87390688888877</c:v>
                </c:pt>
                <c:pt idx="181">
                  <c:v>523.62381296296303</c:v>
                </c:pt>
                <c:pt idx="182">
                  <c:v>525.91839922222221</c:v>
                </c:pt>
                <c:pt idx="183">
                  <c:v>523.99225718518517</c:v>
                </c:pt>
                <c:pt idx="184">
                  <c:v>523.9063166296296</c:v>
                </c:pt>
                <c:pt idx="185">
                  <c:v>525.1933628148148</c:v>
                </c:pt>
                <c:pt idx="186">
                  <c:v>524.36326846296288</c:v>
                </c:pt>
                <c:pt idx="187">
                  <c:v>524.43477929629626</c:v>
                </c:pt>
                <c:pt idx="188">
                  <c:v>525.17959744444443</c:v>
                </c:pt>
                <c:pt idx="189">
                  <c:v>524.73402462962963</c:v>
                </c:pt>
                <c:pt idx="190">
                  <c:v>524.27156133333335</c:v>
                </c:pt>
                <c:pt idx="191">
                  <c:v>524.2438658333333</c:v>
                </c:pt>
                <c:pt idx="192">
                  <c:v>523.730002962963</c:v>
                </c:pt>
                <c:pt idx="193">
                  <c:v>523.64990870370366</c:v>
                </c:pt>
                <c:pt idx="194">
                  <c:v>522.62908159259257</c:v>
                </c:pt>
                <c:pt idx="195">
                  <c:v>522.04216127777772</c:v>
                </c:pt>
                <c:pt idx="196">
                  <c:v>521.65722518518521</c:v>
                </c:pt>
                <c:pt idx="197">
                  <c:v>521.25505314814814</c:v>
                </c:pt>
                <c:pt idx="198">
                  <c:v>520.59490000000005</c:v>
                </c:pt>
                <c:pt idx="199">
                  <c:v>519.67804129629633</c:v>
                </c:pt>
                <c:pt idx="200">
                  <c:v>519.43089177777779</c:v>
                </c:pt>
                <c:pt idx="201">
                  <c:v>518.01455740740732</c:v>
                </c:pt>
                <c:pt idx="202">
                  <c:v>516.35176444444437</c:v>
                </c:pt>
                <c:pt idx="203">
                  <c:v>515.3519839999999</c:v>
                </c:pt>
                <c:pt idx="204">
                  <c:v>515.45783916666664</c:v>
                </c:pt>
                <c:pt idx="205">
                  <c:v>515.31181462962957</c:v>
                </c:pt>
                <c:pt idx="206">
                  <c:v>514.23402333333331</c:v>
                </c:pt>
                <c:pt idx="207">
                  <c:v>512.91688466666665</c:v>
                </c:pt>
                <c:pt idx="208">
                  <c:v>512.02307631481483</c:v>
                </c:pt>
                <c:pt idx="209">
                  <c:v>510.65547348148152</c:v>
                </c:pt>
                <c:pt idx="210">
                  <c:v>509.72025740740742</c:v>
                </c:pt>
                <c:pt idx="211">
                  <c:v>508.98015349999997</c:v>
                </c:pt>
                <c:pt idx="212">
                  <c:v>508.43307303703705</c:v>
                </c:pt>
                <c:pt idx="213">
                  <c:v>506.98543440740741</c:v>
                </c:pt>
                <c:pt idx="214">
                  <c:v>505.73388055555552</c:v>
                </c:pt>
                <c:pt idx="215">
                  <c:v>504.24393599999996</c:v>
                </c:pt>
                <c:pt idx="216">
                  <c:v>503.82156766666668</c:v>
                </c:pt>
                <c:pt idx="217">
                  <c:v>503.37341185185187</c:v>
                </c:pt>
                <c:pt idx="218">
                  <c:v>502.89934099999999</c:v>
                </c:pt>
                <c:pt idx="219">
                  <c:v>502.61482833333332</c:v>
                </c:pt>
                <c:pt idx="220">
                  <c:v>502.0819756296296</c:v>
                </c:pt>
                <c:pt idx="221">
                  <c:v>501.30901022222224</c:v>
                </c:pt>
                <c:pt idx="222">
                  <c:v>500.50578757407402</c:v>
                </c:pt>
                <c:pt idx="223">
                  <c:v>499.68360166666662</c:v>
                </c:pt>
                <c:pt idx="224">
                  <c:v>499.04188029629631</c:v>
                </c:pt>
                <c:pt idx="225">
                  <c:v>498.58319583333332</c:v>
                </c:pt>
                <c:pt idx="226">
                  <c:v>499.13378938888883</c:v>
                </c:pt>
                <c:pt idx="227">
                  <c:v>499.44257481481486</c:v>
                </c:pt>
                <c:pt idx="228">
                  <c:v>499.29407888888886</c:v>
                </c:pt>
                <c:pt idx="229">
                  <c:v>499.52246711111115</c:v>
                </c:pt>
                <c:pt idx="230">
                  <c:v>499.91033166666665</c:v>
                </c:pt>
                <c:pt idx="231">
                  <c:v>499.85570600000005</c:v>
                </c:pt>
                <c:pt idx="232">
                  <c:v>500.16169051851853</c:v>
                </c:pt>
                <c:pt idx="233">
                  <c:v>500.82662699999992</c:v>
                </c:pt>
                <c:pt idx="234">
                  <c:v>502.04239088888892</c:v>
                </c:pt>
                <c:pt idx="235">
                  <c:v>502.80494988888887</c:v>
                </c:pt>
                <c:pt idx="236">
                  <c:v>503.71260333333328</c:v>
                </c:pt>
                <c:pt idx="237">
                  <c:v>504.76080705555557</c:v>
                </c:pt>
                <c:pt idx="238">
                  <c:v>505.16646029629635</c:v>
                </c:pt>
                <c:pt idx="239">
                  <c:v>506.28721655555557</c:v>
                </c:pt>
                <c:pt idx="240">
                  <c:v>506.96743312962963</c:v>
                </c:pt>
                <c:pt idx="241">
                  <c:v>507.39864</c:v>
                </c:pt>
                <c:pt idx="242">
                  <c:v>508.34095666666661</c:v>
                </c:pt>
                <c:pt idx="243">
                  <c:v>509.21768851851851</c:v>
                </c:pt>
                <c:pt idx="244">
                  <c:v>509.8415999444444</c:v>
                </c:pt>
                <c:pt idx="245">
                  <c:v>510.40786688888886</c:v>
                </c:pt>
                <c:pt idx="246">
                  <c:v>511.08550577777777</c:v>
                </c:pt>
                <c:pt idx="247">
                  <c:v>511.70100385185185</c:v>
                </c:pt>
                <c:pt idx="248">
                  <c:v>512.43412409259258</c:v>
                </c:pt>
                <c:pt idx="249">
                  <c:v>512.72865518518518</c:v>
                </c:pt>
                <c:pt idx="250">
                  <c:v>513.50108911111113</c:v>
                </c:pt>
                <c:pt idx="251">
                  <c:v>514.71512037037041</c:v>
                </c:pt>
                <c:pt idx="252">
                  <c:v>515.85475485185179</c:v>
                </c:pt>
                <c:pt idx="253">
                  <c:v>516.89685716666668</c:v>
                </c:pt>
                <c:pt idx="254">
                  <c:v>517.69175150000001</c:v>
                </c:pt>
                <c:pt idx="255">
                  <c:v>518.22831925925925</c:v>
                </c:pt>
                <c:pt idx="256">
                  <c:v>518.51816800000006</c:v>
                </c:pt>
                <c:pt idx="257">
                  <c:v>519.22963037037039</c:v>
                </c:pt>
                <c:pt idx="258">
                  <c:v>519.6893777962963</c:v>
                </c:pt>
                <c:pt idx="259">
                  <c:v>520.38955149999992</c:v>
                </c:pt>
                <c:pt idx="260">
                  <c:v>520.67525999999998</c:v>
                </c:pt>
                <c:pt idx="261">
                  <c:v>521.19274225925926</c:v>
                </c:pt>
                <c:pt idx="262">
                  <c:v>521.93904855555547</c:v>
                </c:pt>
                <c:pt idx="263">
                  <c:v>522.58309250000002</c:v>
                </c:pt>
                <c:pt idx="264">
                  <c:v>523.43166646296299</c:v>
                </c:pt>
                <c:pt idx="265">
                  <c:v>524.16870903703705</c:v>
                </c:pt>
                <c:pt idx="266">
                  <c:v>525.41221625925925</c:v>
                </c:pt>
                <c:pt idx="267">
                  <c:v>525.93381750000003</c:v>
                </c:pt>
                <c:pt idx="268">
                  <c:v>527.23026559259256</c:v>
                </c:pt>
                <c:pt idx="269">
                  <c:v>528.25372885185186</c:v>
                </c:pt>
                <c:pt idx="270">
                  <c:v>529.71435157407404</c:v>
                </c:pt>
                <c:pt idx="271">
                  <c:v>530.90202666666664</c:v>
                </c:pt>
                <c:pt idx="272">
                  <c:v>532.22982153703697</c:v>
                </c:pt>
                <c:pt idx="273">
                  <c:v>533.55811599999993</c:v>
                </c:pt>
                <c:pt idx="274">
                  <c:v>534.73492761111106</c:v>
                </c:pt>
                <c:pt idx="275">
                  <c:v>535.8927919074074</c:v>
                </c:pt>
                <c:pt idx="276">
                  <c:v>537.0355355555555</c:v>
                </c:pt>
                <c:pt idx="277">
                  <c:v>538.41657955555547</c:v>
                </c:pt>
                <c:pt idx="278">
                  <c:v>539.63433118518515</c:v>
                </c:pt>
                <c:pt idx="279">
                  <c:v>541.18096355555554</c:v>
                </c:pt>
                <c:pt idx="280">
                  <c:v>542.55875488888887</c:v>
                </c:pt>
                <c:pt idx="281">
                  <c:v>543.76770518518526</c:v>
                </c:pt>
                <c:pt idx="282">
                  <c:v>545.02430811111117</c:v>
                </c:pt>
                <c:pt idx="283">
                  <c:v>546.23401842592591</c:v>
                </c:pt>
                <c:pt idx="284">
                  <c:v>547.59956974074066</c:v>
                </c:pt>
                <c:pt idx="285">
                  <c:v>549.10280133333333</c:v>
                </c:pt>
                <c:pt idx="286">
                  <c:v>550.63914953703704</c:v>
                </c:pt>
                <c:pt idx="287">
                  <c:v>552.18450103703708</c:v>
                </c:pt>
                <c:pt idx="288">
                  <c:v>553.72728016666667</c:v>
                </c:pt>
                <c:pt idx="289">
                  <c:v>555.25591125925928</c:v>
                </c:pt>
                <c:pt idx="290">
                  <c:v>556.87803525925926</c:v>
                </c:pt>
                <c:pt idx="291">
                  <c:v>558.5626083333334</c:v>
                </c:pt>
                <c:pt idx="292">
                  <c:v>560.42354822222217</c:v>
                </c:pt>
                <c:pt idx="293">
                  <c:v>562.21095233333324</c:v>
                </c:pt>
                <c:pt idx="294">
                  <c:v>564.02642398148146</c:v>
                </c:pt>
                <c:pt idx="295">
                  <c:v>565.87034051851845</c:v>
                </c:pt>
                <c:pt idx="296">
                  <c:v>567.80475240740736</c:v>
                </c:pt>
                <c:pt idx="297">
                  <c:v>569.73401955555551</c:v>
                </c:pt>
                <c:pt idx="298">
                  <c:v>571.80548988888881</c:v>
                </c:pt>
                <c:pt idx="299">
                  <c:v>574.01070222222222</c:v>
                </c:pt>
                <c:pt idx="300">
                  <c:v>576.32473538888894</c:v>
                </c:pt>
                <c:pt idx="301">
                  <c:v>578.38675066666656</c:v>
                </c:pt>
                <c:pt idx="302">
                  <c:v>581.11886311111107</c:v>
                </c:pt>
                <c:pt idx="303">
                  <c:v>583.23392555555552</c:v>
                </c:pt>
                <c:pt idx="304">
                  <c:v>585.85232222222226</c:v>
                </c:pt>
                <c:pt idx="305">
                  <c:v>587.55750083333328</c:v>
                </c:pt>
                <c:pt idx="306">
                  <c:v>590.19353205555558</c:v>
                </c:pt>
                <c:pt idx="307">
                  <c:v>592.08716337037026</c:v>
                </c:pt>
                <c:pt idx="308">
                  <c:v>594.36990822222231</c:v>
                </c:pt>
                <c:pt idx="309">
                  <c:v>596.96815111111107</c:v>
                </c:pt>
                <c:pt idx="310">
                  <c:v>599.20113866666657</c:v>
                </c:pt>
                <c:pt idx="311">
                  <c:v>601.49570898148136</c:v>
                </c:pt>
                <c:pt idx="312">
                  <c:v>604.18784870370359</c:v>
                </c:pt>
                <c:pt idx="313">
                  <c:v>606.83501977777769</c:v>
                </c:pt>
                <c:pt idx="314">
                  <c:v>609.73242296296291</c:v>
                </c:pt>
                <c:pt idx="315">
                  <c:v>612.5913149999999</c:v>
                </c:pt>
                <c:pt idx="316">
                  <c:v>615.47899207407409</c:v>
                </c:pt>
                <c:pt idx="317">
                  <c:v>618.11431111111108</c:v>
                </c:pt>
                <c:pt idx="318">
                  <c:v>621.06926311111101</c:v>
                </c:pt>
                <c:pt idx="319">
                  <c:v>623.84033314814815</c:v>
                </c:pt>
                <c:pt idx="320">
                  <c:v>626.69614259259254</c:v>
                </c:pt>
                <c:pt idx="321">
                  <c:v>629.67325737037038</c:v>
                </c:pt>
                <c:pt idx="322">
                  <c:v>632.9516743148148</c:v>
                </c:pt>
                <c:pt idx="323">
                  <c:v>636.09642366666662</c:v>
                </c:pt>
                <c:pt idx="324">
                  <c:v>639.22689211111106</c:v>
                </c:pt>
                <c:pt idx="325">
                  <c:v>642.50862549999999</c:v>
                </c:pt>
                <c:pt idx="326">
                  <c:v>645.68298899999991</c:v>
                </c:pt>
                <c:pt idx="327">
                  <c:v>649.12504377777771</c:v>
                </c:pt>
                <c:pt idx="328">
                  <c:v>652.7867598518518</c:v>
                </c:pt>
                <c:pt idx="329">
                  <c:v>656.028648074074</c:v>
                </c:pt>
                <c:pt idx="330">
                  <c:v>659.58652861111113</c:v>
                </c:pt>
                <c:pt idx="331">
                  <c:v>662.84316012962972</c:v>
                </c:pt>
                <c:pt idx="332">
                  <c:v>666.43650642592593</c:v>
                </c:pt>
                <c:pt idx="333">
                  <c:v>669.96854101851852</c:v>
                </c:pt>
                <c:pt idx="334">
                  <c:v>673.25324007407414</c:v>
                </c:pt>
                <c:pt idx="335">
                  <c:v>676.61940992592599</c:v>
                </c:pt>
                <c:pt idx="336">
                  <c:v>680.00222577777777</c:v>
                </c:pt>
                <c:pt idx="337">
                  <c:v>683.40440349999994</c:v>
                </c:pt>
                <c:pt idx="338">
                  <c:v>686.5931914074074</c:v>
                </c:pt>
                <c:pt idx="339">
                  <c:v>689.75595266666664</c:v>
                </c:pt>
                <c:pt idx="340">
                  <c:v>692.97746388888891</c:v>
                </c:pt>
                <c:pt idx="341">
                  <c:v>695.91378214814813</c:v>
                </c:pt>
                <c:pt idx="342">
                  <c:v>698.73176605555545</c:v>
                </c:pt>
                <c:pt idx="343">
                  <c:v>701.56420625925932</c:v>
                </c:pt>
                <c:pt idx="344">
                  <c:v>704.24977155555553</c:v>
                </c:pt>
                <c:pt idx="345">
                  <c:v>706.61796799999991</c:v>
                </c:pt>
                <c:pt idx="346">
                  <c:v>708.89383548148146</c:v>
                </c:pt>
                <c:pt idx="347">
                  <c:v>711.33142214814802</c:v>
                </c:pt>
                <c:pt idx="348">
                  <c:v>713.23676199999989</c:v>
                </c:pt>
                <c:pt idx="349">
                  <c:v>715.08731674074079</c:v>
                </c:pt>
                <c:pt idx="350">
                  <c:v>716.702</c:v>
                </c:pt>
                <c:pt idx="351">
                  <c:v>718.04595722222223</c:v>
                </c:pt>
                <c:pt idx="352">
                  <c:v>719.27780905555551</c:v>
                </c:pt>
                <c:pt idx="353">
                  <c:v>720.18129037037033</c:v>
                </c:pt>
                <c:pt idx="354">
                  <c:v>720.87407648148155</c:v>
                </c:pt>
                <c:pt idx="355">
                  <c:v>721.38344833333326</c:v>
                </c:pt>
                <c:pt idx="356">
                  <c:v>721.59407444444435</c:v>
                </c:pt>
                <c:pt idx="357">
                  <c:v>721.54936622222226</c:v>
                </c:pt>
                <c:pt idx="358">
                  <c:v>721.3813117777778</c:v>
                </c:pt>
                <c:pt idx="359">
                  <c:v>721.18670451851858</c:v>
                </c:pt>
                <c:pt idx="360">
                  <c:v>720.89762111111122</c:v>
                </c:pt>
                <c:pt idx="361">
                  <c:v>721.22848959259261</c:v>
                </c:pt>
                <c:pt idx="362">
                  <c:v>722.3662585740741</c:v>
                </c:pt>
                <c:pt idx="363">
                  <c:v>724.45600655555563</c:v>
                </c:pt>
                <c:pt idx="364">
                  <c:v>728.86777055555547</c:v>
                </c:pt>
                <c:pt idx="365">
                  <c:v>736.31886455555548</c:v>
                </c:pt>
                <c:pt idx="366">
                  <c:v>747.19289594444444</c:v>
                </c:pt>
                <c:pt idx="367">
                  <c:v>762.72723333333329</c:v>
                </c:pt>
                <c:pt idx="368">
                  <c:v>783.84405555555554</c:v>
                </c:pt>
                <c:pt idx="369">
                  <c:v>810.50252888888906</c:v>
                </c:pt>
                <c:pt idx="370">
                  <c:v>843.37232000000006</c:v>
                </c:pt>
                <c:pt idx="371">
                  <c:v>882.43758011111117</c:v>
                </c:pt>
                <c:pt idx="372">
                  <c:v>928.05626199999995</c:v>
                </c:pt>
                <c:pt idx="373">
                  <c:v>980.42281879629616</c:v>
                </c:pt>
                <c:pt idx="374">
                  <c:v>1039.2812092962963</c:v>
                </c:pt>
                <c:pt idx="375">
                  <c:v>1104.194763</c:v>
                </c:pt>
                <c:pt idx="376">
                  <c:v>1174.0376479999998</c:v>
                </c:pt>
                <c:pt idx="377">
                  <c:v>1248.1326187037037</c:v>
                </c:pt>
                <c:pt idx="378">
                  <c:v>1326.3160213333331</c:v>
                </c:pt>
                <c:pt idx="379">
                  <c:v>1409.8710966666667</c:v>
                </c:pt>
                <c:pt idx="380">
                  <c:v>1500.5278913333334</c:v>
                </c:pt>
                <c:pt idx="381">
                  <c:v>1595.7315313333334</c:v>
                </c:pt>
                <c:pt idx="382">
                  <c:v>1685.2987411296297</c:v>
                </c:pt>
                <c:pt idx="383">
                  <c:v>1759.6654529999998</c:v>
                </c:pt>
                <c:pt idx="384">
                  <c:v>1812.3853439999998</c:v>
                </c:pt>
                <c:pt idx="385">
                  <c:v>1843.1168362962965</c:v>
                </c:pt>
                <c:pt idx="386">
                  <c:v>1854.786670851852</c:v>
                </c:pt>
                <c:pt idx="387">
                  <c:v>1853.4151669444445</c:v>
                </c:pt>
                <c:pt idx="388">
                  <c:v>1844.8705923148145</c:v>
                </c:pt>
                <c:pt idx="389">
                  <c:v>1832.031636685185</c:v>
                </c:pt>
                <c:pt idx="390">
                  <c:v>1817.589435277778</c:v>
                </c:pt>
                <c:pt idx="391">
                  <c:v>1802.0580848148149</c:v>
                </c:pt>
                <c:pt idx="392">
                  <c:v>1786.5948437037034</c:v>
                </c:pt>
                <c:pt idx="393">
                  <c:v>1771.1403667222219</c:v>
                </c:pt>
                <c:pt idx="394">
                  <c:v>1755.9072836666664</c:v>
                </c:pt>
                <c:pt idx="395">
                  <c:v>1741.1211871666665</c:v>
                </c:pt>
                <c:pt idx="396">
                  <c:v>1726.5824049444443</c:v>
                </c:pt>
                <c:pt idx="397">
                  <c:v>1712.2894701111113</c:v>
                </c:pt>
                <c:pt idx="398">
                  <c:v>1698.3908573333333</c:v>
                </c:pt>
                <c:pt idx="399">
                  <c:v>1684.4549239259259</c:v>
                </c:pt>
                <c:pt idx="400">
                  <c:v>1670.909555</c:v>
                </c:pt>
                <c:pt idx="401">
                  <c:v>1657.9328127962963</c:v>
                </c:pt>
                <c:pt idx="402">
                  <c:v>1644.7309137777775</c:v>
                </c:pt>
                <c:pt idx="403">
                  <c:v>1632.1714111111112</c:v>
                </c:pt>
                <c:pt idx="404">
                  <c:v>1619.7069373333336</c:v>
                </c:pt>
                <c:pt idx="405">
                  <c:v>1607.8873419259257</c:v>
                </c:pt>
                <c:pt idx="406">
                  <c:v>1596.0706377777776</c:v>
                </c:pt>
                <c:pt idx="407">
                  <c:v>1584.6074325925924</c:v>
                </c:pt>
                <c:pt idx="408">
                  <c:v>1573.2717298148145</c:v>
                </c:pt>
                <c:pt idx="409">
                  <c:v>1562.0052046666665</c:v>
                </c:pt>
                <c:pt idx="410">
                  <c:v>1551.2398346666664</c:v>
                </c:pt>
                <c:pt idx="411">
                  <c:v>1540.4555705</c:v>
                </c:pt>
                <c:pt idx="412">
                  <c:v>1529.7910012777779</c:v>
                </c:pt>
                <c:pt idx="413">
                  <c:v>1519.7411169629627</c:v>
                </c:pt>
                <c:pt idx="414">
                  <c:v>1509.6570637037037</c:v>
                </c:pt>
                <c:pt idx="415">
                  <c:v>1500.0431058148149</c:v>
                </c:pt>
                <c:pt idx="416">
                  <c:v>1490.6872672222221</c:v>
                </c:pt>
                <c:pt idx="417">
                  <c:v>1481.4487903703703</c:v>
                </c:pt>
                <c:pt idx="418">
                  <c:v>1472.4186648888888</c:v>
                </c:pt>
                <c:pt idx="419">
                  <c:v>1463.4451315555555</c:v>
                </c:pt>
                <c:pt idx="420">
                  <c:v>1454.7724114259258</c:v>
                </c:pt>
                <c:pt idx="421">
                  <c:v>1446.4151893333333</c:v>
                </c:pt>
                <c:pt idx="422">
                  <c:v>1438.0187651666665</c:v>
                </c:pt>
                <c:pt idx="423">
                  <c:v>1429.8326269629629</c:v>
                </c:pt>
                <c:pt idx="424">
                  <c:v>1421.7767070370369</c:v>
                </c:pt>
                <c:pt idx="425">
                  <c:v>1414.2797036666666</c:v>
                </c:pt>
                <c:pt idx="426">
                  <c:v>1406.6912482777777</c:v>
                </c:pt>
                <c:pt idx="427">
                  <c:v>1399.6247821111108</c:v>
                </c:pt>
                <c:pt idx="428">
                  <c:v>1392.6995358888889</c:v>
                </c:pt>
                <c:pt idx="429">
                  <c:v>1385.3049489999999</c:v>
                </c:pt>
                <c:pt idx="430">
                  <c:v>1378.4261011111112</c:v>
                </c:pt>
                <c:pt idx="431">
                  <c:v>1371.0651676296295</c:v>
                </c:pt>
                <c:pt idx="432">
                  <c:v>1364.1737874074072</c:v>
                </c:pt>
                <c:pt idx="433">
                  <c:v>1357.328709851852</c:v>
                </c:pt>
                <c:pt idx="434">
                  <c:v>1350.582025462963</c:v>
                </c:pt>
                <c:pt idx="435">
                  <c:v>1344.2147657037037</c:v>
                </c:pt>
                <c:pt idx="436">
                  <c:v>1338.1064277777778</c:v>
                </c:pt>
                <c:pt idx="437">
                  <c:v>1331.8557803703702</c:v>
                </c:pt>
                <c:pt idx="438">
                  <c:v>1325.9818045185186</c:v>
                </c:pt>
                <c:pt idx="439">
                  <c:v>1320.3920437037036</c:v>
                </c:pt>
                <c:pt idx="440">
                  <c:v>1315.2442097407406</c:v>
                </c:pt>
                <c:pt idx="441">
                  <c:v>1310.1848355555558</c:v>
                </c:pt>
                <c:pt idx="442">
                  <c:v>1305.376400351852</c:v>
                </c:pt>
                <c:pt idx="443">
                  <c:v>1300.3855075555553</c:v>
                </c:pt>
                <c:pt idx="444">
                  <c:v>1295.8083146296294</c:v>
                </c:pt>
                <c:pt idx="445">
                  <c:v>1290.757300648148</c:v>
                </c:pt>
                <c:pt idx="446">
                  <c:v>1286.053779888889</c:v>
                </c:pt>
                <c:pt idx="447">
                  <c:v>1281.0135974999998</c:v>
                </c:pt>
                <c:pt idx="448">
                  <c:v>1276.4882505925925</c:v>
                </c:pt>
                <c:pt idx="449">
                  <c:v>1271.8586429629627</c:v>
                </c:pt>
                <c:pt idx="450">
                  <c:v>1267.5357107777777</c:v>
                </c:pt>
                <c:pt idx="451">
                  <c:v>1263.0136112222222</c:v>
                </c:pt>
                <c:pt idx="452">
                  <c:v>1258.6740649259259</c:v>
                </c:pt>
                <c:pt idx="453">
                  <c:v>1254.5852024999999</c:v>
                </c:pt>
                <c:pt idx="454">
                  <c:v>1250.3268718888889</c:v>
                </c:pt>
                <c:pt idx="455">
                  <c:v>1246.1836654814815</c:v>
                </c:pt>
                <c:pt idx="456">
                  <c:v>1242.7108166666667</c:v>
                </c:pt>
                <c:pt idx="457">
                  <c:v>1238.6358949999999</c:v>
                </c:pt>
                <c:pt idx="458">
                  <c:v>1235.375373037037</c:v>
                </c:pt>
                <c:pt idx="459">
                  <c:v>1231.065377111111</c:v>
                </c:pt>
                <c:pt idx="460">
                  <c:v>1227.6521392592592</c:v>
                </c:pt>
                <c:pt idx="461">
                  <c:v>1223.5223793333332</c:v>
                </c:pt>
                <c:pt idx="462">
                  <c:v>1219.6561066666668</c:v>
                </c:pt>
                <c:pt idx="463">
                  <c:v>1216.4098177777778</c:v>
                </c:pt>
                <c:pt idx="464">
                  <c:v>1212.8113480000002</c:v>
                </c:pt>
                <c:pt idx="465">
                  <c:v>1208.6950717592592</c:v>
                </c:pt>
                <c:pt idx="466">
                  <c:v>1205.940738074074</c:v>
                </c:pt>
                <c:pt idx="467">
                  <c:v>1203.0185891111109</c:v>
                </c:pt>
                <c:pt idx="468">
                  <c:v>1199.4717261851852</c:v>
                </c:pt>
                <c:pt idx="469">
                  <c:v>1195.0333137037037</c:v>
                </c:pt>
                <c:pt idx="470">
                  <c:v>1191.9057099444444</c:v>
                </c:pt>
                <c:pt idx="471">
                  <c:v>1188.2625372592593</c:v>
                </c:pt>
                <c:pt idx="472">
                  <c:v>1184.7261710925927</c:v>
                </c:pt>
                <c:pt idx="473">
                  <c:v>1181.0462730370368</c:v>
                </c:pt>
                <c:pt idx="474">
                  <c:v>1177.8349768888888</c:v>
                </c:pt>
                <c:pt idx="475">
                  <c:v>1174.5582234814815</c:v>
                </c:pt>
                <c:pt idx="476">
                  <c:v>1170.7992356666664</c:v>
                </c:pt>
                <c:pt idx="477">
                  <c:v>1167.9232937037036</c:v>
                </c:pt>
                <c:pt idx="478">
                  <c:v>1164.7984483333332</c:v>
                </c:pt>
                <c:pt idx="479">
                  <c:v>1160.8563119999999</c:v>
                </c:pt>
                <c:pt idx="480">
                  <c:v>1156.8556436111112</c:v>
                </c:pt>
                <c:pt idx="481">
                  <c:v>1152.9972634444446</c:v>
                </c:pt>
                <c:pt idx="482">
                  <c:v>1148.148844888889</c:v>
                </c:pt>
                <c:pt idx="483">
                  <c:v>1142.2499585</c:v>
                </c:pt>
                <c:pt idx="484">
                  <c:v>1135.3130037407407</c:v>
                </c:pt>
                <c:pt idx="485">
                  <c:v>1127.3266919444443</c:v>
                </c:pt>
                <c:pt idx="486">
                  <c:v>1118.2802446666667</c:v>
                </c:pt>
                <c:pt idx="487">
                  <c:v>1107.7615830555555</c:v>
                </c:pt>
                <c:pt idx="488">
                  <c:v>1095.7537741111109</c:v>
                </c:pt>
                <c:pt idx="489">
                  <c:v>1083.4603044999999</c:v>
                </c:pt>
                <c:pt idx="490">
                  <c:v>1069.2303980555553</c:v>
                </c:pt>
                <c:pt idx="491">
                  <c:v>1053.4952882222224</c:v>
                </c:pt>
                <c:pt idx="492">
                  <c:v>1035.9933691851852</c:v>
                </c:pt>
                <c:pt idx="493">
                  <c:v>1017.3520601481481</c:v>
                </c:pt>
                <c:pt idx="494">
                  <c:v>997.54685981481475</c:v>
                </c:pt>
                <c:pt idx="495">
                  <c:v>976.819571</c:v>
                </c:pt>
                <c:pt idx="496">
                  <c:v>955.34284014814807</c:v>
                </c:pt>
                <c:pt idx="497">
                  <c:v>932.50098316666663</c:v>
                </c:pt>
                <c:pt idx="498">
                  <c:v>909.76081985185192</c:v>
                </c:pt>
                <c:pt idx="499">
                  <c:v>885.88570440740739</c:v>
                </c:pt>
                <c:pt idx="500">
                  <c:v>861.69988488888873</c:v>
                </c:pt>
                <c:pt idx="501">
                  <c:v>837.01163466666662</c:v>
                </c:pt>
                <c:pt idx="502">
                  <c:v>812.02952833333336</c:v>
                </c:pt>
                <c:pt idx="503">
                  <c:v>786.55884170370371</c:v>
                </c:pt>
                <c:pt idx="504">
                  <c:v>760.60510750000003</c:v>
                </c:pt>
                <c:pt idx="505">
                  <c:v>735.26889099999994</c:v>
                </c:pt>
                <c:pt idx="506">
                  <c:v>710.33750925925915</c:v>
                </c:pt>
                <c:pt idx="507">
                  <c:v>684.73497270370376</c:v>
                </c:pt>
                <c:pt idx="508">
                  <c:v>658.8978189629629</c:v>
                </c:pt>
                <c:pt idx="509">
                  <c:v>634.62904049999997</c:v>
                </c:pt>
                <c:pt idx="510">
                  <c:v>610.59916296296296</c:v>
                </c:pt>
                <c:pt idx="511">
                  <c:v>587.04473281481478</c:v>
                </c:pt>
                <c:pt idx="512">
                  <c:v>564.89041090740739</c:v>
                </c:pt>
                <c:pt idx="513">
                  <c:v>544.14202227777787</c:v>
                </c:pt>
                <c:pt idx="514">
                  <c:v>525.04563222222225</c:v>
                </c:pt>
                <c:pt idx="515">
                  <c:v>507.63371425925925</c:v>
                </c:pt>
                <c:pt idx="516">
                  <c:v>492.36661638888887</c:v>
                </c:pt>
                <c:pt idx="517">
                  <c:v>478.81764933333329</c:v>
                </c:pt>
                <c:pt idx="518">
                  <c:v>466.99911688888886</c:v>
                </c:pt>
                <c:pt idx="519">
                  <c:v>457.84354051851847</c:v>
                </c:pt>
                <c:pt idx="520">
                  <c:v>449.77248400000002</c:v>
                </c:pt>
                <c:pt idx="521">
                  <c:v>444.62201388888889</c:v>
                </c:pt>
                <c:pt idx="522">
                  <c:v>440.8143211111111</c:v>
                </c:pt>
                <c:pt idx="523">
                  <c:v>438.57991981481484</c:v>
                </c:pt>
                <c:pt idx="524">
                  <c:v>438.15808296296291</c:v>
                </c:pt>
                <c:pt idx="525">
                  <c:v>438.64413872222224</c:v>
                </c:pt>
                <c:pt idx="526">
                  <c:v>439.80390572222223</c:v>
                </c:pt>
                <c:pt idx="527">
                  <c:v>442.33307196296295</c:v>
                </c:pt>
                <c:pt idx="528">
                  <c:v>445.31905185185184</c:v>
                </c:pt>
                <c:pt idx="529">
                  <c:v>447.82868083333335</c:v>
                </c:pt>
                <c:pt idx="530">
                  <c:v>450.09545466666663</c:v>
                </c:pt>
                <c:pt idx="531">
                  <c:v>452.57800466666669</c:v>
                </c:pt>
                <c:pt idx="532">
                  <c:v>455.05230607407407</c:v>
                </c:pt>
                <c:pt idx="533">
                  <c:v>456.81230168518522</c:v>
                </c:pt>
                <c:pt idx="534">
                  <c:v>457.86012805555555</c:v>
                </c:pt>
                <c:pt idx="535">
                  <c:v>458.88791225925922</c:v>
                </c:pt>
                <c:pt idx="536">
                  <c:v>459.20134814814816</c:v>
                </c:pt>
                <c:pt idx="537">
                  <c:v>458.10096888888893</c:v>
                </c:pt>
                <c:pt idx="538">
                  <c:v>457.215887462963</c:v>
                </c:pt>
                <c:pt idx="539">
                  <c:v>456.77526805555556</c:v>
                </c:pt>
                <c:pt idx="540">
                  <c:v>454.92434659259254</c:v>
                </c:pt>
                <c:pt idx="541">
                  <c:v>452.5826763888889</c:v>
                </c:pt>
                <c:pt idx="542">
                  <c:v>453.02386979629631</c:v>
                </c:pt>
                <c:pt idx="543">
                  <c:v>449.48620681481475</c:v>
                </c:pt>
                <c:pt idx="544">
                  <c:v>449.19302568518515</c:v>
                </c:pt>
                <c:pt idx="545">
                  <c:v>449.58188411111109</c:v>
                </c:pt>
                <c:pt idx="546">
                  <c:v>449.02404646296293</c:v>
                </c:pt>
                <c:pt idx="547">
                  <c:v>449.60853259259261</c:v>
                </c:pt>
                <c:pt idx="548">
                  <c:v>450.64032416666669</c:v>
                </c:pt>
                <c:pt idx="549">
                  <c:v>451.88196588888889</c:v>
                </c:pt>
                <c:pt idx="550">
                  <c:v>453.34065933333335</c:v>
                </c:pt>
                <c:pt idx="551">
                  <c:v>455.47019933333331</c:v>
                </c:pt>
                <c:pt idx="552">
                  <c:v>458.50319407407403</c:v>
                </c:pt>
                <c:pt idx="553">
                  <c:v>460.35214374074076</c:v>
                </c:pt>
                <c:pt idx="554">
                  <c:v>462.18285296296295</c:v>
                </c:pt>
                <c:pt idx="555">
                  <c:v>464.44684183333334</c:v>
                </c:pt>
                <c:pt idx="556">
                  <c:v>465.76110518518522</c:v>
                </c:pt>
                <c:pt idx="557">
                  <c:v>467.97552277777777</c:v>
                </c:pt>
                <c:pt idx="558">
                  <c:v>469.01262916666667</c:v>
                </c:pt>
                <c:pt idx="559">
                  <c:v>469.79324259259261</c:v>
                </c:pt>
                <c:pt idx="560">
                  <c:v>470.09903577777777</c:v>
                </c:pt>
                <c:pt idx="561">
                  <c:v>469.46748696296299</c:v>
                </c:pt>
                <c:pt idx="562">
                  <c:v>469.0460008888889</c:v>
                </c:pt>
                <c:pt idx="563">
                  <c:v>468.37926799999997</c:v>
                </c:pt>
                <c:pt idx="564">
                  <c:v>467.2379327777777</c:v>
                </c:pt>
                <c:pt idx="565">
                  <c:v>465.85581518518518</c:v>
                </c:pt>
                <c:pt idx="566">
                  <c:v>463.32936481481477</c:v>
                </c:pt>
                <c:pt idx="567">
                  <c:v>460.80010822222221</c:v>
                </c:pt>
                <c:pt idx="568">
                  <c:v>458.48369933333333</c:v>
                </c:pt>
                <c:pt idx="569">
                  <c:v>455.93217366666664</c:v>
                </c:pt>
                <c:pt idx="570">
                  <c:v>453.8248814814815</c:v>
                </c:pt>
                <c:pt idx="571">
                  <c:v>451.70557250000002</c:v>
                </c:pt>
                <c:pt idx="572">
                  <c:v>450.01734814814813</c:v>
                </c:pt>
                <c:pt idx="573">
                  <c:v>448.10314318518522</c:v>
                </c:pt>
                <c:pt idx="574">
                  <c:v>446.83616574074074</c:v>
                </c:pt>
                <c:pt idx="575">
                  <c:v>445.557028</c:v>
                </c:pt>
                <c:pt idx="576">
                  <c:v>445.13442050000003</c:v>
                </c:pt>
                <c:pt idx="577">
                  <c:v>444.69339185185186</c:v>
                </c:pt>
                <c:pt idx="578">
                  <c:v>445.09978916666671</c:v>
                </c:pt>
                <c:pt idx="579">
                  <c:v>445.48062222222222</c:v>
                </c:pt>
                <c:pt idx="580">
                  <c:v>445.83129370370369</c:v>
                </c:pt>
                <c:pt idx="581">
                  <c:v>446.36948248148144</c:v>
                </c:pt>
                <c:pt idx="582">
                  <c:v>447.51332629629633</c:v>
                </c:pt>
                <c:pt idx="583">
                  <c:v>448.83868166666667</c:v>
                </c:pt>
                <c:pt idx="584">
                  <c:v>450.3332288518518</c:v>
                </c:pt>
                <c:pt idx="585">
                  <c:v>451.57795316666665</c:v>
                </c:pt>
                <c:pt idx="586">
                  <c:v>452.57069148148145</c:v>
                </c:pt>
                <c:pt idx="587">
                  <c:v>453.11533244444445</c:v>
                </c:pt>
                <c:pt idx="588">
                  <c:v>453.62194059259258</c:v>
                </c:pt>
                <c:pt idx="589">
                  <c:v>454.30019599999997</c:v>
                </c:pt>
                <c:pt idx="590">
                  <c:v>455.34596022222217</c:v>
                </c:pt>
                <c:pt idx="591">
                  <c:v>455.74487427777774</c:v>
                </c:pt>
                <c:pt idx="592">
                  <c:v>455.49733677777778</c:v>
                </c:pt>
                <c:pt idx="593">
                  <c:v>455.02021522222219</c:v>
                </c:pt>
                <c:pt idx="594">
                  <c:v>453.91752933333339</c:v>
                </c:pt>
                <c:pt idx="595">
                  <c:v>452.79558255555554</c:v>
                </c:pt>
                <c:pt idx="596">
                  <c:v>451.8515651481481</c:v>
                </c:pt>
                <c:pt idx="597">
                  <c:v>450.68981572222219</c:v>
                </c:pt>
                <c:pt idx="598">
                  <c:v>449.11956962962961</c:v>
                </c:pt>
                <c:pt idx="599">
                  <c:v>447.91709277777778</c:v>
                </c:pt>
                <c:pt idx="600">
                  <c:v>446.70018620370371</c:v>
                </c:pt>
                <c:pt idx="601">
                  <c:v>445.08290399999998</c:v>
                </c:pt>
                <c:pt idx="602">
                  <c:v>443.83029250000004</c:v>
                </c:pt>
                <c:pt idx="603">
                  <c:v>442.55848388888887</c:v>
                </c:pt>
                <c:pt idx="604">
                  <c:v>441.45382088888891</c:v>
                </c:pt>
                <c:pt idx="605">
                  <c:v>440.70166298148149</c:v>
                </c:pt>
                <c:pt idx="606">
                  <c:v>439.73322400000001</c:v>
                </c:pt>
                <c:pt idx="607">
                  <c:v>438.92630755555552</c:v>
                </c:pt>
                <c:pt idx="608">
                  <c:v>438.45673835185187</c:v>
                </c:pt>
                <c:pt idx="609">
                  <c:v>437.94762692592593</c:v>
                </c:pt>
                <c:pt idx="610">
                  <c:v>437.94543722222221</c:v>
                </c:pt>
                <c:pt idx="611">
                  <c:v>437.89366029629628</c:v>
                </c:pt>
                <c:pt idx="612">
                  <c:v>437.80674181481481</c:v>
                </c:pt>
                <c:pt idx="613">
                  <c:v>437.66921566666662</c:v>
                </c:pt>
                <c:pt idx="614">
                  <c:v>437.66677616666664</c:v>
                </c:pt>
                <c:pt idx="615">
                  <c:v>437.1065202777778</c:v>
                </c:pt>
                <c:pt idx="616">
                  <c:v>436.67877866666663</c:v>
                </c:pt>
                <c:pt idx="617">
                  <c:v>436.04618814814808</c:v>
                </c:pt>
                <c:pt idx="618">
                  <c:v>435.04911825925927</c:v>
                </c:pt>
                <c:pt idx="619">
                  <c:v>434.022785</c:v>
                </c:pt>
                <c:pt idx="620">
                  <c:v>432.80606444444447</c:v>
                </c:pt>
                <c:pt idx="621">
                  <c:v>431.56316311111107</c:v>
                </c:pt>
                <c:pt idx="622">
                  <c:v>430.14179029629628</c:v>
                </c:pt>
                <c:pt idx="623">
                  <c:v>428.38080081481485</c:v>
                </c:pt>
                <c:pt idx="624">
                  <c:v>426.30666244444444</c:v>
                </c:pt>
                <c:pt idx="625">
                  <c:v>424.06634044444445</c:v>
                </c:pt>
                <c:pt idx="626">
                  <c:v>422.13217303703703</c:v>
                </c:pt>
                <c:pt idx="627">
                  <c:v>419.88875250000001</c:v>
                </c:pt>
                <c:pt idx="628">
                  <c:v>417.49902574074076</c:v>
                </c:pt>
                <c:pt idx="629">
                  <c:v>415.10824133333335</c:v>
                </c:pt>
                <c:pt idx="630">
                  <c:v>412.86999211111112</c:v>
                </c:pt>
                <c:pt idx="631">
                  <c:v>410.35012148148149</c:v>
                </c:pt>
                <c:pt idx="632">
                  <c:v>408.11710203703706</c:v>
                </c:pt>
                <c:pt idx="633">
                  <c:v>406.16498649999994</c:v>
                </c:pt>
                <c:pt idx="634">
                  <c:v>403.9352356666667</c:v>
                </c:pt>
                <c:pt idx="635">
                  <c:v>401.97384046296293</c:v>
                </c:pt>
                <c:pt idx="636">
                  <c:v>400.40636870370372</c:v>
                </c:pt>
                <c:pt idx="637">
                  <c:v>398.8261573333333</c:v>
                </c:pt>
                <c:pt idx="638">
                  <c:v>397.36111799999998</c:v>
                </c:pt>
                <c:pt idx="639">
                  <c:v>395.74824177777776</c:v>
                </c:pt>
                <c:pt idx="640">
                  <c:v>394.25179720370369</c:v>
                </c:pt>
                <c:pt idx="641">
                  <c:v>392.86602833333336</c:v>
                </c:pt>
                <c:pt idx="642">
                  <c:v>391.45444009259256</c:v>
                </c:pt>
                <c:pt idx="643">
                  <c:v>389.91433962962964</c:v>
                </c:pt>
                <c:pt idx="644">
                  <c:v>388.46856118518519</c:v>
                </c:pt>
                <c:pt idx="645">
                  <c:v>386.78365859259259</c:v>
                </c:pt>
                <c:pt idx="646">
                  <c:v>384.97849768518518</c:v>
                </c:pt>
                <c:pt idx="647">
                  <c:v>383.05886629629629</c:v>
                </c:pt>
                <c:pt idx="648">
                  <c:v>381.1392349074074</c:v>
                </c:pt>
                <c:pt idx="649">
                  <c:v>378.68583666666666</c:v>
                </c:pt>
                <c:pt idx="650">
                  <c:v>376.46662511111111</c:v>
                </c:pt>
                <c:pt idx="651">
                  <c:v>374.1560518888889</c:v>
                </c:pt>
                <c:pt idx="652">
                  <c:v>371.56830044444445</c:v>
                </c:pt>
                <c:pt idx="653">
                  <c:v>369.10641444444445</c:v>
                </c:pt>
                <c:pt idx="654">
                  <c:v>366.86695344444445</c:v>
                </c:pt>
                <c:pt idx="655">
                  <c:v>364.08134207407409</c:v>
                </c:pt>
                <c:pt idx="656">
                  <c:v>361.71223148148147</c:v>
                </c:pt>
                <c:pt idx="657">
                  <c:v>359.74185955555555</c:v>
                </c:pt>
                <c:pt idx="658">
                  <c:v>357.33592261111107</c:v>
                </c:pt>
                <c:pt idx="659">
                  <c:v>355.14169600000002</c:v>
                </c:pt>
                <c:pt idx="660">
                  <c:v>353.23373062962963</c:v>
                </c:pt>
                <c:pt idx="661">
                  <c:v>351.34309155555559</c:v>
                </c:pt>
                <c:pt idx="662">
                  <c:v>349.63911940740741</c:v>
                </c:pt>
                <c:pt idx="663">
                  <c:v>347.7842277777778</c:v>
                </c:pt>
                <c:pt idx="664">
                  <c:v>346.10368333333332</c:v>
                </c:pt>
                <c:pt idx="665">
                  <c:v>344.36115220370368</c:v>
                </c:pt>
                <c:pt idx="666">
                  <c:v>342.78707944444443</c:v>
                </c:pt>
                <c:pt idx="667">
                  <c:v>341.22924875925924</c:v>
                </c:pt>
                <c:pt idx="668">
                  <c:v>339.32010350000002</c:v>
                </c:pt>
                <c:pt idx="669">
                  <c:v>337.65398877777778</c:v>
                </c:pt>
                <c:pt idx="670">
                  <c:v>336.21041066666669</c:v>
                </c:pt>
                <c:pt idx="671">
                  <c:v>334.44763009259259</c:v>
                </c:pt>
                <c:pt idx="672">
                  <c:v>332.83918111111109</c:v>
                </c:pt>
                <c:pt idx="673">
                  <c:v>331.13236022222225</c:v>
                </c:pt>
                <c:pt idx="674">
                  <c:v>329.38853759259257</c:v>
                </c:pt>
                <c:pt idx="675">
                  <c:v>327.68198775925924</c:v>
                </c:pt>
                <c:pt idx="676">
                  <c:v>326.00756066666668</c:v>
                </c:pt>
                <c:pt idx="677">
                  <c:v>324.31304888888889</c:v>
                </c:pt>
                <c:pt idx="678">
                  <c:v>322.70839999999998</c:v>
                </c:pt>
                <c:pt idx="679">
                  <c:v>321.13980681481479</c:v>
                </c:pt>
                <c:pt idx="680">
                  <c:v>319.65445425925924</c:v>
                </c:pt>
                <c:pt idx="681">
                  <c:v>318.30796718518519</c:v>
                </c:pt>
                <c:pt idx="682">
                  <c:v>317.0374288148148</c:v>
                </c:pt>
                <c:pt idx="683">
                  <c:v>315.83856603703703</c:v>
                </c:pt>
                <c:pt idx="684">
                  <c:v>314.80523316666665</c:v>
                </c:pt>
                <c:pt idx="685">
                  <c:v>313.83018255555555</c:v>
                </c:pt>
                <c:pt idx="686">
                  <c:v>312.91462066666668</c:v>
                </c:pt>
                <c:pt idx="687">
                  <c:v>312.05519916666668</c:v>
                </c:pt>
                <c:pt idx="688">
                  <c:v>311.24385548148149</c:v>
                </c:pt>
                <c:pt idx="689">
                  <c:v>310.36178224074075</c:v>
                </c:pt>
                <c:pt idx="690">
                  <c:v>309.49988935185183</c:v>
                </c:pt>
                <c:pt idx="691">
                  <c:v>308.65384524074074</c:v>
                </c:pt>
                <c:pt idx="692">
                  <c:v>307.89777031481481</c:v>
                </c:pt>
                <c:pt idx="693">
                  <c:v>307.19004425925925</c:v>
                </c:pt>
                <c:pt idx="694">
                  <c:v>306.46413622222224</c:v>
                </c:pt>
                <c:pt idx="695">
                  <c:v>305.72408014814812</c:v>
                </c:pt>
                <c:pt idx="696">
                  <c:v>304.96848355555557</c:v>
                </c:pt>
                <c:pt idx="697">
                  <c:v>304.20608399999998</c:v>
                </c:pt>
                <c:pt idx="698">
                  <c:v>303.47107168518517</c:v>
                </c:pt>
                <c:pt idx="699">
                  <c:v>302.76400466666666</c:v>
                </c:pt>
                <c:pt idx="700">
                  <c:v>302.05632644444444</c:v>
                </c:pt>
                <c:pt idx="701">
                  <c:v>301.4076160925926</c:v>
                </c:pt>
                <c:pt idx="702">
                  <c:v>300.76092005555557</c:v>
                </c:pt>
                <c:pt idx="703">
                  <c:v>300.15117261111112</c:v>
                </c:pt>
                <c:pt idx="704">
                  <c:v>299.57348944444442</c:v>
                </c:pt>
                <c:pt idx="705">
                  <c:v>299.07940300000001</c:v>
                </c:pt>
                <c:pt idx="706">
                  <c:v>298.59092900000002</c:v>
                </c:pt>
                <c:pt idx="707">
                  <c:v>298.1457654259259</c:v>
                </c:pt>
                <c:pt idx="708">
                  <c:v>297.72811133333335</c:v>
                </c:pt>
                <c:pt idx="709">
                  <c:v>297.33164740740739</c:v>
                </c:pt>
                <c:pt idx="710">
                  <c:v>296.97023999999999</c:v>
                </c:pt>
                <c:pt idx="711">
                  <c:v>296.62177416666668</c:v>
                </c:pt>
                <c:pt idx="712">
                  <c:v>296.29893105555556</c:v>
                </c:pt>
                <c:pt idx="713">
                  <c:v>295.96999185185183</c:v>
                </c:pt>
                <c:pt idx="714">
                  <c:v>295.66402859259262</c:v>
                </c:pt>
                <c:pt idx="715">
                  <c:v>295.38172688888886</c:v>
                </c:pt>
                <c:pt idx="716">
                  <c:v>295.07556166666666</c:v>
                </c:pt>
                <c:pt idx="717">
                  <c:v>294.77873988888888</c:v>
                </c:pt>
                <c:pt idx="718">
                  <c:v>294.56404794444444</c:v>
                </c:pt>
                <c:pt idx="719">
                  <c:v>294.41485046296293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C12-457D-9ED8-46045B186B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2849536"/>
        <c:axId val="622858720"/>
      </c:scatterChart>
      <c:valAx>
        <c:axId val="622849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</a:t>
                </a:r>
                <a:r>
                  <a:rPr lang="en-GB" baseline="0"/>
                  <a:t>rank Angle (degrees)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2858720"/>
        <c:crosses val="autoZero"/>
        <c:crossBetween val="midCat"/>
      </c:valAx>
      <c:valAx>
        <c:axId val="62285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2849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Position</a:t>
            </a:r>
            <a:r>
              <a:rPr lang="en-GB" baseline="0"/>
              <a:t> of the piston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One '!$B$3:$B$722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One '!$G$3:$G$722</c:f>
              <c:numCache>
                <c:formatCode>0.0000</c:formatCode>
                <c:ptCount val="720"/>
                <c:pt idx="0">
                  <c:v>0</c:v>
                </c:pt>
                <c:pt idx="1">
                  <c:v>8.0402227056186604E-3</c:v>
                </c:pt>
                <c:pt idx="2">
                  <c:v>3.2156907529640177E-2</c:v>
                </c:pt>
                <c:pt idx="3">
                  <c:v>7.2338107058145251E-2</c:v>
                </c:pt>
                <c:pt idx="4">
                  <c:v>0.12856391714929916</c:v>
                </c:pt>
                <c:pt idx="5">
                  <c:v>0.20080648925629996</c:v>
                </c:pt>
                <c:pt idx="6">
                  <c:v>0.2890300476801333</c:v>
                </c:pt>
                <c:pt idx="7">
                  <c:v>0.39319091175379906</c:v>
                </c:pt>
                <c:pt idx="8">
                  <c:v>0.51323752295859282</c:v>
                </c:pt>
                <c:pt idx="9">
                  <c:v>0.64911047697424618</c:v>
                </c:pt>
                <c:pt idx="10">
                  <c:v>0.80074256066370308</c:v>
                </c:pt>
                <c:pt idx="11">
                  <c:v>0.96805879399464168</c:v>
                </c:pt>
                <c:pt idx="12">
                  <c:v>1.1509764768977415</c:v>
                </c:pt>
                <c:pt idx="13">
                  <c:v>1.349405241063556</c:v>
                </c:pt>
                <c:pt idx="14">
                  <c:v>1.5632471066777121</c:v>
                </c:pt>
                <c:pt idx="15">
                  <c:v>1.7923965440942435</c:v>
                </c:pt>
                <c:pt idx="16">
                  <c:v>2.0367405404463081</c:v>
                </c:pt>
                <c:pt idx="17">
                  <c:v>2.2961586711919555</c:v>
                </c:pt>
                <c:pt idx="18">
                  <c:v>2.5705231765919265</c:v>
                </c:pt>
                <c:pt idx="19">
                  <c:v>2.8596990431149494</c:v>
                </c:pt>
                <c:pt idx="20">
                  <c:v>3.1635440897643252</c:v>
                </c:pt>
                <c:pt idx="21">
                  <c:v>3.4819090593173896</c:v>
                </c:pt>
                <c:pt idx="22">
                  <c:v>3.814637714468244</c:v>
                </c:pt>
                <c:pt idx="23">
                  <c:v>4.1615669388609948</c:v>
                </c:pt>
                <c:pt idx="24">
                  <c:v>4.5225268429976149</c:v>
                </c:pt>
                <c:pt idx="25">
                  <c:v>4.8973408750032643</c:v>
                </c:pt>
                <c:pt idx="26">
                  <c:v>5.285825936226562</c:v>
                </c:pt>
                <c:pt idx="27">
                  <c:v>5.6877925016502466</c:v>
                </c:pt>
                <c:pt idx="28">
                  <c:v>6.1030447450831637</c:v>
                </c:pt>
                <c:pt idx="29">
                  <c:v>6.5313806690997236</c:v>
                </c:pt>
                <c:pt idx="30">
                  <c:v>6.9725922396898232</c:v>
                </c:pt>
                <c:pt idx="31">
                  <c:v>7.4264655255753542</c:v>
                </c:pt>
                <c:pt idx="32">
                  <c:v>7.8927808421461743</c:v>
                </c:pt>
                <c:pt idx="33">
                  <c:v>8.3713128999610138</c:v>
                </c:pt>
                <c:pt idx="34">
                  <c:v>8.8618309577537531</c:v>
                </c:pt>
                <c:pt idx="35">
                  <c:v>9.3640989798792198</c:v>
                </c:pt>
                <c:pt idx="36">
                  <c:v>9.8778757981248795</c:v>
                </c:pt>
                <c:pt idx="37">
                  <c:v>10.4029152778099</c:v>
                </c:pt>
                <c:pt idx="38">
                  <c:v>10.938966488082402</c:v>
                </c:pt>
                <c:pt idx="39">
                  <c:v>11.485773876322019</c:v>
                </c:pt>
                <c:pt idx="40">
                  <c:v>12.043077446542815</c:v>
                </c:pt>
                <c:pt idx="41">
                  <c:v>12.61061294168675</c:v>
                </c:pt>
                <c:pt idx="42">
                  <c:v>13.188112029686671</c:v>
                </c:pt>
                <c:pt idx="43">
                  <c:v>13.775302493170328</c:v>
                </c:pt>
                <c:pt idx="44">
                  <c:v>14.371908422667918</c:v>
                </c:pt>
                <c:pt idx="45">
                  <c:v>14.977650413174615</c:v>
                </c:pt>
                <c:pt idx="46">
                  <c:v>15.592245763912938</c:v>
                </c:pt>
                <c:pt idx="47">
                  <c:v>16.215408681126753</c:v>
                </c:pt>
                <c:pt idx="48">
                  <c:v>16.846850483731636</c:v>
                </c:pt>
                <c:pt idx="49">
                  <c:v>17.486279811635168</c:v>
                </c:pt>
                <c:pt idx="50">
                  <c:v>18.133402836530895</c:v>
                </c:pt>
                <c:pt idx="51">
                  <c:v>18.787923474959946</c:v>
                </c:pt>
                <c:pt idx="52">
                  <c:v>19.449543603424434</c:v>
                </c:pt>
                <c:pt idx="53">
                  <c:v>20.117963275326943</c:v>
                </c:pt>
                <c:pt idx="54">
                  <c:v>20.792880939500712</c:v>
                </c:pt>
                <c:pt idx="55">
                  <c:v>21.473993660086066</c:v>
                </c:pt>
                <c:pt idx="56">
                  <c:v>22.160997337498767</c:v>
                </c:pt>
                <c:pt idx="57">
                  <c:v>22.853586930227792</c:v>
                </c:pt>
                <c:pt idx="58">
                  <c:v>23.551456677191496</c:v>
                </c:pt>
                <c:pt idx="59">
                  <c:v>24.254300320372487</c:v>
                </c:pt>
                <c:pt idx="60">
                  <c:v>24.961811327445073</c:v>
                </c:pt>
                <c:pt idx="61">
                  <c:v>25.673683114100843</c:v>
                </c:pt>
                <c:pt idx="62">
                  <c:v>26.389609265772663</c:v>
                </c:pt>
                <c:pt idx="63">
                  <c:v>27.109283758451287</c:v>
                </c:pt>
                <c:pt idx="64">
                  <c:v>27.832401178283728</c:v>
                </c:pt>
                <c:pt idx="65">
                  <c:v>28.558656939638492</c:v>
                </c:pt>
                <c:pt idx="66">
                  <c:v>29.287747501319185</c:v>
                </c:pt>
                <c:pt idx="67">
                  <c:v>30.019370580606136</c:v>
                </c:pt>
                <c:pt idx="68">
                  <c:v>30.753225364804017</c:v>
                </c:pt>
                <c:pt idx="69">
                  <c:v>31.489012719971814</c:v>
                </c:pt>
                <c:pt idx="70">
                  <c:v>32.226435396514404</c:v>
                </c:pt>
                <c:pt idx="71">
                  <c:v>32.965198231313913</c:v>
                </c:pt>
                <c:pt idx="72">
                  <c:v>33.705008346083723</c:v>
                </c:pt>
                <c:pt idx="73">
                  <c:v>34.445575341630729</c:v>
                </c:pt>
                <c:pt idx="74">
                  <c:v>35.18661148771676</c:v>
                </c:pt>
                <c:pt idx="75">
                  <c:v>35.927831908216049</c:v>
                </c:pt>
                <c:pt idx="76">
                  <c:v>36.668954761272495</c:v>
                </c:pt>
                <c:pt idx="77">
                  <c:v>37.409701414169803</c:v>
                </c:pt>
                <c:pt idx="78">
                  <c:v>38.149796612636038</c:v>
                </c:pt>
                <c:pt idx="79">
                  <c:v>38.888968644314652</c:v>
                </c:pt>
                <c:pt idx="80">
                  <c:v>39.626949496147091</c:v>
                </c:pt>
                <c:pt idx="81">
                  <c:v>40.363475005422949</c:v>
                </c:pt>
                <c:pt idx="82">
                  <c:v>41.098285004269073</c:v>
                </c:pt>
                <c:pt idx="83">
                  <c:v>41.831123457362281</c:v>
                </c:pt>
                <c:pt idx="84">
                  <c:v>42.561738592666984</c:v>
                </c:pt>
                <c:pt idx="85">
                  <c:v>43.289883025014795</c:v>
                </c:pt>
                <c:pt idx="86">
                  <c:v>44.01531387236107</c:v>
                </c:pt>
                <c:pt idx="87">
                  <c:v>44.737792864570494</c:v>
                </c:pt>
                <c:pt idx="88">
                  <c:v>45.457086444602865</c:v>
                </c:pt>
                <c:pt idx="89">
                  <c:v>46.172965861988935</c:v>
                </c:pt>
                <c:pt idx="90">
                  <c:v>46.885207258506121</c:v>
                </c:pt>
                <c:pt idx="91">
                  <c:v>47.593591745983794</c:v>
                </c:pt>
                <c:pt idx="92">
                  <c:v>48.29790547618645</c:v>
                </c:pt>
                <c:pt idx="93">
                  <c:v>48.997939702746159</c:v>
                </c:pt>
                <c:pt idx="94">
                  <c:v>49.693490835132884</c:v>
                </c:pt>
                <c:pt idx="95">
                  <c:v>50.384360484674154</c:v>
                </c:pt>
                <c:pt idx="96">
                  <c:v>51.07035550265396</c:v>
                </c:pt>
                <c:pt idx="97">
                  <c:v>51.751288010541266</c:v>
                </c:pt>
                <c:pt idx="98">
                  <c:v>52.426975422418423</c:v>
                </c:pt>
                <c:pt idx="99">
                  <c:v>53.097240459697744</c:v>
                </c:pt>
                <c:pt idx="100">
                  <c:v>53.761911158235215</c:v>
                </c:pt>
                <c:pt idx="101">
                  <c:v>54.420820867965404</c:v>
                </c:pt>
                <c:pt idx="102">
                  <c:v>55.073808245201683</c:v>
                </c:pt>
                <c:pt idx="103">
                  <c:v>55.720717237760425</c:v>
                </c:pt>
                <c:pt idx="104">
                  <c:v>56.36139706308542</c:v>
                </c:pt>
                <c:pt idx="105">
                  <c:v>56.995702179561221</c:v>
                </c:pt>
                <c:pt idx="106">
                  <c:v>57.623492251220512</c:v>
                </c:pt>
                <c:pt idx="107">
                  <c:v>58.244632106061523</c:v>
                </c:pt>
                <c:pt idx="108">
                  <c:v>58.858991688204448</c:v>
                </c:pt>
                <c:pt idx="109">
                  <c:v>59.466446004126453</c:v>
                </c:pt>
                <c:pt idx="110">
                  <c:v>60.066875063223833</c:v>
                </c:pt>
                <c:pt idx="111">
                  <c:v>60.660163812959283</c:v>
                </c:pt>
                <c:pt idx="112">
                  <c:v>61.246202068859255</c:v>
                </c:pt>
                <c:pt idx="113">
                  <c:v>61.82488443963301</c:v>
                </c:pt>
                <c:pt idx="114">
                  <c:v>62.396110247689293</c:v>
                </c:pt>
                <c:pt idx="115">
                  <c:v>62.959783445331418</c:v>
                </c:pt>
                <c:pt idx="116">
                  <c:v>63.515812526914644</c:v>
                </c:pt>
                <c:pt idx="117">
                  <c:v>64.064110437250378</c:v>
                </c:pt>
                <c:pt idx="118">
                  <c:v>64.60459447654415</c:v>
                </c:pt>
                <c:pt idx="119">
                  <c:v>65.137186202152677</c:v>
                </c:pt>
                <c:pt idx="120">
                  <c:v>65.661811327445093</c:v>
                </c:pt>
                <c:pt idx="121">
                  <c:v>66.178399618050889</c:v>
                </c:pt>
                <c:pt idx="122">
                  <c:v>66.686884785774367</c:v>
                </c:pt>
                <c:pt idx="123">
                  <c:v>67.187204380450979</c:v>
                </c:pt>
                <c:pt idx="124">
                  <c:v>67.67929968001755</c:v>
                </c:pt>
                <c:pt idx="125">
                  <c:v>68.163115579061241</c:v>
                </c:pt>
                <c:pt idx="126">
                  <c:v>68.638600476108039</c:v>
                </c:pt>
                <c:pt idx="127">
                  <c:v>69.105706159903662</c:v>
                </c:pt>
                <c:pt idx="128">
                  <c:v>69.564387694933032</c:v>
                </c:pt>
                <c:pt idx="129">
                  <c:v>70.014603306416731</c:v>
                </c:pt>
                <c:pt idx="130">
                  <c:v>70.45631426501518</c:v>
                </c:pt>
                <c:pt idx="131">
                  <c:v>70.889484771462435</c:v>
                </c:pt>
                <c:pt idx="132">
                  <c:v>71.31408184134267</c:v>
                </c:pt>
                <c:pt idx="133">
                  <c:v>71.730075190214123</c:v>
                </c:pt>
                <c:pt idx="134">
                  <c:v>72.137437119275319</c:v>
                </c:pt>
                <c:pt idx="135">
                  <c:v>72.536142401759591</c:v>
                </c:pt>
                <c:pt idx="136">
                  <c:v>72.926168170234106</c:v>
                </c:pt>
                <c:pt idx="137">
                  <c:v>73.307493804970818</c:v>
                </c:pt>
                <c:pt idx="138">
                  <c:v>73.680100823546553</c:v>
                </c:pt>
                <c:pt idx="139">
                  <c:v>74.043972771820393</c:v>
                </c:pt>
                <c:pt idx="140">
                  <c:v>74.399095116427617</c:v>
                </c:pt>
                <c:pt idx="141">
                  <c:v>74.745455138919439</c:v>
                </c:pt>
                <c:pt idx="142">
                  <c:v>75.08304183166959</c:v>
                </c:pt>
                <c:pt idx="143">
                  <c:v>75.411845795659517</c:v>
                </c:pt>
                <c:pt idx="144">
                  <c:v>75.731859140245604</c:v>
                </c:pt>
                <c:pt idx="145">
                  <c:v>76.043075385003135</c:v>
                </c:pt>
                <c:pt idx="146">
                  <c:v>76.345489363734174</c:v>
                </c:pt>
                <c:pt idx="147">
                  <c:v>76.63909713071854</c:v>
                </c:pt>
                <c:pt idx="148">
                  <c:v>76.923895869279235</c:v>
                </c:pt>
                <c:pt idx="149">
                  <c:v>77.1998838027273</c:v>
                </c:pt>
                <c:pt idx="150">
                  <c:v>77.467060107743123</c:v>
                </c:pt>
                <c:pt idx="151">
                  <c:v>77.725424830246553</c:v>
                </c:pt>
                <c:pt idx="152">
                  <c:v>77.974978803799786</c:v>
                </c:pt>
                <c:pt idx="153">
                  <c:v>78.215723570583378</c:v>
                </c:pt>
                <c:pt idx="154">
                  <c:v>78.447661304978709</c:v>
                </c:pt>
                <c:pt idx="155">
                  <c:v>78.670794739786572</c:v>
                </c:pt>
                <c:pt idx="156">
                  <c:v>78.885127095105346</c:v>
                </c:pt>
                <c:pt idx="157">
                  <c:v>79.090662009889627</c:v>
                </c:pt>
                <c:pt idx="158">
                  <c:v>79.287403476204744</c:v>
                </c:pt>
                <c:pt idx="159">
                  <c:v>79.475355776189602</c:v>
                </c:pt>
                <c:pt idx="160">
                  <c:v>79.654523421737295</c:v>
                </c:pt>
                <c:pt idx="161">
                  <c:v>79.824911096899314</c:v>
                </c:pt>
                <c:pt idx="162">
                  <c:v>79.986523603017389</c:v>
                </c:pt>
                <c:pt idx="163">
                  <c:v>80.139365806583029</c:v>
                </c:pt>
                <c:pt idx="164">
                  <c:v>80.283442589825484</c:v>
                </c:pt>
                <c:pt idx="165">
                  <c:v>80.418758804024421</c:v>
                </c:pt>
                <c:pt idx="166">
                  <c:v>80.545319225543807</c:v>
                </c:pt>
                <c:pt idx="167">
                  <c:v>80.663128514581715</c:v>
                </c:pt>
                <c:pt idx="168">
                  <c:v>80.772191176629505</c:v>
                </c:pt>
                <c:pt idx="169">
                  <c:v>80.872511526634497</c:v>
                </c:pt>
                <c:pt idx="170">
                  <c:v>80.96409365585744</c:v>
                </c:pt>
                <c:pt idx="171">
                  <c:v>81.046941401418451</c:v>
                </c:pt>
                <c:pt idx="172">
                  <c:v>81.121058318522429</c:v>
                </c:pt>
                <c:pt idx="173">
                  <c:v>81.186447655357426</c:v>
                </c:pt>
                <c:pt idx="174">
                  <c:v>81.243112330657596</c:v>
                </c:pt>
                <c:pt idx="175">
                  <c:v>81.291054913924398</c:v>
                </c:pt>
                <c:pt idx="176">
                  <c:v>81.330277608298999</c:v>
                </c:pt>
                <c:pt idx="177">
                  <c:v>81.360782236080453</c:v>
                </c:pt>
                <c:pt idx="178">
                  <c:v>81.382570226884027</c:v>
                </c:pt>
                <c:pt idx="179">
                  <c:v>81.39564260843585</c:v>
                </c:pt>
                <c:pt idx="180">
                  <c:v>81.40000000000002</c:v>
                </c:pt>
                <c:pt idx="181">
                  <c:v>81.39564260843585</c:v>
                </c:pt>
                <c:pt idx="182">
                  <c:v>81.382570226884027</c:v>
                </c:pt>
                <c:pt idx="183">
                  <c:v>81.360782236080453</c:v>
                </c:pt>
                <c:pt idx="184">
                  <c:v>81.330277608298999</c:v>
                </c:pt>
                <c:pt idx="185">
                  <c:v>81.291054913924398</c:v>
                </c:pt>
                <c:pt idx="186">
                  <c:v>81.243112330657596</c:v>
                </c:pt>
                <c:pt idx="187">
                  <c:v>81.186447655357426</c:v>
                </c:pt>
                <c:pt idx="188">
                  <c:v>81.121058318522429</c:v>
                </c:pt>
                <c:pt idx="189">
                  <c:v>81.046941401418437</c:v>
                </c:pt>
                <c:pt idx="190">
                  <c:v>80.96409365585744</c:v>
                </c:pt>
                <c:pt idx="191">
                  <c:v>80.872511526634497</c:v>
                </c:pt>
                <c:pt idx="192">
                  <c:v>80.772191176629505</c:v>
                </c:pt>
                <c:pt idx="193">
                  <c:v>80.663128514581715</c:v>
                </c:pt>
                <c:pt idx="194">
                  <c:v>80.545319225543807</c:v>
                </c:pt>
                <c:pt idx="195">
                  <c:v>80.418758804024407</c:v>
                </c:pt>
                <c:pt idx="196">
                  <c:v>80.283442589825484</c:v>
                </c:pt>
                <c:pt idx="197">
                  <c:v>80.139365806583044</c:v>
                </c:pt>
                <c:pt idx="198">
                  <c:v>79.986523603017389</c:v>
                </c:pt>
                <c:pt idx="199">
                  <c:v>79.824911096899314</c:v>
                </c:pt>
                <c:pt idx="200">
                  <c:v>79.654523421737281</c:v>
                </c:pt>
                <c:pt idx="201">
                  <c:v>79.475355776189602</c:v>
                </c:pt>
                <c:pt idx="202">
                  <c:v>79.287403476204744</c:v>
                </c:pt>
                <c:pt idx="203">
                  <c:v>79.090662009889627</c:v>
                </c:pt>
                <c:pt idx="204">
                  <c:v>78.885127095105332</c:v>
                </c:pt>
                <c:pt idx="205">
                  <c:v>78.670794739786558</c:v>
                </c:pt>
                <c:pt idx="206">
                  <c:v>78.447661304978709</c:v>
                </c:pt>
                <c:pt idx="207">
                  <c:v>78.215723570583378</c:v>
                </c:pt>
                <c:pt idx="208">
                  <c:v>77.9749788037998</c:v>
                </c:pt>
                <c:pt idx="209">
                  <c:v>77.725424830246581</c:v>
                </c:pt>
                <c:pt idx="210">
                  <c:v>77.467060107743123</c:v>
                </c:pt>
                <c:pt idx="211">
                  <c:v>77.1998838027273</c:v>
                </c:pt>
                <c:pt idx="212">
                  <c:v>76.923895869279235</c:v>
                </c:pt>
                <c:pt idx="213">
                  <c:v>76.63909713071854</c:v>
                </c:pt>
                <c:pt idx="214">
                  <c:v>76.34548936373416</c:v>
                </c:pt>
                <c:pt idx="215">
                  <c:v>76.043075385003135</c:v>
                </c:pt>
                <c:pt idx="216">
                  <c:v>75.731859140245604</c:v>
                </c:pt>
                <c:pt idx="217">
                  <c:v>75.411845795659531</c:v>
                </c:pt>
                <c:pt idx="218">
                  <c:v>75.08304183166959</c:v>
                </c:pt>
                <c:pt idx="219">
                  <c:v>74.745455138919439</c:v>
                </c:pt>
                <c:pt idx="220">
                  <c:v>74.399095116427617</c:v>
                </c:pt>
                <c:pt idx="221">
                  <c:v>74.043972771820393</c:v>
                </c:pt>
                <c:pt idx="222">
                  <c:v>73.680100823546539</c:v>
                </c:pt>
                <c:pt idx="223">
                  <c:v>73.307493804970818</c:v>
                </c:pt>
                <c:pt idx="224">
                  <c:v>72.926168170234106</c:v>
                </c:pt>
                <c:pt idx="225">
                  <c:v>72.536142401759577</c:v>
                </c:pt>
                <c:pt idx="226">
                  <c:v>72.137437119275333</c:v>
                </c:pt>
                <c:pt idx="227">
                  <c:v>71.730075190214123</c:v>
                </c:pt>
                <c:pt idx="228">
                  <c:v>71.31408184134267</c:v>
                </c:pt>
                <c:pt idx="229">
                  <c:v>70.889484771462435</c:v>
                </c:pt>
                <c:pt idx="230">
                  <c:v>70.45631426501518</c:v>
                </c:pt>
                <c:pt idx="231">
                  <c:v>70.014603306416717</c:v>
                </c:pt>
                <c:pt idx="232">
                  <c:v>69.564387694933032</c:v>
                </c:pt>
                <c:pt idx="233">
                  <c:v>69.105706159903662</c:v>
                </c:pt>
                <c:pt idx="234">
                  <c:v>68.638600476108024</c:v>
                </c:pt>
                <c:pt idx="235">
                  <c:v>68.163115579061241</c:v>
                </c:pt>
                <c:pt idx="236">
                  <c:v>67.67929968001755</c:v>
                </c:pt>
                <c:pt idx="237">
                  <c:v>67.187204380450993</c:v>
                </c:pt>
                <c:pt idx="238">
                  <c:v>66.686884785774353</c:v>
                </c:pt>
                <c:pt idx="239">
                  <c:v>66.178399618050918</c:v>
                </c:pt>
                <c:pt idx="240">
                  <c:v>65.661811327445065</c:v>
                </c:pt>
                <c:pt idx="241">
                  <c:v>65.137186202152677</c:v>
                </c:pt>
                <c:pt idx="242">
                  <c:v>64.604594476544165</c:v>
                </c:pt>
                <c:pt idx="243">
                  <c:v>64.064110437250363</c:v>
                </c:pt>
                <c:pt idx="244">
                  <c:v>63.51581252691463</c:v>
                </c:pt>
                <c:pt idx="245">
                  <c:v>62.959783445331432</c:v>
                </c:pt>
                <c:pt idx="246">
                  <c:v>62.396110247689293</c:v>
                </c:pt>
                <c:pt idx="247">
                  <c:v>61.82488443963301</c:v>
                </c:pt>
                <c:pt idx="248">
                  <c:v>61.24620206885924</c:v>
                </c:pt>
                <c:pt idx="249">
                  <c:v>60.660163812959276</c:v>
                </c:pt>
                <c:pt idx="250">
                  <c:v>60.066875063223847</c:v>
                </c:pt>
                <c:pt idx="251">
                  <c:v>59.466446004126453</c:v>
                </c:pt>
                <c:pt idx="252">
                  <c:v>58.858991688204441</c:v>
                </c:pt>
                <c:pt idx="253">
                  <c:v>58.244632106061495</c:v>
                </c:pt>
                <c:pt idx="254">
                  <c:v>57.623492251220505</c:v>
                </c:pt>
                <c:pt idx="255">
                  <c:v>56.995702179561235</c:v>
                </c:pt>
                <c:pt idx="256">
                  <c:v>56.36139706308542</c:v>
                </c:pt>
                <c:pt idx="257">
                  <c:v>55.720717237760425</c:v>
                </c:pt>
                <c:pt idx="258">
                  <c:v>55.073808245201654</c:v>
                </c:pt>
                <c:pt idx="259">
                  <c:v>54.420820867965418</c:v>
                </c:pt>
                <c:pt idx="260">
                  <c:v>53.761911158235215</c:v>
                </c:pt>
                <c:pt idx="261">
                  <c:v>53.097240459697744</c:v>
                </c:pt>
                <c:pt idx="262">
                  <c:v>52.426975422418394</c:v>
                </c:pt>
                <c:pt idx="263">
                  <c:v>51.751288010541295</c:v>
                </c:pt>
                <c:pt idx="264">
                  <c:v>51.07035550265396</c:v>
                </c:pt>
                <c:pt idx="265">
                  <c:v>50.384360484674154</c:v>
                </c:pt>
                <c:pt idx="266">
                  <c:v>49.693490835132856</c:v>
                </c:pt>
                <c:pt idx="267">
                  <c:v>48.99793970274613</c:v>
                </c:pt>
                <c:pt idx="268">
                  <c:v>48.29790547618645</c:v>
                </c:pt>
                <c:pt idx="269">
                  <c:v>47.593591745983794</c:v>
                </c:pt>
                <c:pt idx="270">
                  <c:v>46.885207258506121</c:v>
                </c:pt>
                <c:pt idx="271">
                  <c:v>46.172965861988907</c:v>
                </c:pt>
                <c:pt idx="272">
                  <c:v>45.457086444602893</c:v>
                </c:pt>
                <c:pt idx="273">
                  <c:v>44.737792864570494</c:v>
                </c:pt>
                <c:pt idx="274">
                  <c:v>44.01531387236107</c:v>
                </c:pt>
                <c:pt idx="275">
                  <c:v>43.289883025014795</c:v>
                </c:pt>
                <c:pt idx="276">
                  <c:v>42.561738592666956</c:v>
                </c:pt>
                <c:pt idx="277">
                  <c:v>41.831123457362281</c:v>
                </c:pt>
                <c:pt idx="278">
                  <c:v>41.098285004269073</c:v>
                </c:pt>
                <c:pt idx="279">
                  <c:v>40.363475005422949</c:v>
                </c:pt>
                <c:pt idx="280">
                  <c:v>39.626949496147091</c:v>
                </c:pt>
                <c:pt idx="281">
                  <c:v>38.888968644314652</c:v>
                </c:pt>
                <c:pt idx="282">
                  <c:v>38.149796612636038</c:v>
                </c:pt>
                <c:pt idx="283">
                  <c:v>37.409701414169803</c:v>
                </c:pt>
                <c:pt idx="284">
                  <c:v>36.668954761272467</c:v>
                </c:pt>
                <c:pt idx="285">
                  <c:v>35.927831908216021</c:v>
                </c:pt>
                <c:pt idx="286">
                  <c:v>35.18661148771676</c:v>
                </c:pt>
                <c:pt idx="287">
                  <c:v>34.445575341630729</c:v>
                </c:pt>
                <c:pt idx="288">
                  <c:v>33.705008346083723</c:v>
                </c:pt>
                <c:pt idx="289">
                  <c:v>32.965198231313913</c:v>
                </c:pt>
                <c:pt idx="290">
                  <c:v>32.226435396514404</c:v>
                </c:pt>
                <c:pt idx="291">
                  <c:v>31.489012719971814</c:v>
                </c:pt>
                <c:pt idx="292">
                  <c:v>30.753225364804017</c:v>
                </c:pt>
                <c:pt idx="293">
                  <c:v>30.019370580606136</c:v>
                </c:pt>
                <c:pt idx="294">
                  <c:v>29.287747501319156</c:v>
                </c:pt>
                <c:pt idx="295">
                  <c:v>28.558656939638492</c:v>
                </c:pt>
                <c:pt idx="296">
                  <c:v>27.832401178283728</c:v>
                </c:pt>
                <c:pt idx="297">
                  <c:v>27.109283758451259</c:v>
                </c:pt>
                <c:pt idx="298">
                  <c:v>26.389609265772663</c:v>
                </c:pt>
                <c:pt idx="299">
                  <c:v>25.673683114100843</c:v>
                </c:pt>
                <c:pt idx="300">
                  <c:v>24.961811327445073</c:v>
                </c:pt>
                <c:pt idx="301">
                  <c:v>24.254300320372487</c:v>
                </c:pt>
                <c:pt idx="302">
                  <c:v>23.551456677191467</c:v>
                </c:pt>
                <c:pt idx="303">
                  <c:v>22.853586930227792</c:v>
                </c:pt>
                <c:pt idx="304">
                  <c:v>22.160997337498767</c:v>
                </c:pt>
                <c:pt idx="305">
                  <c:v>21.473993660086066</c:v>
                </c:pt>
                <c:pt idx="306">
                  <c:v>20.792880939500712</c:v>
                </c:pt>
                <c:pt idx="307">
                  <c:v>20.117963275326918</c:v>
                </c:pt>
                <c:pt idx="308">
                  <c:v>19.449543603424463</c:v>
                </c:pt>
                <c:pt idx="309">
                  <c:v>18.787923474959946</c:v>
                </c:pt>
                <c:pt idx="310">
                  <c:v>18.133402836530866</c:v>
                </c:pt>
                <c:pt idx="311">
                  <c:v>17.486279811635143</c:v>
                </c:pt>
                <c:pt idx="312">
                  <c:v>16.846850483731608</c:v>
                </c:pt>
                <c:pt idx="313">
                  <c:v>16.215408681126753</c:v>
                </c:pt>
                <c:pt idx="314">
                  <c:v>15.592245763912938</c:v>
                </c:pt>
                <c:pt idx="315">
                  <c:v>14.977650413174615</c:v>
                </c:pt>
                <c:pt idx="316">
                  <c:v>14.371908422667889</c:v>
                </c:pt>
                <c:pt idx="317">
                  <c:v>13.775302493170328</c:v>
                </c:pt>
                <c:pt idx="318">
                  <c:v>13.188112029686671</c:v>
                </c:pt>
                <c:pt idx="319">
                  <c:v>12.61061294168675</c:v>
                </c:pt>
                <c:pt idx="320">
                  <c:v>12.043077446542815</c:v>
                </c:pt>
                <c:pt idx="321">
                  <c:v>11.485773876321993</c:v>
                </c:pt>
                <c:pt idx="322">
                  <c:v>10.938966488082402</c:v>
                </c:pt>
                <c:pt idx="323">
                  <c:v>10.4029152778099</c:v>
                </c:pt>
                <c:pt idx="324">
                  <c:v>9.8778757981248795</c:v>
                </c:pt>
                <c:pt idx="325">
                  <c:v>9.3640989798791932</c:v>
                </c:pt>
                <c:pt idx="326">
                  <c:v>8.8618309577537797</c:v>
                </c:pt>
                <c:pt idx="327">
                  <c:v>8.3713128999610138</c:v>
                </c:pt>
                <c:pt idx="328">
                  <c:v>7.8927808421461743</c:v>
                </c:pt>
                <c:pt idx="329">
                  <c:v>7.4264655255753542</c:v>
                </c:pt>
                <c:pt idx="330">
                  <c:v>6.9725922396898232</c:v>
                </c:pt>
                <c:pt idx="331">
                  <c:v>6.5313806690997511</c:v>
                </c:pt>
                <c:pt idx="332">
                  <c:v>6.1030447450831362</c:v>
                </c:pt>
                <c:pt idx="333">
                  <c:v>5.6877925016502466</c:v>
                </c:pt>
                <c:pt idx="334">
                  <c:v>5.285825936226507</c:v>
                </c:pt>
                <c:pt idx="335">
                  <c:v>4.8973408750032643</c:v>
                </c:pt>
                <c:pt idx="336">
                  <c:v>4.5225268429976149</c:v>
                </c:pt>
                <c:pt idx="337">
                  <c:v>4.1615669388609948</c:v>
                </c:pt>
                <c:pt idx="338">
                  <c:v>3.814637714468244</c:v>
                </c:pt>
                <c:pt idx="339">
                  <c:v>3.4819090593173896</c:v>
                </c:pt>
                <c:pt idx="340">
                  <c:v>3.1635440897643252</c:v>
                </c:pt>
                <c:pt idx="341">
                  <c:v>2.8596990431149494</c:v>
                </c:pt>
                <c:pt idx="342">
                  <c:v>2.570523176591899</c:v>
                </c:pt>
                <c:pt idx="343">
                  <c:v>2.296158671191928</c:v>
                </c:pt>
                <c:pt idx="344">
                  <c:v>2.0367405404463081</c:v>
                </c:pt>
                <c:pt idx="345">
                  <c:v>1.7923965440942435</c:v>
                </c:pt>
                <c:pt idx="346">
                  <c:v>1.5632471066777121</c:v>
                </c:pt>
                <c:pt idx="347">
                  <c:v>1.349405241063556</c:v>
                </c:pt>
                <c:pt idx="348">
                  <c:v>1.1509764768977415</c:v>
                </c:pt>
                <c:pt idx="349">
                  <c:v>0.96805879399464168</c:v>
                </c:pt>
                <c:pt idx="350">
                  <c:v>0.80074256066370308</c:v>
                </c:pt>
                <c:pt idx="351">
                  <c:v>0.64911047697424618</c:v>
                </c:pt>
                <c:pt idx="352">
                  <c:v>0.51323752295859282</c:v>
                </c:pt>
                <c:pt idx="353">
                  <c:v>0.39319091175382681</c:v>
                </c:pt>
                <c:pt idx="354">
                  <c:v>0.2890300476801333</c:v>
                </c:pt>
                <c:pt idx="355">
                  <c:v>0.20080648925629996</c:v>
                </c:pt>
                <c:pt idx="356">
                  <c:v>0.12856391714929916</c:v>
                </c:pt>
                <c:pt idx="357">
                  <c:v>7.2338107058145251E-2</c:v>
                </c:pt>
                <c:pt idx="358">
                  <c:v>3.2156907529640177E-2</c:v>
                </c:pt>
                <c:pt idx="359">
                  <c:v>8.0402227056186604E-3</c:v>
                </c:pt>
                <c:pt idx="360">
                  <c:v>0</c:v>
                </c:pt>
                <c:pt idx="361">
                  <c:v>8.0402227056186604E-3</c:v>
                </c:pt>
                <c:pt idx="362">
                  <c:v>3.2156907529640177E-2</c:v>
                </c:pt>
                <c:pt idx="363">
                  <c:v>7.2338107058145251E-2</c:v>
                </c:pt>
                <c:pt idx="364">
                  <c:v>0.12856391714929916</c:v>
                </c:pt>
                <c:pt idx="365">
                  <c:v>0.20080648925629996</c:v>
                </c:pt>
                <c:pt idx="366">
                  <c:v>0.2890300476801333</c:v>
                </c:pt>
                <c:pt idx="367">
                  <c:v>0.39319091175382681</c:v>
                </c:pt>
                <c:pt idx="368">
                  <c:v>0.51323752295859282</c:v>
                </c:pt>
                <c:pt idx="369">
                  <c:v>0.64911047697424618</c:v>
                </c:pt>
                <c:pt idx="370">
                  <c:v>0.80074256066370308</c:v>
                </c:pt>
                <c:pt idx="371">
                  <c:v>0.96805879399464168</c:v>
                </c:pt>
                <c:pt idx="372">
                  <c:v>1.1509764768977415</c:v>
                </c:pt>
                <c:pt idx="373">
                  <c:v>1.349405241063556</c:v>
                </c:pt>
                <c:pt idx="374">
                  <c:v>1.5632471066777121</c:v>
                </c:pt>
                <c:pt idx="375">
                  <c:v>1.7923965440942435</c:v>
                </c:pt>
                <c:pt idx="376">
                  <c:v>2.0367405404463081</c:v>
                </c:pt>
                <c:pt idx="377">
                  <c:v>2.296158671191928</c:v>
                </c:pt>
                <c:pt idx="378">
                  <c:v>2.570523176591899</c:v>
                </c:pt>
                <c:pt idx="379">
                  <c:v>2.8596990431149494</c:v>
                </c:pt>
                <c:pt idx="380">
                  <c:v>3.1635440897643252</c:v>
                </c:pt>
                <c:pt idx="381">
                  <c:v>3.4819090593173896</c:v>
                </c:pt>
                <c:pt idx="382">
                  <c:v>3.814637714468244</c:v>
                </c:pt>
                <c:pt idx="383">
                  <c:v>4.1615669388609948</c:v>
                </c:pt>
                <c:pt idx="384">
                  <c:v>4.5225268429976149</c:v>
                </c:pt>
                <c:pt idx="385">
                  <c:v>4.8973408750032643</c:v>
                </c:pt>
                <c:pt idx="386">
                  <c:v>5.285825936226507</c:v>
                </c:pt>
                <c:pt idx="387">
                  <c:v>5.6877925016502466</c:v>
                </c:pt>
                <c:pt idx="388">
                  <c:v>6.1030447450831362</c:v>
                </c:pt>
                <c:pt idx="389">
                  <c:v>6.5313806690997511</c:v>
                </c:pt>
                <c:pt idx="390">
                  <c:v>6.9725922396898232</c:v>
                </c:pt>
                <c:pt idx="391">
                  <c:v>7.4264655255753542</c:v>
                </c:pt>
                <c:pt idx="392">
                  <c:v>7.8927808421461743</c:v>
                </c:pt>
                <c:pt idx="393">
                  <c:v>8.3713128999610138</c:v>
                </c:pt>
                <c:pt idx="394">
                  <c:v>8.8618309577537797</c:v>
                </c:pt>
                <c:pt idx="395">
                  <c:v>9.3640989798791932</c:v>
                </c:pt>
                <c:pt idx="396">
                  <c:v>9.8778757981248795</c:v>
                </c:pt>
                <c:pt idx="397">
                  <c:v>10.4029152778099</c:v>
                </c:pt>
                <c:pt idx="398">
                  <c:v>10.938966488082402</c:v>
                </c:pt>
                <c:pt idx="399">
                  <c:v>11.485773876321993</c:v>
                </c:pt>
                <c:pt idx="400">
                  <c:v>12.043077446542815</c:v>
                </c:pt>
                <c:pt idx="401">
                  <c:v>12.61061294168675</c:v>
                </c:pt>
                <c:pt idx="402">
                  <c:v>13.188112029686671</c:v>
                </c:pt>
                <c:pt idx="403">
                  <c:v>13.775302493170328</c:v>
                </c:pt>
                <c:pt idx="404">
                  <c:v>14.371908422667889</c:v>
                </c:pt>
                <c:pt idx="405">
                  <c:v>14.977650413174615</c:v>
                </c:pt>
                <c:pt idx="406">
                  <c:v>15.592245763912938</c:v>
                </c:pt>
                <c:pt idx="407">
                  <c:v>16.215408681126753</c:v>
                </c:pt>
                <c:pt idx="408">
                  <c:v>16.846850483731608</c:v>
                </c:pt>
                <c:pt idx="409">
                  <c:v>17.486279811635143</c:v>
                </c:pt>
                <c:pt idx="410">
                  <c:v>18.133402836530866</c:v>
                </c:pt>
                <c:pt idx="411">
                  <c:v>18.787923474959946</c:v>
                </c:pt>
                <c:pt idx="412">
                  <c:v>19.449543603424463</c:v>
                </c:pt>
                <c:pt idx="413">
                  <c:v>20.117963275326918</c:v>
                </c:pt>
                <c:pt idx="414">
                  <c:v>20.792880939500712</c:v>
                </c:pt>
                <c:pt idx="415">
                  <c:v>21.473993660086066</c:v>
                </c:pt>
                <c:pt idx="416">
                  <c:v>22.160997337498767</c:v>
                </c:pt>
                <c:pt idx="417">
                  <c:v>22.853586930227792</c:v>
                </c:pt>
                <c:pt idx="418">
                  <c:v>23.551456677191467</c:v>
                </c:pt>
                <c:pt idx="419">
                  <c:v>24.254300320372487</c:v>
                </c:pt>
                <c:pt idx="420">
                  <c:v>24.961811327445073</c:v>
                </c:pt>
                <c:pt idx="421">
                  <c:v>25.673683114100843</c:v>
                </c:pt>
                <c:pt idx="422">
                  <c:v>26.389609265772663</c:v>
                </c:pt>
                <c:pt idx="423">
                  <c:v>27.109283758451259</c:v>
                </c:pt>
                <c:pt idx="424">
                  <c:v>27.832401178283728</c:v>
                </c:pt>
                <c:pt idx="425">
                  <c:v>28.558656939638492</c:v>
                </c:pt>
                <c:pt idx="426">
                  <c:v>29.287747501319156</c:v>
                </c:pt>
                <c:pt idx="427">
                  <c:v>30.019370580606136</c:v>
                </c:pt>
                <c:pt idx="428">
                  <c:v>30.753225364804017</c:v>
                </c:pt>
                <c:pt idx="429">
                  <c:v>31.489012719971814</c:v>
                </c:pt>
                <c:pt idx="430">
                  <c:v>32.226435396514404</c:v>
                </c:pt>
                <c:pt idx="431">
                  <c:v>32.965198231313913</c:v>
                </c:pt>
                <c:pt idx="432">
                  <c:v>33.705008346083723</c:v>
                </c:pt>
                <c:pt idx="433">
                  <c:v>34.445575341630729</c:v>
                </c:pt>
                <c:pt idx="434">
                  <c:v>35.18661148771676</c:v>
                </c:pt>
                <c:pt idx="435">
                  <c:v>35.927831908216021</c:v>
                </c:pt>
                <c:pt idx="436">
                  <c:v>36.668954761272467</c:v>
                </c:pt>
                <c:pt idx="437">
                  <c:v>37.409701414169803</c:v>
                </c:pt>
                <c:pt idx="438">
                  <c:v>38.149796612636038</c:v>
                </c:pt>
                <c:pt idx="439">
                  <c:v>38.888968644314652</c:v>
                </c:pt>
                <c:pt idx="440">
                  <c:v>39.626949496147091</c:v>
                </c:pt>
                <c:pt idx="441">
                  <c:v>40.363475005422949</c:v>
                </c:pt>
                <c:pt idx="442">
                  <c:v>41.098285004269073</c:v>
                </c:pt>
                <c:pt idx="443">
                  <c:v>41.831123457362281</c:v>
                </c:pt>
                <c:pt idx="444">
                  <c:v>42.561738592666956</c:v>
                </c:pt>
                <c:pt idx="445">
                  <c:v>43.289883025014795</c:v>
                </c:pt>
                <c:pt idx="446">
                  <c:v>44.01531387236107</c:v>
                </c:pt>
                <c:pt idx="447">
                  <c:v>44.737792864570494</c:v>
                </c:pt>
                <c:pt idx="448">
                  <c:v>45.457086444602893</c:v>
                </c:pt>
                <c:pt idx="449">
                  <c:v>46.172965861988907</c:v>
                </c:pt>
                <c:pt idx="450">
                  <c:v>46.885207258506121</c:v>
                </c:pt>
                <c:pt idx="451">
                  <c:v>47.593591745983794</c:v>
                </c:pt>
                <c:pt idx="452">
                  <c:v>48.29790547618645</c:v>
                </c:pt>
                <c:pt idx="453">
                  <c:v>48.99793970274613</c:v>
                </c:pt>
                <c:pt idx="454">
                  <c:v>49.693490835132856</c:v>
                </c:pt>
                <c:pt idx="455">
                  <c:v>50.384360484674154</c:v>
                </c:pt>
                <c:pt idx="456">
                  <c:v>51.07035550265396</c:v>
                </c:pt>
                <c:pt idx="457">
                  <c:v>51.751288010541295</c:v>
                </c:pt>
                <c:pt idx="458">
                  <c:v>52.426975422418394</c:v>
                </c:pt>
                <c:pt idx="459">
                  <c:v>53.097240459697744</c:v>
                </c:pt>
                <c:pt idx="460">
                  <c:v>53.761911158235215</c:v>
                </c:pt>
                <c:pt idx="461">
                  <c:v>54.420820867965418</c:v>
                </c:pt>
                <c:pt idx="462">
                  <c:v>55.073808245201654</c:v>
                </c:pt>
                <c:pt idx="463">
                  <c:v>55.720717237760425</c:v>
                </c:pt>
                <c:pt idx="464">
                  <c:v>56.36139706308542</c:v>
                </c:pt>
                <c:pt idx="465">
                  <c:v>56.995702179561235</c:v>
                </c:pt>
                <c:pt idx="466">
                  <c:v>57.623492251220505</c:v>
                </c:pt>
                <c:pt idx="467">
                  <c:v>58.244632106061495</c:v>
                </c:pt>
                <c:pt idx="468">
                  <c:v>58.858991688204441</c:v>
                </c:pt>
                <c:pt idx="469">
                  <c:v>59.466446004126453</c:v>
                </c:pt>
                <c:pt idx="470">
                  <c:v>60.066875063223847</c:v>
                </c:pt>
                <c:pt idx="471">
                  <c:v>60.660163812959276</c:v>
                </c:pt>
                <c:pt idx="472">
                  <c:v>61.24620206885924</c:v>
                </c:pt>
                <c:pt idx="473">
                  <c:v>61.82488443963301</c:v>
                </c:pt>
                <c:pt idx="474">
                  <c:v>62.396110247689293</c:v>
                </c:pt>
                <c:pt idx="475">
                  <c:v>62.959783445331432</c:v>
                </c:pt>
                <c:pt idx="476">
                  <c:v>63.51581252691463</c:v>
                </c:pt>
                <c:pt idx="477">
                  <c:v>64.064110437250363</c:v>
                </c:pt>
                <c:pt idx="478">
                  <c:v>64.604594476544165</c:v>
                </c:pt>
                <c:pt idx="479">
                  <c:v>65.137186202152677</c:v>
                </c:pt>
                <c:pt idx="480">
                  <c:v>65.661811327445065</c:v>
                </c:pt>
                <c:pt idx="481">
                  <c:v>66.178399618050918</c:v>
                </c:pt>
                <c:pt idx="482">
                  <c:v>66.686884785774353</c:v>
                </c:pt>
                <c:pt idx="483">
                  <c:v>67.187204380450993</c:v>
                </c:pt>
                <c:pt idx="484">
                  <c:v>67.67929968001755</c:v>
                </c:pt>
                <c:pt idx="485">
                  <c:v>68.163115579061241</c:v>
                </c:pt>
                <c:pt idx="486">
                  <c:v>68.638600476108024</c:v>
                </c:pt>
                <c:pt idx="487">
                  <c:v>69.105706159903662</c:v>
                </c:pt>
                <c:pt idx="488">
                  <c:v>69.564387694933032</c:v>
                </c:pt>
                <c:pt idx="489">
                  <c:v>70.014603306416717</c:v>
                </c:pt>
                <c:pt idx="490">
                  <c:v>70.45631426501518</c:v>
                </c:pt>
                <c:pt idx="491">
                  <c:v>70.889484771462435</c:v>
                </c:pt>
                <c:pt idx="492">
                  <c:v>71.31408184134267</c:v>
                </c:pt>
                <c:pt idx="493">
                  <c:v>71.730075190214123</c:v>
                </c:pt>
                <c:pt idx="494">
                  <c:v>72.137437119275333</c:v>
                </c:pt>
                <c:pt idx="495">
                  <c:v>72.536142401759577</c:v>
                </c:pt>
                <c:pt idx="496">
                  <c:v>72.926168170234106</c:v>
                </c:pt>
                <c:pt idx="497">
                  <c:v>73.307493804970818</c:v>
                </c:pt>
                <c:pt idx="498">
                  <c:v>73.680100823546539</c:v>
                </c:pt>
                <c:pt idx="499">
                  <c:v>74.043972771820393</c:v>
                </c:pt>
                <c:pt idx="500">
                  <c:v>74.399095116427617</c:v>
                </c:pt>
                <c:pt idx="501">
                  <c:v>74.745455138919439</c:v>
                </c:pt>
                <c:pt idx="502">
                  <c:v>75.08304183166959</c:v>
                </c:pt>
                <c:pt idx="503">
                  <c:v>75.411845795659531</c:v>
                </c:pt>
                <c:pt idx="504">
                  <c:v>75.731859140245604</c:v>
                </c:pt>
                <c:pt idx="505">
                  <c:v>76.043075385003135</c:v>
                </c:pt>
                <c:pt idx="506">
                  <c:v>76.34548936373416</c:v>
                </c:pt>
                <c:pt idx="507">
                  <c:v>76.63909713071854</c:v>
                </c:pt>
                <c:pt idx="508">
                  <c:v>76.923895869279235</c:v>
                </c:pt>
                <c:pt idx="509">
                  <c:v>77.1998838027273</c:v>
                </c:pt>
                <c:pt idx="510">
                  <c:v>77.467060107743123</c:v>
                </c:pt>
                <c:pt idx="511">
                  <c:v>77.725424830246581</c:v>
                </c:pt>
                <c:pt idx="512">
                  <c:v>77.9749788037998</c:v>
                </c:pt>
                <c:pt idx="513">
                  <c:v>78.215723570583378</c:v>
                </c:pt>
                <c:pt idx="514">
                  <c:v>78.447661304978709</c:v>
                </c:pt>
                <c:pt idx="515">
                  <c:v>78.670794739786558</c:v>
                </c:pt>
                <c:pt idx="516">
                  <c:v>78.885127095105332</c:v>
                </c:pt>
                <c:pt idx="517">
                  <c:v>79.090662009889627</c:v>
                </c:pt>
                <c:pt idx="518">
                  <c:v>79.287403476204744</c:v>
                </c:pt>
                <c:pt idx="519">
                  <c:v>79.475355776189602</c:v>
                </c:pt>
                <c:pt idx="520">
                  <c:v>79.654523421737281</c:v>
                </c:pt>
                <c:pt idx="521">
                  <c:v>79.824911096899314</c:v>
                </c:pt>
                <c:pt idx="522">
                  <c:v>79.986523603017389</c:v>
                </c:pt>
                <c:pt idx="523">
                  <c:v>80.139365806583044</c:v>
                </c:pt>
                <c:pt idx="524">
                  <c:v>80.283442589825484</c:v>
                </c:pt>
                <c:pt idx="525">
                  <c:v>80.418758804024407</c:v>
                </c:pt>
                <c:pt idx="526">
                  <c:v>80.545319225543807</c:v>
                </c:pt>
                <c:pt idx="527">
                  <c:v>80.663128514581715</c:v>
                </c:pt>
                <c:pt idx="528">
                  <c:v>80.772191176629505</c:v>
                </c:pt>
                <c:pt idx="529">
                  <c:v>80.872511526634497</c:v>
                </c:pt>
                <c:pt idx="530">
                  <c:v>80.96409365585744</c:v>
                </c:pt>
                <c:pt idx="531">
                  <c:v>81.046941401418437</c:v>
                </c:pt>
                <c:pt idx="532">
                  <c:v>81.121058318522429</c:v>
                </c:pt>
                <c:pt idx="533">
                  <c:v>81.186447655357426</c:v>
                </c:pt>
                <c:pt idx="534">
                  <c:v>81.243112330657596</c:v>
                </c:pt>
                <c:pt idx="535">
                  <c:v>81.291054913924398</c:v>
                </c:pt>
                <c:pt idx="536">
                  <c:v>81.330277608298999</c:v>
                </c:pt>
                <c:pt idx="537">
                  <c:v>81.360782236080453</c:v>
                </c:pt>
                <c:pt idx="538">
                  <c:v>81.382570226884027</c:v>
                </c:pt>
                <c:pt idx="539">
                  <c:v>81.39564260843585</c:v>
                </c:pt>
                <c:pt idx="540">
                  <c:v>81.40000000000002</c:v>
                </c:pt>
                <c:pt idx="541">
                  <c:v>81.39564260843585</c:v>
                </c:pt>
                <c:pt idx="542">
                  <c:v>81.382570226884027</c:v>
                </c:pt>
                <c:pt idx="543">
                  <c:v>81.360782236080453</c:v>
                </c:pt>
                <c:pt idx="544">
                  <c:v>81.330277608298999</c:v>
                </c:pt>
                <c:pt idx="545">
                  <c:v>81.291054913924398</c:v>
                </c:pt>
                <c:pt idx="546">
                  <c:v>81.243112330657596</c:v>
                </c:pt>
                <c:pt idx="547">
                  <c:v>81.186447655357426</c:v>
                </c:pt>
                <c:pt idx="548">
                  <c:v>81.121058318522429</c:v>
                </c:pt>
                <c:pt idx="549">
                  <c:v>81.046941401418451</c:v>
                </c:pt>
                <c:pt idx="550">
                  <c:v>80.96409365585744</c:v>
                </c:pt>
                <c:pt idx="551">
                  <c:v>80.872511526634497</c:v>
                </c:pt>
                <c:pt idx="552">
                  <c:v>80.772191176629505</c:v>
                </c:pt>
                <c:pt idx="553">
                  <c:v>80.663128514581715</c:v>
                </c:pt>
                <c:pt idx="554">
                  <c:v>80.545319225543807</c:v>
                </c:pt>
                <c:pt idx="555">
                  <c:v>80.418758804024421</c:v>
                </c:pt>
                <c:pt idx="556">
                  <c:v>80.283442589825484</c:v>
                </c:pt>
                <c:pt idx="557">
                  <c:v>80.139365806583029</c:v>
                </c:pt>
                <c:pt idx="558">
                  <c:v>79.986523603017389</c:v>
                </c:pt>
                <c:pt idx="559">
                  <c:v>79.824911096899314</c:v>
                </c:pt>
                <c:pt idx="560">
                  <c:v>79.654523421737295</c:v>
                </c:pt>
                <c:pt idx="561">
                  <c:v>79.475355776189602</c:v>
                </c:pt>
                <c:pt idx="562">
                  <c:v>79.287403476204744</c:v>
                </c:pt>
                <c:pt idx="563">
                  <c:v>79.090662009889627</c:v>
                </c:pt>
                <c:pt idx="564">
                  <c:v>78.885127095105346</c:v>
                </c:pt>
                <c:pt idx="565">
                  <c:v>78.670794739786572</c:v>
                </c:pt>
                <c:pt idx="566">
                  <c:v>78.447661304978709</c:v>
                </c:pt>
                <c:pt idx="567">
                  <c:v>78.215723570583378</c:v>
                </c:pt>
                <c:pt idx="568">
                  <c:v>77.974978803799786</c:v>
                </c:pt>
                <c:pt idx="569">
                  <c:v>77.725424830246553</c:v>
                </c:pt>
                <c:pt idx="570">
                  <c:v>77.467060107743123</c:v>
                </c:pt>
                <c:pt idx="571">
                  <c:v>77.1998838027273</c:v>
                </c:pt>
                <c:pt idx="572">
                  <c:v>76.923895869279235</c:v>
                </c:pt>
                <c:pt idx="573">
                  <c:v>76.63909713071854</c:v>
                </c:pt>
                <c:pt idx="574">
                  <c:v>76.345489363734174</c:v>
                </c:pt>
                <c:pt idx="575">
                  <c:v>76.043075385003135</c:v>
                </c:pt>
                <c:pt idx="576">
                  <c:v>75.731859140245604</c:v>
                </c:pt>
                <c:pt idx="577">
                  <c:v>75.411845795659517</c:v>
                </c:pt>
                <c:pt idx="578">
                  <c:v>75.08304183166959</c:v>
                </c:pt>
                <c:pt idx="579">
                  <c:v>74.745455138919439</c:v>
                </c:pt>
                <c:pt idx="580">
                  <c:v>74.399095116427617</c:v>
                </c:pt>
                <c:pt idx="581">
                  <c:v>74.043972771820393</c:v>
                </c:pt>
                <c:pt idx="582">
                  <c:v>73.680100823546553</c:v>
                </c:pt>
                <c:pt idx="583">
                  <c:v>73.307493804970818</c:v>
                </c:pt>
                <c:pt idx="584">
                  <c:v>72.926168170234106</c:v>
                </c:pt>
                <c:pt idx="585">
                  <c:v>72.536142401759591</c:v>
                </c:pt>
                <c:pt idx="586">
                  <c:v>72.137437119275319</c:v>
                </c:pt>
                <c:pt idx="587">
                  <c:v>71.730075190214123</c:v>
                </c:pt>
                <c:pt idx="588">
                  <c:v>71.31408184134267</c:v>
                </c:pt>
                <c:pt idx="589">
                  <c:v>70.889484771462435</c:v>
                </c:pt>
                <c:pt idx="590">
                  <c:v>70.45631426501518</c:v>
                </c:pt>
                <c:pt idx="591">
                  <c:v>70.014603306416731</c:v>
                </c:pt>
                <c:pt idx="592">
                  <c:v>69.564387694933032</c:v>
                </c:pt>
                <c:pt idx="593">
                  <c:v>69.105706159903662</c:v>
                </c:pt>
                <c:pt idx="594">
                  <c:v>68.638600476108039</c:v>
                </c:pt>
                <c:pt idx="595">
                  <c:v>68.163115579061241</c:v>
                </c:pt>
                <c:pt idx="596">
                  <c:v>67.67929968001755</c:v>
                </c:pt>
                <c:pt idx="597">
                  <c:v>67.187204380450979</c:v>
                </c:pt>
                <c:pt idx="598">
                  <c:v>66.686884785774367</c:v>
                </c:pt>
                <c:pt idx="599">
                  <c:v>66.178399618050889</c:v>
                </c:pt>
                <c:pt idx="600">
                  <c:v>65.661811327445093</c:v>
                </c:pt>
                <c:pt idx="601">
                  <c:v>65.137186202152677</c:v>
                </c:pt>
                <c:pt idx="602">
                  <c:v>64.60459447654415</c:v>
                </c:pt>
                <c:pt idx="603">
                  <c:v>64.064110437250378</c:v>
                </c:pt>
                <c:pt idx="604">
                  <c:v>63.515812526914644</c:v>
                </c:pt>
                <c:pt idx="605">
                  <c:v>62.959783445331418</c:v>
                </c:pt>
                <c:pt idx="606">
                  <c:v>62.396110247689293</c:v>
                </c:pt>
                <c:pt idx="607">
                  <c:v>61.82488443963301</c:v>
                </c:pt>
                <c:pt idx="608">
                  <c:v>61.246202068859255</c:v>
                </c:pt>
                <c:pt idx="609">
                  <c:v>60.660163812959283</c:v>
                </c:pt>
                <c:pt idx="610">
                  <c:v>60.066875063223833</c:v>
                </c:pt>
                <c:pt idx="611">
                  <c:v>59.466446004126453</c:v>
                </c:pt>
                <c:pt idx="612">
                  <c:v>58.858991688204448</c:v>
                </c:pt>
                <c:pt idx="613">
                  <c:v>58.244632106061523</c:v>
                </c:pt>
                <c:pt idx="614">
                  <c:v>57.623492251220512</c:v>
                </c:pt>
                <c:pt idx="615">
                  <c:v>56.995702179561221</c:v>
                </c:pt>
                <c:pt idx="616">
                  <c:v>56.36139706308542</c:v>
                </c:pt>
                <c:pt idx="617">
                  <c:v>55.720717237760425</c:v>
                </c:pt>
                <c:pt idx="618">
                  <c:v>55.073808245201683</c:v>
                </c:pt>
                <c:pt idx="619">
                  <c:v>54.420820867965404</c:v>
                </c:pt>
                <c:pt idx="620">
                  <c:v>53.761911158235215</c:v>
                </c:pt>
                <c:pt idx="621">
                  <c:v>53.097240459697744</c:v>
                </c:pt>
                <c:pt idx="622">
                  <c:v>52.426975422418423</c:v>
                </c:pt>
                <c:pt idx="623">
                  <c:v>51.751288010541266</c:v>
                </c:pt>
                <c:pt idx="624">
                  <c:v>51.07035550265396</c:v>
                </c:pt>
                <c:pt idx="625">
                  <c:v>50.384360484674154</c:v>
                </c:pt>
                <c:pt idx="626">
                  <c:v>49.693490835132884</c:v>
                </c:pt>
                <c:pt idx="627">
                  <c:v>48.997939702746159</c:v>
                </c:pt>
                <c:pt idx="628">
                  <c:v>48.29790547618645</c:v>
                </c:pt>
                <c:pt idx="629">
                  <c:v>47.593591745983794</c:v>
                </c:pt>
                <c:pt idx="630">
                  <c:v>46.885207258506121</c:v>
                </c:pt>
                <c:pt idx="631">
                  <c:v>46.172965861988935</c:v>
                </c:pt>
                <c:pt idx="632">
                  <c:v>45.457086444602865</c:v>
                </c:pt>
                <c:pt idx="633">
                  <c:v>44.737792864570494</c:v>
                </c:pt>
                <c:pt idx="634">
                  <c:v>44.01531387236107</c:v>
                </c:pt>
                <c:pt idx="635">
                  <c:v>43.289883025014795</c:v>
                </c:pt>
                <c:pt idx="636">
                  <c:v>42.561738592666984</c:v>
                </c:pt>
                <c:pt idx="637">
                  <c:v>41.831123457362281</c:v>
                </c:pt>
                <c:pt idx="638">
                  <c:v>41.098285004269073</c:v>
                </c:pt>
                <c:pt idx="639">
                  <c:v>40.363475005422949</c:v>
                </c:pt>
                <c:pt idx="640">
                  <c:v>39.626949496147091</c:v>
                </c:pt>
                <c:pt idx="641">
                  <c:v>38.888968644314652</c:v>
                </c:pt>
                <c:pt idx="642">
                  <c:v>38.149796612636038</c:v>
                </c:pt>
                <c:pt idx="643">
                  <c:v>37.409701414169803</c:v>
                </c:pt>
                <c:pt idx="644">
                  <c:v>36.668954761272495</c:v>
                </c:pt>
                <c:pt idx="645">
                  <c:v>35.927831908216049</c:v>
                </c:pt>
                <c:pt idx="646">
                  <c:v>35.18661148771676</c:v>
                </c:pt>
                <c:pt idx="647">
                  <c:v>34.445575341630729</c:v>
                </c:pt>
                <c:pt idx="648">
                  <c:v>33.705008346083723</c:v>
                </c:pt>
                <c:pt idx="649">
                  <c:v>32.965198231313913</c:v>
                </c:pt>
                <c:pt idx="650">
                  <c:v>32.226435396514404</c:v>
                </c:pt>
                <c:pt idx="651">
                  <c:v>31.489012719971814</c:v>
                </c:pt>
                <c:pt idx="652">
                  <c:v>30.753225364804017</c:v>
                </c:pt>
                <c:pt idx="653">
                  <c:v>30.019370580606136</c:v>
                </c:pt>
                <c:pt idx="654">
                  <c:v>29.287747501319185</c:v>
                </c:pt>
                <c:pt idx="655">
                  <c:v>28.558656939638492</c:v>
                </c:pt>
                <c:pt idx="656">
                  <c:v>27.832401178283728</c:v>
                </c:pt>
                <c:pt idx="657">
                  <c:v>27.109283758451287</c:v>
                </c:pt>
                <c:pt idx="658">
                  <c:v>26.389609265772663</c:v>
                </c:pt>
                <c:pt idx="659">
                  <c:v>25.673683114100843</c:v>
                </c:pt>
                <c:pt idx="660">
                  <c:v>24.961811327445073</c:v>
                </c:pt>
                <c:pt idx="661">
                  <c:v>24.254300320372487</c:v>
                </c:pt>
                <c:pt idx="662">
                  <c:v>23.551456677191496</c:v>
                </c:pt>
                <c:pt idx="663">
                  <c:v>22.853586930227792</c:v>
                </c:pt>
                <c:pt idx="664">
                  <c:v>22.160997337498767</c:v>
                </c:pt>
                <c:pt idx="665">
                  <c:v>21.473993660086066</c:v>
                </c:pt>
                <c:pt idx="666">
                  <c:v>20.792880939500712</c:v>
                </c:pt>
                <c:pt idx="667">
                  <c:v>20.117963275326943</c:v>
                </c:pt>
                <c:pt idx="668">
                  <c:v>19.449543603424434</c:v>
                </c:pt>
                <c:pt idx="669">
                  <c:v>18.787923474959946</c:v>
                </c:pt>
                <c:pt idx="670">
                  <c:v>18.133402836530895</c:v>
                </c:pt>
                <c:pt idx="671">
                  <c:v>17.486279811635168</c:v>
                </c:pt>
                <c:pt idx="672">
                  <c:v>16.846850483731636</c:v>
                </c:pt>
                <c:pt idx="673">
                  <c:v>16.215408681126753</c:v>
                </c:pt>
                <c:pt idx="674">
                  <c:v>15.592245763912938</c:v>
                </c:pt>
                <c:pt idx="675">
                  <c:v>14.977650413174615</c:v>
                </c:pt>
                <c:pt idx="676">
                  <c:v>14.371908422667918</c:v>
                </c:pt>
                <c:pt idx="677">
                  <c:v>13.775302493170328</c:v>
                </c:pt>
                <c:pt idx="678">
                  <c:v>13.188112029686671</c:v>
                </c:pt>
                <c:pt idx="679">
                  <c:v>12.61061294168675</c:v>
                </c:pt>
                <c:pt idx="680">
                  <c:v>12.043077446542815</c:v>
                </c:pt>
                <c:pt idx="681">
                  <c:v>11.485773876322019</c:v>
                </c:pt>
                <c:pt idx="682">
                  <c:v>10.938966488082402</c:v>
                </c:pt>
                <c:pt idx="683">
                  <c:v>10.4029152778099</c:v>
                </c:pt>
                <c:pt idx="684">
                  <c:v>9.8778757981248795</c:v>
                </c:pt>
                <c:pt idx="685">
                  <c:v>9.3640989798792198</c:v>
                </c:pt>
                <c:pt idx="686">
                  <c:v>8.8618309577537531</c:v>
                </c:pt>
                <c:pt idx="687">
                  <c:v>8.3713128999610138</c:v>
                </c:pt>
                <c:pt idx="688">
                  <c:v>7.8927808421461743</c:v>
                </c:pt>
                <c:pt idx="689">
                  <c:v>7.4264655255753542</c:v>
                </c:pt>
                <c:pt idx="690">
                  <c:v>6.9725922396898232</c:v>
                </c:pt>
                <c:pt idx="691">
                  <c:v>6.5313806690997236</c:v>
                </c:pt>
                <c:pt idx="692">
                  <c:v>6.1030447450831637</c:v>
                </c:pt>
                <c:pt idx="693">
                  <c:v>5.6877925016502466</c:v>
                </c:pt>
                <c:pt idx="694">
                  <c:v>5.285825936226562</c:v>
                </c:pt>
                <c:pt idx="695">
                  <c:v>4.8973408750032643</c:v>
                </c:pt>
                <c:pt idx="696">
                  <c:v>4.5225268429976149</c:v>
                </c:pt>
                <c:pt idx="697">
                  <c:v>4.1615669388609948</c:v>
                </c:pt>
                <c:pt idx="698">
                  <c:v>3.814637714468244</c:v>
                </c:pt>
                <c:pt idx="699">
                  <c:v>3.4819090593173896</c:v>
                </c:pt>
                <c:pt idx="700">
                  <c:v>3.1635440897643252</c:v>
                </c:pt>
                <c:pt idx="701">
                  <c:v>2.8596990431149494</c:v>
                </c:pt>
                <c:pt idx="702">
                  <c:v>2.5705231765919265</c:v>
                </c:pt>
                <c:pt idx="703">
                  <c:v>2.2961586711919555</c:v>
                </c:pt>
                <c:pt idx="704">
                  <c:v>2.0367405404463081</c:v>
                </c:pt>
                <c:pt idx="705">
                  <c:v>1.7923965440942435</c:v>
                </c:pt>
                <c:pt idx="706">
                  <c:v>1.5632471066777121</c:v>
                </c:pt>
                <c:pt idx="707">
                  <c:v>1.349405241063556</c:v>
                </c:pt>
                <c:pt idx="708">
                  <c:v>1.1509764768977415</c:v>
                </c:pt>
                <c:pt idx="709">
                  <c:v>0.96805879399464168</c:v>
                </c:pt>
                <c:pt idx="710">
                  <c:v>0.80074256066370308</c:v>
                </c:pt>
                <c:pt idx="711">
                  <c:v>0.64911047697424618</c:v>
                </c:pt>
                <c:pt idx="712">
                  <c:v>0.51323752295859282</c:v>
                </c:pt>
                <c:pt idx="713">
                  <c:v>0.39319091175379906</c:v>
                </c:pt>
                <c:pt idx="714">
                  <c:v>0.2890300476801333</c:v>
                </c:pt>
                <c:pt idx="715">
                  <c:v>0.20080648925629996</c:v>
                </c:pt>
                <c:pt idx="716">
                  <c:v>0.12856391714929916</c:v>
                </c:pt>
                <c:pt idx="717">
                  <c:v>7.2338107058145251E-2</c:v>
                </c:pt>
                <c:pt idx="718">
                  <c:v>3.2156907529640177E-2</c:v>
                </c:pt>
                <c:pt idx="719">
                  <c:v>8.0402227056186604E-3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392-416D-AE02-BB85BDADEA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3076000"/>
        <c:axId val="653073376"/>
      </c:scatterChart>
      <c:valAx>
        <c:axId val="653076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3073376"/>
        <c:crosses val="autoZero"/>
        <c:crossBetween val="midCat"/>
      </c:valAx>
      <c:valAx>
        <c:axId val="653073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</a:t>
                </a:r>
                <a:r>
                  <a:rPr lang="en-GB" baseline="0"/>
                  <a:t> Position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3076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MFB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Two'!$V$2:$V$8</c:f>
              <c:numCache>
                <c:formatCode>General</c:formatCode>
                <c:ptCount val="7"/>
                <c:pt idx="0">
                  <c:v>-20</c:v>
                </c:pt>
                <c:pt idx="1">
                  <c:v>-7.3730000000000002</c:v>
                </c:pt>
                <c:pt idx="2">
                  <c:v>-4.5410000000000004</c:v>
                </c:pt>
                <c:pt idx="3">
                  <c:v>-1.766</c:v>
                </c:pt>
                <c:pt idx="4">
                  <c:v>10.802</c:v>
                </c:pt>
                <c:pt idx="5">
                  <c:v>24.100999999999999</c:v>
                </c:pt>
                <c:pt idx="6">
                  <c:v>40</c:v>
                </c:pt>
              </c:numCache>
            </c:numRef>
          </c:xVal>
          <c:yVal>
            <c:numRef>
              <c:f>'Task Two'!$U$2:$U$8</c:f>
              <c:numCache>
                <c:formatCode>General</c:formatCode>
                <c:ptCount val="7"/>
                <c:pt idx="0">
                  <c:v>0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50</c:v>
                </c:pt>
                <c:pt idx="5">
                  <c:v>90</c:v>
                </c:pt>
                <c:pt idx="6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F71-486E-BF29-9AC2F2D988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3841368"/>
        <c:axId val="593292584"/>
      </c:scatterChart>
      <c:valAx>
        <c:axId val="583841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292584"/>
        <c:crosses val="autoZero"/>
        <c:crossBetween val="midCat"/>
      </c:valAx>
      <c:valAx>
        <c:axId val="593292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8413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</a:t>
            </a:r>
            <a:r>
              <a:rPr lang="en-GB" baseline="0"/>
              <a:t> before and after combustion vs Crank angle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Pressure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Two'!$B$15:$B$375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Two'!$H$15:$H$375</c:f>
              <c:numCache>
                <c:formatCode>General</c:formatCode>
                <c:ptCount val="361"/>
                <c:pt idx="0">
                  <c:v>1</c:v>
                </c:pt>
                <c:pt idx="1">
                  <c:v>1.000058483886386</c:v>
                </c:pt>
                <c:pt idx="2">
                  <c:v>1.0002339759527634</c:v>
                </c:pt>
                <c:pt idx="3">
                  <c:v>1.0005265974707931</c:v>
                </c:pt>
                <c:pt idx="4">
                  <c:v>1.0009365507266548</c:v>
                </c:pt>
                <c:pt idx="5">
                  <c:v>1.0014641192715075</c:v>
                </c:pt>
                <c:pt idx="6">
                  <c:v>1.0021096682727968</c:v>
                </c:pt>
                <c:pt idx="7">
                  <c:v>1.0028736449670925</c:v>
                </c:pt>
                <c:pt idx="8">
                  <c:v>1.0037565792153147</c:v>
                </c:pt>
                <c:pt idx="9">
                  <c:v>1.0047590841614229</c:v>
                </c:pt>
                <c:pt idx="10">
                  <c:v>1.0058818569958321</c:v>
                </c:pt>
                <c:pt idx="11">
                  <c:v>1.0071256798250265</c:v>
                </c:pt>
                <c:pt idx="12">
                  <c:v>1.0084914206490525</c:v>
                </c:pt>
                <c:pt idx="13">
                  <c:v>1.0099800344487884</c:v>
                </c:pt>
                <c:pt idx="14">
                  <c:v>1.0115925643851071</c:v>
                </c:pt>
                <c:pt idx="15">
                  <c:v>1.0133301431122672</c:v>
                </c:pt>
                <c:pt idx="16">
                  <c:v>1.0151939942081125</c:v>
                </c:pt>
                <c:pt idx="17">
                  <c:v>1.0171854337238924</c:v>
                </c:pt>
                <c:pt idx="18">
                  <c:v>1.0193058718567678</c:v>
                </c:pt>
                <c:pt idx="19">
                  <c:v>1.0215568147483234</c:v>
                </c:pt>
                <c:pt idx="20">
                  <c:v>1.0239398664126778</c:v>
                </c:pt>
                <c:pt idx="21">
                  <c:v>1.0264567307980639</c:v>
                </c:pt>
                <c:pt idx="22">
                  <c:v>1.0291092139860385</c:v>
                </c:pt>
                <c:pt idx="23">
                  <c:v>1.0318992265327815</c:v>
                </c:pt>
                <c:pt idx="24">
                  <c:v>1.034828785957278</c:v>
                </c:pt>
                <c:pt idx="25">
                  <c:v>1.0379000193814889</c:v>
                </c:pt>
                <c:pt idx="26">
                  <c:v>1.0411151663279774</c:v>
                </c:pt>
                <c:pt idx="27">
                  <c:v>1.0444765816808235</c:v>
                </c:pt>
                <c:pt idx="28">
                  <c:v>1.0479867388160318</c:v>
                </c:pt>
                <c:pt idx="29">
                  <c:v>1.0516482329080608</c:v>
                </c:pt>
                <c:pt idx="30">
                  <c:v>1.0554637844195029</c:v>
                </c:pt>
                <c:pt idx="31">
                  <c:v>1.0594362427814159</c:v>
                </c:pt>
                <c:pt idx="32">
                  <c:v>1.0635685902722627</c:v>
                </c:pt>
                <c:pt idx="33">
                  <c:v>1.0678639461039154</c:v>
                </c:pt>
                <c:pt idx="34">
                  <c:v>1.0723255707237123</c:v>
                </c:pt>
                <c:pt idx="35">
                  <c:v>1.0769568703421031</c:v>
                </c:pt>
                <c:pt idx="36">
                  <c:v>1.0817614016960155</c:v>
                </c:pt>
                <c:pt idx="37">
                  <c:v>1.086742877058676</c:v>
                </c:pt>
                <c:pt idx="38">
                  <c:v>1.0919051695073003</c:v>
                </c:pt>
                <c:pt idx="39">
                  <c:v>1.0972523184607434</c:v>
                </c:pt>
                <c:pt idx="40">
                  <c:v>1.1027885354999405</c:v>
                </c:pt>
                <c:pt idx="41">
                  <c:v>1.1085182104847577</c:v>
                </c:pt>
                <c:pt idx="42">
                  <c:v>1.1144459179816868</c:v>
                </c:pt>
                <c:pt idx="43">
                  <c:v>1.1205764240176943</c:v>
                </c:pt>
                <c:pt idx="44">
                  <c:v>1.1269146931764822</c:v>
                </c:pt>
                <c:pt idx="45">
                  <c:v>1.1334658960543755</c:v>
                </c:pt>
                <c:pt idx="46">
                  <c:v>1.1402354170941233</c:v>
                </c:pt>
                <c:pt idx="47">
                  <c:v>1.1472288628160008</c:v>
                </c:pt>
                <c:pt idx="48">
                  <c:v>1.15445207046677</c:v>
                </c:pt>
                <c:pt idx="49">
                  <c:v>1.1619111171083367</c:v>
                </c:pt>
                <c:pt idx="50">
                  <c:v>1.1696123291692349</c:v>
                </c:pt>
                <c:pt idx="51">
                  <c:v>1.1775622924835278</c:v>
                </c:pt>
                <c:pt idx="52">
                  <c:v>1.18576786284317</c:v>
                </c:pt>
                <c:pt idx="53">
                  <c:v>1.1942361770915249</c:v>
                </c:pt>
                <c:pt idx="54">
                  <c:v>1.2029746647873789</c:v>
                </c:pt>
                <c:pt idx="55">
                  <c:v>1.2119910604706448</c:v>
                </c:pt>
                <c:pt idx="56">
                  <c:v>1.2212934165628286</c:v>
                </c:pt>
                <c:pt idx="57">
                  <c:v>1.2308901169374158</c:v>
                </c:pt>
                <c:pt idx="58">
                  <c:v>1.240789891197462</c:v>
                </c:pt>
                <c:pt idx="59">
                  <c:v>1.251001829700028</c:v>
                </c:pt>
                <c:pt idx="60">
                  <c:v>1.2615353993695182</c:v>
                </c:pt>
                <c:pt idx="61">
                  <c:v>1.2724004603446091</c:v>
                </c:pt>
                <c:pt idx="62">
                  <c:v>1.2836072835062702</c:v>
                </c:pt>
                <c:pt idx="63">
                  <c:v>1.2951665689372514</c:v>
                </c:pt>
                <c:pt idx="64">
                  <c:v>1.3070894653666665</c:v>
                </c:pt>
                <c:pt idx="65">
                  <c:v>1.3193875906565502</c:v>
                </c:pt>
                <c:pt idx="66">
                  <c:v>1.3320730533908949</c:v>
                </c:pt>
                <c:pt idx="67">
                  <c:v>1.3451584756314154</c:v>
                </c:pt>
                <c:pt idx="68">
                  <c:v>1.358657016908335</c:v>
                </c:pt>
                <c:pt idx="69">
                  <c:v>1.3725823995187638</c:v>
                </c:pt>
                <c:pt idx="70">
                  <c:v>1.3869489352097619</c:v>
                </c:pt>
                <c:pt idx="71">
                  <c:v>1.4017715533280519</c:v>
                </c:pt>
                <c:pt idx="72">
                  <c:v>1.4170658305234394</c:v>
                </c:pt>
                <c:pt idx="73">
                  <c:v>1.432848022098473</c:v>
                </c:pt>
                <c:pt idx="74">
                  <c:v>1.4491350951026456</c:v>
                </c:pt>
                <c:pt idx="75">
                  <c:v>1.4659447632755735</c:v>
                </c:pt>
                <c:pt idx="76">
                  <c:v>1.483295523950134</c:v>
                </c:pt>
                <c:pt idx="77">
                  <c:v>1.5012066970333569</c:v>
                </c:pt>
                <c:pt idx="78">
                  <c:v>1.5196984661902757</c:v>
                </c:pt>
                <c:pt idx="79">
                  <c:v>1.5387919223635667</c:v>
                </c:pt>
                <c:pt idx="80">
                  <c:v>1.5585091097700481</c:v>
                </c:pt>
                <c:pt idx="81">
                  <c:v>1.5788730745237114</c:v>
                </c:pt>
                <c:pt idx="82">
                  <c:v>1.5999079160440426</c:v>
                </c:pt>
                <c:pt idx="83">
                  <c:v>1.6216388414180098</c:v>
                </c:pt>
                <c:pt idx="84">
                  <c:v>1.6440922228941504</c:v>
                </c:pt>
                <c:pt idx="85">
                  <c:v>1.6672956586978123</c:v>
                </c:pt>
                <c:pt idx="86">
                  <c:v>1.691278037367651</c:v>
                </c:pt>
                <c:pt idx="87">
                  <c:v>1.7160696058251439</c:v>
                </c:pt>
                <c:pt idx="88">
                  <c:v>1.7417020414009425</c:v>
                </c:pt>
                <c:pt idx="89">
                  <c:v>1.7682085280544817</c:v>
                </c:pt>
                <c:pt idx="90">
                  <c:v>1.7956238370362803</c:v>
                </c:pt>
                <c:pt idx="91">
                  <c:v>1.8239844122558582</c:v>
                </c:pt>
                <c:pt idx="92">
                  <c:v>1.8533284606319307</c:v>
                </c:pt>
                <c:pt idx="93">
                  <c:v>1.883696047715725</c:v>
                </c:pt>
                <c:pt idx="94">
                  <c:v>1.9151291988924586</c:v>
                </c:pt>
                <c:pt idx="95">
                  <c:v>1.9476720064804816</c:v>
                </c:pt>
                <c:pt idx="96">
                  <c:v>1.9813707430617911</c:v>
                </c:pt>
                <c:pt idx="97">
                  <c:v>2.0162739813916959</c:v>
                </c:pt>
                <c:pt idx="98">
                  <c:v>2.0524327212489366</c:v>
                </c:pt>
                <c:pt idx="99">
                  <c:v>2.0899005236003121</c:v>
                </c:pt>
                <c:pt idx="100">
                  <c:v>2.128733652465451</c:v>
                </c:pt>
                <c:pt idx="101">
                  <c:v>2.1689912248775225</c:v>
                </c:pt>
                <c:pt idx="102">
                  <c:v>2.2107353693436194</c:v>
                </c:pt>
                <c:pt idx="103">
                  <c:v>2.2540313932139528</c:v>
                </c:pt>
                <c:pt idx="104">
                  <c:v>2.2989479593709867</c:v>
                </c:pt>
                <c:pt idx="105">
                  <c:v>2.3455572726472638</c:v>
                </c:pt>
                <c:pt idx="106">
                  <c:v>2.3939352763731976</c:v>
                </c:pt>
                <c:pt idx="107">
                  <c:v>2.4441618594418997</c:v>
                </c:pt>
                <c:pt idx="108">
                  <c:v>2.4963210742560302</c:v>
                </c:pt>
                <c:pt idx="109">
                  <c:v>2.5505013658898372</c:v>
                </c:pt>
                <c:pt idx="110">
                  <c:v>2.6067958127559985</c:v>
                </c:pt>
                <c:pt idx="111">
                  <c:v>2.6653023790091446</c:v>
                </c:pt>
                <c:pt idx="112">
                  <c:v>2.7261241788433135</c:v>
                </c:pt>
                <c:pt idx="113">
                  <c:v>2.7893697527456625</c:v>
                </c:pt>
                <c:pt idx="114">
                  <c:v>2.8551533556497426</c:v>
                </c:pt>
                <c:pt idx="115">
                  <c:v>2.9235952567840684</c:v>
                </c:pt>
                <c:pt idx="116">
                  <c:v>2.994822050830146</c:v>
                </c:pt>
                <c:pt idx="117">
                  <c:v>3.0689669797827324</c:v>
                </c:pt>
                <c:pt idx="118">
                  <c:v>3.1461702646365755</c:v>
                </c:pt>
                <c:pt idx="119">
                  <c:v>3.2265794457001595</c:v>
                </c:pt>
                <c:pt idx="120">
                  <c:v>3.3103497299484719</c:v>
                </c:pt>
                <c:pt idx="121">
                  <c:v>3.3976443433629742</c:v>
                </c:pt>
                <c:pt idx="122">
                  <c:v>3.4886348856548031</c:v>
                </c:pt>
                <c:pt idx="123">
                  <c:v>3.5835016841130001</c:v>
                </c:pt>
                <c:pt idx="124">
                  <c:v>3.6824341425470015</c:v>
                </c:pt>
                <c:pt idx="125">
                  <c:v>3.7856310803830828</c:v>
                </c:pt>
                <c:pt idx="126">
                  <c:v>3.893301055907874</c:v>
                </c:pt>
                <c:pt idx="127">
                  <c:v>4.0056626664051356</c:v>
                </c:pt>
                <c:pt idx="128">
                  <c:v>4.1229448164791949</c:v>
                </c:pt>
                <c:pt idx="129">
                  <c:v>4.245386944172397</c:v>
                </c:pt>
                <c:pt idx="130">
                  <c:v>4.3732391925333118</c:v>
                </c:pt>
                <c:pt idx="131">
                  <c:v>4.5067625120463211</c:v>
                </c:pt>
                <c:pt idx="132">
                  <c:v>4.6462286767562766</c:v>
                </c:pt>
                <c:pt idx="133">
                  <c:v>4.7919201939807419</c:v>
                </c:pt>
                <c:pt idx="134">
                  <c:v>4.9441300841620501</c:v>
                </c:pt>
                <c:pt idx="135">
                  <c:v>5.1031615036412425</c:v>
                </c:pt>
                <c:pt idx="136">
                  <c:v>5.2693271789077629</c:v>
                </c:pt>
                <c:pt idx="137">
                  <c:v>5.4429486161754497</c:v>
                </c:pt>
                <c:pt idx="138">
                  <c:v>5.624355044949457</c:v>
                </c:pt>
                <c:pt idx="139">
                  <c:v>5.8138820485937162</c:v>
                </c:pt>
                <c:pt idx="140">
                  <c:v>6.0118698288226229</c:v>
                </c:pt>
                <c:pt idx="141">
                  <c:v>6.2186610445973063</c:v>
                </c:pt>
                <c:pt idx="142">
                  <c:v>6.4345981592279129</c:v>
                </c:pt>
                <c:pt idx="143">
                  <c:v>6.6600202227498038</c:v>
                </c:pt>
                <c:pt idx="144">
                  <c:v>6.8952590101154669</c:v>
                </c:pt>
                <c:pt idx="145">
                  <c:v>7.1406344297808975</c:v>
                </c:pt>
                <c:pt idx="146">
                  <c:v>7.3964491123464571</c:v>
                </c:pt>
                <c:pt idx="147">
                  <c:v>7.6629820856555391</c:v>
                </c:pt>
                <c:pt idx="148">
                  <c:v>7.9404814419537093</c:v>
                </c:pt>
                <c:pt idx="149">
                  <c:v>8.2291559053453138</c:v>
                </c:pt>
                <c:pt idx="150">
                  <c:v>8.5291652150471737</c:v>
                </c:pt>
                <c:pt idx="151">
                  <c:v>8.8406092532397818</c:v>
                </c:pt>
                <c:pt idx="152">
                  <c:v>9.1635158672835981</c:v>
                </c:pt>
                <c:pt idx="153">
                  <c:v>9.497827366506483</c:v>
                </c:pt>
                <c:pt idx="154">
                  <c:v>9.8433857156127278</c:v>
                </c:pt>
                <c:pt idx="155">
                  <c:v>10.199916501954583</c:v>
                </c:pt>
                <c:pt idx="156">
                  <c:v>10.567011824232432</c:v>
                </c:pt>
                <c:pt idx="157">
                  <c:v>10.94411233704326</c:v>
                </c:pt>
                <c:pt idx="158">
                  <c:v>11.330488789761338</c:v>
                </c:pt>
                <c:pt idx="159">
                  <c:v>11.725223519070843</c:v>
                </c:pt>
                <c:pt idx="160">
                  <c:v>12.127192490053542</c:v>
                </c:pt>
                <c:pt idx="161">
                  <c:v>12.535048626897877</c:v>
                </c:pt>
                <c:pt idx="162">
                  <c:v>12.947207324237009</c:v>
                </c:pt>
                <c:pt idx="163">
                  <c:v>13.36183517391145</c:v>
                </c:pt>
                <c:pt idx="164">
                  <c:v>13.776843066301655</c:v>
                </c:pt>
                <c:pt idx="165">
                  <c:v>14.189884913696433</c:v>
                </c:pt>
                <c:pt idx="166">
                  <c:v>14.598363276139908</c:v>
                </c:pt>
                <c:pt idx="167">
                  <c:v>14.999443127000621</c:v>
                </c:pt>
                <c:pt idx="168">
                  <c:v>15.390074855776627</c:v>
                </c:pt>
                <c:pt idx="169">
                  <c:v>15.767027352252436</c:v>
                </c:pt>
                <c:pt idx="170">
                  <c:v>16.126931638561668</c:v>
                </c:pt>
                <c:pt idx="171">
                  <c:v>16.466335013852763</c:v>
                </c:pt>
                <c:pt idx="172">
                  <c:v>16.781765063804187</c:v>
                </c:pt>
                <c:pt idx="173">
                  <c:v>17.069802194272565</c:v>
                </c:pt>
                <c:pt idx="174">
                  <c:v>17.327158622000905</c:v>
                </c:pt>
                <c:pt idx="175">
                  <c:v>17.550761057862708</c:v>
                </c:pt>
                <c:pt idx="176">
                  <c:v>17.737833722127267</c:v>
                </c:pt>
                <c:pt idx="177">
                  <c:v>17.885977911560317</c:v>
                </c:pt>
                <c:pt idx="178">
                  <c:v>17.99324416190592</c:v>
                </c:pt>
                <c:pt idx="179">
                  <c:v>18.058193164713227</c:v>
                </c:pt>
                <c:pt idx="180">
                  <c:v>18.079942024399131</c:v>
                </c:pt>
                <c:pt idx="181">
                  <c:v>18.058193164713227</c:v>
                </c:pt>
                <c:pt idx="182">
                  <c:v>17.99324416190592</c:v>
                </c:pt>
                <c:pt idx="183">
                  <c:v>17.885977911560317</c:v>
                </c:pt>
                <c:pt idx="184">
                  <c:v>17.737833722127263</c:v>
                </c:pt>
                <c:pt idx="185">
                  <c:v>17.550761057862704</c:v>
                </c:pt>
                <c:pt idx="186">
                  <c:v>17.327158622000901</c:v>
                </c:pt>
                <c:pt idx="187">
                  <c:v>17.069802194272565</c:v>
                </c:pt>
                <c:pt idx="188">
                  <c:v>16.781765063804187</c:v>
                </c:pt>
                <c:pt idx="189">
                  <c:v>16.466335013852763</c:v>
                </c:pt>
                <c:pt idx="190">
                  <c:v>16.126931638561668</c:v>
                </c:pt>
                <c:pt idx="191">
                  <c:v>15.767027352252438</c:v>
                </c:pt>
                <c:pt idx="192">
                  <c:v>15.390074855776627</c:v>
                </c:pt>
                <c:pt idx="193">
                  <c:v>14.999443127000621</c:v>
                </c:pt>
                <c:pt idx="194">
                  <c:v>14.598363276139906</c:v>
                </c:pt>
                <c:pt idx="195">
                  <c:v>14.189884913696432</c:v>
                </c:pt>
                <c:pt idx="196">
                  <c:v>13.776843066301652</c:v>
                </c:pt>
                <c:pt idx="197">
                  <c:v>13.361835173911448</c:v>
                </c:pt>
                <c:pt idx="198">
                  <c:v>12.947207324237008</c:v>
                </c:pt>
                <c:pt idx="199">
                  <c:v>12.535048626897876</c:v>
                </c:pt>
                <c:pt idx="200">
                  <c:v>12.12719249005354</c:v>
                </c:pt>
                <c:pt idx="201">
                  <c:v>11.725223519070841</c:v>
                </c:pt>
                <c:pt idx="202">
                  <c:v>11.330488789761336</c:v>
                </c:pt>
                <c:pt idx="203">
                  <c:v>10.94411233704326</c:v>
                </c:pt>
                <c:pt idx="204">
                  <c:v>10.567011824232432</c:v>
                </c:pt>
                <c:pt idx="205">
                  <c:v>10.199916501954583</c:v>
                </c:pt>
                <c:pt idx="206">
                  <c:v>9.843385715612726</c:v>
                </c:pt>
                <c:pt idx="207">
                  <c:v>9.4978273665064794</c:v>
                </c:pt>
                <c:pt idx="208">
                  <c:v>9.1635158672835946</c:v>
                </c:pt>
                <c:pt idx="209">
                  <c:v>8.8406092532397764</c:v>
                </c:pt>
                <c:pt idx="210">
                  <c:v>8.5291652150471702</c:v>
                </c:pt>
                <c:pt idx="211">
                  <c:v>8.2291559053453103</c:v>
                </c:pt>
                <c:pt idx="212">
                  <c:v>7.9404814419537075</c:v>
                </c:pt>
                <c:pt idx="213">
                  <c:v>7.6629820856555364</c:v>
                </c:pt>
                <c:pt idx="214">
                  <c:v>7.3964491123464562</c:v>
                </c:pt>
                <c:pt idx="215">
                  <c:v>7.1406344297808975</c:v>
                </c:pt>
                <c:pt idx="216">
                  <c:v>6.8952590101154669</c:v>
                </c:pt>
                <c:pt idx="217">
                  <c:v>6.6600202227498038</c:v>
                </c:pt>
                <c:pt idx="218">
                  <c:v>6.4345981592279138</c:v>
                </c:pt>
                <c:pt idx="219">
                  <c:v>6.2186610445973063</c:v>
                </c:pt>
                <c:pt idx="220">
                  <c:v>6.011869828822622</c:v>
                </c:pt>
                <c:pt idx="221">
                  <c:v>5.8138820485937153</c:v>
                </c:pt>
                <c:pt idx="222">
                  <c:v>5.6243550449494553</c:v>
                </c:pt>
                <c:pt idx="223">
                  <c:v>5.442948616175447</c:v>
                </c:pt>
                <c:pt idx="224">
                  <c:v>5.2693271789077594</c:v>
                </c:pt>
                <c:pt idx="225">
                  <c:v>5.1031615036412399</c:v>
                </c:pt>
                <c:pt idx="226">
                  <c:v>4.9441300841620484</c:v>
                </c:pt>
                <c:pt idx="227">
                  <c:v>4.7919201939807401</c:v>
                </c:pt>
                <c:pt idx="228">
                  <c:v>4.6462286767562739</c:v>
                </c:pt>
                <c:pt idx="229">
                  <c:v>4.5067625120463193</c:v>
                </c:pt>
                <c:pt idx="230">
                  <c:v>4.3732391925333101</c:v>
                </c:pt>
                <c:pt idx="231">
                  <c:v>4.2453869441723953</c:v>
                </c:pt>
                <c:pt idx="232">
                  <c:v>4.1229448164791931</c:v>
                </c:pt>
                <c:pt idx="233">
                  <c:v>4.0056626664051329</c:v>
                </c:pt>
                <c:pt idx="234">
                  <c:v>3.8933010559078709</c:v>
                </c:pt>
                <c:pt idx="235">
                  <c:v>3.7856310803830797</c:v>
                </c:pt>
                <c:pt idx="236">
                  <c:v>3.6824341425469989</c:v>
                </c:pt>
                <c:pt idx="237">
                  <c:v>3.5835016841129974</c:v>
                </c:pt>
                <c:pt idx="238">
                  <c:v>3.4886348856548013</c:v>
                </c:pt>
                <c:pt idx="239">
                  <c:v>3.3976443433629724</c:v>
                </c:pt>
                <c:pt idx="240">
                  <c:v>3.3103497299484705</c:v>
                </c:pt>
                <c:pt idx="241">
                  <c:v>3.2265794457001582</c:v>
                </c:pt>
                <c:pt idx="242">
                  <c:v>3.1461702646365741</c:v>
                </c:pt>
                <c:pt idx="243">
                  <c:v>3.0689669797827301</c:v>
                </c:pt>
                <c:pt idx="244">
                  <c:v>2.9948220508301442</c:v>
                </c:pt>
                <c:pt idx="245">
                  <c:v>2.9235952567840671</c:v>
                </c:pt>
                <c:pt idx="246">
                  <c:v>2.8551533556497408</c:v>
                </c:pt>
                <c:pt idx="247">
                  <c:v>2.7893697527456607</c:v>
                </c:pt>
                <c:pt idx="248">
                  <c:v>2.7261241788433113</c:v>
                </c:pt>
                <c:pt idx="249">
                  <c:v>2.6653023790091419</c:v>
                </c:pt>
                <c:pt idx="250">
                  <c:v>2.6067958127559963</c:v>
                </c:pt>
                <c:pt idx="251">
                  <c:v>2.550501365889835</c:v>
                </c:pt>
                <c:pt idx="252">
                  <c:v>2.4963210742560276</c:v>
                </c:pt>
                <c:pt idx="253">
                  <c:v>2.4441618594418975</c:v>
                </c:pt>
                <c:pt idx="254">
                  <c:v>2.3939352763731958</c:v>
                </c:pt>
                <c:pt idx="255">
                  <c:v>2.345557272647262</c:v>
                </c:pt>
                <c:pt idx="256">
                  <c:v>2.2989479593709854</c:v>
                </c:pt>
                <c:pt idx="257">
                  <c:v>2.2540313932139515</c:v>
                </c:pt>
                <c:pt idx="258">
                  <c:v>2.210735369343618</c:v>
                </c:pt>
                <c:pt idx="259">
                  <c:v>2.1689912248775216</c:v>
                </c:pt>
                <c:pt idx="260">
                  <c:v>2.1287336524654501</c:v>
                </c:pt>
                <c:pt idx="261">
                  <c:v>2.0899005236003112</c:v>
                </c:pt>
                <c:pt idx="262">
                  <c:v>2.0524327212489357</c:v>
                </c:pt>
                <c:pt idx="263">
                  <c:v>2.0162739813916954</c:v>
                </c:pt>
                <c:pt idx="264">
                  <c:v>1.9813707430617906</c:v>
                </c:pt>
                <c:pt idx="265">
                  <c:v>1.9476720064804809</c:v>
                </c:pt>
                <c:pt idx="266">
                  <c:v>1.9151291988924579</c:v>
                </c:pt>
                <c:pt idx="267">
                  <c:v>1.8836960477157239</c:v>
                </c:pt>
                <c:pt idx="268">
                  <c:v>1.8533284606319296</c:v>
                </c:pt>
                <c:pt idx="269">
                  <c:v>1.8239844122558571</c:v>
                </c:pt>
                <c:pt idx="270">
                  <c:v>1.7956238370362794</c:v>
                </c:pt>
                <c:pt idx="271">
                  <c:v>1.7682085280544808</c:v>
                </c:pt>
                <c:pt idx="272">
                  <c:v>1.7417020414009416</c:v>
                </c:pt>
                <c:pt idx="273">
                  <c:v>1.7160696058251432</c:v>
                </c:pt>
                <c:pt idx="274">
                  <c:v>1.6912780373676506</c:v>
                </c:pt>
                <c:pt idx="275">
                  <c:v>1.6672956586978118</c:v>
                </c:pt>
                <c:pt idx="276">
                  <c:v>1.6440922228941499</c:v>
                </c:pt>
                <c:pt idx="277">
                  <c:v>1.6216388414180096</c:v>
                </c:pt>
                <c:pt idx="278">
                  <c:v>1.5999079160440426</c:v>
                </c:pt>
                <c:pt idx="279">
                  <c:v>1.5788730745237116</c:v>
                </c:pt>
                <c:pt idx="280">
                  <c:v>1.5585091097700481</c:v>
                </c:pt>
                <c:pt idx="281">
                  <c:v>1.5387919223635667</c:v>
                </c:pt>
                <c:pt idx="282">
                  <c:v>1.5196984661902757</c:v>
                </c:pt>
                <c:pt idx="283">
                  <c:v>1.5012066970333569</c:v>
                </c:pt>
                <c:pt idx="284">
                  <c:v>1.483295523950134</c:v>
                </c:pt>
                <c:pt idx="285">
                  <c:v>1.4659447632755733</c:v>
                </c:pt>
                <c:pt idx="286">
                  <c:v>1.4491350951026454</c:v>
                </c:pt>
                <c:pt idx="287">
                  <c:v>1.4328480220984727</c:v>
                </c:pt>
                <c:pt idx="288">
                  <c:v>1.4170658305234392</c:v>
                </c:pt>
                <c:pt idx="289">
                  <c:v>1.4017715533280517</c:v>
                </c:pt>
                <c:pt idx="290">
                  <c:v>1.3869489352097615</c:v>
                </c:pt>
                <c:pt idx="291">
                  <c:v>1.3725823995187636</c:v>
                </c:pt>
                <c:pt idx="292">
                  <c:v>1.358657016908335</c:v>
                </c:pt>
                <c:pt idx="293">
                  <c:v>1.3451584756314154</c:v>
                </c:pt>
                <c:pt idx="294">
                  <c:v>1.3320730533908949</c:v>
                </c:pt>
                <c:pt idx="295">
                  <c:v>1.3193875906565502</c:v>
                </c:pt>
                <c:pt idx="296">
                  <c:v>1.3070894653666665</c:v>
                </c:pt>
                <c:pt idx="297">
                  <c:v>1.2951665689372511</c:v>
                </c:pt>
                <c:pt idx="298">
                  <c:v>1.28360728350627</c:v>
                </c:pt>
                <c:pt idx="299">
                  <c:v>1.2724004603446089</c:v>
                </c:pt>
                <c:pt idx="300">
                  <c:v>1.2615353993695178</c:v>
                </c:pt>
                <c:pt idx="301">
                  <c:v>1.2510018297000278</c:v>
                </c:pt>
                <c:pt idx="302">
                  <c:v>1.2407898911974617</c:v>
                </c:pt>
                <c:pt idx="303">
                  <c:v>1.2308901169374153</c:v>
                </c:pt>
                <c:pt idx="304">
                  <c:v>1.2212934165628282</c:v>
                </c:pt>
                <c:pt idx="305">
                  <c:v>1.2119910604706445</c:v>
                </c:pt>
                <c:pt idx="306">
                  <c:v>1.2029746647873791</c:v>
                </c:pt>
                <c:pt idx="307">
                  <c:v>1.1942361770915251</c:v>
                </c:pt>
                <c:pt idx="308">
                  <c:v>1.1857678628431703</c:v>
                </c:pt>
                <c:pt idx="309">
                  <c:v>1.1775622924835281</c:v>
                </c:pt>
                <c:pt idx="310">
                  <c:v>1.1696123291692353</c:v>
                </c:pt>
                <c:pt idx="311">
                  <c:v>1.1619111171083372</c:v>
                </c:pt>
                <c:pt idx="312">
                  <c:v>1.1544520704667705</c:v>
                </c:pt>
                <c:pt idx="313">
                  <c:v>1.1472288628160012</c:v>
                </c:pt>
                <c:pt idx="314">
                  <c:v>1.1402354170941236</c:v>
                </c:pt>
                <c:pt idx="315">
                  <c:v>1.133465896054376</c:v>
                </c:pt>
                <c:pt idx="316">
                  <c:v>1.1269146931764829</c:v>
                </c:pt>
                <c:pt idx="317">
                  <c:v>1.120576424017695</c:v>
                </c:pt>
                <c:pt idx="318">
                  <c:v>1.1144459179816875</c:v>
                </c:pt>
                <c:pt idx="319">
                  <c:v>1.1085182104847584</c:v>
                </c:pt>
                <c:pt idx="320">
                  <c:v>1.1027885354999409</c:v>
                </c:pt>
                <c:pt idx="321">
                  <c:v>1.0972523184607441</c:v>
                </c:pt>
                <c:pt idx="322">
                  <c:v>1.091905169507301</c:v>
                </c:pt>
                <c:pt idx="323">
                  <c:v>1.0867428770586769</c:v>
                </c:pt>
                <c:pt idx="324">
                  <c:v>1.0817614016960166</c:v>
                </c:pt>
                <c:pt idx="325">
                  <c:v>1.076956870342104</c:v>
                </c:pt>
                <c:pt idx="326">
                  <c:v>1.0723255707237132</c:v>
                </c:pt>
                <c:pt idx="327">
                  <c:v>1.0678639461039163</c:v>
                </c:pt>
                <c:pt idx="328">
                  <c:v>1.0635685902722636</c:v>
                </c:pt>
                <c:pt idx="329">
                  <c:v>1.0594362427814166</c:v>
                </c:pt>
                <c:pt idx="330">
                  <c:v>1.0554637844195036</c:v>
                </c:pt>
                <c:pt idx="331">
                  <c:v>1.0516482329080614</c:v>
                </c:pt>
                <c:pt idx="332">
                  <c:v>1.0479867388160324</c:v>
                </c:pt>
                <c:pt idx="333">
                  <c:v>1.0444765816808241</c:v>
                </c:pt>
                <c:pt idx="334">
                  <c:v>1.0411151663279781</c:v>
                </c:pt>
                <c:pt idx="335">
                  <c:v>1.0379000193814893</c:v>
                </c:pt>
                <c:pt idx="336">
                  <c:v>1.0348287859572787</c:v>
                </c:pt>
                <c:pt idx="337">
                  <c:v>1.0318992265327822</c:v>
                </c:pt>
                <c:pt idx="338">
                  <c:v>1.0291092139860389</c:v>
                </c:pt>
                <c:pt idx="339">
                  <c:v>1.0264567307980645</c:v>
                </c:pt>
                <c:pt idx="340">
                  <c:v>1.0239398664126784</c:v>
                </c:pt>
                <c:pt idx="341">
                  <c:v>1.021556814748324</c:v>
                </c:pt>
                <c:pt idx="342">
                  <c:v>1.0193058718567687</c:v>
                </c:pt>
                <c:pt idx="343">
                  <c:v>1.0171854337238933</c:v>
                </c:pt>
                <c:pt idx="344">
                  <c:v>1.0151939942081132</c:v>
                </c:pt>
                <c:pt idx="345">
                  <c:v>1.0133301431122679</c:v>
                </c:pt>
                <c:pt idx="346">
                  <c:v>1.0115925643851078</c:v>
                </c:pt>
                <c:pt idx="347">
                  <c:v>1.0099800344487893</c:v>
                </c:pt>
                <c:pt idx="348">
                  <c:v>1.0084914206490534</c:v>
                </c:pt>
                <c:pt idx="349">
                  <c:v>1.0071256798250274</c:v>
                </c:pt>
                <c:pt idx="350">
                  <c:v>1.0058818569958328</c:v>
                </c:pt>
                <c:pt idx="351">
                  <c:v>1.0047590841614236</c:v>
                </c:pt>
                <c:pt idx="352">
                  <c:v>1.0037565792153151</c:v>
                </c:pt>
                <c:pt idx="353">
                  <c:v>1.002873644967093</c:v>
                </c:pt>
                <c:pt idx="354">
                  <c:v>1.0021096682727972</c:v>
                </c:pt>
                <c:pt idx="355">
                  <c:v>1.0014641192715079</c:v>
                </c:pt>
                <c:pt idx="356">
                  <c:v>1.0009365507266552</c:v>
                </c:pt>
                <c:pt idx="357">
                  <c:v>1.0005265974707933</c:v>
                </c:pt>
                <c:pt idx="358">
                  <c:v>1.0002339759527636</c:v>
                </c:pt>
                <c:pt idx="359">
                  <c:v>1.000058483886386</c:v>
                </c:pt>
                <c:pt idx="36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1E5-4F6E-B705-AF26A7D6885C}"/>
            </c:ext>
          </c:extLst>
        </c:ser>
        <c:ser>
          <c:idx val="1"/>
          <c:order val="1"/>
          <c:tx>
            <c:v>Combustion Pressure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Two'!$B$15:$B$375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Two'!$L$15:$L$375</c:f>
              <c:numCache>
                <c:formatCode>General</c:formatCode>
                <c:ptCount val="361"/>
                <c:pt idx="0">
                  <c:v>1</c:v>
                </c:pt>
                <c:pt idx="1">
                  <c:v>1.0057713302501594</c:v>
                </c:pt>
                <c:pt idx="2">
                  <c:v>1.0116782257818608</c:v>
                </c:pt>
                <c:pt idx="3">
                  <c:v>1.0177229173457176</c:v>
                </c:pt>
                <c:pt idx="4">
                  <c:v>1.0239077397606582</c:v>
                </c:pt>
                <c:pt idx="5">
                  <c:v>1.0302351347615308</c:v>
                </c:pt>
                <c:pt idx="6">
                  <c:v>1.0367076539951527</c:v>
                </c:pt>
                <c:pt idx="7">
                  <c:v>1.0433279621703977</c:v>
                </c:pt>
                <c:pt idx="8">
                  <c:v>1.0500988403682179</c:v>
                </c:pt>
                <c:pt idx="9">
                  <c:v>1.0570231895178832</c:v>
                </c:pt>
                <c:pt idx="10">
                  <c:v>1.0641040340460572</c:v>
                </c:pt>
                <c:pt idx="11">
                  <c:v>1.0713445257057319</c:v>
                </c:pt>
                <c:pt idx="12">
                  <c:v>1.0787479475924455</c:v>
                </c:pt>
                <c:pt idx="13">
                  <c:v>1.0863177183556381</c:v>
                </c:pt>
                <c:pt idx="14">
                  <c:v>1.0940573966134464</c:v>
                </c:pt>
                <c:pt idx="15">
                  <c:v>1.1019706855797127</c:v>
                </c:pt>
                <c:pt idx="16">
                  <c:v>1.1100614379124809</c:v>
                </c:pt>
                <c:pt idx="17">
                  <c:v>1.1183336607937906</c:v>
                </c:pt>
                <c:pt idx="18">
                  <c:v>1.1267915212511221</c:v>
                </c:pt>
                <c:pt idx="19">
                  <c:v>1.1354393517314396</c:v>
                </c:pt>
                <c:pt idx="20">
                  <c:v>1.1442816559394051</c:v>
                </c:pt>
                <c:pt idx="21">
                  <c:v>1.153323114951986</c:v>
                </c:pt>
                <c:pt idx="22">
                  <c:v>1.1625685936223742</c:v>
                </c:pt>
                <c:pt idx="23">
                  <c:v>1.1720231472868736</c:v>
                </c:pt>
                <c:pt idx="24">
                  <c:v>1.1816920287891903</c:v>
                </c:pt>
                <c:pt idx="25">
                  <c:v>1.1915806958373829</c:v>
                </c:pt>
                <c:pt idx="26">
                  <c:v>1.2016948187096057</c:v>
                </c:pt>
                <c:pt idx="27">
                  <c:v>1.2120402883257082</c:v>
                </c:pt>
                <c:pt idx="28">
                  <c:v>1.2226232247027249</c:v>
                </c:pt>
                <c:pt idx="29">
                  <c:v>1.2334499858133532</c:v>
                </c:pt>
                <c:pt idx="30">
                  <c:v>1.2445271768675978</c:v>
                </c:pt>
                <c:pt idx="31">
                  <c:v>1.2558616600389636</c:v>
                </c:pt>
                <c:pt idx="32">
                  <c:v>1.2674605646578105</c:v>
                </c:pt>
                <c:pt idx="33">
                  <c:v>1.2793312978958098</c:v>
                </c:pt>
                <c:pt idx="34">
                  <c:v>1.2914815559668611</c:v>
                </c:pt>
                <c:pt idx="35">
                  <c:v>1.3039193358713213</c:v>
                </c:pt>
                <c:pt idx="36">
                  <c:v>1.3166529477120084</c:v>
                </c:pt>
                <c:pt idx="37">
                  <c:v>1.3296910276120966</c:v>
                </c:pt>
                <c:pt idx="38">
                  <c:v>1.3430425512668926</c:v>
                </c:pt>
                <c:pt idx="39">
                  <c:v>1.3567168481633378</c:v>
                </c:pt>
                <c:pt idx="40">
                  <c:v>1.37072361650317</c:v>
                </c:pt>
                <c:pt idx="41">
                  <c:v>1.3850729388678478</c:v>
                </c:pt>
                <c:pt idx="42">
                  <c:v>1.3997752986656615</c:v>
                </c:pt>
                <c:pt idx="43">
                  <c:v>1.4148415974039206</c:v>
                </c:pt>
                <c:pt idx="44">
                  <c:v>1.4302831728317729</c:v>
                </c:pt>
                <c:pt idx="45">
                  <c:v>1.4461118180019923</c:v>
                </c:pt>
                <c:pt idx="46">
                  <c:v>1.4623398013030913</c:v>
                </c:pt>
                <c:pt idx="47">
                  <c:v>1.4789798875163187</c:v>
                </c:pt>
                <c:pt idx="48">
                  <c:v>1.4960453599554873</c:v>
                </c:pt>
                <c:pt idx="49">
                  <c:v>1.513550043751269</c:v>
                </c:pt>
                <c:pt idx="50">
                  <c:v>1.53150833034543</c:v>
                </c:pt>
                <c:pt idx="51">
                  <c:v>1.5499352032646776</c:v>
                </c:pt>
                <c:pt idx="52">
                  <c:v>1.5688462652481892</c:v>
                </c:pt>
                <c:pt idx="53">
                  <c:v>1.5882577668076625</c:v>
                </c:pt>
                <c:pt idx="54">
                  <c:v>1.6081866363037474</c:v>
                </c:pt>
                <c:pt idx="55">
                  <c:v>1.6286505116281618</c:v>
                </c:pt>
                <c:pt idx="56">
                  <c:v>1.649667773586547</c:v>
                </c:pt>
                <c:pt idx="57">
                  <c:v>1.671257581083301</c:v>
                </c:pt>
                <c:pt idx="58">
                  <c:v>1.6934399082162221</c:v>
                </c:pt>
                <c:pt idx="59">
                  <c:v>1.7162355833958718</c:v>
                </c:pt>
                <c:pt idx="60">
                  <c:v>1.7396663306120737</c:v>
                </c:pt>
                <c:pt idx="61">
                  <c:v>1.7637548129780558</c:v>
                </c:pt>
                <c:pt idx="62">
                  <c:v>1.7885246786914151</c:v>
                </c:pt>
                <c:pt idx="63">
                  <c:v>1.8140006095601993</c:v>
                </c:pt>
                <c:pt idx="64">
                  <c:v>1.8402083722524258</c:v>
                </c:pt>
                <c:pt idx="65">
                  <c:v>1.8671748724377868</c:v>
                </c:pt>
                <c:pt idx="66">
                  <c:v>1.8949282120016937</c:v>
                </c:pt>
                <c:pt idx="67">
                  <c:v>1.9234977495238368</c:v>
                </c:pt>
                <c:pt idx="68">
                  <c:v>1.9529141642264272</c:v>
                </c:pt>
                <c:pt idx="69">
                  <c:v>1.983209523611106</c:v>
                </c:pt>
                <c:pt idx="70">
                  <c:v>2.0144173550183151</c:v>
                </c:pt>
                <c:pt idx="71">
                  <c:v>2.0465727213587992</c:v>
                </c:pt>
                <c:pt idx="72">
                  <c:v>2.079712301283843</c:v>
                </c:pt>
                <c:pt idx="73">
                  <c:v>2.113874474078997</c:v>
                </c:pt>
                <c:pt idx="74">
                  <c:v>2.1490994095854319</c:v>
                </c:pt>
                <c:pt idx="75">
                  <c:v>2.1854291634738092</c:v>
                </c:pt>
                <c:pt idx="76">
                  <c:v>2.2229077782177726</c:v>
                </c:pt>
                <c:pt idx="77">
                  <c:v>2.2615813901377844</c:v>
                </c:pt>
                <c:pt idx="78">
                  <c:v>2.3014983429114775</c:v>
                </c:pt>
                <c:pt idx="79">
                  <c:v>2.3427093079736223</c:v>
                </c:pt>
                <c:pt idx="80">
                  <c:v>2.3852674122578112</c:v>
                </c:pt>
                <c:pt idx="81">
                  <c:v>2.4292283737627076</c:v>
                </c:pt>
                <c:pt idx="82">
                  <c:v>2.4746506454586004</c:v>
                </c:pt>
                <c:pt idx="83">
                  <c:v>2.5215955680850621</c:v>
                </c:pt>
                <c:pt idx="84">
                  <c:v>2.5701275324277733</c:v>
                </c:pt>
                <c:pt idx="85">
                  <c:v>2.6203141517023445</c:v>
                </c:pt>
                <c:pt idx="86">
                  <c:v>2.6722264447150428</c:v>
                </c:pt>
                <c:pt idx="87">
                  <c:v>2.7259390305152604</c:v>
                </c:pt>
                <c:pt idx="88">
                  <c:v>2.781530335301964</c:v>
                </c:pt>
                <c:pt idx="89">
                  <c:v>2.8390828123966569</c:v>
                </c:pt>
                <c:pt idx="90">
                  <c:v>2.8986831761485345</c:v>
                </c:pt>
                <c:pt idx="91">
                  <c:v>2.9604226506935816</c:v>
                </c:pt>
                <c:pt idx="92">
                  <c:v>3.0243972345482257</c:v>
                </c:pt>
                <c:pt idx="93">
                  <c:v>3.0907079820801791</c:v>
                </c:pt>
                <c:pt idx="94">
                  <c:v>3.1594613029636904</c:v>
                </c:pt>
                <c:pt idx="95">
                  <c:v>3.2307692807940747</c:v>
                </c:pt>
                <c:pt idx="96">
                  <c:v>3.3047500121062998</c:v>
                </c:pt>
                <c:pt idx="97">
                  <c:v>3.3815279671148337</c:v>
                </c:pt>
                <c:pt idx="98">
                  <c:v>3.4612343735662496</c:v>
                </c:pt>
                <c:pt idx="99">
                  <c:v>3.5440076251717985</c:v>
                </c:pt>
                <c:pt idx="100">
                  <c:v>3.6299937161635696</c:v>
                </c:pt>
                <c:pt idx="101">
                  <c:v>3.7193467035944923</c:v>
                </c:pt>
                <c:pt idx="102">
                  <c:v>3.8122291990775361</c:v>
                </c:pt>
                <c:pt idx="103">
                  <c:v>3.9088128917324543</c:v>
                </c:pt>
                <c:pt idx="104">
                  <c:v>4.0092791041771454</c:v>
                </c:pt>
                <c:pt idx="105">
                  <c:v>4.1138193834630741</c:v>
                </c:pt>
                <c:pt idx="106">
                  <c:v>4.2226361289082606</c:v>
                </c:pt>
                <c:pt idx="107">
                  <c:v>4.3359432588231916</c:v>
                </c:pt>
                <c:pt idx="108">
                  <c:v>4.4539669181515711</c:v>
                </c:pt>
                <c:pt idx="109">
                  <c:v>4.5769462290541947</c:v>
                </c:pt>
                <c:pt idx="110">
                  <c:v>4.7051340864452573</c:v>
                </c:pt>
                <c:pt idx="111">
                  <c:v>4.8387980004390858</c:v>
                </c:pt>
                <c:pt idx="112">
                  <c:v>4.9782209875742769</c:v>
                </c:pt>
                <c:pt idx="113">
                  <c:v>5.1237025125417262</c:v>
                </c:pt>
                <c:pt idx="114">
                  <c:v>5.2755594819422349</c:v>
                </c:pt>
                <c:pt idx="115">
                  <c:v>5.4341272913247565</c:v>
                </c:pt>
                <c:pt idx="116">
                  <c:v>5.5997609263922135</c:v>
                </c:pt>
                <c:pt idx="117">
                  <c:v>5.7728361187899546</c:v>
                </c:pt>
                <c:pt idx="118">
                  <c:v>5.9537505562899655</c:v>
                </c:pt>
                <c:pt idx="119">
                  <c:v>6.1429251464266681</c:v>
                </c:pt>
                <c:pt idx="120">
                  <c:v>6.3408053316969264</c:v>
                </c:pt>
                <c:pt idx="121">
                  <c:v>6.5478624532734848</c:v>
                </c:pt>
                <c:pt idx="122">
                  <c:v>6.7645951587551743</c:v>
                </c:pt>
                <c:pt idx="123">
                  <c:v>6.9915308477425064</c:v>
                </c:pt>
                <c:pt idx="124">
                  <c:v>7.2292271469286069</c:v>
                </c:pt>
                <c:pt idx="125">
                  <c:v>7.4782734038686085</c:v>
                </c:pt>
                <c:pt idx="126">
                  <c:v>7.7392921855648096</c:v>
                </c:pt>
                <c:pt idx="127">
                  <c:v>8.0129407643963919</c:v>
                </c:pt>
                <c:pt idx="128">
                  <c:v>8.2999125696382379</c:v>
                </c:pt>
                <c:pt idx="129">
                  <c:v>8.600938577749627</c:v>
                </c:pt>
                <c:pt idx="130">
                  <c:v>8.9167886086514141</c:v>
                </c:pt>
                <c:pt idx="131">
                  <c:v>9.2482724882245666</c:v>
                </c:pt>
                <c:pt idx="132">
                  <c:v>9.5962410291107556</c:v>
                </c:pt>
                <c:pt idx="133">
                  <c:v>9.9615867724309535</c:v>
                </c:pt>
                <c:pt idx="134">
                  <c:v>10.345244422103001</c:v>
                </c:pt>
                <c:pt idx="135">
                  <c:v>10.748190890878421</c:v>
                </c:pt>
                <c:pt idx="136">
                  <c:v>11.171444862876205</c:v>
                </c:pt>
                <c:pt idx="137">
                  <c:v>11.616065761131978</c:v>
                </c:pt>
                <c:pt idx="138">
                  <c:v>12.083151990390187</c:v>
                </c:pt>
                <c:pt idx="139">
                  <c:v>12.573838304982891</c:v>
                </c:pt>
                <c:pt idx="140">
                  <c:v>13.089292129165033</c:v>
                </c:pt>
                <c:pt idx="141">
                  <c:v>13.630708632819818</c:v>
                </c:pt>
                <c:pt idx="142">
                  <c:v>14.199304339259276</c:v>
                </c:pt>
                <c:pt idx="143">
                  <c:v>14.796309014361857</c:v>
                </c:pt>
                <c:pt idx="144">
                  <c:v>15.42295555820953</c:v>
                </c:pt>
                <c:pt idx="145">
                  <c:v>16.080467592725075</c:v>
                </c:pt>
                <c:pt idx="146">
                  <c:v>16.770044413009479</c:v>
                </c:pt>
                <c:pt idx="147">
                  <c:v>17.492842948071331</c:v>
                </c:pt>
                <c:pt idx="148">
                  <c:v>18.249956360995252</c:v>
                </c:pt>
                <c:pt idx="149">
                  <c:v>19.042388912587406</c:v>
                </c:pt>
                <c:pt idx="150">
                  <c:v>19.871026720272138</c:v>
                </c:pt>
                <c:pt idx="151">
                  <c:v>20.736604070492124</c:v>
                </c:pt>
                <c:pt idx="152">
                  <c:v>21.639664994028365</c:v>
                </c:pt>
                <c:pt idx="153">
                  <c:v>22.580519896316851</c:v>
                </c:pt>
                <c:pt idx="154">
                  <c:v>23.559197156565467</c:v>
                </c:pt>
                <c:pt idx="155">
                  <c:v>24.575389778236865</c:v>
                </c:pt>
                <c:pt idx="156">
                  <c:v>25.628397397133597</c:v>
                </c:pt>
                <c:pt idx="157">
                  <c:v>26.717064238859326</c:v>
                </c:pt>
                <c:pt idx="158">
                  <c:v>27.839713969774902</c:v>
                </c:pt>
                <c:pt idx="159">
                  <c:v>28.994082806149098</c:v>
                </c:pt>
                <c:pt idx="160">
                  <c:v>30.177252731170071</c:v>
                </c:pt>
                <c:pt idx="161">
                  <c:v>31.385587207530417</c:v>
                </c:pt>
                <c:pt idx="162">
                  <c:v>32.614672343570504</c:v>
                </c:pt>
                <c:pt idx="163">
                  <c:v>33.859267040880781</c:v>
                </c:pt>
                <c:pt idx="164">
                  <c:v>35.113266175135777</c:v>
                </c:pt>
                <c:pt idx="165">
                  <c:v>36.369681280528567</c:v>
                </c:pt>
                <c:pt idx="166">
                  <c:v>37.620643450157196</c:v>
                </c:pt>
                <c:pt idx="167">
                  <c:v>38.857433150436982</c:v>
                </c:pt>
                <c:pt idx="168">
                  <c:v>40.0705412959584</c:v>
                </c:pt>
                <c:pt idx="169">
                  <c:v>41.249765169534449</c:v>
                </c:pt>
                <c:pt idx="170">
                  <c:v>42.384341549204329</c:v>
                </c:pt>
                <c:pt idx="171">
                  <c:v>43.463117704366454</c:v>
                </c:pt>
                <c:pt idx="172">
                  <c:v>44.474758781927882</c:v>
                </c:pt>
                <c:pt idx="173">
                  <c:v>45.407987616899355</c:v>
                </c:pt>
                <c:pt idx="174">
                  <c:v>46.251850333040423</c:v>
                </c:pt>
                <c:pt idx="175">
                  <c:v>46.995998472282643</c:v>
                </c:pt>
                <c:pt idx="176">
                  <c:v>47.630976075912571</c:v>
                </c:pt>
                <c:pt idx="177">
                  <c:v>48.148498421069405</c:v>
                </c:pt>
                <c:pt idx="178">
                  <c:v>48.541708256154308</c:v>
                </c:pt>
                <c:pt idx="179">
                  <c:v>48.805395576605036</c:v>
                </c:pt>
                <c:pt idx="180">
                  <c:v>48.936168332909624</c:v>
                </c:pt>
                <c:pt idx="181">
                  <c:v>48.932563929394831</c:v>
                </c:pt>
                <c:pt idx="182">
                  <c:v>48.795094779806881</c:v>
                </c:pt>
                <c:pt idx="183">
                  <c:v>48.526225234130749</c:v>
                </c:pt>
                <c:pt idx="184">
                  <c:v>48.130281492929619</c:v>
                </c:pt>
                <c:pt idx="185">
                  <c:v>47.613300258499443</c:v>
                </c:pt>
                <c:pt idx="186">
                  <c:v>46.982825438814992</c:v>
                </c:pt>
                <c:pt idx="187">
                  <c:v>46.247664902405759</c:v>
                </c:pt>
                <c:pt idx="188">
                  <c:v>45.417620880778131</c:v>
                </c:pt>
                <c:pt idx="189">
                  <c:v>44.503208067871881</c:v>
                </c:pt>
                <c:pt idx="190">
                  <c:v>43.515372844158115</c:v>
                </c:pt>
                <c:pt idx="191">
                  <c:v>42.465225535399092</c:v>
                </c:pt>
                <c:pt idx="192">
                  <c:v>41.363795453075909</c:v>
                </c:pt>
                <c:pt idx="193">
                  <c:v>40.221815934401562</c:v>
                </c:pt>
                <c:pt idx="194">
                  <c:v>39.049543974560017</c:v>
                </c:pt>
                <c:pt idx="195">
                  <c:v>37.856616552594311</c:v>
                </c:pt>
                <c:pt idx="196">
                  <c:v>36.651943567432426</c:v>
                </c:pt>
                <c:pt idx="197">
                  <c:v>35.443635529504967</c:v>
                </c:pt>
                <c:pt idx="198">
                  <c:v>34.238962842372928</c:v>
                </c:pt>
                <c:pt idx="199">
                  <c:v>33.044342652491004</c:v>
                </c:pt>
                <c:pt idx="200">
                  <c:v>31.865348800593569</c:v>
                </c:pt>
                <c:pt idx="201">
                  <c:v>30.706740308561166</c:v>
                </c:pt>
                <c:pt idx="202">
                  <c:v>29.572504003720088</c:v>
                </c:pt>
                <c:pt idx="203">
                  <c:v>28.465907240608065</c:v>
                </c:pt>
                <c:pt idx="204">
                  <c:v>27.389557157340771</c:v>
                </c:pt>
                <c:pt idx="205">
                  <c:v>26.345463439858822</c:v>
                </c:pt>
                <c:pt idx="206">
                  <c:v>25.335102115374948</c:v>
                </c:pt>
                <c:pt idx="207">
                  <c:v>24.359478421854821</c:v>
                </c:pt>
                <c:pt idx="208">
                  <c:v>23.419187280548684</c:v>
                </c:pt>
                <c:pt idx="209">
                  <c:v>22.514470320260873</c:v>
                </c:pt>
                <c:pt idx="210">
                  <c:v>21.64526875966467</c:v>
                </c:pt>
                <c:pt idx="211">
                  <c:v>20.811271747535862</c:v>
                </c:pt>
                <c:pt idx="212">
                  <c:v>20.011959994066903</c:v>
                </c:pt>
                <c:pt idx="213">
                  <c:v>19.24664470549498</c:v>
                </c:pt>
                <c:pt idx="214">
                  <c:v>18.5145019663398</c:v>
                </c:pt>
                <c:pt idx="215">
                  <c:v>17.814602806107661</c:v>
                </c:pt>
                <c:pt idx="216">
                  <c:v>17.14593924764964</c:v>
                </c:pt>
                <c:pt idx="217">
                  <c:v>16.507446669102894</c:v>
                </c:pt>
                <c:pt idx="218">
                  <c:v>15.898022826365132</c:v>
                </c:pt>
                <c:pt idx="219">
                  <c:v>15.316543883344794</c:v>
                </c:pt>
                <c:pt idx="220">
                  <c:v>14.7618777869436</c:v>
                </c:pt>
                <c:pt idx="221">
                  <c:v>14.232895306206423</c:v>
                </c:pt>
                <c:pt idx="222">
                  <c:v>13.72847903297319</c:v>
                </c:pt>
                <c:pt idx="223">
                  <c:v>13.247530616712966</c:v>
                </c:pt>
                <c:pt idx="224">
                  <c:v>12.788976480547827</c:v>
                </c:pt>
                <c:pt idx="225">
                  <c:v>12.351772239886207</c:v>
                </c:pt>
                <c:pt idx="226">
                  <c:v>11.934906020361822</c:v>
                </c:pt>
                <c:pt idx="227">
                  <c:v>11.537400848426039</c:v>
                </c:pt>
                <c:pt idx="228">
                  <c:v>11.158316266283657</c:v>
                </c:pt>
                <c:pt idx="229">
                  <c:v>10.796749303056759</c:v>
                </c:pt>
                <c:pt idx="230">
                  <c:v>10.451834916160044</c:v>
                </c:pt>
                <c:pt idx="231">
                  <c:v>10.122746000852239</c:v>
                </c:pt>
                <c:pt idx="232">
                  <c:v>9.8086930517095521</c:v>
                </c:pt>
                <c:pt idx="233">
                  <c:v>9.5089235472421016</c:v>
                </c:pt>
                <c:pt idx="234">
                  <c:v>9.222721117908236</c:v>
                </c:pt>
                <c:pt idx="235">
                  <c:v>8.9494045482374283</c:v>
                </c:pt>
                <c:pt idx="236">
                  <c:v>8.6883266555066285</c:v>
                </c:pt>
                <c:pt idx="237">
                  <c:v>8.4388730802928347</c:v>
                </c:pt>
                <c:pt idx="238">
                  <c:v>8.2004610181118558</c:v>
                </c:pt>
                <c:pt idx="239">
                  <c:v>7.9725379161318193</c:v>
                </c:pt>
                <c:pt idx="240">
                  <c:v>7.7545801545058506</c:v>
                </c:pt>
                <c:pt idx="241">
                  <c:v>7.5460917281016009</c:v>
                </c:pt>
                <c:pt idx="242">
                  <c:v>7.346602941225866</c:v>
                </c:pt>
                <c:pt idx="243">
                  <c:v>7.155669125268183</c:v>
                </c:pt>
                <c:pt idx="244">
                  <c:v>6.9728693869490534</c:v>
                </c:pt>
                <c:pt idx="245">
                  <c:v>6.7978053929922302</c:v>
                </c:pt>
                <c:pt idx="246">
                  <c:v>6.630100195492191</c:v>
                </c:pt>
                <c:pt idx="247">
                  <c:v>6.4693971009707454</c:v>
                </c:pt>
                <c:pt idx="248">
                  <c:v>6.3153585850686751</c:v>
                </c:pt>
                <c:pt idx="249">
                  <c:v>6.1676652539645982</c:v>
                </c:pt>
                <c:pt idx="250">
                  <c:v>6.0260148529230388</c:v>
                </c:pt>
                <c:pt idx="251">
                  <c:v>5.8901213218212991</c:v>
                </c:pt>
                <c:pt idx="252">
                  <c:v>5.7597138970672317</c:v>
                </c:pt>
                <c:pt idx="253">
                  <c:v>5.6345362589788195</c:v>
                </c:pt>
                <c:pt idx="254">
                  <c:v>5.5143457234353539</c:v>
                </c:pt>
                <c:pt idx="255">
                  <c:v>5.3989124764148624</c:v>
                </c:pt>
                <c:pt idx="256">
                  <c:v>5.2880188498921274</c:v>
                </c:pt>
                <c:pt idx="257">
                  <c:v>5.1814586374758385</c:v>
                </c:pt>
                <c:pt idx="258">
                  <c:v>5.0790364481043309</c:v>
                </c:pt>
                <c:pt idx="259">
                  <c:v>4.9805670960896355</c:v>
                </c:pt>
                <c:pt idx="260">
                  <c:v>4.8858750257936956</c:v>
                </c:pt>
                <c:pt idx="261">
                  <c:v>4.7947937692332285</c:v>
                </c:pt>
                <c:pt idx="262">
                  <c:v>4.7071654349376164</c:v>
                </c:pt>
                <c:pt idx="263">
                  <c:v>4.6228402264230217</c:v>
                </c:pt>
                <c:pt idx="264">
                  <c:v>4.5416759886935498</c:v>
                </c:pt>
                <c:pt idx="265">
                  <c:v>4.4635377812343799</c:v>
                </c:pt>
                <c:pt idx="266">
                  <c:v>4.3882974760198517</c:v>
                </c:pt>
                <c:pt idx="267">
                  <c:v>4.3158333791209733</c:v>
                </c:pt>
                <c:pt idx="268">
                  <c:v>4.2460298745595884</c:v>
                </c:pt>
                <c:pt idx="269">
                  <c:v>4.1787770891199258</c:v>
                </c:pt>
                <c:pt idx="270">
                  <c:v>4.1139705768916244</c:v>
                </c:pt>
                <c:pt idx="271">
                  <c:v>4.0515110223809945</c:v>
                </c:pt>
                <c:pt idx="272">
                  <c:v>3.9913039610883461</c:v>
                </c:pt>
                <c:pt idx="273">
                  <c:v>3.9332595165091107</c:v>
                </c:pt>
                <c:pt idx="274">
                  <c:v>3.8772921525739505</c:v>
                </c:pt>
                <c:pt idx="275">
                  <c:v>3.8233204405988754</c:v>
                </c:pt>
                <c:pt idx="276">
                  <c:v>3.7712668398695417</c:v>
                </c:pt>
                <c:pt idx="277">
                  <c:v>3.7210574910350109</c:v>
                </c:pt>
                <c:pt idx="278">
                  <c:v>3.6726220215348424</c:v>
                </c:pt>
                <c:pt idx="279">
                  <c:v>3.6258933623297023</c:v>
                </c:pt>
                <c:pt idx="280">
                  <c:v>3.5808075752494211</c:v>
                </c:pt>
                <c:pt idx="281">
                  <c:v>3.5373036903141899</c:v>
                </c:pt>
                <c:pt idx="282">
                  <c:v>3.4953235524237551</c:v>
                </c:pt>
                <c:pt idx="283">
                  <c:v>3.4548116768466648</c:v>
                </c:pt>
                <c:pt idx="284">
                  <c:v>3.4157151129765886</c:v>
                </c:pt>
                <c:pt idx="285">
                  <c:v>3.3779833158557548</c:v>
                </c:pt>
                <c:pt idx="286">
                  <c:v>3.3415680249965956</c:v>
                </c:pt>
                <c:pt idx="287">
                  <c:v>3.3064231500617649</c:v>
                </c:pt>
                <c:pt idx="288">
                  <c:v>3.272504662990332</c:v>
                </c:pt>
                <c:pt idx="289">
                  <c:v>3.2397704961834579</c:v>
                </c:pt>
                <c:pt idx="290">
                  <c:v>3.2081804463872756</c:v>
                </c:pt>
                <c:pt idx="291">
                  <c:v>3.1776960839331929</c:v>
                </c:pt>
                <c:pt idx="292">
                  <c:v>3.1482806670171866</c:v>
                </c:pt>
                <c:pt idx="293">
                  <c:v>3.1198990607195798</c:v>
                </c:pt>
                <c:pt idx="294">
                  <c:v>3.0925176604854632</c:v>
                </c:pt>
                <c:pt idx="295">
                  <c:v>3.0661043198034426</c:v>
                </c:pt>
                <c:pt idx="296">
                  <c:v>3.0406282818367454</c:v>
                </c:pt>
                <c:pt idx="297">
                  <c:v>3.0160601147761295</c:v>
                </c:pt>
                <c:pt idx="298">
                  <c:v>2.9923716506983964</c:v>
                </c:pt>
                <c:pt idx="299">
                  <c:v>2.9695359277277427</c:v>
                </c:pt>
                <c:pt idx="300">
                  <c:v>2.947527135309878</c:v>
                </c:pt>
                <c:pt idx="301">
                  <c:v>2.9263205624205009</c:v>
                </c:pt>
                <c:pt idx="302">
                  <c:v>2.9058925485409879</c:v>
                </c:pt>
                <c:pt idx="303">
                  <c:v>2.886220437244241</c:v>
                </c:pt>
                <c:pt idx="304">
                  <c:v>2.867282532243594</c:v>
                </c:pt>
                <c:pt idx="305">
                  <c:v>2.8490580557665774</c:v>
                </c:pt>
                <c:pt idx="306">
                  <c:v>2.8315271091238805</c:v>
                </c:pt>
                <c:pt idx="307">
                  <c:v>2.814670635351896</c:v>
                </c:pt>
                <c:pt idx="308">
                  <c:v>2.798470383814581</c:v>
                </c:pt>
                <c:pt idx="309">
                  <c:v>2.7829088766574364</c:v>
                </c:pt>
                <c:pt idx="310">
                  <c:v>2.7679693770129186</c:v>
                </c:pt>
                <c:pt idx="311">
                  <c:v>2.7536358588627725</c:v>
                </c:pt>
                <c:pt idx="312">
                  <c:v>2.7398929784684727</c:v>
                </c:pt>
                <c:pt idx="313">
                  <c:v>2.7267260472864554</c:v>
                </c:pt>
                <c:pt idx="314">
                  <c:v>2.7141210062897643</c:v>
                </c:pt>
                <c:pt idx="315">
                  <c:v>2.7020644016226045</c:v>
                </c:pt>
                <c:pt idx="316">
                  <c:v>2.6905433615186456</c:v>
                </c:pt>
                <c:pt idx="317">
                  <c:v>2.6795455744182086</c:v>
                </c:pt>
                <c:pt idx="318">
                  <c:v>2.669059268223291</c:v>
                </c:pt>
                <c:pt idx="319">
                  <c:v>2.6590731906331619</c:v>
                </c:pt>
                <c:pt idx="320">
                  <c:v>2.6495765905066873</c:v>
                </c:pt>
                <c:pt idx="321">
                  <c:v>2.6405592002007756</c:v>
                </c:pt>
                <c:pt idx="322">
                  <c:v>2.6320112188374902</c:v>
                </c:pt>
                <c:pt idx="323">
                  <c:v>2.6239232964551404</c:v>
                </c:pt>
                <c:pt idx="324">
                  <c:v>2.6162865190014606</c:v>
                </c:pt>
                <c:pt idx="325">
                  <c:v>2.6090923941295205</c:v>
                </c:pt>
                <c:pt idx="326">
                  <c:v>2.6023328377593926</c:v>
                </c:pt>
                <c:pt idx="327">
                  <c:v>2.5960001613708865</c:v>
                </c:pt>
                <c:pt idx="328">
                  <c:v>2.5900870599948291</c:v>
                </c:pt>
                <c:pt idx="329">
                  <c:v>2.5845866008723122</c:v>
                </c:pt>
                <c:pt idx="330">
                  <c:v>2.5794922127533226</c:v>
                </c:pt>
                <c:pt idx="331">
                  <c:v>2.5747976758079125</c:v>
                </c:pt>
                <c:pt idx="332">
                  <c:v>2.5704971121247935</c:v>
                </c:pt>
                <c:pt idx="333">
                  <c:v>2.566584976773842</c:v>
                </c:pt>
                <c:pt idx="334">
                  <c:v>2.5630560494105405</c:v>
                </c:pt>
                <c:pt idx="335">
                  <c:v>2.5599054264018375</c:v>
                </c:pt>
                <c:pt idx="336">
                  <c:v>2.5571285134542423</c:v>
                </c:pt>
                <c:pt idx="337">
                  <c:v>2.5547210187263372</c:v>
                </c:pt>
                <c:pt idx="338">
                  <c:v>2.5526789464090855</c:v>
                </c:pt>
                <c:pt idx="339">
                  <c:v>2.55099859075853</c:v>
                </c:pt>
                <c:pt idx="340">
                  <c:v>2.5496765305665829</c:v>
                </c:pt>
                <c:pt idx="341">
                  <c:v>2.5487096240567162</c:v>
                </c:pt>
                <c:pt idx="342">
                  <c:v>2.5480950041923771</c:v>
                </c:pt>
                <c:pt idx="343">
                  <c:v>2.5478300743869431</c:v>
                </c:pt>
                <c:pt idx="344">
                  <c:v>2.5479125046049989</c:v>
                </c:pt>
                <c:pt idx="345">
                  <c:v>2.5483402278456224</c:v>
                </c:pt>
                <c:pt idx="346">
                  <c:v>2.5491114369992576</c:v>
                </c:pt>
                <c:pt idx="347">
                  <c:v>2.5502245820706015</c:v>
                </c:pt>
                <c:pt idx="348">
                  <c:v>2.5516783677607604</c:v>
                </c:pt>
                <c:pt idx="349">
                  <c:v>2.5534717514027432</c:v>
                </c:pt>
                <c:pt idx="350">
                  <c:v>2.555603941245129</c:v>
                </c:pt>
                <c:pt idx="351">
                  <c:v>2.5580743950795179</c:v>
                </c:pt>
                <c:pt idx="352">
                  <c:v>2.5608828192081132</c:v>
                </c:pt>
                <c:pt idx="353">
                  <c:v>2.5640291677485436</c:v>
                </c:pt>
                <c:pt idx="354">
                  <c:v>2.5675136422737057</c:v>
                </c:pt>
                <c:pt idx="355">
                  <c:v>2.5713366917851692</c:v>
                </c:pt>
                <c:pt idx="356">
                  <c:v>2.5754990130193591</c:v>
                </c:pt>
                <c:pt idx="357">
                  <c:v>2.5800015510864673</c:v>
                </c:pt>
                <c:pt idx="358">
                  <c:v>2.584845500442686</c:v>
                </c:pt>
                <c:pt idx="359">
                  <c:v>2.5900323061971204</c:v>
                </c:pt>
                <c:pt idx="360">
                  <c:v>2.5955636657553782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1E5-4F6E-B705-AF26A7D688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8708136"/>
        <c:axId val="622870528"/>
      </c:scatterChart>
      <c:valAx>
        <c:axId val="388708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2870528"/>
        <c:crosses val="autoZero"/>
        <c:crossBetween val="midCat"/>
      </c:valAx>
      <c:valAx>
        <c:axId val="622870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</a:p>
            </c:rich>
          </c:tx>
          <c:layout>
            <c:manualLayout>
              <c:xMode val="edge"/>
              <c:yMode val="edge"/>
              <c:x val="3.0555555555555555E-2"/>
              <c:y val="0.452330125400991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8708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Combustion</a:t>
            </a:r>
            <a:r>
              <a:rPr lang="en-GB" baseline="0"/>
              <a:t> Pressure vs Volume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Two'!$L$15:$L$375</c:f>
              <c:numCache>
                <c:formatCode>General</c:formatCode>
                <c:ptCount val="361"/>
                <c:pt idx="0">
                  <c:v>1</c:v>
                </c:pt>
                <c:pt idx="1">
                  <c:v>1.0057713302501594</c:v>
                </c:pt>
                <c:pt idx="2">
                  <c:v>1.0116782257818608</c:v>
                </c:pt>
                <c:pt idx="3">
                  <c:v>1.0177229173457176</c:v>
                </c:pt>
                <c:pt idx="4">
                  <c:v>1.0239077397606582</c:v>
                </c:pt>
                <c:pt idx="5">
                  <c:v>1.0302351347615308</c:v>
                </c:pt>
                <c:pt idx="6">
                  <c:v>1.0367076539951527</c:v>
                </c:pt>
                <c:pt idx="7">
                  <c:v>1.0433279621703977</c:v>
                </c:pt>
                <c:pt idx="8">
                  <c:v>1.0500988403682179</c:v>
                </c:pt>
                <c:pt idx="9">
                  <c:v>1.0570231895178832</c:v>
                </c:pt>
                <c:pt idx="10">
                  <c:v>1.0641040340460572</c:v>
                </c:pt>
                <c:pt idx="11">
                  <c:v>1.0713445257057319</c:v>
                </c:pt>
                <c:pt idx="12">
                  <c:v>1.0787479475924455</c:v>
                </c:pt>
                <c:pt idx="13">
                  <c:v>1.0863177183556381</c:v>
                </c:pt>
                <c:pt idx="14">
                  <c:v>1.0940573966134464</c:v>
                </c:pt>
                <c:pt idx="15">
                  <c:v>1.1019706855797127</c:v>
                </c:pt>
                <c:pt idx="16">
                  <c:v>1.1100614379124809</c:v>
                </c:pt>
                <c:pt idx="17">
                  <c:v>1.1183336607937906</c:v>
                </c:pt>
                <c:pt idx="18">
                  <c:v>1.1267915212511221</c:v>
                </c:pt>
                <c:pt idx="19">
                  <c:v>1.1354393517314396</c:v>
                </c:pt>
                <c:pt idx="20">
                  <c:v>1.1442816559394051</c:v>
                </c:pt>
                <c:pt idx="21">
                  <c:v>1.153323114951986</c:v>
                </c:pt>
                <c:pt idx="22">
                  <c:v>1.1625685936223742</c:v>
                </c:pt>
                <c:pt idx="23">
                  <c:v>1.1720231472868736</c:v>
                </c:pt>
                <c:pt idx="24">
                  <c:v>1.1816920287891903</c:v>
                </c:pt>
                <c:pt idx="25">
                  <c:v>1.1915806958373829</c:v>
                </c:pt>
                <c:pt idx="26">
                  <c:v>1.2016948187096057</c:v>
                </c:pt>
                <c:pt idx="27">
                  <c:v>1.2120402883257082</c:v>
                </c:pt>
                <c:pt idx="28">
                  <c:v>1.2226232247027249</c:v>
                </c:pt>
                <c:pt idx="29">
                  <c:v>1.2334499858133532</c:v>
                </c:pt>
                <c:pt idx="30">
                  <c:v>1.2445271768675978</c:v>
                </c:pt>
                <c:pt idx="31">
                  <c:v>1.2558616600389636</c:v>
                </c:pt>
                <c:pt idx="32">
                  <c:v>1.2674605646578105</c:v>
                </c:pt>
                <c:pt idx="33">
                  <c:v>1.2793312978958098</c:v>
                </c:pt>
                <c:pt idx="34">
                  <c:v>1.2914815559668611</c:v>
                </c:pt>
                <c:pt idx="35">
                  <c:v>1.3039193358713213</c:v>
                </c:pt>
                <c:pt idx="36">
                  <c:v>1.3166529477120084</c:v>
                </c:pt>
                <c:pt idx="37">
                  <c:v>1.3296910276120966</c:v>
                </c:pt>
                <c:pt idx="38">
                  <c:v>1.3430425512668926</c:v>
                </c:pt>
                <c:pt idx="39">
                  <c:v>1.3567168481633378</c:v>
                </c:pt>
                <c:pt idx="40">
                  <c:v>1.37072361650317</c:v>
                </c:pt>
                <c:pt idx="41">
                  <c:v>1.3850729388678478</c:v>
                </c:pt>
                <c:pt idx="42">
                  <c:v>1.3997752986656615</c:v>
                </c:pt>
                <c:pt idx="43">
                  <c:v>1.4148415974039206</c:v>
                </c:pt>
                <c:pt idx="44">
                  <c:v>1.4302831728317729</c:v>
                </c:pt>
                <c:pt idx="45">
                  <c:v>1.4461118180019923</c:v>
                </c:pt>
                <c:pt idx="46">
                  <c:v>1.4623398013030913</c:v>
                </c:pt>
                <c:pt idx="47">
                  <c:v>1.4789798875163187</c:v>
                </c:pt>
                <c:pt idx="48">
                  <c:v>1.4960453599554873</c:v>
                </c:pt>
                <c:pt idx="49">
                  <c:v>1.513550043751269</c:v>
                </c:pt>
                <c:pt idx="50">
                  <c:v>1.53150833034543</c:v>
                </c:pt>
                <c:pt idx="51">
                  <c:v>1.5499352032646776</c:v>
                </c:pt>
                <c:pt idx="52">
                  <c:v>1.5688462652481892</c:v>
                </c:pt>
                <c:pt idx="53">
                  <c:v>1.5882577668076625</c:v>
                </c:pt>
                <c:pt idx="54">
                  <c:v>1.6081866363037474</c:v>
                </c:pt>
                <c:pt idx="55">
                  <c:v>1.6286505116281618</c:v>
                </c:pt>
                <c:pt idx="56">
                  <c:v>1.649667773586547</c:v>
                </c:pt>
                <c:pt idx="57">
                  <c:v>1.671257581083301</c:v>
                </c:pt>
                <c:pt idx="58">
                  <c:v>1.6934399082162221</c:v>
                </c:pt>
                <c:pt idx="59">
                  <c:v>1.7162355833958718</c:v>
                </c:pt>
                <c:pt idx="60">
                  <c:v>1.7396663306120737</c:v>
                </c:pt>
                <c:pt idx="61">
                  <c:v>1.7637548129780558</c:v>
                </c:pt>
                <c:pt idx="62">
                  <c:v>1.7885246786914151</c:v>
                </c:pt>
                <c:pt idx="63">
                  <c:v>1.8140006095601993</c:v>
                </c:pt>
                <c:pt idx="64">
                  <c:v>1.8402083722524258</c:v>
                </c:pt>
                <c:pt idx="65">
                  <c:v>1.8671748724377868</c:v>
                </c:pt>
                <c:pt idx="66">
                  <c:v>1.8949282120016937</c:v>
                </c:pt>
                <c:pt idx="67">
                  <c:v>1.9234977495238368</c:v>
                </c:pt>
                <c:pt idx="68">
                  <c:v>1.9529141642264272</c:v>
                </c:pt>
                <c:pt idx="69">
                  <c:v>1.983209523611106</c:v>
                </c:pt>
                <c:pt idx="70">
                  <c:v>2.0144173550183151</c:v>
                </c:pt>
                <c:pt idx="71">
                  <c:v>2.0465727213587992</c:v>
                </c:pt>
                <c:pt idx="72">
                  <c:v>2.079712301283843</c:v>
                </c:pt>
                <c:pt idx="73">
                  <c:v>2.113874474078997</c:v>
                </c:pt>
                <c:pt idx="74">
                  <c:v>2.1490994095854319</c:v>
                </c:pt>
                <c:pt idx="75">
                  <c:v>2.1854291634738092</c:v>
                </c:pt>
                <c:pt idx="76">
                  <c:v>2.2229077782177726</c:v>
                </c:pt>
                <c:pt idx="77">
                  <c:v>2.2615813901377844</c:v>
                </c:pt>
                <c:pt idx="78">
                  <c:v>2.3014983429114775</c:v>
                </c:pt>
                <c:pt idx="79">
                  <c:v>2.3427093079736223</c:v>
                </c:pt>
                <c:pt idx="80">
                  <c:v>2.3852674122578112</c:v>
                </c:pt>
                <c:pt idx="81">
                  <c:v>2.4292283737627076</c:v>
                </c:pt>
                <c:pt idx="82">
                  <c:v>2.4746506454586004</c:v>
                </c:pt>
                <c:pt idx="83">
                  <c:v>2.5215955680850621</c:v>
                </c:pt>
                <c:pt idx="84">
                  <c:v>2.5701275324277733</c:v>
                </c:pt>
                <c:pt idx="85">
                  <c:v>2.6203141517023445</c:v>
                </c:pt>
                <c:pt idx="86">
                  <c:v>2.6722264447150428</c:v>
                </c:pt>
                <c:pt idx="87">
                  <c:v>2.7259390305152604</c:v>
                </c:pt>
                <c:pt idx="88">
                  <c:v>2.781530335301964</c:v>
                </c:pt>
                <c:pt idx="89">
                  <c:v>2.8390828123966569</c:v>
                </c:pt>
                <c:pt idx="90">
                  <c:v>2.8986831761485345</c:v>
                </c:pt>
                <c:pt idx="91">
                  <c:v>2.9604226506935816</c:v>
                </c:pt>
                <c:pt idx="92">
                  <c:v>3.0243972345482257</c:v>
                </c:pt>
                <c:pt idx="93">
                  <c:v>3.0907079820801791</c:v>
                </c:pt>
                <c:pt idx="94">
                  <c:v>3.1594613029636904</c:v>
                </c:pt>
                <c:pt idx="95">
                  <c:v>3.2307692807940747</c:v>
                </c:pt>
                <c:pt idx="96">
                  <c:v>3.3047500121062998</c:v>
                </c:pt>
                <c:pt idx="97">
                  <c:v>3.3815279671148337</c:v>
                </c:pt>
                <c:pt idx="98">
                  <c:v>3.4612343735662496</c:v>
                </c:pt>
                <c:pt idx="99">
                  <c:v>3.5440076251717985</c:v>
                </c:pt>
                <c:pt idx="100">
                  <c:v>3.6299937161635696</c:v>
                </c:pt>
                <c:pt idx="101">
                  <c:v>3.7193467035944923</c:v>
                </c:pt>
                <c:pt idx="102">
                  <c:v>3.8122291990775361</c:v>
                </c:pt>
                <c:pt idx="103">
                  <c:v>3.9088128917324543</c:v>
                </c:pt>
                <c:pt idx="104">
                  <c:v>4.0092791041771454</c:v>
                </c:pt>
                <c:pt idx="105">
                  <c:v>4.1138193834630741</c:v>
                </c:pt>
                <c:pt idx="106">
                  <c:v>4.2226361289082606</c:v>
                </c:pt>
                <c:pt idx="107">
                  <c:v>4.3359432588231916</c:v>
                </c:pt>
                <c:pt idx="108">
                  <c:v>4.4539669181515711</c:v>
                </c:pt>
                <c:pt idx="109">
                  <c:v>4.5769462290541947</c:v>
                </c:pt>
                <c:pt idx="110">
                  <c:v>4.7051340864452573</c:v>
                </c:pt>
                <c:pt idx="111">
                  <c:v>4.8387980004390858</c:v>
                </c:pt>
                <c:pt idx="112">
                  <c:v>4.9782209875742769</c:v>
                </c:pt>
                <c:pt idx="113">
                  <c:v>5.1237025125417262</c:v>
                </c:pt>
                <c:pt idx="114">
                  <c:v>5.2755594819422349</c:v>
                </c:pt>
                <c:pt idx="115">
                  <c:v>5.4341272913247565</c:v>
                </c:pt>
                <c:pt idx="116">
                  <c:v>5.5997609263922135</c:v>
                </c:pt>
                <c:pt idx="117">
                  <c:v>5.7728361187899546</c:v>
                </c:pt>
                <c:pt idx="118">
                  <c:v>5.9537505562899655</c:v>
                </c:pt>
                <c:pt idx="119">
                  <c:v>6.1429251464266681</c:v>
                </c:pt>
                <c:pt idx="120">
                  <c:v>6.3408053316969264</c:v>
                </c:pt>
                <c:pt idx="121">
                  <c:v>6.5478624532734848</c:v>
                </c:pt>
                <c:pt idx="122">
                  <c:v>6.7645951587551743</c:v>
                </c:pt>
                <c:pt idx="123">
                  <c:v>6.9915308477425064</c:v>
                </c:pt>
                <c:pt idx="124">
                  <c:v>7.2292271469286069</c:v>
                </c:pt>
                <c:pt idx="125">
                  <c:v>7.4782734038686085</c:v>
                </c:pt>
                <c:pt idx="126">
                  <c:v>7.7392921855648096</c:v>
                </c:pt>
                <c:pt idx="127">
                  <c:v>8.0129407643963919</c:v>
                </c:pt>
                <c:pt idx="128">
                  <c:v>8.2999125696382379</c:v>
                </c:pt>
                <c:pt idx="129">
                  <c:v>8.600938577749627</c:v>
                </c:pt>
                <c:pt idx="130">
                  <c:v>8.9167886086514141</c:v>
                </c:pt>
                <c:pt idx="131">
                  <c:v>9.2482724882245666</c:v>
                </c:pt>
                <c:pt idx="132">
                  <c:v>9.5962410291107556</c:v>
                </c:pt>
                <c:pt idx="133">
                  <c:v>9.9615867724309535</c:v>
                </c:pt>
                <c:pt idx="134">
                  <c:v>10.345244422103001</c:v>
                </c:pt>
                <c:pt idx="135">
                  <c:v>10.748190890878421</c:v>
                </c:pt>
                <c:pt idx="136">
                  <c:v>11.171444862876205</c:v>
                </c:pt>
                <c:pt idx="137">
                  <c:v>11.616065761131978</c:v>
                </c:pt>
                <c:pt idx="138">
                  <c:v>12.083151990390187</c:v>
                </c:pt>
                <c:pt idx="139">
                  <c:v>12.573838304982891</c:v>
                </c:pt>
                <c:pt idx="140">
                  <c:v>13.089292129165033</c:v>
                </c:pt>
                <c:pt idx="141">
                  <c:v>13.630708632819818</c:v>
                </c:pt>
                <c:pt idx="142">
                  <c:v>14.199304339259276</c:v>
                </c:pt>
                <c:pt idx="143">
                  <c:v>14.796309014361857</c:v>
                </c:pt>
                <c:pt idx="144">
                  <c:v>15.42295555820953</c:v>
                </c:pt>
                <c:pt idx="145">
                  <c:v>16.080467592725075</c:v>
                </c:pt>
                <c:pt idx="146">
                  <c:v>16.770044413009479</c:v>
                </c:pt>
                <c:pt idx="147">
                  <c:v>17.492842948071331</c:v>
                </c:pt>
                <c:pt idx="148">
                  <c:v>18.249956360995252</c:v>
                </c:pt>
                <c:pt idx="149">
                  <c:v>19.042388912587406</c:v>
                </c:pt>
                <c:pt idx="150">
                  <c:v>19.871026720272138</c:v>
                </c:pt>
                <c:pt idx="151">
                  <c:v>20.736604070492124</c:v>
                </c:pt>
                <c:pt idx="152">
                  <c:v>21.639664994028365</c:v>
                </c:pt>
                <c:pt idx="153">
                  <c:v>22.580519896316851</c:v>
                </c:pt>
                <c:pt idx="154">
                  <c:v>23.559197156565467</c:v>
                </c:pt>
                <c:pt idx="155">
                  <c:v>24.575389778236865</c:v>
                </c:pt>
                <c:pt idx="156">
                  <c:v>25.628397397133597</c:v>
                </c:pt>
                <c:pt idx="157">
                  <c:v>26.717064238859326</c:v>
                </c:pt>
                <c:pt idx="158">
                  <c:v>27.839713969774902</c:v>
                </c:pt>
                <c:pt idx="159">
                  <c:v>28.994082806149098</c:v>
                </c:pt>
                <c:pt idx="160">
                  <c:v>30.177252731170071</c:v>
                </c:pt>
                <c:pt idx="161">
                  <c:v>31.385587207530417</c:v>
                </c:pt>
                <c:pt idx="162">
                  <c:v>32.614672343570504</c:v>
                </c:pt>
                <c:pt idx="163">
                  <c:v>33.859267040880781</c:v>
                </c:pt>
                <c:pt idx="164">
                  <c:v>35.113266175135777</c:v>
                </c:pt>
                <c:pt idx="165">
                  <c:v>36.369681280528567</c:v>
                </c:pt>
                <c:pt idx="166">
                  <c:v>37.620643450157196</c:v>
                </c:pt>
                <c:pt idx="167">
                  <c:v>38.857433150436982</c:v>
                </c:pt>
                <c:pt idx="168">
                  <c:v>40.0705412959584</c:v>
                </c:pt>
                <c:pt idx="169">
                  <c:v>41.249765169534449</c:v>
                </c:pt>
                <c:pt idx="170">
                  <c:v>42.384341549204329</c:v>
                </c:pt>
                <c:pt idx="171">
                  <c:v>43.463117704366454</c:v>
                </c:pt>
                <c:pt idx="172">
                  <c:v>44.474758781927882</c:v>
                </c:pt>
                <c:pt idx="173">
                  <c:v>45.407987616899355</c:v>
                </c:pt>
                <c:pt idx="174">
                  <c:v>46.251850333040423</c:v>
                </c:pt>
                <c:pt idx="175">
                  <c:v>46.995998472282643</c:v>
                </c:pt>
                <c:pt idx="176">
                  <c:v>47.630976075912571</c:v>
                </c:pt>
                <c:pt idx="177">
                  <c:v>48.148498421069405</c:v>
                </c:pt>
                <c:pt idx="178">
                  <c:v>48.541708256154308</c:v>
                </c:pt>
                <c:pt idx="179">
                  <c:v>48.805395576605036</c:v>
                </c:pt>
                <c:pt idx="180">
                  <c:v>48.936168332909624</c:v>
                </c:pt>
                <c:pt idx="181">
                  <c:v>48.932563929394831</c:v>
                </c:pt>
                <c:pt idx="182">
                  <c:v>48.795094779806881</c:v>
                </c:pt>
                <c:pt idx="183">
                  <c:v>48.526225234130749</c:v>
                </c:pt>
                <c:pt idx="184">
                  <c:v>48.130281492929619</c:v>
                </c:pt>
                <c:pt idx="185">
                  <c:v>47.613300258499443</c:v>
                </c:pt>
                <c:pt idx="186">
                  <c:v>46.982825438814992</c:v>
                </c:pt>
                <c:pt idx="187">
                  <c:v>46.247664902405759</c:v>
                </c:pt>
                <c:pt idx="188">
                  <c:v>45.417620880778131</c:v>
                </c:pt>
                <c:pt idx="189">
                  <c:v>44.503208067871881</c:v>
                </c:pt>
                <c:pt idx="190">
                  <c:v>43.515372844158115</c:v>
                </c:pt>
                <c:pt idx="191">
                  <c:v>42.465225535399092</c:v>
                </c:pt>
                <c:pt idx="192">
                  <c:v>41.363795453075909</c:v>
                </c:pt>
                <c:pt idx="193">
                  <c:v>40.221815934401562</c:v>
                </c:pt>
                <c:pt idx="194">
                  <c:v>39.049543974560017</c:v>
                </c:pt>
                <c:pt idx="195">
                  <c:v>37.856616552594311</c:v>
                </c:pt>
                <c:pt idx="196">
                  <c:v>36.651943567432426</c:v>
                </c:pt>
                <c:pt idx="197">
                  <c:v>35.443635529504967</c:v>
                </c:pt>
                <c:pt idx="198">
                  <c:v>34.238962842372928</c:v>
                </c:pt>
                <c:pt idx="199">
                  <c:v>33.044342652491004</c:v>
                </c:pt>
                <c:pt idx="200">
                  <c:v>31.865348800593569</c:v>
                </c:pt>
                <c:pt idx="201">
                  <c:v>30.706740308561166</c:v>
                </c:pt>
                <c:pt idx="202">
                  <c:v>29.572504003720088</c:v>
                </c:pt>
                <c:pt idx="203">
                  <c:v>28.465907240608065</c:v>
                </c:pt>
                <c:pt idx="204">
                  <c:v>27.389557157340771</c:v>
                </c:pt>
                <c:pt idx="205">
                  <c:v>26.345463439858822</c:v>
                </c:pt>
                <c:pt idx="206">
                  <c:v>25.335102115374948</c:v>
                </c:pt>
                <c:pt idx="207">
                  <c:v>24.359478421854821</c:v>
                </c:pt>
                <c:pt idx="208">
                  <c:v>23.419187280548684</c:v>
                </c:pt>
                <c:pt idx="209">
                  <c:v>22.514470320260873</c:v>
                </c:pt>
                <c:pt idx="210">
                  <c:v>21.64526875966467</c:v>
                </c:pt>
                <c:pt idx="211">
                  <c:v>20.811271747535862</c:v>
                </c:pt>
                <c:pt idx="212">
                  <c:v>20.011959994066903</c:v>
                </c:pt>
                <c:pt idx="213">
                  <c:v>19.24664470549498</c:v>
                </c:pt>
                <c:pt idx="214">
                  <c:v>18.5145019663398</c:v>
                </c:pt>
                <c:pt idx="215">
                  <c:v>17.814602806107661</c:v>
                </c:pt>
                <c:pt idx="216">
                  <c:v>17.14593924764964</c:v>
                </c:pt>
                <c:pt idx="217">
                  <c:v>16.507446669102894</c:v>
                </c:pt>
                <c:pt idx="218">
                  <c:v>15.898022826365132</c:v>
                </c:pt>
                <c:pt idx="219">
                  <c:v>15.316543883344794</c:v>
                </c:pt>
                <c:pt idx="220">
                  <c:v>14.7618777869436</c:v>
                </c:pt>
                <c:pt idx="221">
                  <c:v>14.232895306206423</c:v>
                </c:pt>
                <c:pt idx="222">
                  <c:v>13.72847903297319</c:v>
                </c:pt>
                <c:pt idx="223">
                  <c:v>13.247530616712966</c:v>
                </c:pt>
                <c:pt idx="224">
                  <c:v>12.788976480547827</c:v>
                </c:pt>
                <c:pt idx="225">
                  <c:v>12.351772239886207</c:v>
                </c:pt>
                <c:pt idx="226">
                  <c:v>11.934906020361822</c:v>
                </c:pt>
                <c:pt idx="227">
                  <c:v>11.537400848426039</c:v>
                </c:pt>
                <c:pt idx="228">
                  <c:v>11.158316266283657</c:v>
                </c:pt>
                <c:pt idx="229">
                  <c:v>10.796749303056759</c:v>
                </c:pt>
                <c:pt idx="230">
                  <c:v>10.451834916160044</c:v>
                </c:pt>
                <c:pt idx="231">
                  <c:v>10.122746000852239</c:v>
                </c:pt>
                <c:pt idx="232">
                  <c:v>9.8086930517095521</c:v>
                </c:pt>
                <c:pt idx="233">
                  <c:v>9.5089235472421016</c:v>
                </c:pt>
                <c:pt idx="234">
                  <c:v>9.222721117908236</c:v>
                </c:pt>
                <c:pt idx="235">
                  <c:v>8.9494045482374283</c:v>
                </c:pt>
                <c:pt idx="236">
                  <c:v>8.6883266555066285</c:v>
                </c:pt>
                <c:pt idx="237">
                  <c:v>8.4388730802928347</c:v>
                </c:pt>
                <c:pt idx="238">
                  <c:v>8.2004610181118558</c:v>
                </c:pt>
                <c:pt idx="239">
                  <c:v>7.9725379161318193</c:v>
                </c:pt>
                <c:pt idx="240">
                  <c:v>7.7545801545058506</c:v>
                </c:pt>
                <c:pt idx="241">
                  <c:v>7.5460917281016009</c:v>
                </c:pt>
                <c:pt idx="242">
                  <c:v>7.346602941225866</c:v>
                </c:pt>
                <c:pt idx="243">
                  <c:v>7.155669125268183</c:v>
                </c:pt>
                <c:pt idx="244">
                  <c:v>6.9728693869490534</c:v>
                </c:pt>
                <c:pt idx="245">
                  <c:v>6.7978053929922302</c:v>
                </c:pt>
                <c:pt idx="246">
                  <c:v>6.630100195492191</c:v>
                </c:pt>
                <c:pt idx="247">
                  <c:v>6.4693971009707454</c:v>
                </c:pt>
                <c:pt idx="248">
                  <c:v>6.3153585850686751</c:v>
                </c:pt>
                <c:pt idx="249">
                  <c:v>6.1676652539645982</c:v>
                </c:pt>
                <c:pt idx="250">
                  <c:v>6.0260148529230388</c:v>
                </c:pt>
                <c:pt idx="251">
                  <c:v>5.8901213218212991</c:v>
                </c:pt>
                <c:pt idx="252">
                  <c:v>5.7597138970672317</c:v>
                </c:pt>
                <c:pt idx="253">
                  <c:v>5.6345362589788195</c:v>
                </c:pt>
                <c:pt idx="254">
                  <c:v>5.5143457234353539</c:v>
                </c:pt>
                <c:pt idx="255">
                  <c:v>5.3989124764148624</c:v>
                </c:pt>
                <c:pt idx="256">
                  <c:v>5.2880188498921274</c:v>
                </c:pt>
                <c:pt idx="257">
                  <c:v>5.1814586374758385</c:v>
                </c:pt>
                <c:pt idx="258">
                  <c:v>5.0790364481043309</c:v>
                </c:pt>
                <c:pt idx="259">
                  <c:v>4.9805670960896355</c:v>
                </c:pt>
                <c:pt idx="260">
                  <c:v>4.8858750257936956</c:v>
                </c:pt>
                <c:pt idx="261">
                  <c:v>4.7947937692332285</c:v>
                </c:pt>
                <c:pt idx="262">
                  <c:v>4.7071654349376164</c:v>
                </c:pt>
                <c:pt idx="263">
                  <c:v>4.6228402264230217</c:v>
                </c:pt>
                <c:pt idx="264">
                  <c:v>4.5416759886935498</c:v>
                </c:pt>
                <c:pt idx="265">
                  <c:v>4.4635377812343799</c:v>
                </c:pt>
                <c:pt idx="266">
                  <c:v>4.3882974760198517</c:v>
                </c:pt>
                <c:pt idx="267">
                  <c:v>4.3158333791209733</c:v>
                </c:pt>
                <c:pt idx="268">
                  <c:v>4.2460298745595884</c:v>
                </c:pt>
                <c:pt idx="269">
                  <c:v>4.1787770891199258</c:v>
                </c:pt>
                <c:pt idx="270">
                  <c:v>4.1139705768916244</c:v>
                </c:pt>
                <c:pt idx="271">
                  <c:v>4.0515110223809945</c:v>
                </c:pt>
                <c:pt idx="272">
                  <c:v>3.9913039610883461</c:v>
                </c:pt>
                <c:pt idx="273">
                  <c:v>3.9332595165091107</c:v>
                </c:pt>
                <c:pt idx="274">
                  <c:v>3.8772921525739505</c:v>
                </c:pt>
                <c:pt idx="275">
                  <c:v>3.8233204405988754</c:v>
                </c:pt>
                <c:pt idx="276">
                  <c:v>3.7712668398695417</c:v>
                </c:pt>
                <c:pt idx="277">
                  <c:v>3.7210574910350109</c:v>
                </c:pt>
                <c:pt idx="278">
                  <c:v>3.6726220215348424</c:v>
                </c:pt>
                <c:pt idx="279">
                  <c:v>3.6258933623297023</c:v>
                </c:pt>
                <c:pt idx="280">
                  <c:v>3.5808075752494211</c:v>
                </c:pt>
                <c:pt idx="281">
                  <c:v>3.5373036903141899</c:v>
                </c:pt>
                <c:pt idx="282">
                  <c:v>3.4953235524237551</c:v>
                </c:pt>
                <c:pt idx="283">
                  <c:v>3.4548116768466648</c:v>
                </c:pt>
                <c:pt idx="284">
                  <c:v>3.4157151129765886</c:v>
                </c:pt>
                <c:pt idx="285">
                  <c:v>3.3779833158557548</c:v>
                </c:pt>
                <c:pt idx="286">
                  <c:v>3.3415680249965956</c:v>
                </c:pt>
                <c:pt idx="287">
                  <c:v>3.3064231500617649</c:v>
                </c:pt>
                <c:pt idx="288">
                  <c:v>3.272504662990332</c:v>
                </c:pt>
                <c:pt idx="289">
                  <c:v>3.2397704961834579</c:v>
                </c:pt>
                <c:pt idx="290">
                  <c:v>3.2081804463872756</c:v>
                </c:pt>
                <c:pt idx="291">
                  <c:v>3.1776960839331929</c:v>
                </c:pt>
                <c:pt idx="292">
                  <c:v>3.1482806670171866</c:v>
                </c:pt>
                <c:pt idx="293">
                  <c:v>3.1198990607195798</c:v>
                </c:pt>
                <c:pt idx="294">
                  <c:v>3.0925176604854632</c:v>
                </c:pt>
                <c:pt idx="295">
                  <c:v>3.0661043198034426</c:v>
                </c:pt>
                <c:pt idx="296">
                  <c:v>3.0406282818367454</c:v>
                </c:pt>
                <c:pt idx="297">
                  <c:v>3.0160601147761295</c:v>
                </c:pt>
                <c:pt idx="298">
                  <c:v>2.9923716506983964</c:v>
                </c:pt>
                <c:pt idx="299">
                  <c:v>2.9695359277277427</c:v>
                </c:pt>
                <c:pt idx="300">
                  <c:v>2.947527135309878</c:v>
                </c:pt>
                <c:pt idx="301">
                  <c:v>2.9263205624205009</c:v>
                </c:pt>
                <c:pt idx="302">
                  <c:v>2.9058925485409879</c:v>
                </c:pt>
                <c:pt idx="303">
                  <c:v>2.886220437244241</c:v>
                </c:pt>
                <c:pt idx="304">
                  <c:v>2.867282532243594</c:v>
                </c:pt>
                <c:pt idx="305">
                  <c:v>2.8490580557665774</c:v>
                </c:pt>
                <c:pt idx="306">
                  <c:v>2.8315271091238805</c:v>
                </c:pt>
                <c:pt idx="307">
                  <c:v>2.814670635351896</c:v>
                </c:pt>
                <c:pt idx="308">
                  <c:v>2.798470383814581</c:v>
                </c:pt>
                <c:pt idx="309">
                  <c:v>2.7829088766574364</c:v>
                </c:pt>
                <c:pt idx="310">
                  <c:v>2.7679693770129186</c:v>
                </c:pt>
                <c:pt idx="311">
                  <c:v>2.7536358588627725</c:v>
                </c:pt>
                <c:pt idx="312">
                  <c:v>2.7398929784684727</c:v>
                </c:pt>
                <c:pt idx="313">
                  <c:v>2.7267260472864554</c:v>
                </c:pt>
                <c:pt idx="314">
                  <c:v>2.7141210062897643</c:v>
                </c:pt>
                <c:pt idx="315">
                  <c:v>2.7020644016226045</c:v>
                </c:pt>
                <c:pt idx="316">
                  <c:v>2.6905433615186456</c:v>
                </c:pt>
                <c:pt idx="317">
                  <c:v>2.6795455744182086</c:v>
                </c:pt>
                <c:pt idx="318">
                  <c:v>2.669059268223291</c:v>
                </c:pt>
                <c:pt idx="319">
                  <c:v>2.6590731906331619</c:v>
                </c:pt>
                <c:pt idx="320">
                  <c:v>2.6495765905066873</c:v>
                </c:pt>
                <c:pt idx="321">
                  <c:v>2.6405592002007756</c:v>
                </c:pt>
                <c:pt idx="322">
                  <c:v>2.6320112188374902</c:v>
                </c:pt>
                <c:pt idx="323">
                  <c:v>2.6239232964551404</c:v>
                </c:pt>
                <c:pt idx="324">
                  <c:v>2.6162865190014606</c:v>
                </c:pt>
                <c:pt idx="325">
                  <c:v>2.6090923941295205</c:v>
                </c:pt>
                <c:pt idx="326">
                  <c:v>2.6023328377593926</c:v>
                </c:pt>
                <c:pt idx="327">
                  <c:v>2.5960001613708865</c:v>
                </c:pt>
                <c:pt idx="328">
                  <c:v>2.5900870599948291</c:v>
                </c:pt>
                <c:pt idx="329">
                  <c:v>2.5845866008723122</c:v>
                </c:pt>
                <c:pt idx="330">
                  <c:v>2.5794922127533226</c:v>
                </c:pt>
                <c:pt idx="331">
                  <c:v>2.5747976758079125</c:v>
                </c:pt>
                <c:pt idx="332">
                  <c:v>2.5704971121247935</c:v>
                </c:pt>
                <c:pt idx="333">
                  <c:v>2.566584976773842</c:v>
                </c:pt>
                <c:pt idx="334">
                  <c:v>2.5630560494105405</c:v>
                </c:pt>
                <c:pt idx="335">
                  <c:v>2.5599054264018375</c:v>
                </c:pt>
                <c:pt idx="336">
                  <c:v>2.5571285134542423</c:v>
                </c:pt>
                <c:pt idx="337">
                  <c:v>2.5547210187263372</c:v>
                </c:pt>
                <c:pt idx="338">
                  <c:v>2.5526789464090855</c:v>
                </c:pt>
                <c:pt idx="339">
                  <c:v>2.55099859075853</c:v>
                </c:pt>
                <c:pt idx="340">
                  <c:v>2.5496765305665829</c:v>
                </c:pt>
                <c:pt idx="341">
                  <c:v>2.5487096240567162</c:v>
                </c:pt>
                <c:pt idx="342">
                  <c:v>2.5480950041923771</c:v>
                </c:pt>
                <c:pt idx="343">
                  <c:v>2.5478300743869431</c:v>
                </c:pt>
                <c:pt idx="344">
                  <c:v>2.5479125046049989</c:v>
                </c:pt>
                <c:pt idx="345">
                  <c:v>2.5483402278456224</c:v>
                </c:pt>
                <c:pt idx="346">
                  <c:v>2.5491114369992576</c:v>
                </c:pt>
                <c:pt idx="347">
                  <c:v>2.5502245820706015</c:v>
                </c:pt>
                <c:pt idx="348">
                  <c:v>2.5516783677607604</c:v>
                </c:pt>
                <c:pt idx="349">
                  <c:v>2.5534717514027432</c:v>
                </c:pt>
                <c:pt idx="350">
                  <c:v>2.555603941245129</c:v>
                </c:pt>
                <c:pt idx="351">
                  <c:v>2.5580743950795179</c:v>
                </c:pt>
                <c:pt idx="352">
                  <c:v>2.5608828192081132</c:v>
                </c:pt>
                <c:pt idx="353">
                  <c:v>2.5640291677485436</c:v>
                </c:pt>
                <c:pt idx="354">
                  <c:v>2.5675136422737057</c:v>
                </c:pt>
                <c:pt idx="355">
                  <c:v>2.5713366917851692</c:v>
                </c:pt>
                <c:pt idx="356">
                  <c:v>2.5754990130193591</c:v>
                </c:pt>
                <c:pt idx="357">
                  <c:v>2.5800015510864673</c:v>
                </c:pt>
                <c:pt idx="358">
                  <c:v>2.584845500442686</c:v>
                </c:pt>
                <c:pt idx="359">
                  <c:v>2.5900323061971204</c:v>
                </c:pt>
                <c:pt idx="360">
                  <c:v>2.5955636657553782</c:v>
                </c:pt>
              </c:numCache>
            </c:numRef>
          </c:xVal>
          <c:yVal>
            <c:numRef>
              <c:f>'Task Two'!$G$15:$G$375</c:f>
              <c:numCache>
                <c:formatCode>General</c:formatCode>
                <c:ptCount val="361"/>
                <c:pt idx="0">
                  <c:v>438.26718617547715</c:v>
                </c:pt>
                <c:pt idx="1">
                  <c:v>438.24582768023998</c:v>
                </c:pt>
                <c:pt idx="2">
                  <c:v>438.18175118057258</c:v>
                </c:pt>
                <c:pt idx="3">
                  <c:v>438.07495364104631</c:v>
                </c:pt>
                <c:pt idx="4">
                  <c:v>437.92543002408729</c:v>
                </c:pt>
                <c:pt idx="5">
                  <c:v>437.73317332219312</c:v>
                </c:pt>
                <c:pt idx="6">
                  <c:v>437.4981746030557</c:v>
                </c:pt>
                <c:pt idx="7">
                  <c:v>437.22042306760363</c:v>
                </c:pt>
                <c:pt idx="8">
                  <c:v>436.89990612098921</c:v>
                </c:pt>
                <c:pt idx="9">
                  <c:v>436.53660945654087</c:v>
                </c:pt>
                <c:pt idx="10">
                  <c:v>436.1305171527132</c:v>
                </c:pt>
                <c:pt idx="11">
                  <c:v>435.68161178306457</c:v>
                </c:pt>
                <c:pt idx="12">
                  <c:v>435.18987453929918</c:v>
                </c:pt>
                <c:pt idx="13">
                  <c:v>434.65528536740703</c:v>
                </c:pt>
                <c:pt idx="14">
                  <c:v>434.07782311694081</c:v>
                </c:pt>
                <c:pt idx="15">
                  <c:v>433.45746570346842</c:v>
                </c:pt>
                <c:pt idx="16">
                  <c:v>432.79419028423752</c:v>
                </c:pt>
                <c:pt idx="17">
                  <c:v>432.08797344708842</c:v>
                </c:pt>
                <c:pt idx="18">
                  <c:v>431.33879141264924</c:v>
                </c:pt>
                <c:pt idx="19">
                  <c:v>430.54662024984367</c:v>
                </c:pt>
                <c:pt idx="20">
                  <c:v>429.71143610473632</c:v>
                </c:pt>
                <c:pt idx="21">
                  <c:v>428.83321544273554</c:v>
                </c:pt>
                <c:pt idx="22">
                  <c:v>427.91193530416638</c:v>
                </c:pt>
                <c:pt idx="23">
                  <c:v>426.94757357321799</c:v>
                </c:pt>
                <c:pt idx="24">
                  <c:v>425.94010926025896</c:v>
                </c:pt>
                <c:pt idx="25">
                  <c:v>424.88952279750282</c:v>
                </c:pt>
                <c:pt idx="26">
                  <c:v>423.79579634799535</c:v>
                </c:pt>
                <c:pt idx="27">
                  <c:v>422.6589141278767</c:v>
                </c:pt>
                <c:pt idx="28">
                  <c:v>421.47886274185998</c:v>
                </c:pt>
                <c:pt idx="29">
                  <c:v>420.25563153184459</c:v>
                </c:pt>
                <c:pt idx="30">
                  <c:v>418.9892129385708</c:v>
                </c:pt>
                <c:pt idx="31">
                  <c:v>417.67960287619195</c:v>
                </c:pt>
                <c:pt idx="32">
                  <c:v>416.32680111962424</c:v>
                </c:pt>
                <c:pt idx="33">
                  <c:v>414.93081170450819</c:v>
                </c:pt>
                <c:pt idx="34">
                  <c:v>413.49164333958691</c:v>
                </c:pt>
                <c:pt idx="35">
                  <c:v>412.00930983128171</c:v>
                </c:pt>
                <c:pt idx="36">
                  <c:v>410.48383052021006</c:v>
                </c:pt>
                <c:pt idx="37">
                  <c:v>408.91523072936928</c:v>
                </c:pt>
                <c:pt idx="38">
                  <c:v>407.30354222366236</c:v>
                </c:pt>
                <c:pt idx="39">
                  <c:v>405.64880368041992</c:v>
                </c:pt>
                <c:pt idx="40">
                  <c:v>403.95106117052876</c:v>
                </c:pt>
                <c:pt idx="41">
                  <c:v>402.21036864973962</c:v>
                </c:pt>
                <c:pt idx="42">
                  <c:v>400.42678845969016</c:v>
                </c:pt>
                <c:pt idx="43">
                  <c:v>398.60039183813791</c:v>
                </c:pt>
                <c:pt idx="44">
                  <c:v>396.73125943785033</c:v>
                </c:pt>
                <c:pt idx="45">
                  <c:v>394.81948185356566</c:v>
                </c:pt>
                <c:pt idx="46">
                  <c:v>392.86516015638523</c:v>
                </c:pt>
                <c:pt idx="47">
                  <c:v>390.86840643491644</c:v>
                </c:pt>
                <c:pt idx="48">
                  <c:v>388.82934434244373</c:v>
                </c:pt>
                <c:pt idx="49">
                  <c:v>386.74810964934932</c:v>
                </c:pt>
                <c:pt idx="50">
                  <c:v>384.62485079997117</c:v>
                </c:pt>
                <c:pt idx="51">
                  <c:v>382.45972947302823</c:v>
                </c:pt>
                <c:pt idx="52">
                  <c:v>380.25292114470682</c:v>
                </c:pt>
                <c:pt idx="53">
                  <c:v>378.00461565344614</c:v>
                </c:pt>
                <c:pt idx="54">
                  <c:v>375.71501776542664</c:v>
                </c:pt>
                <c:pt idx="55">
                  <c:v>373.38434773971181</c:v>
                </c:pt>
                <c:pt idx="56">
                  <c:v>371.01284189195746</c:v>
                </c:pt>
                <c:pt idx="57">
                  <c:v>368.60075315555713</c:v>
                </c:pt>
                <c:pt idx="58">
                  <c:v>366.14835163905667</c:v>
                </c:pt>
                <c:pt idx="59">
                  <c:v>363.65592517862814</c:v>
                </c:pt>
                <c:pt idx="60">
                  <c:v>361.12377988436481</c:v>
                </c:pt>
                <c:pt idx="61">
                  <c:v>358.55224067912388</c:v>
                </c:pt>
                <c:pt idx="62">
                  <c:v>355.94165182860684</c:v>
                </c:pt>
                <c:pt idx="63">
                  <c:v>353.29237746135965</c:v>
                </c:pt>
                <c:pt idx="64">
                  <c:v>350.60480207732837</c:v>
                </c:pt>
                <c:pt idx="65">
                  <c:v>347.87933104360974</c:v>
                </c:pt>
                <c:pt idx="66">
                  <c:v>345.11639107600422</c:v>
                </c:pt>
                <c:pt idx="67">
                  <c:v>342.31643070498006</c:v>
                </c:pt>
                <c:pt idx="68">
                  <c:v>339.47992072464467</c:v>
                </c:pt>
                <c:pt idx="69">
                  <c:v>336.60735462332048</c:v>
                </c:pt>
                <c:pt idx="70">
                  <c:v>333.69924899432908</c:v>
                </c:pt>
                <c:pt idx="71">
                  <c:v>330.75614392559174</c:v>
                </c:pt>
                <c:pt idx="72">
                  <c:v>327.77860336667209</c:v>
                </c:pt>
                <c:pt idx="73">
                  <c:v>324.76721547190516</c:v>
                </c:pt>
                <c:pt idx="74">
                  <c:v>321.72259291828419</c:v>
                </c:pt>
                <c:pt idx="75">
                  <c:v>318.64537319680562</c:v>
                </c:pt>
                <c:pt idx="76">
                  <c:v>315.5362188760065</c:v>
                </c:pt>
                <c:pt idx="77">
                  <c:v>312.39581783647964</c:v>
                </c:pt>
                <c:pt idx="78">
                  <c:v>309.22488347518549</c:v>
                </c:pt>
                <c:pt idx="79">
                  <c:v>306.02415487844746</c:v>
                </c:pt>
                <c:pt idx="80">
                  <c:v>302.79439696256247</c:v>
                </c:pt>
                <c:pt idx="81">
                  <c:v>299.53640058102906</c:v>
                </c:pt>
                <c:pt idx="82">
                  <c:v>296.25098259746312</c:v>
                </c:pt>
                <c:pt idx="83">
                  <c:v>292.93898592333977</c:v>
                </c:pt>
                <c:pt idx="84">
                  <c:v>289.60127951978268</c:v>
                </c:pt>
                <c:pt idx="85">
                  <c:v>286.23875836269542</c:v>
                </c:pt>
                <c:pt idx="86">
                  <c:v>282.85234337062565</c:v>
                </c:pt>
                <c:pt idx="87">
                  <c:v>279.44298129482843</c:v>
                </c:pt>
                <c:pt idx="88">
                  <c:v>276.01164457109542</c:v>
                </c:pt>
                <c:pt idx="89">
                  <c:v>272.55933113300676</c:v>
                </c:pt>
                <c:pt idx="90">
                  <c:v>269.08706418635961</c:v>
                </c:pt>
                <c:pt idx="91">
                  <c:v>265.5958919446204</c:v>
                </c:pt>
                <c:pt idx="92">
                  <c:v>262.08688732535586</c:v>
                </c:pt>
                <c:pt idx="93">
                  <c:v>258.56114760768486</c:v>
                </c:pt>
                <c:pt idx="94">
                  <c:v>255.01979405090609</c:v>
                </c:pt>
                <c:pt idx="95">
                  <c:v>251.46397147454257</c:v>
                </c:pt>
                <c:pt idx="96">
                  <c:v>247.89484780015346</c:v>
                </c:pt>
                <c:pt idx="97">
                  <c:v>244.3136135553554</c:v>
                </c:pt>
                <c:pt idx="98">
                  <c:v>240.72148134059142</c:v>
                </c:pt>
                <c:pt idx="99">
                  <c:v>237.11968525927924</c:v>
                </c:pt>
                <c:pt idx="100">
                  <c:v>233.50948031206585</c:v>
                </c:pt>
                <c:pt idx="101">
                  <c:v>229.89214175599383</c:v>
                </c:pt>
                <c:pt idx="102">
                  <c:v>226.26896442947907</c:v>
                </c:pt>
                <c:pt idx="103">
                  <c:v>222.64126204407418</c:v>
                </c:pt>
                <c:pt idx="104">
                  <c:v>219.01036644406827</c:v>
                </c:pt>
                <c:pt idx="105">
                  <c:v>215.37762683505198</c:v>
                </c:pt>
                <c:pt idx="106">
                  <c:v>211.74440898263435</c:v>
                </c:pt>
                <c:pt idx="107">
                  <c:v>208.11209438256836</c:v>
                </c:pt>
                <c:pt idx="108">
                  <c:v>204.48207940359578</c:v>
                </c:pt>
                <c:pt idx="109">
                  <c:v>200.85577440437527</c:v>
                </c:pt>
                <c:pt idx="110">
                  <c:v>197.23460282590156</c:v>
                </c:pt>
                <c:pt idx="111">
                  <c:v>193.6200002608677</c:v>
                </c:pt>
                <c:pt idx="112">
                  <c:v>190.01341350145518</c:v>
                </c:pt>
                <c:pt idx="113">
                  <c:v>186.41629956706853</c:v>
                </c:pt>
                <c:pt idx="114">
                  <c:v>182.83012471355363</c:v>
                </c:pt>
                <c:pt idx="115">
                  <c:v>179.25636342545644</c:v>
                </c:pt>
                <c:pt idx="116">
                  <c:v>175.69649739289625</c:v>
                </c:pt>
                <c:pt idx="117">
                  <c:v>172.15201447463033</c:v>
                </c:pt>
                <c:pt idx="118">
                  <c:v>168.62440764889249</c:v>
                </c:pt>
                <c:pt idx="119">
                  <c:v>165.11517395358405</c:v>
                </c:pt>
                <c:pt idx="120">
                  <c:v>161.62581341739144</c:v>
                </c:pt>
                <c:pt idx="121">
                  <c:v>158.15782798338702</c:v>
                </c:pt>
                <c:pt idx="122">
                  <c:v>154.71272042665845</c:v>
                </c:pt>
                <c:pt idx="123">
                  <c:v>151.29199326749202</c:v>
                </c:pt>
                <c:pt idx="124">
                  <c:v>147.89714768160431</c:v>
                </c:pt>
                <c:pt idx="125">
                  <c:v>144.52968240889749</c:v>
                </c:pt>
                <c:pt idx="126">
                  <c:v>141.19109266217598</c:v>
                </c:pt>
                <c:pt idx="127">
                  <c:v>137.88286903722974</c:v>
                </c:pt>
                <c:pt idx="128">
                  <c:v>134.60649642565576</c:v>
                </c:pt>
                <c:pt idx="129">
                  <c:v>131.36345293174216</c:v>
                </c:pt>
                <c:pt idx="130">
                  <c:v>128.15520879470859</c:v>
                </c:pt>
                <c:pt idx="131">
                  <c:v>124.98322531754252</c:v>
                </c:pt>
                <c:pt idx="132">
                  <c:v>121.84895380363359</c:v>
                </c:pt>
                <c:pt idx="133">
                  <c:v>118.75383450235806</c:v>
                </c:pt>
                <c:pt idx="134">
                  <c:v>115.69929556472225</c:v>
                </c:pt>
                <c:pt idx="135">
                  <c:v>112.68675201011889</c:v>
                </c:pt>
                <c:pt idx="136">
                  <c:v>109.71760470521107</c:v>
                </c:pt>
                <c:pt idx="137">
                  <c:v>106.79323935590158</c:v>
                </c:pt>
                <c:pt idx="138">
                  <c:v>103.91502551330218</c:v>
                </c:pt>
                <c:pt idx="139">
                  <c:v>101.08431559456729</c:v>
                </c:pt>
                <c:pt idx="140">
                  <c:v>98.302443919406429</c:v>
                </c:pt>
                <c:pt idx="141">
                  <c:v>95.570725763046894</c:v>
                </c:pt>
                <c:pt idx="142">
                  <c:v>92.890456426365787</c:v>
                </c:pt>
                <c:pt idx="143">
                  <c:v>90.262910323871353</c:v>
                </c:pt>
                <c:pt idx="144">
                  <c:v>87.6893400901603</c:v>
                </c:pt>
                <c:pt idx="145">
                  <c:v>85.170975705445656</c:v>
                </c:pt>
                <c:pt idx="146">
                  <c:v>82.709023640693601</c:v>
                </c:pt>
                <c:pt idx="147">
                  <c:v>80.304666022880667</c:v>
                </c:pt>
                <c:pt idx="148">
                  <c:v>77.959059820833431</c:v>
                </c:pt>
                <c:pt idx="149">
                  <c:v>75.673336052079719</c:v>
                </c:pt>
                <c:pt idx="150">
                  <c:v>73.448599011100697</c:v>
                </c:pt>
                <c:pt idx="151">
                  <c:v>71.285925519345923</c:v>
                </c:pt>
                <c:pt idx="152">
                  <c:v>69.186364197329681</c:v>
                </c:pt>
                <c:pt idx="153">
                  <c:v>67.150934759105709</c:v>
                </c:pt>
                <c:pt idx="154">
                  <c:v>65.180627329382276</c:v>
                </c:pt>
                <c:pt idx="155">
                  <c:v>63.276401783513968</c:v>
                </c:pt>
                <c:pt idx="156">
                  <c:v>61.439187110579951</c:v>
                </c:pt>
                <c:pt idx="157">
                  <c:v>59.669880799735637</c:v>
                </c:pt>
                <c:pt idx="158">
                  <c:v>57.969348249997957</c:v>
                </c:pt>
                <c:pt idx="159">
                  <c:v>56.338422203612403</c:v>
                </c:pt>
                <c:pt idx="160">
                  <c:v>54.7779022031173</c:v>
                </c:pt>
                <c:pt idx="161">
                  <c:v>53.288554072217849</c:v>
                </c:pt>
                <c:pt idx="162">
                  <c:v>51.871109420555115</c:v>
                </c:pt>
                <c:pt idx="163">
                  <c:v>50.526265172446728</c:v>
                </c:pt>
                <c:pt idx="164">
                  <c:v>49.254683119659994</c:v>
                </c:pt>
                <c:pt idx="165">
                  <c:v>48.05698949826823</c:v>
                </c:pt>
                <c:pt idx="166">
                  <c:v>46.9337745896282</c:v>
                </c:pt>
                <c:pt idx="167">
                  <c:v>45.885592345511903</c:v>
                </c:pt>
                <c:pt idx="168">
                  <c:v>44.912960037412773</c:v>
                </c:pt>
                <c:pt idx="169">
                  <c:v>44.016357930041295</c:v>
                </c:pt>
                <c:pt idx="170">
                  <c:v>43.196228979023346</c:v>
                </c:pt>
                <c:pt idx="171">
                  <c:v>42.452978552802165</c:v>
                </c:pt>
                <c:pt idx="172">
                  <c:v>41.786974178748515</c:v>
                </c:pt>
                <c:pt idx="173">
                  <c:v>41.198545313475741</c:v>
                </c:pt>
                <c:pt idx="174">
                  <c:v>40.687983137354379</c:v>
                </c:pt>
                <c:pt idx="175">
                  <c:v>40.255540373225763</c:v>
                </c:pt>
                <c:pt idx="176">
                  <c:v>39.901431129302026</c:v>
                </c:pt>
                <c:pt idx="177">
                  <c:v>39.625830766251816</c:v>
                </c:pt>
                <c:pt idx="178">
                  <c:v>39.428875788459806</c:v>
                </c:pt>
                <c:pt idx="179">
                  <c:v>39.310663759459253</c:v>
                </c:pt>
                <c:pt idx="180">
                  <c:v>39.271253241530196</c:v>
                </c:pt>
                <c:pt idx="181">
                  <c:v>39.310663759459253</c:v>
                </c:pt>
                <c:pt idx="182">
                  <c:v>39.428875788459806</c:v>
                </c:pt>
                <c:pt idx="183">
                  <c:v>39.625830766251816</c:v>
                </c:pt>
                <c:pt idx="184">
                  <c:v>39.901431129302026</c:v>
                </c:pt>
                <c:pt idx="185">
                  <c:v>40.255540373225763</c:v>
                </c:pt>
                <c:pt idx="186">
                  <c:v>40.687983137354379</c:v>
                </c:pt>
                <c:pt idx="187">
                  <c:v>41.198545313475741</c:v>
                </c:pt>
                <c:pt idx="188">
                  <c:v>41.786974178748515</c:v>
                </c:pt>
                <c:pt idx="189">
                  <c:v>42.452978552802165</c:v>
                </c:pt>
                <c:pt idx="190">
                  <c:v>43.196228979023346</c:v>
                </c:pt>
                <c:pt idx="191">
                  <c:v>44.016357930041295</c:v>
                </c:pt>
                <c:pt idx="192">
                  <c:v>44.912960037412773</c:v>
                </c:pt>
                <c:pt idx="193">
                  <c:v>45.885592345511903</c:v>
                </c:pt>
                <c:pt idx="194">
                  <c:v>46.9337745896282</c:v>
                </c:pt>
                <c:pt idx="195">
                  <c:v>48.05698949826823</c:v>
                </c:pt>
                <c:pt idx="196">
                  <c:v>49.254683119659994</c:v>
                </c:pt>
                <c:pt idx="197">
                  <c:v>50.526265172446728</c:v>
                </c:pt>
                <c:pt idx="198">
                  <c:v>51.871109420555115</c:v>
                </c:pt>
                <c:pt idx="199">
                  <c:v>53.288554072217849</c:v>
                </c:pt>
                <c:pt idx="200">
                  <c:v>54.7779022031173</c:v>
                </c:pt>
                <c:pt idx="201">
                  <c:v>56.338422203612403</c:v>
                </c:pt>
                <c:pt idx="202">
                  <c:v>57.969348249997957</c:v>
                </c:pt>
                <c:pt idx="203">
                  <c:v>59.669880799735637</c:v>
                </c:pt>
                <c:pt idx="204">
                  <c:v>61.439187110579951</c:v>
                </c:pt>
                <c:pt idx="205">
                  <c:v>63.276401783513968</c:v>
                </c:pt>
                <c:pt idx="206">
                  <c:v>65.180627329382276</c:v>
                </c:pt>
                <c:pt idx="207">
                  <c:v>67.150934759105709</c:v>
                </c:pt>
                <c:pt idx="208">
                  <c:v>69.186364197329681</c:v>
                </c:pt>
                <c:pt idx="209">
                  <c:v>71.285925519345923</c:v>
                </c:pt>
                <c:pt idx="210">
                  <c:v>73.448599011100697</c:v>
                </c:pt>
                <c:pt idx="211">
                  <c:v>75.673336052079719</c:v>
                </c:pt>
                <c:pt idx="212">
                  <c:v>77.959059820833431</c:v>
                </c:pt>
                <c:pt idx="213">
                  <c:v>80.304666022880667</c:v>
                </c:pt>
                <c:pt idx="214">
                  <c:v>82.709023640693601</c:v>
                </c:pt>
                <c:pt idx="215">
                  <c:v>85.170975705445656</c:v>
                </c:pt>
                <c:pt idx="216">
                  <c:v>87.6893400901603</c:v>
                </c:pt>
                <c:pt idx="217">
                  <c:v>90.262910323871353</c:v>
                </c:pt>
                <c:pt idx="218">
                  <c:v>92.890456426365787</c:v>
                </c:pt>
                <c:pt idx="219">
                  <c:v>95.570725763046894</c:v>
                </c:pt>
                <c:pt idx="220">
                  <c:v>98.302443919406429</c:v>
                </c:pt>
                <c:pt idx="221">
                  <c:v>101.08431559456729</c:v>
                </c:pt>
                <c:pt idx="222">
                  <c:v>103.91502551330218</c:v>
                </c:pt>
                <c:pt idx="223">
                  <c:v>106.79323935590158</c:v>
                </c:pt>
                <c:pt idx="224">
                  <c:v>109.71760470521107</c:v>
                </c:pt>
                <c:pt idx="225">
                  <c:v>112.68675201011889</c:v>
                </c:pt>
                <c:pt idx="226">
                  <c:v>115.69929556472225</c:v>
                </c:pt>
                <c:pt idx="227">
                  <c:v>118.75383450235806</c:v>
                </c:pt>
                <c:pt idx="228">
                  <c:v>121.84895380363359</c:v>
                </c:pt>
                <c:pt idx="229">
                  <c:v>124.98322531754252</c:v>
                </c:pt>
                <c:pt idx="230">
                  <c:v>128.15520879470859</c:v>
                </c:pt>
                <c:pt idx="231">
                  <c:v>131.36345293174216</c:v>
                </c:pt>
                <c:pt idx="232">
                  <c:v>134.60649642565576</c:v>
                </c:pt>
                <c:pt idx="233">
                  <c:v>137.88286903722974</c:v>
                </c:pt>
                <c:pt idx="234">
                  <c:v>141.19109266217598</c:v>
                </c:pt>
                <c:pt idx="235">
                  <c:v>144.52968240889749</c:v>
                </c:pt>
                <c:pt idx="236">
                  <c:v>147.89714768160431</c:v>
                </c:pt>
                <c:pt idx="237">
                  <c:v>151.29199326749202</c:v>
                </c:pt>
                <c:pt idx="238">
                  <c:v>154.71272042665845</c:v>
                </c:pt>
                <c:pt idx="239">
                  <c:v>158.15782798338702</c:v>
                </c:pt>
                <c:pt idx="240">
                  <c:v>161.62581341739144</c:v>
                </c:pt>
                <c:pt idx="241">
                  <c:v>165.11517395358405</c:v>
                </c:pt>
                <c:pt idx="242">
                  <c:v>168.62440764889249</c:v>
                </c:pt>
                <c:pt idx="243">
                  <c:v>172.15201447463033</c:v>
                </c:pt>
                <c:pt idx="244">
                  <c:v>175.69649739289625</c:v>
                </c:pt>
                <c:pt idx="245">
                  <c:v>179.25636342545644</c:v>
                </c:pt>
                <c:pt idx="246">
                  <c:v>182.83012471355363</c:v>
                </c:pt>
                <c:pt idx="247">
                  <c:v>186.41629956706853</c:v>
                </c:pt>
                <c:pt idx="248">
                  <c:v>190.01341350145518</c:v>
                </c:pt>
                <c:pt idx="249">
                  <c:v>193.6200002608677</c:v>
                </c:pt>
                <c:pt idx="250">
                  <c:v>197.23460282590156</c:v>
                </c:pt>
                <c:pt idx="251">
                  <c:v>200.85577440437527</c:v>
                </c:pt>
                <c:pt idx="252">
                  <c:v>204.48207940359578</c:v>
                </c:pt>
                <c:pt idx="253">
                  <c:v>208.11209438256836</c:v>
                </c:pt>
                <c:pt idx="254">
                  <c:v>211.74440898263435</c:v>
                </c:pt>
                <c:pt idx="255">
                  <c:v>215.37762683505198</c:v>
                </c:pt>
                <c:pt idx="256">
                  <c:v>219.01036644406827</c:v>
                </c:pt>
                <c:pt idx="257">
                  <c:v>222.64126204407418</c:v>
                </c:pt>
                <c:pt idx="258">
                  <c:v>226.26896442947907</c:v>
                </c:pt>
                <c:pt idx="259">
                  <c:v>229.89214175599383</c:v>
                </c:pt>
                <c:pt idx="260">
                  <c:v>233.50948031206585</c:v>
                </c:pt>
                <c:pt idx="261">
                  <c:v>237.11968525927924</c:v>
                </c:pt>
                <c:pt idx="262">
                  <c:v>240.72148134059142</c:v>
                </c:pt>
                <c:pt idx="263">
                  <c:v>244.3136135553554</c:v>
                </c:pt>
                <c:pt idx="264">
                  <c:v>247.89484780015346</c:v>
                </c:pt>
                <c:pt idx="265">
                  <c:v>251.46397147454257</c:v>
                </c:pt>
                <c:pt idx="266">
                  <c:v>255.01979405090609</c:v>
                </c:pt>
                <c:pt idx="267">
                  <c:v>258.56114760768486</c:v>
                </c:pt>
                <c:pt idx="268">
                  <c:v>262.08688732535586</c:v>
                </c:pt>
                <c:pt idx="269">
                  <c:v>265.5958919446204</c:v>
                </c:pt>
                <c:pt idx="270">
                  <c:v>269.08706418635961</c:v>
                </c:pt>
                <c:pt idx="271">
                  <c:v>272.55933113300676</c:v>
                </c:pt>
                <c:pt idx="272">
                  <c:v>276.01164457109542</c:v>
                </c:pt>
                <c:pt idx="273">
                  <c:v>279.44298129482843</c:v>
                </c:pt>
                <c:pt idx="274">
                  <c:v>282.85234337062565</c:v>
                </c:pt>
                <c:pt idx="275">
                  <c:v>286.23875836269542</c:v>
                </c:pt>
                <c:pt idx="276">
                  <c:v>289.60127951978268</c:v>
                </c:pt>
                <c:pt idx="277">
                  <c:v>292.93898592333977</c:v>
                </c:pt>
                <c:pt idx="278">
                  <c:v>296.25098259746312</c:v>
                </c:pt>
                <c:pt idx="279">
                  <c:v>299.53640058102906</c:v>
                </c:pt>
                <c:pt idx="280">
                  <c:v>302.79439696256247</c:v>
                </c:pt>
                <c:pt idx="281">
                  <c:v>306.02415487844746</c:v>
                </c:pt>
                <c:pt idx="282">
                  <c:v>309.22488347518549</c:v>
                </c:pt>
                <c:pt idx="283">
                  <c:v>312.39581783647964</c:v>
                </c:pt>
                <c:pt idx="284">
                  <c:v>315.5362188760065</c:v>
                </c:pt>
                <c:pt idx="285">
                  <c:v>318.64537319680562</c:v>
                </c:pt>
                <c:pt idx="286">
                  <c:v>321.72259291828419</c:v>
                </c:pt>
                <c:pt idx="287">
                  <c:v>324.76721547190516</c:v>
                </c:pt>
                <c:pt idx="288">
                  <c:v>327.77860336667209</c:v>
                </c:pt>
                <c:pt idx="289">
                  <c:v>330.75614392559174</c:v>
                </c:pt>
                <c:pt idx="290">
                  <c:v>333.69924899432908</c:v>
                </c:pt>
                <c:pt idx="291">
                  <c:v>336.60735462332048</c:v>
                </c:pt>
                <c:pt idx="292">
                  <c:v>339.47992072464467</c:v>
                </c:pt>
                <c:pt idx="293">
                  <c:v>342.31643070498006</c:v>
                </c:pt>
                <c:pt idx="294">
                  <c:v>345.11639107600422</c:v>
                </c:pt>
                <c:pt idx="295">
                  <c:v>347.87933104360974</c:v>
                </c:pt>
                <c:pt idx="296">
                  <c:v>350.60480207732837</c:v>
                </c:pt>
                <c:pt idx="297">
                  <c:v>353.29237746135965</c:v>
                </c:pt>
                <c:pt idx="298">
                  <c:v>355.94165182860684</c:v>
                </c:pt>
                <c:pt idx="299">
                  <c:v>358.55224067912388</c:v>
                </c:pt>
                <c:pt idx="300">
                  <c:v>361.12377988436481</c:v>
                </c:pt>
                <c:pt idx="301">
                  <c:v>363.65592517862814</c:v>
                </c:pt>
                <c:pt idx="302">
                  <c:v>366.14835163905667</c:v>
                </c:pt>
                <c:pt idx="303">
                  <c:v>368.60075315555713</c:v>
                </c:pt>
                <c:pt idx="304">
                  <c:v>371.01284189195746</c:v>
                </c:pt>
                <c:pt idx="305">
                  <c:v>373.38434773971181</c:v>
                </c:pt>
                <c:pt idx="306">
                  <c:v>375.71501776542664</c:v>
                </c:pt>
                <c:pt idx="307">
                  <c:v>378.00461565344614</c:v>
                </c:pt>
                <c:pt idx="308">
                  <c:v>380.25292114470682</c:v>
                </c:pt>
                <c:pt idx="309">
                  <c:v>382.45972947302823</c:v>
                </c:pt>
                <c:pt idx="310">
                  <c:v>384.62485079997117</c:v>
                </c:pt>
                <c:pt idx="311">
                  <c:v>386.74810964934932</c:v>
                </c:pt>
                <c:pt idx="312">
                  <c:v>388.82934434244373</c:v>
                </c:pt>
                <c:pt idx="313">
                  <c:v>390.86840643491644</c:v>
                </c:pt>
                <c:pt idx="314">
                  <c:v>392.86516015638523</c:v>
                </c:pt>
                <c:pt idx="315">
                  <c:v>394.81948185356566</c:v>
                </c:pt>
                <c:pt idx="316">
                  <c:v>396.73125943785033</c:v>
                </c:pt>
                <c:pt idx="317">
                  <c:v>398.60039183813791</c:v>
                </c:pt>
                <c:pt idx="318">
                  <c:v>400.42678845969016</c:v>
                </c:pt>
                <c:pt idx="319">
                  <c:v>402.21036864973962</c:v>
                </c:pt>
                <c:pt idx="320">
                  <c:v>403.95106117052876</c:v>
                </c:pt>
                <c:pt idx="321">
                  <c:v>405.64880368041992</c:v>
                </c:pt>
                <c:pt idx="322">
                  <c:v>407.30354222366236</c:v>
                </c:pt>
                <c:pt idx="323">
                  <c:v>408.91523072936928</c:v>
                </c:pt>
                <c:pt idx="324">
                  <c:v>410.48383052021006</c:v>
                </c:pt>
                <c:pt idx="325">
                  <c:v>412.00930983128171</c:v>
                </c:pt>
                <c:pt idx="326">
                  <c:v>413.49164333958691</c:v>
                </c:pt>
                <c:pt idx="327">
                  <c:v>414.93081170450819</c:v>
                </c:pt>
                <c:pt idx="328">
                  <c:v>416.32680111962424</c:v>
                </c:pt>
                <c:pt idx="329">
                  <c:v>417.67960287619195</c:v>
                </c:pt>
                <c:pt idx="330">
                  <c:v>418.9892129385708</c:v>
                </c:pt>
                <c:pt idx="331">
                  <c:v>420.25563153184459</c:v>
                </c:pt>
                <c:pt idx="332">
                  <c:v>421.47886274185998</c:v>
                </c:pt>
                <c:pt idx="333">
                  <c:v>422.6589141278767</c:v>
                </c:pt>
                <c:pt idx="334">
                  <c:v>423.79579634799535</c:v>
                </c:pt>
                <c:pt idx="335">
                  <c:v>424.88952279750282</c:v>
                </c:pt>
                <c:pt idx="336">
                  <c:v>425.94010926025896</c:v>
                </c:pt>
                <c:pt idx="337">
                  <c:v>426.94757357321799</c:v>
                </c:pt>
                <c:pt idx="338">
                  <c:v>427.91193530416638</c:v>
                </c:pt>
                <c:pt idx="339">
                  <c:v>428.83321544273554</c:v>
                </c:pt>
                <c:pt idx="340">
                  <c:v>429.71143610473632</c:v>
                </c:pt>
                <c:pt idx="341">
                  <c:v>430.54662024984367</c:v>
                </c:pt>
                <c:pt idx="342">
                  <c:v>431.33879141264924</c:v>
                </c:pt>
                <c:pt idx="343">
                  <c:v>432.08797344708842</c:v>
                </c:pt>
                <c:pt idx="344">
                  <c:v>432.79419028423752</c:v>
                </c:pt>
                <c:pt idx="345">
                  <c:v>433.45746570346842</c:v>
                </c:pt>
                <c:pt idx="346">
                  <c:v>434.07782311694081</c:v>
                </c:pt>
                <c:pt idx="347">
                  <c:v>434.65528536740703</c:v>
                </c:pt>
                <c:pt idx="348">
                  <c:v>435.18987453929918</c:v>
                </c:pt>
                <c:pt idx="349">
                  <c:v>435.68161178306457</c:v>
                </c:pt>
                <c:pt idx="350">
                  <c:v>436.1305171527132</c:v>
                </c:pt>
                <c:pt idx="351">
                  <c:v>436.53660945654087</c:v>
                </c:pt>
                <c:pt idx="352">
                  <c:v>436.89990612098921</c:v>
                </c:pt>
                <c:pt idx="353">
                  <c:v>437.22042306760363</c:v>
                </c:pt>
                <c:pt idx="354">
                  <c:v>437.4981746030557</c:v>
                </c:pt>
                <c:pt idx="355">
                  <c:v>437.73317332219312</c:v>
                </c:pt>
                <c:pt idx="356">
                  <c:v>437.92543002408729</c:v>
                </c:pt>
                <c:pt idx="357">
                  <c:v>438.07495364104631</c:v>
                </c:pt>
                <c:pt idx="358">
                  <c:v>438.18175118057258</c:v>
                </c:pt>
                <c:pt idx="359">
                  <c:v>438.24582768023998</c:v>
                </c:pt>
                <c:pt idx="360">
                  <c:v>438.26718617547715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95E-40E0-AC88-00DE0C80EF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4542680"/>
        <c:axId val="704543664"/>
      </c:scatterChart>
      <c:valAx>
        <c:axId val="704542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543664"/>
        <c:crosses val="autoZero"/>
        <c:crossBetween val="midCat"/>
      </c:valAx>
      <c:valAx>
        <c:axId val="704543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Combustion</a:t>
                </a:r>
                <a:r>
                  <a:rPr lang="en-GB" baseline="0"/>
                  <a:t> Pressure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542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Burn</a:t>
            </a:r>
            <a:r>
              <a:rPr lang="en-GB" baseline="0"/>
              <a:t> rate vs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Two'!$B$15:$B$375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Two'!$P$15:$P$375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1.0849358056397307E-6</c:v>
                </c:pt>
                <c:pt idx="161">
                  <c:v>1.1292165195797566E-5</c:v>
                </c:pt>
                <c:pt idx="162">
                  <c:v>3.9032349369860775E-5</c:v>
                </c:pt>
                <c:pt idx="163">
                  <c:v>8.9781969691782315E-5</c:v>
                </c:pt>
                <c:pt idx="164">
                  <c:v>1.6792338136462082E-4</c:v>
                </c:pt>
                <c:pt idx="165">
                  <c:v>2.7721790116297385E-4</c:v>
                </c:pt>
                <c:pt idx="166">
                  <c:v>4.2099265019046594E-4</c:v>
                </c:pt>
                <c:pt idx="167">
                  <c:v>6.0223240824008872E-4</c:v>
                </c:pt>
                <c:pt idx="168">
                  <c:v>8.2362692931547965E-4</c:v>
                </c:pt>
                <c:pt idx="169">
                  <c:v>1.0875931871875411E-3</c:v>
                </c:pt>
                <c:pt idx="170">
                  <c:v>1.3962816745527462E-3</c:v>
                </c:pt>
                <c:pt idx="171">
                  <c:v>1.7515716375196E-3</c:v>
                </c:pt>
                <c:pt idx="172">
                  <c:v>2.1550581535479951E-3</c:v>
                </c:pt>
                <c:pt idx="173">
                  <c:v>2.6080329667345081E-3</c:v>
                </c:pt>
                <c:pt idx="174">
                  <c:v>3.1114604720156036E-3</c:v>
                </c:pt>
                <c:pt idx="175">
                  <c:v>3.6659499652847982E-3</c:v>
                </c:pt>
                <c:pt idx="176">
                  <c:v>4.2717251410381296E-3</c:v>
                </c:pt>
                <c:pt idx="177">
                  <c:v>4.928591766202417E-3</c:v>
                </c:pt>
                <c:pt idx="178">
                  <c:v>5.6359044562164229E-3</c:v>
                </c:pt>
                <c:pt idx="179">
                  <c:v>6.3925335076931988E-3</c:v>
                </c:pt>
                <c:pt idx="180">
                  <c:v>7.1968327880853611E-3</c:v>
                </c:pt>
                <c:pt idx="181">
                  <c:v>8.0466097371370005E-3</c:v>
                </c:pt>
                <c:pt idx="182">
                  <c:v>8.9390985898643027E-3</c:v>
                </c:pt>
                <c:pt idx="183">
                  <c:v>9.8709379796220187E-3</c:v>
                </c:pt>
                <c:pt idx="184">
                  <c:v>1.0838154116282417E-2</c:v>
                </c:pt>
                <c:pt idx="185">
                  <c:v>1.1836150752771224E-2</c:v>
                </c:pt>
                <c:pt idx="186">
                  <c:v>1.2859707147482857E-2</c:v>
                </c:pt>
                <c:pt idx="187">
                  <c:v>1.3902985195064055E-2</c:v>
                </c:pt>
                <c:pt idx="188">
                  <c:v>1.4959546828715697E-2</c:v>
                </c:pt>
                <c:pt idx="189">
                  <c:v>1.6022382689132142E-2</c:v>
                </c:pt>
                <c:pt idx="190">
                  <c:v>1.7083952904933808E-2</c:v>
                </c:pt>
                <c:pt idx="191">
                  <c:v>1.8136240634461731E-2</c:v>
                </c:pt>
                <c:pt idx="192">
                  <c:v>1.9170818778013521E-2</c:v>
                </c:pt>
                <c:pt idx="193">
                  <c:v>2.0178929983539984E-2</c:v>
                </c:pt>
                <c:pt idx="194">
                  <c:v>2.1151579739989823E-2</c:v>
                </c:pt>
                <c:pt idx="195">
                  <c:v>2.2079641985464638E-2</c:v>
                </c:pt>
                <c:pt idx="196">
                  <c:v>2.2953976259098119E-2</c:v>
                </c:pt>
                <c:pt idx="197">
                  <c:v>2.3765555005401451E-2</c:v>
                </c:pt>
                <c:pt idx="198">
                  <c:v>2.4505599209491358E-2</c:v>
                </c:pt>
                <c:pt idx="199">
                  <c:v>2.5165720115078005E-2</c:v>
                </c:pt>
                <c:pt idx="200">
                  <c:v>2.5738064370356972E-2</c:v>
                </c:pt>
                <c:pt idx="201">
                  <c:v>2.6215459577473399E-2</c:v>
                </c:pt>
                <c:pt idx="202">
                  <c:v>2.6591556907557101E-2</c:v>
                </c:pt>
                <c:pt idx="203">
                  <c:v>2.6860967204145436E-2</c:v>
                </c:pt>
                <c:pt idx="204">
                  <c:v>2.7019386851185212E-2</c:v>
                </c:pt>
                <c:pt idx="205">
                  <c:v>2.7063709644296607E-2</c:v>
                </c:pt>
                <c:pt idx="206">
                  <c:v>2.6992120989308477E-2</c:v>
                </c:pt>
                <c:pt idx="207">
                  <c:v>2.6804170970503138E-2</c:v>
                </c:pt>
                <c:pt idx="208">
                  <c:v>2.6500823187884492E-2</c:v>
                </c:pt>
                <c:pt idx="209">
                  <c:v>2.6084476757997077E-2</c:v>
                </c:pt>
                <c:pt idx="210">
                  <c:v>2.555895949997522E-2</c:v>
                </c:pt>
                <c:pt idx="211">
                  <c:v>2.4929491074359045E-2</c:v>
                </c:pt>
                <c:pt idx="212">
                  <c:v>2.4202615686919615E-2</c:v>
                </c:pt>
                <c:pt idx="213">
                  <c:v>2.3386104886682135E-2</c:v>
                </c:pt>
                <c:pt idx="214">
                  <c:v>2.2488831944203147E-2</c:v>
                </c:pt>
                <c:pt idx="215">
                  <c:v>2.1520620255870204E-2</c:v>
                </c:pt>
                <c:pt idx="216">
                  <c:v>2.0492069142143521E-2</c:v>
                </c:pt>
                <c:pt idx="217">
                  <c:v>1.9414361250718049E-2</c:v>
                </c:pt>
                <c:pt idx="218">
                  <c:v>1.8299056498566779E-2</c:v>
                </c:pt>
                <c:pt idx="219">
                  <c:v>1.7157878052061482E-2</c:v>
                </c:pt>
                <c:pt idx="220">
                  <c:v>1.6002496219503226E-2</c:v>
                </c:pt>
                <c:pt idx="221">
                  <c:v>1.4844316290643533E-2</c:v>
                </c:pt>
                <c:pt idx="222">
                  <c:v>1.3694276287972373E-2</c:v>
                </c:pt>
                <c:pt idx="223">
                  <c:v>1.256266029025821E-2</c:v>
                </c:pt>
                <c:pt idx="224">
                  <c:v>1.145893245748586E-2</c:v>
                </c:pt>
                <c:pt idx="225">
                  <c:v>1.0391596147261928E-2</c:v>
                </c:pt>
                <c:pt idx="226">
                  <c:v>9.3680815964404252E-3</c:v>
                </c:pt>
                <c:pt idx="227">
                  <c:v>8.3946645887488236E-3</c:v>
                </c:pt>
                <c:pt idx="228">
                  <c:v>7.4764173878509865E-3</c:v>
                </c:pt>
                <c:pt idx="229">
                  <c:v>6.617192039137243E-3</c:v>
                </c:pt>
                <c:pt idx="230">
                  <c:v>5.819634988295963E-3</c:v>
                </c:pt>
                <c:pt idx="231">
                  <c:v>5.0852308848383654E-3</c:v>
                </c:pt>
                <c:pt idx="232">
                  <c:v>4.4143724843208609E-3</c:v>
                </c:pt>
                <c:pt idx="233">
                  <c:v>3.8064527765674372E-3</c:v>
                </c:pt>
                <c:pt idx="234">
                  <c:v>3.2599748812942586E-3</c:v>
                </c:pt>
                <c:pt idx="235">
                  <c:v>2.7726748878562635E-3</c:v>
                </c:pt>
                <c:pt idx="236">
                  <c:v>2.3416526800938975E-3</c:v>
                </c:pt>
                <c:pt idx="237">
                  <c:v>1.9635058752116574E-3</c:v>
                </c:pt>
                <c:pt idx="238">
                  <c:v>1.6344622996344871E-3</c:v>
                </c:pt>
                <c:pt idx="239">
                  <c:v>1.3505068966764844E-3</c:v>
                </c:pt>
                <c:pt idx="240">
                  <c:v>1.1074995739196458E-3</c:v>
                </c:pt>
                <c:pt idx="241">
                  <c:v>9.0128121024823926E-4</c:v>
                </c:pt>
                <c:pt idx="242">
                  <c:v>7.2776580866273921E-4</c:v>
                </c:pt>
                <c:pt idx="243">
                  <c:v>5.8301755702894198E-4</c:v>
                </c:pt>
                <c:pt idx="244">
                  <c:v>4.633123037931508E-4</c:v>
                </c:pt>
                <c:pt idx="245">
                  <c:v>3.6518363412429977E-4</c:v>
                </c:pt>
                <c:pt idx="246">
                  <c:v>2.8545431616577854E-4</c:v>
                </c:pt>
                <c:pt idx="247">
                  <c:v>2.2125435786901626E-4</c:v>
                </c:pt>
                <c:pt idx="248">
                  <c:v>1.7002726205606056E-4</c:v>
                </c:pt>
                <c:pt idx="249">
                  <c:v>1.2952628927420662E-4</c:v>
                </c:pt>
                <c:pt idx="250">
                  <c:v>9.7802640840471966E-5</c:v>
                </c:pt>
                <c:pt idx="251">
                  <c:v>7.3187470603475191E-5</c:v>
                </c:pt>
                <c:pt idx="252">
                  <c:v>5.4269540503804059E-5</c:v>
                </c:pt>
                <c:pt idx="253">
                  <c:v>3.9870171827494083E-5</c:v>
                </c:pt>
                <c:pt idx="254">
                  <c:v>2.9016932093783865E-5</c:v>
                </c:pt>
                <c:pt idx="255">
                  <c:v>2.0917257150365742E-5</c:v>
                </c:pt>
                <c:pt idx="256">
                  <c:v>1.4932957815738668E-5</c:v>
                </c:pt>
                <c:pt idx="257">
                  <c:v>1.0556316015986056E-5</c:v>
                </c:pt>
                <c:pt idx="258">
                  <c:v>7.3882491485877111E-6</c:v>
                </c:pt>
                <c:pt idx="259">
                  <c:v>5.1188221030784575E-6</c:v>
                </c:pt>
                <c:pt idx="260">
                  <c:v>3.5102191906499769E-6</c:v>
                </c:pt>
                <c:pt idx="261">
                  <c:v>2.3821552829206283E-6</c:v>
                </c:pt>
                <c:pt idx="262">
                  <c:v>1.5996061616396773E-6</c:v>
                </c:pt>
                <c:pt idx="263">
                  <c:v>1.0626698970783721E-6</c:v>
                </c:pt>
                <c:pt idx="264">
                  <c:v>6.9833007532160707E-7</c:v>
                </c:pt>
                <c:pt idx="265">
                  <c:v>4.538731940284535E-7</c:v>
                </c:pt>
                <c:pt idx="266">
                  <c:v>2.9171161208818575E-7</c:v>
                </c:pt>
                <c:pt idx="267">
                  <c:v>1.8537531110141003E-7</c:v>
                </c:pt>
                <c:pt idx="268">
                  <c:v>1.1645611008859191E-7</c:v>
                </c:pt>
                <c:pt idx="269">
                  <c:v>7.2313223742348498E-8</c:v>
                </c:pt>
                <c:pt idx="270">
                  <c:v>4.4376259999978629E-8</c:v>
                </c:pt>
                <c:pt idx="271">
                  <c:v>2.6908736794339916E-8</c:v>
                </c:pt>
                <c:pt idx="272">
                  <c:v>1.612045530396955E-8</c:v>
                </c:pt>
                <c:pt idx="273">
                  <c:v>9.5396857080487507E-9</c:v>
                </c:pt>
                <c:pt idx="274">
                  <c:v>5.5756386174721229E-9</c:v>
                </c:pt>
                <c:pt idx="275">
                  <c:v>3.218026511930816E-9</c:v>
                </c:pt>
                <c:pt idx="276">
                  <c:v>1.8337891205533197E-9</c:v>
                </c:pt>
                <c:pt idx="277">
                  <c:v>1.0315823750772779E-9</c:v>
                </c:pt>
                <c:pt idx="278">
                  <c:v>5.7277338427752511E-10</c:v>
                </c:pt>
                <c:pt idx="279">
                  <c:v>3.1384506105069931E-10</c:v>
                </c:pt>
                <c:pt idx="280">
                  <c:v>1.6967982574556117E-10</c:v>
                </c:pt>
                <c:pt idx="281">
                  <c:v>9.0501717231461498E-11</c:v>
                </c:pt>
                <c:pt idx="282">
                  <c:v>4.7612580544864613E-11</c:v>
                </c:pt>
                <c:pt idx="283">
                  <c:v>2.4703350476329433E-11</c:v>
                </c:pt>
                <c:pt idx="284">
                  <c:v>1.2638112778518007E-11</c:v>
                </c:pt>
                <c:pt idx="285">
                  <c:v>6.3743454958853363E-12</c:v>
                </c:pt>
                <c:pt idx="286">
                  <c:v>3.1690206014900468E-12</c:v>
                </c:pt>
                <c:pt idx="287">
                  <c:v>1.5527579222407439E-12</c:v>
                </c:pt>
                <c:pt idx="288">
                  <c:v>7.4973360852936821E-13</c:v>
                </c:pt>
                <c:pt idx="289">
                  <c:v>3.5660363550960028E-13</c:v>
                </c:pt>
                <c:pt idx="290">
                  <c:v>1.6708856520608606E-13</c:v>
                </c:pt>
                <c:pt idx="291">
                  <c:v>7.7049477908985864E-14</c:v>
                </c:pt>
                <c:pt idx="292">
                  <c:v>3.5083047578154947E-14</c:v>
                </c:pt>
                <c:pt idx="293">
                  <c:v>1.5654144647214707E-14</c:v>
                </c:pt>
                <c:pt idx="294">
                  <c:v>6.8833827526759706E-15</c:v>
                </c:pt>
                <c:pt idx="295">
                  <c:v>2.9976021664879227E-15</c:v>
                </c:pt>
                <c:pt idx="296">
                  <c:v>1.3322676295501878E-15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E50-477F-A8FF-966812311D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4496760"/>
        <c:axId val="704497088"/>
      </c:scatterChart>
      <c:valAx>
        <c:axId val="704496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(degrees)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497088"/>
        <c:crosses val="autoZero"/>
        <c:crossBetween val="midCat"/>
      </c:valAx>
      <c:valAx>
        <c:axId val="704497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Burn</a:t>
                </a:r>
                <a:r>
                  <a:rPr lang="en-GB" baseline="0"/>
                  <a:t> Rate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4967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Combustion</a:t>
            </a:r>
            <a:r>
              <a:rPr lang="en-GB" baseline="0"/>
              <a:t> Pressure vs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Two'!$B$15:$B$375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Two'!$O$15:$O$375</c:f>
              <c:numCache>
                <c:formatCode>General</c:formatCode>
                <c:ptCount val="361"/>
                <c:pt idx="0">
                  <c:v>1428.862022590622</c:v>
                </c:pt>
                <c:pt idx="1">
                  <c:v>1437.0384212197625</c:v>
                </c:pt>
                <c:pt idx="2">
                  <c:v>1445.2668033311368</c:v>
                </c:pt>
                <c:pt idx="3">
                  <c:v>1453.547791941988</c:v>
                </c:pt>
                <c:pt idx="4">
                  <c:v>1461.8820340926925</c:v>
                </c:pt>
                <c:pt idx="5">
                  <c:v>1470.270201365317</c:v>
                </c:pt>
                <c:pt idx="6">
                  <c:v>1478.7129904164049</c:v>
                </c:pt>
                <c:pt idx="7">
                  <c:v>1487.2111235243685</c:v>
                </c:pt>
                <c:pt idx="8">
                  <c:v>1495.7653491518497</c:v>
                </c:pt>
                <c:pt idx="9">
                  <c:v>1504.3764425234451</c:v>
                </c:pt>
                <c:pt idx="10">
                  <c:v>1513.0452062191869</c:v>
                </c:pt>
                <c:pt idx="11">
                  <c:v>1521.7724707841662</c:v>
                </c:pt>
                <c:pt idx="12">
                  <c:v>1530.5590953547307</c:v>
                </c:pt>
                <c:pt idx="13">
                  <c:v>1539.4059683016578</c:v>
                </c:pt>
                <c:pt idx="14">
                  <c:v>1548.3140078907441</c:v>
                </c:pt>
                <c:pt idx="15">
                  <c:v>1557.2841629612462</c:v>
                </c:pt>
                <c:pt idx="16">
                  <c:v>1566.3174136226189</c:v>
                </c:pt>
                <c:pt idx="17">
                  <c:v>1575.4147719700256</c:v>
                </c:pt>
                <c:pt idx="18">
                  <c:v>1584.5772828190836</c:v>
                </c:pt>
                <c:pt idx="19">
                  <c:v>1593.8060244603332</c:v>
                </c:pt>
                <c:pt idx="20">
                  <c:v>1603.1021094339396</c:v>
                </c:pt>
                <c:pt idx="21">
                  <c:v>1612.4666853251342</c:v>
                </c:pt>
                <c:pt idx="22">
                  <c:v>1621.900935580926</c:v>
                </c:pt>
                <c:pt idx="23">
                  <c:v>1631.4060803486395</c:v>
                </c:pt>
                <c:pt idx="24">
                  <c:v>1640.9833773368309</c:v>
                </c:pt>
                <c:pt idx="25">
                  <c:v>1650.6341226991722</c:v>
                </c:pt>
                <c:pt idx="26">
                  <c:v>1660.3596519419066</c:v>
                </c:pt>
                <c:pt idx="27">
                  <c:v>1670.1613408554992</c:v>
                </c:pt>
                <c:pt idx="28">
                  <c:v>1680.0406064711212</c:v>
                </c:pt>
                <c:pt idx="29">
                  <c:v>1689.9989080426453</c:v>
                </c:pt>
                <c:pt idx="30">
                  <c:v>1700.0377480548443</c:v>
                </c:pt>
                <c:pt idx="31">
                  <c:v>1710.1586732585122</c:v>
                </c:pt>
                <c:pt idx="32">
                  <c:v>1720.3632757332671</c:v>
                </c:pt>
                <c:pt idx="33">
                  <c:v>1730.6531939788049</c:v>
                </c:pt>
                <c:pt idx="34">
                  <c:v>1741.0301140354272</c:v>
                </c:pt>
                <c:pt idx="35">
                  <c:v>1751.4957706346829</c:v>
                </c:pt>
                <c:pt idx="36">
                  <c:v>1762.0519483810253</c:v>
                </c:pt>
                <c:pt idx="37">
                  <c:v>1772.7004829653804</c:v>
                </c:pt>
                <c:pt idx="38">
                  <c:v>1783.4432624116232</c:v>
                </c:pt>
                <c:pt idx="39">
                  <c:v>1794.2822283569469</c:v>
                </c:pt>
                <c:pt idx="40">
                  <c:v>1805.2193773671929</c:v>
                </c:pt>
                <c:pt idx="41">
                  <c:v>1816.2567622882373</c:v>
                </c:pt>
                <c:pt idx="42">
                  <c:v>1827.3964936346022</c:v>
                </c:pt>
                <c:pt idx="43">
                  <c:v>1838.6407410164848</c:v>
                </c:pt>
                <c:pt idx="44">
                  <c:v>1849.9917346064851</c:v>
                </c:pt>
                <c:pt idx="45">
                  <c:v>1861.4517666473562</c:v>
                </c:pt>
                <c:pt idx="46">
                  <c:v>1873.0231930021587</c:v>
                </c:pt>
                <c:pt idx="47">
                  <c:v>1884.7084347482937</c:v>
                </c:pt>
                <c:pt idx="48">
                  <c:v>1896.5099798169188</c:v>
                </c:pt>
                <c:pt idx="49">
                  <c:v>1908.4303846793628</c:v>
                </c:pt>
                <c:pt idx="50">
                  <c:v>1920.4722760821987</c:v>
                </c:pt>
                <c:pt idx="51">
                  <c:v>1932.6383528327292</c:v>
                </c:pt>
                <c:pt idx="52">
                  <c:v>1944.9313876367196</c:v>
                </c:pt>
                <c:pt idx="53">
                  <c:v>1957.3542289902875</c:v>
                </c:pt>
                <c:pt idx="54">
                  <c:v>1969.9098031279486</c:v>
                </c:pt>
                <c:pt idx="55">
                  <c:v>1982.6011160289079</c:v>
                </c:pt>
                <c:pt idx="56">
                  <c:v>1995.4312554837786</c:v>
                </c:pt>
                <c:pt idx="57">
                  <c:v>2008.4033932239895</c:v>
                </c:pt>
                <c:pt idx="58">
                  <c:v>2021.520787116254</c:v>
                </c:pt>
                <c:pt idx="59">
                  <c:v>2034.7867834245549</c:v>
                </c:pt>
                <c:pt idx="60">
                  <c:v>2048.2048191421973</c:v>
                </c:pt>
                <c:pt idx="61">
                  <c:v>2061.7784243965743</c:v>
                </c:pt>
                <c:pt idx="62">
                  <c:v>2075.5112249294034</c:v>
                </c:pt>
                <c:pt idx="63">
                  <c:v>2089.4069446552453</c:v>
                </c:pt>
                <c:pt idx="64">
                  <c:v>2103.4694083012519</c:v>
                </c:pt>
                <c:pt idx="65">
                  <c:v>2117.7025441311434</c:v>
                </c:pt>
                <c:pt idx="66">
                  <c:v>2132.1103867565189</c:v>
                </c:pt>
                <c:pt idx="67">
                  <c:v>2146.6970800386621</c:v>
                </c:pt>
                <c:pt idx="68">
                  <c:v>2161.466880084105</c:v>
                </c:pt>
                <c:pt idx="69">
                  <c:v>2176.4241583372327</c:v>
                </c:pt>
                <c:pt idx="70">
                  <c:v>2191.5734047732972</c:v>
                </c:pt>
                <c:pt idx="71">
                  <c:v>2206.9192311952338</c:v>
                </c:pt>
                <c:pt idx="72">
                  <c:v>2222.4663746376909</c:v>
                </c:pt>
                <c:pt idx="73">
                  <c:v>2238.2197008817047</c:v>
                </c:pt>
                <c:pt idx="74">
                  <c:v>2254.1842080834213</c:v>
                </c:pt>
                <c:pt idx="75">
                  <c:v>2270.3650305202391</c:v>
                </c:pt>
                <c:pt idx="76">
                  <c:v>2286.7674424576703</c:v>
                </c:pt>
                <c:pt idx="77">
                  <c:v>2303.3968621401455</c:v>
                </c:pt>
                <c:pt idx="78">
                  <c:v>2320.2588559088194</c:v>
                </c:pt>
                <c:pt idx="79">
                  <c:v>2337.3591424492779</c:v>
                </c:pt>
                <c:pt idx="80">
                  <c:v>2354.7035971718415</c:v>
                </c:pt>
                <c:pt idx="81">
                  <c:v>2372.2982567268464</c:v>
                </c:pt>
                <c:pt idx="82">
                  <c:v>2390.1493236569836</c:v>
                </c:pt>
                <c:pt idx="83">
                  <c:v>2408.2631711883482</c:v>
                </c:pt>
                <c:pt idx="84">
                  <c:v>2426.6463481613696</c:v>
                </c:pt>
                <c:pt idx="85">
                  <c:v>2445.3055841022501</c:v>
                </c:pt>
                <c:pt idx="86">
                  <c:v>2464.2477944347843</c:v>
                </c:pt>
                <c:pt idx="87">
                  <c:v>2483.4800858317512</c:v>
                </c:pt>
                <c:pt idx="88">
                  <c:v>2503.0097617040678</c:v>
                </c:pt>
                <c:pt idx="89">
                  <c:v>2522.8443278248606</c:v>
                </c:pt>
                <c:pt idx="90">
                  <c:v>2542.9914980843841</c:v>
                </c:pt>
                <c:pt idx="91">
                  <c:v>2563.4592003703142</c:v>
                </c:pt>
                <c:pt idx="92">
                  <c:v>2584.2555825662889</c:v>
                </c:pt>
                <c:pt idx="93">
                  <c:v>2605.3890186597487</c:v>
                </c:pt>
                <c:pt idx="94">
                  <c:v>2626.8681149479744</c:v>
                </c:pt>
                <c:pt idx="95">
                  <c:v>2648.7017163288433</c:v>
                </c:pt>
                <c:pt idx="96">
                  <c:v>2670.8989126600172</c:v>
                </c:pt>
                <c:pt idx="97">
                  <c:v>2693.469045167175</c:v>
                </c:pt>
                <c:pt idx="98">
                  <c:v>2716.4217128783348</c:v>
                </c:pt>
                <c:pt idx="99">
                  <c:v>2739.7667790572837</c:v>
                </c:pt>
                <c:pt idx="100">
                  <c:v>2763.5143776045152</c:v>
                </c:pt>
                <c:pt idx="101">
                  <c:v>2787.6749193889577</c:v>
                </c:pt>
                <c:pt idx="102">
                  <c:v>2812.2590984678541</c:v>
                </c:pt>
                <c:pt idx="103">
                  <c:v>2837.2778981455672</c:v>
                </c:pt>
                <c:pt idx="104">
                  <c:v>2862.742596814609</c:v>
                </c:pt>
                <c:pt idx="105">
                  <c:v>2888.6647735136853</c:v>
                </c:pt>
                <c:pt idx="106">
                  <c:v>2915.0563131281187</c:v>
                </c:pt>
                <c:pt idx="107">
                  <c:v>2941.9294111472045</c:v>
                </c:pt>
                <c:pt idx="108">
                  <c:v>2969.2965778810067</c:v>
                </c:pt>
                <c:pt idx="109">
                  <c:v>2997.1706420254541</c:v>
                </c:pt>
                <c:pt idx="110">
                  <c:v>3025.5647534493605</c:v>
                </c:pt>
                <c:pt idx="111">
                  <c:v>3054.4923850597161</c:v>
                </c:pt>
                <c:pt idx="112">
                  <c:v>3083.9673335823372</c:v>
                </c:pt>
                <c:pt idx="113">
                  <c:v>3114.0037190732323</c:v>
                </c:pt>
                <c:pt idx="114">
                  <c:v>3144.6159829517846</c:v>
                </c:pt>
                <c:pt idx="115">
                  <c:v>3175.8188843195621</c:v>
                </c:pt>
                <c:pt idx="116">
                  <c:v>3207.6274942981058</c:v>
                </c:pt>
                <c:pt idx="117">
                  <c:v>3240.0571880849643</c:v>
                </c:pt>
                <c:pt idx="118">
                  <c:v>3273.1236343891755</c:v>
                </c:pt>
                <c:pt idx="119">
                  <c:v>3306.8427818649529</c:v>
                </c:pt>
                <c:pt idx="120">
                  <c:v>3341.2308421150315</c:v>
                </c:pt>
                <c:pt idx="121">
                  <c:v>3376.3042687826369</c:v>
                </c:pt>
                <c:pt idx="122">
                  <c:v>3412.0797321926448</c:v>
                </c:pt>
                <c:pt idx="123">
                  <c:v>3448.5740889379326</c:v>
                </c:pt>
                <c:pt idx="124">
                  <c:v>3485.8043457356007</c:v>
                </c:pt>
                <c:pt idx="125">
                  <c:v>3523.7876167990175</c:v>
                </c:pt>
                <c:pt idx="126">
                  <c:v>3562.5410738853598</c:v>
                </c:pt>
                <c:pt idx="127">
                  <c:v>3602.0818880837255</c:v>
                </c:pt>
                <c:pt idx="128">
                  <c:v>3642.4271623058153</c:v>
                </c:pt>
                <c:pt idx="129">
                  <c:v>3683.5938533294402</c:v>
                </c:pt>
                <c:pt idx="130">
                  <c:v>3725.5986821243655</c:v>
                </c:pt>
                <c:pt idx="131">
                  <c:v>3768.458031060869</c:v>
                </c:pt>
                <c:pt idx="132">
                  <c:v>3812.1878264638458</c:v>
                </c:pt>
                <c:pt idx="133">
                  <c:v>3856.8034048306549</c:v>
                </c:pt>
                <c:pt idx="134">
                  <c:v>3902.3193608803181</c:v>
                </c:pt>
                <c:pt idx="135">
                  <c:v>3948.7493754474876</c:v>
                </c:pt>
                <c:pt idx="136">
                  <c:v>3996.1060210795104</c:v>
                </c:pt>
                <c:pt idx="137">
                  <c:v>4044.400543043364</c:v>
                </c:pt>
                <c:pt idx="138">
                  <c:v>4093.6426133062182</c:v>
                </c:pt>
                <c:pt idx="139">
                  <c:v>4143.8400549263142</c:v>
                </c:pt>
                <c:pt idx="140">
                  <c:v>4194.9985341885358</c:v>
                </c:pt>
                <c:pt idx="141">
                  <c:v>4247.121217752886</c:v>
                </c:pt>
                <c:pt idx="142">
                  <c:v>4300.2083920684308</c:v>
                </c:pt>
                <c:pt idx="143">
                  <c:v>4354.2570423571497</c:v>
                </c:pt>
                <c:pt idx="144">
                  <c:v>4409.2603886131728</c:v>
                </c:pt>
                <c:pt idx="145">
                  <c:v>4465.2073763173948</c:v>
                </c:pt>
                <c:pt idx="146">
                  <c:v>4522.0821199662023</c:v>
                </c:pt>
                <c:pt idx="147">
                  <c:v>4579.8632980889452</c:v>
                </c:pt>
                <c:pt idx="148">
                  <c:v>4638.5234992220549</c:v>
                </c:pt>
                <c:pt idx="149">
                  <c:v>4698.0285193605669</c:v>
                </c:pt>
                <c:pt idx="150">
                  <c:v>4758.3366127675945</c:v>
                </c:pt>
                <c:pt idx="151">
                  <c:v>4819.3976997370737</c:v>
                </c:pt>
                <c:pt idx="152">
                  <c:v>4881.1525370236541</c:v>
                </c:pt>
                <c:pt idx="153">
                  <c:v>4943.531859219147</c:v>
                </c:pt>
                <c:pt idx="154">
                  <c:v>5006.4555024034216</c:v>
                </c:pt>
                <c:pt idx="155">
                  <c:v>5069.8315249479429</c:v>
                </c:pt>
                <c:pt idx="156">
                  <c:v>5133.55534439844</c:v>
                </c:pt>
                <c:pt idx="157">
                  <c:v>5197.5089138707945</c:v>
                </c:pt>
                <c:pt idx="158">
                  <c:v>5261.5599662776785</c:v>
                </c:pt>
                <c:pt idx="159">
                  <c:v>5325.5613598192003</c:v>
                </c:pt>
                <c:pt idx="160">
                  <c:v>5389.3505633060113</c:v>
                </c:pt>
                <c:pt idx="161">
                  <c:v>5452.7493247391203</c:v>
                </c:pt>
                <c:pt idx="162">
                  <c:v>5515.5635707604415</c:v>
                </c:pt>
                <c:pt idx="163">
                  <c:v>5577.5835876301135</c:v>
                </c:pt>
                <c:pt idx="164">
                  <c:v>5638.5845357176622</c:v>
                </c:pt>
                <c:pt idx="165">
                  <c:v>5698.3273484883266</c:v>
                </c:pt>
                <c:pt idx="166">
                  <c:v>5756.5600629769933</c:v>
                </c:pt>
                <c:pt idx="167">
                  <c:v>5813.0196211605207</c:v>
                </c:pt>
                <c:pt idx="168">
                  <c:v>5867.4341699725273</c:v>
                </c:pt>
                <c:pt idx="169">
                  <c:v>5919.5258716704848</c:v>
                </c:pt>
                <c:pt idx="170">
                  <c:v>5969.0142158965627</c:v>
                </c:pt>
                <c:pt idx="171">
                  <c:v>6015.6198005176511</c:v>
                </c:pt>
                <c:pt idx="172">
                  <c:v>6059.0685211220825</c:v>
                </c:pt>
                <c:pt idx="173">
                  <c:v>6099.0960803520866</c:v>
                </c:pt>
                <c:pt idx="174">
                  <c:v>6135.4527000156359</c:v>
                </c:pt>
                <c:pt idx="175">
                  <c:v>6167.9078934885219</c:v>
                </c:pt>
                <c:pt idx="176">
                  <c:v>6196.2551358201472</c:v>
                </c:pt>
                <c:pt idx="177">
                  <c:v>6220.3162566475285</c:v>
                </c:pt>
                <c:pt idx="178">
                  <c:v>6239.9453785682199</c:v>
                </c:pt>
                <c:pt idx="179">
                  <c:v>6255.0322323754053</c:v>
                </c:pt>
                <c:pt idx="180">
                  <c:v>6265.5047008957317</c:v>
                </c:pt>
                <c:pt idx="181">
                  <c:v>6271.3304743267436</c:v>
                </c:pt>
                <c:pt idx="182">
                  <c:v>6272.5177400292905</c:v>
                </c:pt>
                <c:pt idx="183">
                  <c:v>6269.1148757718374</c:v>
                </c:pt>
                <c:pt idx="184">
                  <c:v>6261.2091638376269</c:v>
                </c:pt>
                <c:pt idx="185">
                  <c:v>6248.9245903061601</c:v>
                </c:pt>
                <c:pt idx="186">
                  <c:v>6232.4188355123824</c:v>
                </c:pt>
                <c:pt idx="187">
                  <c:v>6211.8795950940348</c:v>
                </c:pt>
                <c:pt idx="188">
                  <c:v>6187.5203940353103</c:v>
                </c:pt>
                <c:pt idx="189">
                  <c:v>6159.5760677046746</c:v>
                </c:pt>
                <c:pt idx="190">
                  <c:v>6128.2980842177358</c:v>
                </c:pt>
                <c:pt idx="191">
                  <c:v>6093.9498726837019</c:v>
                </c:pt>
                <c:pt idx="192">
                  <c:v>6056.8023039312184</c:v>
                </c:pt>
                <c:pt idx="193">
                  <c:v>6017.1294465124438</c:v>
                </c:pt>
                <c:pt idx="194">
                  <c:v>5975.2046936474389</c:v>
                </c:pt>
                <c:pt idx="195">
                  <c:v>5931.2973286454098</c:v>
                </c:pt>
                <c:pt idx="196">
                  <c:v>5885.6695692314579</c:v>
                </c:pt>
                <c:pt idx="197">
                  <c:v>5838.5741066581577</c:v>
                </c:pt>
                <c:pt idx="198">
                  <c:v>5790.2521345194782</c:v>
                </c:pt>
                <c:pt idx="199">
                  <c:v>5740.9318453531059</c:v>
                </c:pt>
                <c:pt idx="200">
                  <c:v>5690.8273605382901</c:v>
                </c:pt>
                <c:pt idx="201">
                  <c:v>5640.1380504643621</c:v>
                </c:pt>
                <c:pt idx="202">
                  <c:v>5589.0481970285146</c:v>
                </c:pt>
                <c:pt idx="203">
                  <c:v>5537.7269486550567</c:v>
                </c:pt>
                <c:pt idx="204">
                  <c:v>5486.3285185947407</c:v>
                </c:pt>
                <c:pt idx="205">
                  <c:v>5434.9925796514617</c:v>
                </c:pt>
                <c:pt idx="206">
                  <c:v>5383.8448121363081</c:v>
                </c:pt>
                <c:pt idx="207">
                  <c:v>5332.9975662802544</c:v>
                </c:pt>
                <c:pt idx="208">
                  <c:v>5282.550605151594</c:v>
                </c:pt>
                <c:pt idx="209">
                  <c:v>5232.5918990113978</c:v>
                </c:pt>
                <c:pt idx="210">
                  <c:v>5183.1984467733855</c:v>
                </c:pt>
                <c:pt idx="211">
                  <c:v>5134.4371046563947</c:v>
                </c:pt>
                <c:pt idx="212">
                  <c:v>5086.3654061312373</c:v>
                </c:pt>
                <c:pt idx="213">
                  <c:v>5039.0323608189137</c:v>
                </c:pt>
                <c:pt idx="214">
                  <c:v>4992.4792230791445</c:v>
                </c:pt>
                <c:pt idx="215">
                  <c:v>4946.7402236477028</c:v>
                </c:pt>
                <c:pt idx="216">
                  <c:v>4901.8432598664704</c:v>
                </c:pt>
                <c:pt idx="217">
                  <c:v>4857.8105418391278</c:v>
                </c:pt>
                <c:pt idx="218">
                  <c:v>4814.6591932825031</c:v>
                </c:pt>
                <c:pt idx="219">
                  <c:v>4772.4018069733738</c:v>
                </c:pt>
                <c:pt idx="220">
                  <c:v>4731.0469555582431</c:v>
                </c:pt>
                <c:pt idx="221">
                  <c:v>4690.5996591397361</c:v>
                </c:pt>
                <c:pt idx="222">
                  <c:v>4651.0618115170473</c:v>
                </c:pt>
                <c:pt idx="223">
                  <c:v>4612.4325672719278</c:v>
                </c:pt>
                <c:pt idx="224">
                  <c:v>4574.708692086193</c:v>
                </c:pt>
                <c:pt idx="225">
                  <c:v>4537.88487877648</c:v>
                </c:pt>
                <c:pt idx="226">
                  <c:v>4501.9540315585318</c:v>
                </c:pt>
                <c:pt idx="227">
                  <c:v>4466.9075210240617</c:v>
                </c:pt>
                <c:pt idx="228">
                  <c:v>4432.7354122431689</c:v>
                </c:pt>
                <c:pt idx="229">
                  <c:v>4399.4266683059177</c:v>
                </c:pt>
                <c:pt idx="230">
                  <c:v>4366.9693314975339</c:v>
                </c:pt>
                <c:pt idx="231">
                  <c:v>4335.3506841704057</c:v>
                </c:pt>
                <c:pt idx="232">
                  <c:v>4304.5573912382097</c:v>
                </c:pt>
                <c:pt idx="233">
                  <c:v>4274.5756260777489</c:v>
                </c:pt>
                <c:pt idx="234">
                  <c:v>4245.3911814856947</c:v>
                </c:pt>
                <c:pt idx="235">
                  <c:v>4216.9895672027678</c:v>
                </c:pt>
                <c:pt idx="236">
                  <c:v>4189.3560953887882</c:v>
                </c:pt>
                <c:pt idx="237">
                  <c:v>4162.4759553096264</c:v>
                </c:pt>
                <c:pt idx="238">
                  <c:v>4136.3342783819071</c:v>
                </c:pt>
                <c:pt idx="239">
                  <c:v>4110.9161946140557</c:v>
                </c:pt>
                <c:pt idx="240">
                  <c:v>4086.2068813827004</c:v>
                </c:pt>
                <c:pt idx="241">
                  <c:v>4062.1916053916375</c:v>
                </c:pt>
                <c:pt idx="242">
                  <c:v>4038.8557585764402</c:v>
                </c:pt>
                <c:pt idx="243">
                  <c:v>4016.1848886405933</c:v>
                </c:pt>
                <c:pt idx="244">
                  <c:v>3994.1647248389686</c:v>
                </c:pt>
                <c:pt idx="245">
                  <c:v>3972.7811995605866</c:v>
                </c:pt>
                <c:pt idx="246">
                  <c:v>3952.0204662047977</c:v>
                </c:pt>
                <c:pt idx="247">
                  <c:v>3931.868913792724</c:v>
                </c:pt>
                <c:pt idx="248">
                  <c:v>3912.3131787085958</c:v>
                </c:pt>
                <c:pt idx="249">
                  <c:v>3893.3401539230927</c:v>
                </c:pt>
                <c:pt idx="250">
                  <c:v>3874.9369960125159</c:v>
                </c:pt>
                <c:pt idx="251">
                  <c:v>3857.0911302532422</c:v>
                </c:pt>
                <c:pt idx="252">
                  <c:v>3839.7902540400969</c:v>
                </c:pt>
                <c:pt idx="253">
                  <c:v>3823.0223388495392</c:v>
                </c:pt>
                <c:pt idx="254">
                  <c:v>3806.7756309439051</c:v>
                </c:pt>
                <c:pt idx="255">
                  <c:v>3791.0386509906762</c:v>
                </c:pt>
                <c:pt idx="256">
                  <c:v>3775.8001927510418</c:v>
                </c:pt>
                <c:pt idx="257">
                  <c:v>3761.049320974224</c:v>
                </c:pt>
                <c:pt idx="258">
                  <c:v>3746.7753686183196</c:v>
                </c:pt>
                <c:pt idx="259">
                  <c:v>3732.9679335042488</c:v>
                </c:pt>
                <c:pt idx="260">
                  <c:v>3719.6168744968968</c:v>
                </c:pt>
                <c:pt idx="261">
                  <c:v>3706.7123072962486</c:v>
                </c:pt>
                <c:pt idx="262">
                  <c:v>3694.244599911427</c:v>
                </c:pt>
                <c:pt idx="263">
                  <c:v>3682.204367881598</c:v>
                </c:pt>
                <c:pt idx="264">
                  <c:v>3670.5824692998076</c:v>
                </c:pt>
                <c:pt idx="265">
                  <c:v>3659.369999688844</c:v>
                </c:pt>
                <c:pt idx="266">
                  <c:v>3648.5582867718699</c:v>
                </c:pt>
                <c:pt idx="267">
                  <c:v>3638.1388851751044</c:v>
                </c:pt>
                <c:pt idx="268">
                  <c:v>3628.1035710948668</c:v>
                </c:pt>
                <c:pt idx="269">
                  <c:v>3618.4443369569099</c:v>
                </c:pt>
                <c:pt idx="270">
                  <c:v>3609.1533860921077</c:v>
                </c:pt>
                <c:pt idx="271">
                  <c:v>3600.2231274491405</c:v>
                </c:pt>
                <c:pt idx="272">
                  <c:v>3591.6461703617179</c:v>
                </c:pt>
                <c:pt idx="273">
                  <c:v>3583.415319385264</c:v>
                </c:pt>
                <c:pt idx="274">
                  <c:v>3575.5235692155297</c:v>
                </c:pt>
                <c:pt idx="275">
                  <c:v>3567.9640996995727</c:v>
                </c:pt>
                <c:pt idx="276">
                  <c:v>3560.7302709476239</c:v>
                </c:pt>
                <c:pt idx="277">
                  <c:v>3553.8156185527673</c:v>
                </c:pt>
                <c:pt idx="278">
                  <c:v>3547.2138489239132</c:v>
                </c:pt>
                <c:pt idx="279">
                  <c:v>3540.9188347362974</c:v>
                </c:pt>
                <c:pt idx="280">
                  <c:v>3534.9246105026014</c:v>
                </c:pt>
                <c:pt idx="281">
                  <c:v>3529.2253682668743</c:v>
                </c:pt>
                <c:pt idx="282">
                  <c:v>3523.8154534225664</c:v>
                </c:pt>
                <c:pt idx="283">
                  <c:v>3518.6893606552544</c:v>
                </c:pt>
                <c:pt idx="284">
                  <c:v>3513.8417300100273</c:v>
                </c:pt>
                <c:pt idx="285">
                  <c:v>3509.2673430829404</c:v>
                </c:pt>
                <c:pt idx="286">
                  <c:v>3504.9611193355072</c:v>
                </c:pt>
                <c:pt idx="287">
                  <c:v>3500.9181125307559</c:v>
                </c:pt>
                <c:pt idx="288">
                  <c:v>3497.1335072891047</c:v>
                </c:pt>
                <c:pt idx="289">
                  <c:v>3493.6026157619713</c:v>
                </c:pt>
                <c:pt idx="290">
                  <c:v>3490.3208744208582</c:v>
                </c:pt>
                <c:pt idx="291">
                  <c:v>3487.2838409594096</c:v>
                </c:pt>
                <c:pt idx="292">
                  <c:v>3484.4871913058446</c:v>
                </c:pt>
                <c:pt idx="293">
                  <c:v>3481.9267167430021</c:v>
                </c:pt>
                <c:pt idx="294">
                  <c:v>3479.5983211331977</c:v>
                </c:pt>
                <c:pt idx="295">
                  <c:v>3477.4980182449867</c:v>
                </c:pt>
                <c:pt idx="296">
                  <c:v>3475.6219291789284</c:v>
                </c:pt>
                <c:pt idx="297">
                  <c:v>3473.9662798893951</c:v>
                </c:pt>
                <c:pt idx="298">
                  <c:v>3472.5273987995211</c:v>
                </c:pt>
                <c:pt idx="299">
                  <c:v>3471.301714506335</c:v>
                </c:pt>
                <c:pt idx="300">
                  <c:v>3470.2857535732246</c:v>
                </c:pt>
                <c:pt idx="301">
                  <c:v>3469.4761384068552</c:v>
                </c:pt>
                <c:pt idx="302">
                  <c:v>3468.869585215768</c:v>
                </c:pt>
                <c:pt idx="303">
                  <c:v>3468.4629020479124</c:v>
                </c:pt>
                <c:pt idx="304">
                  <c:v>3468.252986904442</c:v>
                </c:pt>
                <c:pt idx="305">
                  <c:v>3468.2368259272007</c:v>
                </c:pt>
                <c:pt idx="306">
                  <c:v>3468.4114916573353</c:v>
                </c:pt>
                <c:pt idx="307">
                  <c:v>3468.7741413626527</c:v>
                </c:pt>
                <c:pt idx="308">
                  <c:v>3469.3220154313258</c:v>
                </c:pt>
                <c:pt idx="309">
                  <c:v>3470.0524358297084</c:v>
                </c:pt>
                <c:pt idx="310">
                  <c:v>3470.9628046220628</c:v>
                </c:pt>
                <c:pt idx="311">
                  <c:v>3472.050602550129</c:v>
                </c:pt>
                <c:pt idx="312">
                  <c:v>3473.3133876705233</c:v>
                </c:pt>
                <c:pt idx="313">
                  <c:v>3474.7487940480551</c:v>
                </c:pt>
                <c:pt idx="314">
                  <c:v>3476.3545305031557</c:v>
                </c:pt>
                <c:pt idx="315">
                  <c:v>3478.1283794116662</c:v>
                </c:pt>
                <c:pt idx="316">
                  <c:v>3480.0681955553459</c:v>
                </c:pt>
                <c:pt idx="317">
                  <c:v>3482.1719050215461</c:v>
                </c:pt>
                <c:pt idx="318">
                  <c:v>3484.4375041505577</c:v>
                </c:pt>
                <c:pt idx="319">
                  <c:v>3486.8630585292499</c:v>
                </c:pt>
                <c:pt idx="320">
                  <c:v>3489.4467020296715</c:v>
                </c:pt>
                <c:pt idx="321">
                  <c:v>3492.1866358913812</c:v>
                </c:pt>
                <c:pt idx="322">
                  <c:v>3495.081127846347</c:v>
                </c:pt>
                <c:pt idx="323">
                  <c:v>3498.128511285312</c:v>
                </c:pt>
                <c:pt idx="324">
                  <c:v>3501.3271844646242</c:v>
                </c:pt>
                <c:pt idx="325">
                  <c:v>3504.6756097525586</c:v>
                </c:pt>
                <c:pt idx="326">
                  <c:v>3508.1723129142611</c:v>
                </c:pt>
                <c:pt idx="327">
                  <c:v>3511.8158824344769</c:v>
                </c:pt>
                <c:pt idx="328">
                  <c:v>3515.6049688773187</c:v>
                </c:pt>
                <c:pt idx="329">
                  <c:v>3519.5382842823533</c:v>
                </c:pt>
                <c:pt idx="330">
                  <c:v>3523.6146015963623</c:v>
                </c:pt>
                <c:pt idx="331">
                  <c:v>3527.8327541402009</c:v>
                </c:pt>
                <c:pt idx="332">
                  <c:v>3532.1916351101836</c:v>
                </c:pt>
                <c:pt idx="333">
                  <c:v>3536.690197113523</c:v>
                </c:pt>
                <c:pt idx="334">
                  <c:v>3541.3274517373652</c:v>
                </c:pt>
                <c:pt idx="335">
                  <c:v>3546.1024691510311</c:v>
                </c:pt>
                <c:pt idx="336">
                  <c:v>3551.0143777410899</c:v>
                </c:pt>
                <c:pt idx="337">
                  <c:v>3556.0623637789613</c:v>
                </c:pt>
                <c:pt idx="338">
                  <c:v>3561.2456711207587</c:v>
                </c:pt>
                <c:pt idx="339">
                  <c:v>3566.5636009391346</c:v>
                </c:pt>
                <c:pt idx="340">
                  <c:v>3572.0155114869231</c:v>
                </c:pt>
                <c:pt idx="341">
                  <c:v>3577.6008178924094</c:v>
                </c:pt>
                <c:pt idx="342">
                  <c:v>3583.3189919860852</c:v>
                </c:pt>
                <c:pt idx="343">
                  <c:v>3589.1695621587842</c:v>
                </c:pt>
                <c:pt idx="344">
                  <c:v>3595.1521132511189</c:v>
                </c:pt>
                <c:pt idx="345">
                  <c:v>3601.2662864741646</c:v>
                </c:pt>
                <c:pt idx="346">
                  <c:v>3607.5117793613817</c:v>
                </c:pt>
                <c:pt idx="347">
                  <c:v>3613.8883457517613</c:v>
                </c:pt>
                <c:pt idx="348">
                  <c:v>3620.3957958042424</c:v>
                </c:pt>
                <c:pt idx="349">
                  <c:v>3627.0339960434399</c:v>
                </c:pt>
                <c:pt idx="350">
                  <c:v>3633.8028694367681</c:v>
                </c:pt>
                <c:pt idx="351">
                  <c:v>3640.7023955030577</c:v>
                </c:pt>
                <c:pt idx="352">
                  <c:v>3647.7326104527801</c:v>
                </c:pt>
                <c:pt idx="353">
                  <c:v>3654.8936073600394</c:v>
                </c:pt>
                <c:pt idx="354">
                  <c:v>3662.1855363664736</c:v>
                </c:pt>
                <c:pt idx="355">
                  <c:v>3669.6086049172623</c:v>
                </c:pt>
                <c:pt idx="356">
                  <c:v>3677.1630780294345</c:v>
                </c:pt>
                <c:pt idx="357">
                  <c:v>3684.8492785927128</c:v>
                </c:pt>
                <c:pt idx="358">
                  <c:v>3692.6675877031171</c:v>
                </c:pt>
                <c:pt idx="359">
                  <c:v>3700.6184450295937</c:v>
                </c:pt>
                <c:pt idx="360">
                  <c:v>3708.7023492139592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5E3-458A-8EE7-ED40B3BF87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7189416"/>
        <c:axId val="627193680"/>
      </c:scatterChart>
      <c:valAx>
        <c:axId val="627189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  <a:r>
                  <a:rPr lang="en-GB" baseline="0"/>
                  <a:t> (Degrees)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193680"/>
        <c:crosses val="autoZero"/>
        <c:crossBetween val="midCat"/>
      </c:valAx>
      <c:valAx>
        <c:axId val="627193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Combustion</a:t>
                </a:r>
                <a:r>
                  <a:rPr lang="en-GB" baseline="0"/>
                  <a:t> Pressure (Bar)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6666666666666666E-2"/>
              <c:y val="0.2176891951006124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189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7826334208223971E-2"/>
          <c:y val="4.8576480023330405E-2"/>
          <c:w val="0.89706255468066487"/>
          <c:h val="0.89814814814814814"/>
        </c:manualLayout>
      </c:layout>
      <c:scatterChart>
        <c:scatterStyle val="smoothMarker"/>
        <c:varyColors val="0"/>
        <c:ser>
          <c:idx val="0"/>
          <c:order val="0"/>
          <c:tx>
            <c:v>Real data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Two'!$B$15:$B$375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Two'!$N$15:$N$374</c:f>
              <c:numCache>
                <c:formatCode>General</c:formatCode>
                <c:ptCount val="360"/>
                <c:pt idx="0">
                  <c:v>-2.1358495237190633E-3</c:v>
                </c:pt>
                <c:pt idx="1">
                  <c:v>-6.4446306308273164E-3</c:v>
                </c:pt>
                <c:pt idx="2">
                  <c:v>-1.0804474530580593E-2</c:v>
                </c:pt>
                <c:pt idx="3">
                  <c:v>-1.5217361166359432E-2</c:v>
                </c:pt>
                <c:pt idx="4">
                  <c:v>-1.968531250902858E-2</c:v>
                </c:pt>
                <c:pt idx="5">
                  <c:v>-2.4210393707935284E-2</c:v>
                </c:pt>
                <c:pt idx="6">
                  <c:v>-2.8794714271205571E-2</c:v>
                </c:pt>
                <c:pt idx="7">
                  <c:v>-3.3440429275229909E-2</c:v>
                </c:pt>
                <c:pt idx="8">
                  <c:v>-3.8149740604685123E-2</c:v>
                </c:pt>
                <c:pt idx="9">
                  <c:v>-4.2924898223058151E-2</c:v>
                </c:pt>
                <c:pt idx="10">
                  <c:v>-4.776820147480286E-2</c:v>
                </c:pt>
                <c:pt idx="11">
                  <c:v>-5.2682000419364793E-2</c:v>
                </c:pt>
                <c:pt idx="12">
                  <c:v>-5.7668697198381275E-2</c:v>
                </c:pt>
                <c:pt idx="13">
                  <c:v>-6.2730747436299236E-2</c:v>
                </c:pt>
                <c:pt idx="14">
                  <c:v>-6.7870661675347818E-2</c:v>
                </c:pt>
                <c:pt idx="15">
                  <c:v>-7.3091006845805689E-2</c:v>
                </c:pt>
                <c:pt idx="16">
                  <c:v>-7.839440777237304E-2</c:v>
                </c:pt>
                <c:pt idx="17">
                  <c:v>-8.3783548717527093E-2</c:v>
                </c:pt>
                <c:pt idx="18">
                  <c:v>-8.9261174962894319E-2</c:v>
                </c:pt>
                <c:pt idx="19">
                  <c:v>-9.4830094429711617E-2</c:v>
                </c:pt>
                <c:pt idx="20">
                  <c:v>-0.10049317933944428</c:v>
                </c:pt>
                <c:pt idx="21">
                  <c:v>-0.1062533679157983</c:v>
                </c:pt>
                <c:pt idx="22">
                  <c:v>-0.11211366612918768</c:v>
                </c:pt>
                <c:pt idx="23">
                  <c:v>-0.11807714948534595</c:v>
                </c:pt>
                <c:pt idx="24">
                  <c:v>-0.12414696485927426</c:v>
                </c:pt>
                <c:pt idx="25">
                  <c:v>-0.13032633237599059</c:v>
                </c:pt>
                <c:pt idx="26">
                  <c:v>-0.13661854733996248</c:v>
                </c:pt>
                <c:pt idx="27">
                  <c:v>-0.14302698221468785</c:v>
                </c:pt>
                <c:pt idx="28">
                  <c:v>-0.14955508865460349</c:v>
                </c:pt>
                <c:pt idx="29">
                  <c:v>-0.15620639959073315</c:v>
                </c:pt>
                <c:pt idx="30">
                  <c:v>-0.16298453137297186</c:v>
                </c:pt>
                <c:pt idx="31">
                  <c:v>-0.16989318597067996</c:v>
                </c:pt>
                <c:pt idx="32">
                  <c:v>-0.17693615323392978</c:v>
                </c:pt>
                <c:pt idx="33">
                  <c:v>-0.18411731321852701</c:v>
                </c:pt>
                <c:pt idx="34">
                  <c:v>-0.19144063857678831</c:v>
                </c:pt>
                <c:pt idx="35">
                  <c:v>-0.19891019701779519</c:v>
                </c:pt>
                <c:pt idx="36">
                  <c:v>-0.20653015383909384</c:v>
                </c:pt>
                <c:pt idx="37">
                  <c:v>-0.21430477453440439</c:v>
                </c:pt>
                <c:pt idx="38">
                  <c:v>-0.22223842747960421</c:v>
                </c:pt>
                <c:pt idx="39">
                  <c:v>-0.23033558670124096</c:v>
                </c:pt>
                <c:pt idx="40">
                  <c:v>-0.23860083473161386</c:v>
                </c:pt>
                <c:pt idx="41">
                  <c:v>-0.24703886555382326</c:v>
                </c:pt>
                <c:pt idx="42">
                  <c:v>-0.25565448764152471</c:v>
                </c:pt>
                <c:pt idx="43">
                  <c:v>-0.2644526270982348</c:v>
                </c:pt>
                <c:pt idx="44">
                  <c:v>-0.27343833089993397</c:v>
                </c:pt>
                <c:pt idx="45">
                  <c:v>-0.28261677024703236</c:v>
                </c:pt>
                <c:pt idx="46">
                  <c:v>-0.29199324403038868</c:v>
                </c:pt>
                <c:pt idx="47">
                  <c:v>-0.30157318241640169</c:v>
                </c:pt>
                <c:pt idx="48">
                  <c:v>-0.31136215055823541</c:v>
                </c:pt>
                <c:pt idx="49">
                  <c:v>-0.32136585243715066</c:v>
                </c:pt>
                <c:pt idx="50">
                  <c:v>-0.33159013484216771</c:v>
                </c:pt>
                <c:pt idx="51">
                  <c:v>-0.34204099149230405</c:v>
                </c:pt>
                <c:pt idx="52">
                  <c:v>-0.3527245673101348</c:v>
                </c:pt>
                <c:pt idx="53">
                  <c:v>-0.36364716285133386</c:v>
                </c:pt>
                <c:pt idx="54">
                  <c:v>-0.37481523889883417</c:v>
                </c:pt>
                <c:pt idx="55">
                  <c:v>-0.38623542122742904</c:v>
                </c:pt>
                <c:pt idx="56">
                  <c:v>-0.39791450554706892</c:v>
                </c:pt>
                <c:pt idx="57">
                  <c:v>-0.40985946263115619</c:v>
                </c:pt>
                <c:pt idx="58">
                  <c:v>-0.42207744363837862</c:v>
                </c:pt>
                <c:pt idx="59">
                  <c:v>-0.43457578563431737</c:v>
                </c:pt>
                <c:pt idx="60">
                  <c:v>-0.44736201732065867</c:v>
                </c:pt>
                <c:pt idx="61">
                  <c:v>-0.46044386498062378</c:v>
                </c:pt>
                <c:pt idx="62">
                  <c:v>-0.47382925864462094</c:v>
                </c:pt>
                <c:pt idx="63">
                  <c:v>-0.48752633848717597</c:v>
                </c:pt>
                <c:pt idx="64">
                  <c:v>-0.50154346145804785</c:v>
                </c:pt>
                <c:pt idx="65">
                  <c:v>-0.51588920815670603</c:v>
                </c:pt>
                <c:pt idx="66">
                  <c:v>-0.53057238995404599</c:v>
                </c:pt>
                <c:pt idx="67">
                  <c:v>-0.54560205636769366</c:v>
                </c:pt>
                <c:pt idx="68">
                  <c:v>-0.56098750269528075</c:v>
                </c:pt>
                <c:pt idx="69">
                  <c:v>-0.5767382779082757</c:v>
                </c:pt>
                <c:pt idx="70">
                  <c:v>-0.59286419281068614</c:v>
                </c:pt>
                <c:pt idx="71">
                  <c:v>-0.60937532846244014</c:v>
                </c:pt>
                <c:pt idx="72">
                  <c:v>-0.62628204486839778</c:v>
                </c:pt>
                <c:pt idx="73">
                  <c:v>-0.64359498993046871</c:v>
                </c:pt>
                <c:pt idx="74">
                  <c:v>-0.66132510865941285</c:v>
                </c:pt>
                <c:pt idx="75">
                  <c:v>-0.67948365264150468</c:v>
                </c:pt>
                <c:pt idx="76">
                  <c:v>-0.69808218974875058</c:v>
                </c:pt>
                <c:pt idx="77">
                  <c:v>-0.71713261408511886</c:v>
                </c:pt>
                <c:pt idx="78">
                  <c:v>-0.73664715615019616</c:v>
                </c:pt>
                <c:pt idx="79">
                  <c:v>-0.75663839320452597</c:v>
                </c:pt>
                <c:pt idx="80">
                  <c:v>-0.77711925981255625</c:v>
                </c:pt>
                <c:pt idx="81">
                  <c:v>-0.79810305853486707</c:v>
                </c:pt>
                <c:pt idx="82">
                  <c:v>-0.81960347073759987</c:v>
                </c:pt>
                <c:pt idx="83">
                  <c:v>-0.84163456747788035</c:v>
                </c:pt>
                <c:pt idx="84">
                  <c:v>-0.86421082042008046</c:v>
                </c:pt>
                <c:pt idx="85">
                  <c:v>-0.88734711272573719</c:v>
                </c:pt>
                <c:pt idx="86">
                  <c:v>-0.91105874985539803</c:v>
                </c:pt>
                <c:pt idx="87">
                  <c:v>-0.93536147020641935</c:v>
                </c:pt>
                <c:pt idx="88">
                  <c:v>-0.96027145550141013</c:v>
                </c:pt>
                <c:pt idx="89">
                  <c:v>-0.98580534082789628</c:v>
                </c:pt>
                <c:pt idx="90">
                  <c:v>-1.0119802242166203</c:v>
                </c:pt>
                <c:pt idx="91">
                  <c:v>-1.0388136756259216</c:v>
                </c:pt>
                <c:pt idx="92">
                  <c:v>-1.066323745186103</c:v>
                </c:pt>
                <c:pt idx="93">
                  <c:v>-1.0945289705304173</c:v>
                </c:pt>
                <c:pt idx="94">
                  <c:v>-1.1234483830225126</c:v>
                </c:pt>
                <c:pt idx="95">
                  <c:v>-1.1531015126571251</c:v>
                </c:pt>
                <c:pt idx="96">
                  <c:v>-1.1835083913851829</c:v>
                </c:pt>
                <c:pt idx="97">
                  <c:v>-1.2146895545798526</c:v>
                </c:pt>
                <c:pt idx="98">
                  <c:v>-1.2466660403213985</c:v>
                </c:pt>
                <c:pt idx="99">
                  <c:v>-1.2794593861357202</c:v>
                </c:pt>
                <c:pt idx="100">
                  <c:v>-1.3130916227777611</c:v>
                </c:pt>
                <c:pt idx="101">
                  <c:v>-1.3475852645910984</c:v>
                </c:pt>
                <c:pt idx="102">
                  <c:v>-1.3829632959203821</c:v>
                </c:pt>
                <c:pt idx="103">
                  <c:v>-1.4192491529837723</c:v>
                </c:pt>
                <c:pt idx="104">
                  <c:v>-1.4564667005345622</c:v>
                </c:pt>
                <c:pt idx="105">
                  <c:v>-1.4946402025619694</c:v>
                </c:pt>
                <c:pt idx="106">
                  <c:v>-1.5337942861799727</c:v>
                </c:pt>
                <c:pt idx="107">
                  <c:v>-1.5739538977503289</c:v>
                </c:pt>
                <c:pt idx="108">
                  <c:v>-1.6151442501655868</c:v>
                </c:pt>
                <c:pt idx="109">
                  <c:v>-1.6573907600853379</c:v>
                </c:pt>
                <c:pt idx="110">
                  <c:v>-1.7007189737693351</c:v>
                </c:pt>
                <c:pt idx="111">
                  <c:v>-1.7451544799855321</c:v>
                </c:pt>
                <c:pt idx="112">
                  <c:v>-1.7907228082859505</c:v>
                </c:pt>
                <c:pt idx="113">
                  <c:v>-1.8374493107368333</c:v>
                </c:pt>
                <c:pt idx="114">
                  <c:v>-1.8853590249619239</c:v>
                </c:pt>
                <c:pt idx="115">
                  <c:v>-1.9344765160995279</c:v>
                </c:pt>
                <c:pt idx="116">
                  <c:v>-1.9848256949970116</c:v>
                </c:pt>
                <c:pt idx="117">
                  <c:v>-2.0364296096509427</c:v>
                </c:pt>
                <c:pt idx="118">
                  <c:v>-2.0893102065594169</c:v>
                </c:pt>
                <c:pt idx="119">
                  <c:v>-2.1434880582726255</c:v>
                </c:pt>
                <c:pt idx="120">
                  <c:v>-2.1989820530182649</c:v>
                </c:pt>
                <c:pt idx="121">
                  <c:v>-2.255809041819167</c:v>
                </c:pt>
                <c:pt idx="122">
                  <c:v>-2.3139834380319697</c:v>
                </c:pt>
                <c:pt idx="123">
                  <c:v>-2.3735167637056351</c:v>
                </c:pt>
                <c:pt idx="124">
                  <c:v>-2.4344171365791389</c:v>
                </c:pt>
                <c:pt idx="125">
                  <c:v>-2.496688690933591</c:v>
                </c:pt>
                <c:pt idx="126">
                  <c:v>-2.5603309248647328</c:v>
                </c:pt>
                <c:pt idx="127">
                  <c:v>-2.6253379658632965</c:v>
                </c:pt>
                <c:pt idx="128">
                  <c:v>-2.6916977459016991</c:v>
                </c:pt>
                <c:pt idx="129">
                  <c:v>-2.7593910765051128</c:v>
                </c:pt>
                <c:pt idx="130">
                  <c:v>-2.8283906136025001</c:v>
                </c:pt>
                <c:pt idx="131">
                  <c:v>-2.8986597012709812</c:v>
                </c:pt>
                <c:pt idx="132">
                  <c:v>-2.9701510828892892</c:v>
                </c:pt>
                <c:pt idx="133">
                  <c:v>-3.0428054677028209</c:v>
                </c:pt>
                <c:pt idx="134">
                  <c:v>-3.116549940460279</c:v>
                </c:pt>
                <c:pt idx="135">
                  <c:v>-3.1912962016286435</c:v>
                </c:pt>
                <c:pt idx="136">
                  <c:v>-3.2669386258716746</c:v>
                </c:pt>
                <c:pt idx="137">
                  <c:v>-3.3433521270234818</c:v>
                </c:pt>
                <c:pt idx="138">
                  <c:v>-3.4203898188778941</c:v>
                </c:pt>
                <c:pt idx="139">
                  <c:v>-3.4978804628684506</c:v>
                </c:pt>
                <c:pt idx="140">
                  <c:v>-3.5756256963134048</c:v>
                </c:pt>
                <c:pt idx="141">
                  <c:v>-3.6533970385781309</c:v>
                </c:pt>
                <c:pt idx="142">
                  <c:v>-3.7309326774753147</c:v>
                </c:pt>
                <c:pt idx="143">
                  <c:v>-3.8079340448152066</c:v>
                </c:pt>
                <c:pt idx="144">
                  <c:v>-3.8840621984831802</c:v>
                </c:pt>
                <c:pt idx="145">
                  <c:v>-3.9589340392087817</c:v>
                </c:pt>
                <c:pt idx="146">
                  <c:v>-4.0321184035480657</c:v>
                </c:pt>
                <c:pt idx="147">
                  <c:v>-4.1031320910434399</c:v>
                </c:pt>
                <c:pt idx="148">
                  <c:v>-4.1714359033044754</c:v>
                </c:pt>
                <c:pt idx="149">
                  <c:v>-4.2364307962561547</c:v>
                </c:pt>
                <c:pt idx="150">
                  <c:v>-4.2974542741883228</c:v>
                </c:pt>
                <c:pt idx="151">
                  <c:v>-4.3537771856369938</c:v>
                </c:pt>
                <c:pt idx="152">
                  <c:v>-4.4046011162150087</c:v>
                </c:pt>
                <c:pt idx="153">
                  <c:v>-4.449056611873103</c:v>
                </c:pt>
                <c:pt idx="154">
                  <c:v>-4.4862025065679907</c:v>
                </c:pt>
                <c:pt idx="155">
                  <c:v>-4.5150266693649339</c:v>
                </c:pt>
                <c:pt idx="156">
                  <c:v>-4.5344485251574449</c:v>
                </c:pt>
                <c:pt idx="157">
                  <c:v>-4.5433237371612849</c:v>
                </c:pt>
                <c:pt idx="158">
                  <c:v>-4.5404514637229632</c:v>
                </c:pt>
                <c:pt idx="159">
                  <c:v>-4.524584611500682</c:v>
                </c:pt>
                <c:pt idx="160">
                  <c:v>-4.4944434950848553</c:v>
                </c:pt>
                <c:pt idx="161">
                  <c:v>-4.4487332726608377</c:v>
                </c:pt>
                <c:pt idx="162">
                  <c:v>-4.3861654505190453</c:v>
                </c:pt>
                <c:pt idx="163">
                  <c:v>-4.3054836289697409</c:v>
                </c:pt>
                <c:pt idx="164">
                  <c:v>-4.2054934924191301</c:v>
                </c:pt>
                <c:pt idx="165">
                  <c:v>-4.0850968236775778</c:v>
                </c:pt>
                <c:pt idx="166">
                  <c:v>-3.9433290476685086</c:v>
                </c:pt>
                <c:pt idx="167">
                  <c:v>-3.7793994891917024</c:v>
                </c:pt>
                <c:pt idx="168">
                  <c:v>-3.5927331769472284</c:v>
                </c:pt>
                <c:pt idx="169">
                  <c:v>-3.3830126638226781</c:v>
                </c:pt>
                <c:pt idx="170">
                  <c:v>-3.1502179921550413</c:v>
                </c:pt>
                <c:pt idx="171">
                  <c:v>-2.8946626501116559</c:v>
                </c:pt>
                <c:pt idx="172">
                  <c:v>-2.6170231843330329</c:v>
                </c:pt>
                <c:pt idx="173">
                  <c:v>-2.318360097097572</c:v>
                </c:pt>
                <c:pt idx="174">
                  <c:v>-2.0001278004083365</c:v>
                </c:pt>
                <c:pt idx="175">
                  <c:v>-1.6641717486460876</c:v>
                </c:pt>
                <c:pt idx="176">
                  <c:v>-1.3127114298957276</c:v>
                </c:pt>
                <c:pt idx="177">
                  <c:v>-0.94830864372404</c:v>
                </c:pt>
                <c:pt idx="178">
                  <c:v>-0.57382138241132052</c:v>
                </c:pt>
                <c:pt idx="179">
                  <c:v>-0.19234459174064292</c:v>
                </c:pt>
                <c:pt idx="180">
                  <c:v>0.19285997394634033</c:v>
                </c:pt>
                <c:pt idx="181">
                  <c:v>0.57844176662933466</c:v>
                </c:pt>
                <c:pt idx="182">
                  <c:v>0.96104368087159353</c:v>
                </c:pt>
                <c:pt idx="183">
                  <c:v>1.3373845291982598</c:v>
                </c:pt>
                <c:pt idx="184">
                  <c:v>1.7043377589297701</c:v>
                </c:pt>
                <c:pt idx="185">
                  <c:v>2.0590027173071568</c:v>
                </c:pt>
                <c:pt idx="186">
                  <c:v>2.3987653596371183</c:v>
                </c:pt>
                <c:pt idx="187">
                  <c:v>2.7213460980038291</c:v>
                </c:pt>
                <c:pt idx="188">
                  <c:v>3.0248334165708481</c:v>
                </c:pt>
                <c:pt idx="189">
                  <c:v>3.3077028364655874</c:v>
                </c:pt>
                <c:pt idx="190">
                  <c:v>3.5688217083834086</c:v>
                </c:pt>
                <c:pt idx="191">
                  <c:v>3.8074410705044084</c:v>
                </c:pt>
                <c:pt idx="192">
                  <c:v>4.0231763843265371</c:v>
                </c:pt>
                <c:pt idx="193">
                  <c:v>4.2159793288553917</c:v>
                </c:pt>
                <c:pt idx="194">
                  <c:v>4.3861029967820127</c:v>
                </c:pt>
                <c:pt idx="195">
                  <c:v>4.5340628172516064</c:v>
                </c:pt>
                <c:pt idx="196">
                  <c:v>4.6605953640099278</c:v>
                </c:pt>
                <c:pt idx="197">
                  <c:v>4.766616937390479</c:v>
                </c:pt>
                <c:pt idx="198">
                  <c:v>4.8531834759400656</c:v>
                </c:pt>
                <c:pt idx="199">
                  <c:v>4.9214529966288536</c:v>
                </c:pt>
                <c:pt idx="200">
                  <c:v>4.9726514126078873</c:v>
                </c:pt>
                <c:pt idx="201">
                  <c:v>5.0080422568829563</c:v>
                </c:pt>
                <c:pt idx="202">
                  <c:v>5.0289005635573885</c:v>
                </c:pt>
                <c:pt idx="203">
                  <c:v>5.0364909324716685</c:v>
                </c:pt>
                <c:pt idx="204">
                  <c:v>5.0320496294631303</c:v>
                </c:pt>
                <c:pt idx="205">
                  <c:v>5.0167704499918653</c:v>
                </c:pt>
                <c:pt idx="206">
                  <c:v>4.9917939930725277</c:v>
                </c:pt>
                <c:pt idx="207">
                  <c:v>4.9581999479624903</c:v>
                </c:pt>
                <c:pt idx="208">
                  <c:v>4.9170019807294878</c:v>
                </c:pt>
                <c:pt idx="209">
                  <c:v>4.869144814252766</c:v>
                </c:pt>
                <c:pt idx="210">
                  <c:v>4.815503117157216</c:v>
                </c:pt>
                <c:pt idx="211">
                  <c:v>4.7568818491335207</c:v>
                </c:pt>
                <c:pt idx="212">
                  <c:v>4.6940177477204523</c:v>
                </c:pt>
                <c:pt idx="213">
                  <c:v>4.6275816814995929</c:v>
                </c:pt>
                <c:pt idx="214">
                  <c:v>4.5581816343886041</c:v>
                </c:pt>
                <c:pt idx="215">
                  <c:v>4.4863661234739274</c:v>
                </c:pt>
                <c:pt idx="216">
                  <c:v>4.4126278876769041</c:v>
                </c:pt>
                <c:pt idx="217">
                  <c:v>4.3374077157536188</c:v>
                </c:pt>
                <c:pt idx="218">
                  <c:v>4.2610983095362647</c:v>
                </c:pt>
                <c:pt idx="219">
                  <c:v>4.1840481018810527</c:v>
                </c:pt>
                <c:pt idx="220">
                  <c:v>4.1065649687684633</c:v>
                </c:pt>
                <c:pt idx="221">
                  <c:v>4.0289197915594031</c:v>
                </c:pt>
                <c:pt idx="222">
                  <c:v>3.9513498390538855</c:v>
                </c:pt>
                <c:pt idx="223">
                  <c:v>3.8740619499432052</c:v>
                </c:pt>
                <c:pt idx="224">
                  <c:v>3.797235504974807</c:v>
                </c:pt>
                <c:pt idx="225">
                  <c:v>3.7210251849197946</c:v>
                </c:pt>
                <c:pt idx="226">
                  <c:v>3.645563515621927</c:v>
                </c:pt>
                <c:pt idx="227">
                  <c:v>3.5709632052516151</c:v>
                </c:pt>
                <c:pt idx="228">
                  <c:v>3.497319281659939</c:v>
                </c:pt>
                <c:pt idx="229">
                  <c:v>3.4247110396400426</c:v>
                </c:pt>
                <c:pt idx="230">
                  <c:v>3.3532038091013261</c:v>
                </c:pt>
                <c:pt idx="231">
                  <c:v>3.2828505558603758</c:v>
                </c:pt>
                <c:pt idx="232">
                  <c:v>3.2136933269957124</c:v>
                </c:pt>
                <c:pt idx="233">
                  <c:v>3.1457645526793936</c:v>
                </c:pt>
                <c:pt idx="234">
                  <c:v>3.0790882161120385</c:v>
                </c:pt>
                <c:pt idx="235">
                  <c:v>3.0136809027593885</c:v>
                </c:pt>
                <c:pt idx="236">
                  <c:v>2.9495527395197141</c:v>
                </c:pt>
                <c:pt idx="237">
                  <c:v>2.8867082338516328</c:v>
                </c:pt>
                <c:pt idx="238">
                  <c:v>2.8251470222155111</c:v>
                </c:pt>
                <c:pt idx="239">
                  <c:v>2.7648645365193283</c:v>
                </c:pt>
                <c:pt idx="240">
                  <c:v>2.7058525965874893</c:v>
                </c:pt>
                <c:pt idx="241">
                  <c:v>2.6480999360142499</c:v>
                </c:pt>
                <c:pt idx="242">
                  <c:v>2.5915926681454113</c:v>
                </c:pt>
                <c:pt idx="243">
                  <c:v>2.5363146983275877</c:v>
                </c:pt>
                <c:pt idx="244">
                  <c:v>2.4822480880078688</c:v>
                </c:pt>
                <c:pt idx="245">
                  <c:v>2.4293733757493952</c:v>
                </c:pt>
                <c:pt idx="246">
                  <c:v>2.3776698597358426</c:v>
                </c:pt>
                <c:pt idx="247">
                  <c:v>2.327115845898247</c:v>
                </c:pt>
                <c:pt idx="248">
                  <c:v>2.2776888653850791</c:v>
                </c:pt>
                <c:pt idx="249">
                  <c:v>2.2293658647250751</c:v>
                </c:pt>
                <c:pt idx="250">
                  <c:v>2.1821233716865218</c:v>
                </c:pt>
                <c:pt idx="251">
                  <c:v>2.1359376395335969</c:v>
                </c:pt>
                <c:pt idx="252">
                  <c:v>2.0907847720950476</c:v>
                </c:pt>
                <c:pt idx="253">
                  <c:v>2.0466408318090128</c:v>
                </c:pt>
                <c:pt idx="254">
                  <c:v>2.0034819326788091</c:v>
                </c:pt>
                <c:pt idx="255">
                  <c:v>1.9612843198684438</c:v>
                </c:pt>
                <c:pt idx="256">
                  <c:v>1.9200244374821607</c:v>
                </c:pt>
                <c:pt idx="257">
                  <c:v>1.8796789859047964</c:v>
                </c:pt>
                <c:pt idx="258">
                  <c:v>1.8402249699313682</c:v>
                </c:pt>
                <c:pt idx="259">
                  <c:v>1.801639738778867</c:v>
                </c:pt>
                <c:pt idx="260">
                  <c:v>1.7639010189586748</c:v>
                </c:pt>
                <c:pt idx="261">
                  <c:v>1.7269869408724365</c:v>
                </c:pt>
                <c:pt idx="262">
                  <c:v>1.6908760599062884</c:v>
                </c:pt>
                <c:pt idx="263">
                  <c:v>1.6555473727096064</c:v>
                </c:pt>
                <c:pt idx="264">
                  <c:v>1.6209803292650773</c:v>
                </c:pt>
                <c:pt idx="265">
                  <c:v>1.5871548412964649</c:v>
                </c:pt>
                <c:pt idx="266">
                  <c:v>1.5540512874906196</c:v>
                </c:pt>
                <c:pt idx="267">
                  <c:v>1.521650515961708</c:v>
                </c:pt>
                <c:pt idx="268">
                  <c:v>1.4899338443364925</c:v>
                </c:pt>
                <c:pt idx="269">
                  <c:v>1.4588830577951248</c:v>
                </c:pt>
                <c:pt idx="270">
                  <c:v>1.4284804053619722</c:v>
                </c:pt>
                <c:pt idx="271">
                  <c:v>1.3987085947130049</c:v>
                </c:pt>
                <c:pt idx="272">
                  <c:v>1.3695507857263503</c:v>
                </c:pt>
                <c:pt idx="273">
                  <c:v>1.3409905829854787</c:v>
                </c:pt>
                <c:pt idx="274">
                  <c:v>1.3130120274110852</c:v>
                </c:pt>
                <c:pt idx="275">
                  <c:v>1.285599587183782</c:v>
                </c:pt>
                <c:pt idx="276">
                  <c:v>1.2587381480955249</c:v>
                </c:pt>
                <c:pt idx="277">
                  <c:v>1.2324130034529601</c:v>
                </c:pt>
                <c:pt idx="278">
                  <c:v>1.2066098436390909</c:v>
                </c:pt>
                <c:pt idx="279">
                  <c:v>1.181314745429626</c:v>
                </c:pt>
                <c:pt idx="280">
                  <c:v>1.1565141611422765</c:v>
                </c:pt>
                <c:pt idx="281">
                  <c:v>1.1321949076935602</c:v>
                </c:pt>
                <c:pt idx="282">
                  <c:v>1.1083441556221059</c:v>
                </c:pt>
                <c:pt idx="283">
                  <c:v>1.0849494181338908</c:v>
                </c:pt>
                <c:pt idx="284">
                  <c:v>1.0619985402130085</c:v>
                </c:pt>
                <c:pt idx="285">
                  <c:v>1.0394796878376724</c:v>
                </c:pt>
                <c:pt idx="286">
                  <c:v>1.0173813373363485</c:v>
                </c:pt>
                <c:pt idx="287">
                  <c:v>0.995692264907304</c:v>
                </c:pt>
                <c:pt idx="288">
                  <c:v>0.97440153633074156</c:v>
                </c:pt>
                <c:pt idx="289">
                  <c:v>0.95349849688632105</c:v>
                </c:pt>
                <c:pt idx="290">
                  <c:v>0.93297276149588926</c:v>
                </c:pt>
                <c:pt idx="291">
                  <c:v>0.91281420510172984</c:v>
                </c:pt>
                <c:pt idx="292">
                  <c:v>0.89301295328910635</c:v>
                </c:pt>
                <c:pt idx="293">
                  <c:v>0.87355937316104038</c:v>
                </c:pt>
                <c:pt idx="294">
                  <c:v>0.85444406446811383</c:v>
                </c:pt>
                <c:pt idx="295">
                  <c:v>0.83565785099838141</c:v>
                </c:pt>
                <c:pt idx="296">
                  <c:v>0.81719177222538142</c:v>
                </c:pt>
                <c:pt idx="297">
                  <c:v>0.79903707521530631</c:v>
                </c:pt>
                <c:pt idx="298">
                  <c:v>0.78118520679164327</c:v>
                </c:pt>
                <c:pt idx="299">
                  <c:v>0.76362780595234048</c:v>
                </c:pt>
                <c:pt idx="300">
                  <c:v>0.74635669653884429</c:v>
                </c:pt>
                <c:pt idx="301">
                  <c:v>0.72936388014729758</c:v>
                </c:pt>
                <c:pt idx="302">
                  <c:v>0.71264152928292768</c:v>
                </c:pt>
                <c:pt idx="303">
                  <c:v>0.69618198074452142</c:v>
                </c:pt>
                <c:pt idx="304">
                  <c:v>0.67997772923795685</c:v>
                </c:pt>
                <c:pt idx="305">
                  <c:v>0.66402142120966057</c:v>
                </c:pt>
                <c:pt idx="306">
                  <c:v>0.64830584889199028</c:v>
                </c:pt>
                <c:pt idx="307">
                  <c:v>0.63282394455519175</c:v>
                </c:pt>
                <c:pt idx="308">
                  <c:v>0.61756877495628526</c:v>
                </c:pt>
                <c:pt idx="309">
                  <c:v>0.60253353597898596</c:v>
                </c:pt>
                <c:pt idx="310">
                  <c:v>0.58771154745502918</c:v>
                </c:pt>
                <c:pt idx="311">
                  <c:v>0.57309624816141702</c:v>
                </c:pt>
                <c:pt idx="312">
                  <c:v>0.55868119098270963</c:v>
                </c:pt>
                <c:pt idx="313">
                  <c:v>0.54446003823451294</c:v>
                </c:pt>
                <c:pt idx="314">
                  <c:v>0.53042655713652553</c:v>
                </c:pt>
                <c:pt idx="315">
                  <c:v>0.51657461543156646</c:v>
                </c:pt>
                <c:pt idx="316">
                  <c:v>0.50289817713932439</c:v>
                </c:pt>
                <c:pt idx="317">
                  <c:v>0.48939129844126827</c:v>
                </c:pt>
                <c:pt idx="318">
                  <c:v>0.47604812368708788</c:v>
                </c:pt>
                <c:pt idx="319">
                  <c:v>0.4628628815166117</c:v>
                </c:pt>
                <c:pt idx="320">
                  <c:v>0.4498298810915608</c:v>
                </c:pt>
                <c:pt idx="321">
                  <c:v>0.43694350842857604</c:v>
                </c:pt>
                <c:pt idx="322">
                  <c:v>0.42419822282920538</c:v>
                </c:pt>
                <c:pt idx="323">
                  <c:v>0.41158855340017542</c:v>
                </c:pt>
                <c:pt idx="324">
                  <c:v>0.3991090956572324</c:v>
                </c:pt>
                <c:pt idx="325">
                  <c:v>0.38675450820825619</c:v>
                </c:pt>
                <c:pt idx="326">
                  <c:v>0.37451950950990143</c:v>
                </c:pt>
                <c:pt idx="327">
                  <c:v>0.36239887469132787</c:v>
                </c:pt>
                <c:pt idx="328">
                  <c:v>0.35038743244244025</c:v>
                </c:pt>
                <c:pt idx="329">
                  <c:v>0.33848006195918662</c:v>
                </c:pt>
                <c:pt idx="330">
                  <c:v>0.32667168994357765</c:v>
                </c:pt>
                <c:pt idx="331">
                  <c:v>0.31495728765233327</c:v>
                </c:pt>
                <c:pt idx="332">
                  <c:v>0.30333186799148842</c:v>
                </c:pt>
                <c:pt idx="333">
                  <c:v>0.29179048265177548</c:v>
                </c:pt>
                <c:pt idx="334">
                  <c:v>0.28032821928105289</c:v>
                </c:pt>
                <c:pt idx="335">
                  <c:v>0.26894019869137126</c:v>
                </c:pt>
                <c:pt idx="336">
                  <c:v>0.25762157209551445</c:v>
                </c:pt>
                <c:pt idx="337">
                  <c:v>0.24636751837090956</c:v>
                </c:pt>
                <c:pt idx="338">
                  <c:v>0.23517324134703443</c:v>
                </c:pt>
                <c:pt idx="339">
                  <c:v>0.22403396711389897</c:v>
                </c:pt>
                <c:pt idx="340">
                  <c:v>0.2129449413481638</c:v>
                </c:pt>
                <c:pt idx="341">
                  <c:v>0.2019014266542721</c:v>
                </c:pt>
                <c:pt idx="342">
                  <c:v>0.19089869991850719</c:v>
                </c:pt>
                <c:pt idx="343">
                  <c:v>0.17993204967268941</c:v>
                </c:pt>
                <c:pt idx="344">
                  <c:v>0.16899677346555575</c:v>
                </c:pt>
                <c:pt idx="345">
                  <c:v>0.15808817523940069</c:v>
                </c:pt>
                <c:pt idx="346">
                  <c:v>0.14720156270988094</c:v>
                </c:pt>
                <c:pt idx="347">
                  <c:v>0.13633224474681527</c:v>
                </c:pt>
                <c:pt idx="348">
                  <c:v>0.12547552875383794</c:v>
                </c:pt>
                <c:pt idx="349">
                  <c:v>0.1146267180450747</c:v>
                </c:pt>
                <c:pt idx="350">
                  <c:v>0.10378110921712898</c:v>
                </c:pt>
                <c:pt idx="351">
                  <c:v>9.2933989514311283E-2</c:v>
                </c:pt>
                <c:pt idx="352">
                  <c:v>8.2080634184990772E-2</c:v>
                </c:pt>
                <c:pt idx="353">
                  <c:v>7.121630382860232E-2</c:v>
                </c:pt>
                <c:pt idx="354">
                  <c:v>6.0336241730223714E-2</c:v>
                </c:pt>
                <c:pt idx="355">
                  <c:v>4.9435671182205126E-2</c:v>
                </c:pt>
                <c:pt idx="356">
                  <c:v>3.8509792790098224E-2</c:v>
                </c:pt>
                <c:pt idx="357">
                  <c:v>2.7553781762999732E-2</c:v>
                </c:pt>
                <c:pt idx="358">
                  <c:v>1.6562785184944338E-2</c:v>
                </c:pt>
                <c:pt idx="359">
                  <c:v>5.5319192676081064E-3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C59-400E-8975-57328C511503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Two'!$B$15:$B$375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'Task One '!$AT$183:$AT$543</c:f>
              <c:numCache>
                <c:formatCode>General</c:formatCode>
                <c:ptCount val="361"/>
                <c:pt idx="0">
                  <c:v>-3.4974999999968191E-2</c:v>
                </c:pt>
                <c:pt idx="1">
                  <c:v>-7.0100000000002646E-2</c:v>
                </c:pt>
                <c:pt idx="2">
                  <c:v>-0.12903000000001599</c:v>
                </c:pt>
                <c:pt idx="3">
                  <c:v>-0.17622499999997332</c:v>
                </c:pt>
                <c:pt idx="4">
                  <c:v>-0.22369333333333064</c:v>
                </c:pt>
                <c:pt idx="5">
                  <c:v>-0.27074833333335474</c:v>
                </c:pt>
                <c:pt idx="6">
                  <c:v>-0.32927999999996788</c:v>
                </c:pt>
                <c:pt idx="7">
                  <c:v>-0.37551999999999208</c:v>
                </c:pt>
                <c:pt idx="8">
                  <c:v>-0.43401000000000534</c:v>
                </c:pt>
                <c:pt idx="9">
                  <c:v>-0.46873333333337325</c:v>
                </c:pt>
                <c:pt idx="10">
                  <c:v>-0.52709999999998669</c:v>
                </c:pt>
                <c:pt idx="11">
                  <c:v>-0.57379000000001057</c:v>
                </c:pt>
                <c:pt idx="12">
                  <c:v>-0.6306299999999575</c:v>
                </c:pt>
                <c:pt idx="13">
                  <c:v>-0.66395500000005825</c:v>
                </c:pt>
                <c:pt idx="14">
                  <c:v>-0.72023333333327277</c:v>
                </c:pt>
                <c:pt idx="15">
                  <c:v>-0.77731166666668505</c:v>
                </c:pt>
                <c:pt idx="16">
                  <c:v>-0.81129999999998681</c:v>
                </c:pt>
                <c:pt idx="17">
                  <c:v>-0.871</c:v>
                </c:pt>
                <c:pt idx="18">
                  <c:v>-0.93306666666667992</c:v>
                </c:pt>
                <c:pt idx="19">
                  <c:v>-0.97220666666664801</c:v>
                </c:pt>
                <c:pt idx="20">
                  <c:v>-1.036493333333395</c:v>
                </c:pt>
                <c:pt idx="21">
                  <c:v>-1.0903533333332847</c:v>
                </c:pt>
                <c:pt idx="22">
                  <c:v>-1.1460800000000435</c:v>
                </c:pt>
                <c:pt idx="23">
                  <c:v>-1.2172183333333224</c:v>
                </c:pt>
                <c:pt idx="24">
                  <c:v>-1.2766250000000139</c:v>
                </c:pt>
                <c:pt idx="25">
                  <c:v>-1.3493333333332915</c:v>
                </c:pt>
                <c:pt idx="26">
                  <c:v>-1.3978099999999944</c:v>
                </c:pt>
                <c:pt idx="27">
                  <c:v>-1.4692966666666754</c:v>
                </c:pt>
                <c:pt idx="28">
                  <c:v>-1.5436500000000228</c:v>
                </c:pt>
                <c:pt idx="29">
                  <c:v>-1.5928499999999886</c:v>
                </c:pt>
                <c:pt idx="30">
                  <c:v>-1.6678483333333363</c:v>
                </c:pt>
                <c:pt idx="31">
                  <c:v>-1.738986666666684</c:v>
                </c:pt>
                <c:pt idx="32">
                  <c:v>-1.7845283333333157</c:v>
                </c:pt>
                <c:pt idx="33">
                  <c:v>-1.8563999999999972</c:v>
                </c:pt>
                <c:pt idx="34">
                  <c:v>-1.9166000000000236</c:v>
                </c:pt>
                <c:pt idx="35">
                  <c:v>-1.9889999999999646</c:v>
                </c:pt>
                <c:pt idx="36">
                  <c:v>-2.0475416666666577</c:v>
                </c:pt>
                <c:pt idx="37">
                  <c:v>-2.1056116666666846</c:v>
                </c:pt>
                <c:pt idx="38">
                  <c:v>-2.1678249999999699</c:v>
                </c:pt>
                <c:pt idx="39">
                  <c:v>-2.2451333333333934</c:v>
                </c:pt>
                <c:pt idx="40">
                  <c:v>-2.3081099999999366</c:v>
                </c:pt>
                <c:pt idx="41">
                  <c:v>-2.3812966666666937</c:v>
                </c:pt>
                <c:pt idx="42">
                  <c:v>-2.4412266666666578</c:v>
                </c:pt>
                <c:pt idx="43">
                  <c:v>-2.5176433333333397</c:v>
                </c:pt>
                <c:pt idx="44">
                  <c:v>-2.589005000000034</c:v>
                </c:pt>
                <c:pt idx="45">
                  <c:v>-2.6655999999999724</c:v>
                </c:pt>
                <c:pt idx="46">
                  <c:v>-2.7226516666666796</c:v>
                </c:pt>
                <c:pt idx="47">
                  <c:v>-2.8033000000000285</c:v>
                </c:pt>
                <c:pt idx="48">
                  <c:v>-2.8648533333333113</c:v>
                </c:pt>
                <c:pt idx="49">
                  <c:v>-2.9475649999999938</c:v>
                </c:pt>
                <c:pt idx="50">
                  <c:v>-2.9944799999999563</c:v>
                </c:pt>
                <c:pt idx="51">
                  <c:v>-3.0781616666667175</c:v>
                </c:pt>
                <c:pt idx="52">
                  <c:v>-3.1680000000000006</c:v>
                </c:pt>
                <c:pt idx="53">
                  <c:v>-3.2434033333332817</c:v>
                </c:pt>
                <c:pt idx="54">
                  <c:v>-3.3412200000000589</c:v>
                </c:pt>
                <c:pt idx="55">
                  <c:v>-3.421490000000007</c:v>
                </c:pt>
                <c:pt idx="56">
                  <c:v>-3.5089599999999539</c:v>
                </c:pt>
                <c:pt idx="57">
                  <c:v>-3.6121166666666507</c:v>
                </c:pt>
                <c:pt idx="58">
                  <c:v>-3.7262500000000003</c:v>
                </c:pt>
                <c:pt idx="59">
                  <c:v>-3.8059633333333784</c:v>
                </c:pt>
                <c:pt idx="60">
                  <c:v>-3.8905516666666564</c:v>
                </c:pt>
                <c:pt idx="61">
                  <c:v>-3.9937350000000209</c:v>
                </c:pt>
                <c:pt idx="62">
                  <c:v>-4.0885083333332988</c:v>
                </c:pt>
                <c:pt idx="63">
                  <c:v>-4.1919166666666632</c:v>
                </c:pt>
                <c:pt idx="64">
                  <c:v>-4.2749333333333759</c:v>
                </c:pt>
                <c:pt idx="65">
                  <c:v>-4.3922966666666374</c:v>
                </c:pt>
                <c:pt idx="66">
                  <c:v>-4.4930666666666852</c:v>
                </c:pt>
                <c:pt idx="67">
                  <c:v>-4.5987499999999741</c:v>
                </c:pt>
                <c:pt idx="68">
                  <c:v>-4.7481599999999933</c:v>
                </c:pt>
                <c:pt idx="69">
                  <c:v>-4.8415500000000566</c:v>
                </c:pt>
                <c:pt idx="70">
                  <c:v>-4.9845166666666474</c:v>
                </c:pt>
                <c:pt idx="71">
                  <c:v>-5.0821649999999492</c:v>
                </c:pt>
                <c:pt idx="72">
                  <c:v>-5.2215800000000661</c:v>
                </c:pt>
                <c:pt idx="73">
                  <c:v>-5.3265866666666026</c:v>
                </c:pt>
                <c:pt idx="74">
                  <c:v>-5.4793200000000724</c:v>
                </c:pt>
                <c:pt idx="75">
                  <c:v>-5.6109583333332553</c:v>
                </c:pt>
                <c:pt idx="76">
                  <c:v>-5.7163700000000786</c:v>
                </c:pt>
                <c:pt idx="77">
                  <c:v>-5.8327999999999252</c:v>
                </c:pt>
                <c:pt idx="78">
                  <c:v>-5.9648000000000847</c:v>
                </c:pt>
                <c:pt idx="79">
                  <c:v>-6.1079299999999277</c:v>
                </c:pt>
                <c:pt idx="80">
                  <c:v>-6.2521366666666482</c:v>
                </c:pt>
                <c:pt idx="81">
                  <c:v>-6.3888933333333897</c:v>
                </c:pt>
                <c:pt idx="82">
                  <c:v>-6.5515933333333374</c:v>
                </c:pt>
                <c:pt idx="83">
                  <c:v>-6.7161833333332828</c:v>
                </c:pt>
                <c:pt idx="84">
                  <c:v>-6.8736766666666753</c:v>
                </c:pt>
                <c:pt idx="85">
                  <c:v>-7.0022333333333249</c:v>
                </c:pt>
                <c:pt idx="86">
                  <c:v>-7.1803233333333845</c:v>
                </c:pt>
                <c:pt idx="87">
                  <c:v>-7.3384850000000137</c:v>
                </c:pt>
                <c:pt idx="88">
                  <c:v>-7.5112249999999747</c:v>
                </c:pt>
                <c:pt idx="89">
                  <c:v>-7.7053000000000393</c:v>
                </c:pt>
                <c:pt idx="90">
                  <c:v>-7.8641333333332248</c:v>
                </c:pt>
                <c:pt idx="91">
                  <c:v>-8.0443350000001086</c:v>
                </c:pt>
                <c:pt idx="92">
                  <c:v>-8.2086399999999582</c:v>
                </c:pt>
                <c:pt idx="93">
                  <c:v>-8.4069099999999803</c:v>
                </c:pt>
                <c:pt idx="94">
                  <c:v>-8.6104533333333393</c:v>
                </c:pt>
                <c:pt idx="95">
                  <c:v>-8.7976699999999841</c:v>
                </c:pt>
                <c:pt idx="96">
                  <c:v>-8.9899766666666974</c:v>
                </c:pt>
                <c:pt idx="97">
                  <c:v>-9.1915966666666744</c:v>
                </c:pt>
                <c:pt idx="98">
                  <c:v>-9.4287183333332933</c:v>
                </c:pt>
                <c:pt idx="99">
                  <c:v>-9.6272683333333688</c:v>
                </c:pt>
                <c:pt idx="100">
                  <c:v>-9.8312333333332926</c:v>
                </c:pt>
                <c:pt idx="101">
                  <c:v>-10.088374999999987</c:v>
                </c:pt>
                <c:pt idx="102">
                  <c:v>-10.264510000000014</c:v>
                </c:pt>
                <c:pt idx="103">
                  <c:v>-10.502799999999988</c:v>
                </c:pt>
                <c:pt idx="104">
                  <c:v>-10.75680666666671</c:v>
                </c:pt>
                <c:pt idx="105">
                  <c:v>-10.972884999999986</c:v>
                </c:pt>
                <c:pt idx="106">
                  <c:v>-11.232429999999987</c:v>
                </c:pt>
                <c:pt idx="107">
                  <c:v>-11.499234999999985</c:v>
                </c:pt>
                <c:pt idx="108">
                  <c:v>-11.772694999999985</c:v>
                </c:pt>
                <c:pt idx="109">
                  <c:v>-12.005126666666683</c:v>
                </c:pt>
                <c:pt idx="110">
                  <c:v>-12.279643333333349</c:v>
                </c:pt>
                <c:pt idx="111">
                  <c:v>-12.503999999999982</c:v>
                </c:pt>
                <c:pt idx="112">
                  <c:v>-12.829800000000082</c:v>
                </c:pt>
                <c:pt idx="113">
                  <c:v>-13.126834999999907</c:v>
                </c:pt>
                <c:pt idx="114">
                  <c:v>-13.383335000000082</c:v>
                </c:pt>
                <c:pt idx="115">
                  <c:v>-13.67218000000001</c:v>
                </c:pt>
                <c:pt idx="116">
                  <c:v>-13.947599999999968</c:v>
                </c:pt>
                <c:pt idx="117">
                  <c:v>-14.287086666666672</c:v>
                </c:pt>
                <c:pt idx="118">
                  <c:v>-14.598089999999962</c:v>
                </c:pt>
                <c:pt idx="119">
                  <c:v>-14.904045000000037</c:v>
                </c:pt>
                <c:pt idx="120">
                  <c:v>-15.215371666666661</c:v>
                </c:pt>
                <c:pt idx="121">
                  <c:v>-15.501213333333324</c:v>
                </c:pt>
                <c:pt idx="122">
                  <c:v>-15.881339999999943</c:v>
                </c:pt>
                <c:pt idx="123">
                  <c:v>-16.283733333333359</c:v>
                </c:pt>
                <c:pt idx="124">
                  <c:v>-16.644430000000018</c:v>
                </c:pt>
                <c:pt idx="125">
                  <c:v>-16.995590000000018</c:v>
                </c:pt>
                <c:pt idx="126">
                  <c:v>-17.322250000000061</c:v>
                </c:pt>
                <c:pt idx="127">
                  <c:v>-17.774866666666519</c:v>
                </c:pt>
                <c:pt idx="128">
                  <c:v>-18.12564000000005</c:v>
                </c:pt>
                <c:pt idx="129">
                  <c:v>-18.545240000000046</c:v>
                </c:pt>
                <c:pt idx="130">
                  <c:v>-18.916446666666676</c:v>
                </c:pt>
                <c:pt idx="131">
                  <c:v>-19.358100000000004</c:v>
                </c:pt>
                <c:pt idx="132">
                  <c:v>-19.686904999999935</c:v>
                </c:pt>
                <c:pt idx="133">
                  <c:v>-20.158770000000015</c:v>
                </c:pt>
                <c:pt idx="134">
                  <c:v>-20.498100000000036</c:v>
                </c:pt>
                <c:pt idx="135">
                  <c:v>-20.908304999999988</c:v>
                </c:pt>
                <c:pt idx="136">
                  <c:v>-21.282420000000013</c:v>
                </c:pt>
                <c:pt idx="137">
                  <c:v>-21.750719999999962</c:v>
                </c:pt>
                <c:pt idx="138">
                  <c:v>-22.107488333333322</c:v>
                </c:pt>
                <c:pt idx="139">
                  <c:v>-22.577145000000048</c:v>
                </c:pt>
                <c:pt idx="140">
                  <c:v>-22.937915000000032</c:v>
                </c:pt>
                <c:pt idx="141">
                  <c:v>-23.342799999999936</c:v>
                </c:pt>
                <c:pt idx="142">
                  <c:v>-23.755474999999958</c:v>
                </c:pt>
                <c:pt idx="143">
                  <c:v>-24.103601666666737</c:v>
                </c:pt>
                <c:pt idx="144">
                  <c:v>-24.526319999999959</c:v>
                </c:pt>
                <c:pt idx="145">
                  <c:v>-24.90668000000008</c:v>
                </c:pt>
                <c:pt idx="146">
                  <c:v>-25.237999999999911</c:v>
                </c:pt>
                <c:pt idx="147">
                  <c:v>-25.651425000000092</c:v>
                </c:pt>
                <c:pt idx="148">
                  <c:v>-25.994171666666574</c:v>
                </c:pt>
                <c:pt idx="149">
                  <c:v>-26.196739999999988</c:v>
                </c:pt>
                <c:pt idx="150">
                  <c:v>-26.515439999999955</c:v>
                </c:pt>
                <c:pt idx="151">
                  <c:v>-26.761000000000109</c:v>
                </c:pt>
                <c:pt idx="152">
                  <c:v>-27.038839999999894</c:v>
                </c:pt>
                <c:pt idx="153">
                  <c:v>-27.155136666666653</c:v>
                </c:pt>
                <c:pt idx="154">
                  <c:v>-27.193750000000083</c:v>
                </c:pt>
                <c:pt idx="155">
                  <c:v>-27.369386666666717</c:v>
                </c:pt>
                <c:pt idx="156">
                  <c:v>-27.325554999999941</c:v>
                </c:pt>
                <c:pt idx="157">
                  <c:v>-27.267433333333376</c:v>
                </c:pt>
                <c:pt idx="158">
                  <c:v>-27.121569999999924</c:v>
                </c:pt>
                <c:pt idx="159">
                  <c:v>-26.913120000000035</c:v>
                </c:pt>
                <c:pt idx="160">
                  <c:v>-26.65783833333337</c:v>
                </c:pt>
                <c:pt idx="161">
                  <c:v>-26.324906666666703</c:v>
                </c:pt>
                <c:pt idx="162">
                  <c:v>-25.722193333333262</c:v>
                </c:pt>
                <c:pt idx="163">
                  <c:v>-25.192566666666732</c:v>
                </c:pt>
                <c:pt idx="164">
                  <c:v>-24.595799999999915</c:v>
                </c:pt>
                <c:pt idx="165">
                  <c:v>-23.912871666666717</c:v>
                </c:pt>
                <c:pt idx="166">
                  <c:v>-22.678239999999978</c:v>
                </c:pt>
                <c:pt idx="167">
                  <c:v>-21.990546666666759</c:v>
                </c:pt>
                <c:pt idx="168">
                  <c:v>-20.536008333333182</c:v>
                </c:pt>
                <c:pt idx="169">
                  <c:v>-19.434410000000007</c:v>
                </c:pt>
                <c:pt idx="170">
                  <c:v>-18.231999999999999</c:v>
                </c:pt>
                <c:pt idx="171">
                  <c:v>-16.428610000000091</c:v>
                </c:pt>
                <c:pt idx="172">
                  <c:v>-15.03270833333324</c:v>
                </c:pt>
                <c:pt idx="173">
                  <c:v>-13.293830000000133</c:v>
                </c:pt>
                <c:pt idx="174">
                  <c:v>-11.462796666666657</c:v>
                </c:pt>
                <c:pt idx="175">
                  <c:v>-9.8209799999999845</c:v>
                </c:pt>
                <c:pt idx="176">
                  <c:v>-7.5458699999998897</c:v>
                </c:pt>
                <c:pt idx="177">
                  <c:v>-5.7374000000000818</c:v>
                </c:pt>
                <c:pt idx="178">
                  <c:v>-3.5428399999999249</c:v>
                </c:pt>
                <c:pt idx="179">
                  <c:v>-1.2191399999999739</c:v>
                </c:pt>
                <c:pt idx="180">
                  <c:v>1.2626866666666399</c:v>
                </c:pt>
                <c:pt idx="181">
                  <c:v>3.9373399999999159</c:v>
                </c:pt>
                <c:pt idx="182">
                  <c:v>6.846300000000098</c:v>
                </c:pt>
                <c:pt idx="183">
                  <c:v>9.6674399999998588</c:v>
                </c:pt>
                <c:pt idx="184">
                  <c:v>13.514219999999979</c:v>
                </c:pt>
                <c:pt idx="185">
                  <c:v>16.950599999999991</c:v>
                </c:pt>
                <c:pt idx="186">
                  <c:v>21.123095000000209</c:v>
                </c:pt>
                <c:pt idx="187">
                  <c:v>25.665983333333173</c:v>
                </c:pt>
                <c:pt idx="188">
                  <c:v>30.126030000000167</c:v>
                </c:pt>
                <c:pt idx="189">
                  <c:v>35.847500000000004</c:v>
                </c:pt>
                <c:pt idx="190">
                  <c:v>40.929070000000017</c:v>
                </c:pt>
                <c:pt idx="191">
                  <c:v>46.233868333332993</c:v>
                </c:pt>
                <c:pt idx="192">
                  <c:v>52.778716666666888</c:v>
                </c:pt>
                <c:pt idx="193">
                  <c:v>57.81377333333328</c:v>
                </c:pt>
                <c:pt idx="194">
                  <c:v>64.545223333333482</c:v>
                </c:pt>
                <c:pt idx="195">
                  <c:v>70.081399999999746</c:v>
                </c:pt>
                <c:pt idx="196">
                  <c:v>75.465940000000202</c:v>
                </c:pt>
                <c:pt idx="197">
                  <c:v>80.616856666666436</c:v>
                </c:pt>
                <c:pt idx="198">
                  <c:v>86.078980000000101</c:v>
                </c:pt>
                <c:pt idx="199">
                  <c:v>90.620558333333463</c:v>
                </c:pt>
                <c:pt idx="200">
                  <c:v>94.80900000000014</c:v>
                </c:pt>
                <c:pt idx="201">
                  <c:v>98.618259999999736</c:v>
                </c:pt>
                <c:pt idx="202">
                  <c:v>101.93511666666684</c:v>
                </c:pt>
                <c:pt idx="203">
                  <c:v>104.66747499999978</c:v>
                </c:pt>
                <c:pt idx="204">
                  <c:v>106.76661333333355</c:v>
                </c:pt>
                <c:pt idx="205">
                  <c:v>107.70783333333365</c:v>
                </c:pt>
                <c:pt idx="206">
                  <c:v>108.68095999999996</c:v>
                </c:pt>
                <c:pt idx="207">
                  <c:v>109.22465999999957</c:v>
                </c:pt>
                <c:pt idx="208">
                  <c:v>108.90985000000045</c:v>
                </c:pt>
                <c:pt idx="209">
                  <c:v>108.36035999999983</c:v>
                </c:pt>
                <c:pt idx="210">
                  <c:v>107.60598999999996</c:v>
                </c:pt>
                <c:pt idx="211">
                  <c:v>107.19833499999964</c:v>
                </c:pt>
                <c:pt idx="212">
                  <c:v>106.17691666666705</c:v>
                </c:pt>
                <c:pt idx="213">
                  <c:v>104.63199999999961</c:v>
                </c:pt>
                <c:pt idx="214">
                  <c:v>103.45899000000036</c:v>
                </c:pt>
                <c:pt idx="215">
                  <c:v>102.22337999999985</c:v>
                </c:pt>
                <c:pt idx="216">
                  <c:v>100.53111833333361</c:v>
                </c:pt>
                <c:pt idx="217">
                  <c:v>99.230338333333165</c:v>
                </c:pt>
                <c:pt idx="218">
                  <c:v>97.515819999999735</c:v>
                </c:pt>
                <c:pt idx="219">
                  <c:v>95.823455000000138</c:v>
                </c:pt>
                <c:pt idx="220">
                  <c:v>94.485675000000199</c:v>
                </c:pt>
                <c:pt idx="221">
                  <c:v>92.488644999999948</c:v>
                </c:pt>
                <c:pt idx="222">
                  <c:v>90.858239999999853</c:v>
                </c:pt>
                <c:pt idx="223">
                  <c:v>88.941740000000053</c:v>
                </c:pt>
                <c:pt idx="224">
                  <c:v>87.384824999999964</c:v>
                </c:pt>
                <c:pt idx="225">
                  <c:v>85.557745000000139</c:v>
                </c:pt>
                <c:pt idx="226">
                  <c:v>84.071460000000073</c:v>
                </c:pt>
                <c:pt idx="227">
                  <c:v>82.067309999999722</c:v>
                </c:pt>
                <c:pt idx="228">
                  <c:v>80.660320000000027</c:v>
                </c:pt>
                <c:pt idx="229">
                  <c:v>78.772915000000054</c:v>
                </c:pt>
                <c:pt idx="230">
                  <c:v>77.213875000000186</c:v>
                </c:pt>
                <c:pt idx="231">
                  <c:v>75.457440000000204</c:v>
                </c:pt>
                <c:pt idx="232">
                  <c:v>73.999533333332721</c:v>
                </c:pt>
                <c:pt idx="233">
                  <c:v>72.145150000000243</c:v>
                </c:pt>
                <c:pt idx="234">
                  <c:v>70.791300000000078</c:v>
                </c:pt>
                <c:pt idx="235">
                  <c:v>69.276528333333417</c:v>
                </c:pt>
                <c:pt idx="236">
                  <c:v>67.814133333333444</c:v>
                </c:pt>
                <c:pt idx="237">
                  <c:v>66.216329999999758</c:v>
                </c:pt>
                <c:pt idx="238">
                  <c:v>64.677733333333293</c:v>
                </c:pt>
                <c:pt idx="239">
                  <c:v>63.391694999999977</c:v>
                </c:pt>
                <c:pt idx="240">
                  <c:v>61.95913333333349</c:v>
                </c:pt>
                <c:pt idx="241">
                  <c:v>60.580259999999839</c:v>
                </c:pt>
                <c:pt idx="242">
                  <c:v>59.263993333333353</c:v>
                </c:pt>
                <c:pt idx="243">
                  <c:v>57.82943999999987</c:v>
                </c:pt>
                <c:pt idx="244">
                  <c:v>56.613493333333366</c:v>
                </c:pt>
                <c:pt idx="245">
                  <c:v>55.292755000000334</c:v>
                </c:pt>
                <c:pt idx="246">
                  <c:v>54.180878333332963</c:v>
                </c:pt>
                <c:pt idx="247">
                  <c:v>52.964400000000332</c:v>
                </c:pt>
                <c:pt idx="248">
                  <c:v>51.649199999999922</c:v>
                </c:pt>
                <c:pt idx="249">
                  <c:v>50.65948666666673</c:v>
                </c:pt>
                <c:pt idx="250">
                  <c:v>49.435323333333393</c:v>
                </c:pt>
                <c:pt idx="251">
                  <c:v>48.387294999999938</c:v>
                </c:pt>
                <c:pt idx="252">
                  <c:v>47.251104999999939</c:v>
                </c:pt>
                <c:pt idx="253">
                  <c:v>46.150609999999944</c:v>
                </c:pt>
                <c:pt idx="254">
                  <c:v>45.095489999999948</c:v>
                </c:pt>
                <c:pt idx="255">
                  <c:v>44.200520000000175</c:v>
                </c:pt>
                <c:pt idx="256">
                  <c:v>43.111694999999941</c:v>
                </c:pt>
                <c:pt idx="257">
                  <c:v>42.057160000000053</c:v>
                </c:pt>
                <c:pt idx="258">
                  <c:v>41.268259999999948</c:v>
                </c:pt>
                <c:pt idx="259">
                  <c:v>40.184113333333165</c:v>
                </c:pt>
                <c:pt idx="260">
                  <c:v>39.364041666666814</c:v>
                </c:pt>
                <c:pt idx="261">
                  <c:v>38.574654999999844</c:v>
                </c:pt>
                <c:pt idx="262">
                  <c:v>37.606446666666706</c:v>
                </c:pt>
                <c:pt idx="263">
                  <c:v>36.769583333333465</c:v>
                </c:pt>
                <c:pt idx="264">
                  <c:v>35.95525499999993</c:v>
                </c:pt>
                <c:pt idx="265">
                  <c:v>35.16271333333335</c:v>
                </c:pt>
                <c:pt idx="266">
                  <c:v>34.29256999999992</c:v>
                </c:pt>
                <c:pt idx="267">
                  <c:v>33.443519999999829</c:v>
                </c:pt>
                <c:pt idx="268">
                  <c:v>32.734845000000441</c:v>
                </c:pt>
                <c:pt idx="269">
                  <c:v>31.962001666666229</c:v>
                </c:pt>
                <c:pt idx="270">
                  <c:v>31.325800000000168</c:v>
                </c:pt>
                <c:pt idx="271">
                  <c:v>30.538249999999902</c:v>
                </c:pt>
                <c:pt idx="272">
                  <c:v>29.850718333333393</c:v>
                </c:pt>
                <c:pt idx="273">
                  <c:v>29.184485000000212</c:v>
                </c:pt>
                <c:pt idx="274">
                  <c:v>28.450023333333291</c:v>
                </c:pt>
                <c:pt idx="275">
                  <c:v>27.900791666666706</c:v>
                </c:pt>
                <c:pt idx="276">
                  <c:v>27.211536666666461</c:v>
                </c:pt>
                <c:pt idx="277">
                  <c:v>26.53627000000002</c:v>
                </c:pt>
                <c:pt idx="278">
                  <c:v>25.88740000000023</c:v>
                </c:pt>
                <c:pt idx="279">
                  <c:v>25.341066666666595</c:v>
                </c:pt>
                <c:pt idx="280">
                  <c:v>24.753104999999703</c:v>
                </c:pt>
                <c:pt idx="281">
                  <c:v>24.188266666667008</c:v>
                </c:pt>
                <c:pt idx="282">
                  <c:v>23.633934999999695</c:v>
                </c:pt>
                <c:pt idx="283">
                  <c:v>23.100456666666986</c:v>
                </c:pt>
                <c:pt idx="284">
                  <c:v>22.58378333333302</c:v>
                </c:pt>
                <c:pt idx="285">
                  <c:v>22.082060000000293</c:v>
                </c:pt>
                <c:pt idx="286">
                  <c:v>21.526239999999746</c:v>
                </c:pt>
                <c:pt idx="287">
                  <c:v>21.122383333333602</c:v>
                </c:pt>
                <c:pt idx="288">
                  <c:v>20.521709999999796</c:v>
                </c:pt>
                <c:pt idx="289">
                  <c:v>20.138666666666591</c:v>
                </c:pt>
                <c:pt idx="290">
                  <c:v>19.569683333333561</c:v>
                </c:pt>
                <c:pt idx="291">
                  <c:v>19.210079999999969</c:v>
                </c:pt>
                <c:pt idx="292">
                  <c:v>18.664321666666563</c:v>
                </c:pt>
                <c:pt idx="293">
                  <c:v>18.267200000000074</c:v>
                </c:pt>
                <c:pt idx="294">
                  <c:v>17.879888333333216</c:v>
                </c:pt>
                <c:pt idx="295">
                  <c:v>17.361306666666842</c:v>
                </c:pt>
                <c:pt idx="296">
                  <c:v>16.98779833333332</c:v>
                </c:pt>
                <c:pt idx="297">
                  <c:v>16.562499999999858</c:v>
                </c:pt>
                <c:pt idx="298">
                  <c:v>16.139370000000081</c:v>
                </c:pt>
                <c:pt idx="299">
                  <c:v>15.724116666666625</c:v>
                </c:pt>
                <c:pt idx="300">
                  <c:v>15.318306666666848</c:v>
                </c:pt>
                <c:pt idx="301">
                  <c:v>14.987083333333336</c:v>
                </c:pt>
                <c:pt idx="302">
                  <c:v>14.552183333333266</c:v>
                </c:pt>
                <c:pt idx="303">
                  <c:v>14.174816666666478</c:v>
                </c:pt>
                <c:pt idx="304">
                  <c:v>13.802880000000028</c:v>
                </c:pt>
                <c:pt idx="305">
                  <c:v>13.440605000000238</c:v>
                </c:pt>
                <c:pt idx="306">
                  <c:v>13.08047999999979</c:v>
                </c:pt>
                <c:pt idx="307">
                  <c:v>12.730499999999999</c:v>
                </c:pt>
                <c:pt idx="308">
                  <c:v>12.385945000000204</c:v>
                </c:pt>
                <c:pt idx="309">
                  <c:v>11.983679999999824</c:v>
                </c:pt>
                <c:pt idx="310">
                  <c:v>11.694054999999976</c:v>
                </c:pt>
                <c:pt idx="311">
                  <c:v>11.295093333333249</c:v>
                </c:pt>
                <c:pt idx="312">
                  <c:v>10.951400000000111</c:v>
                </c:pt>
                <c:pt idx="313">
                  <c:v>10.560598333333383</c:v>
                </c:pt>
                <c:pt idx="314">
                  <c:v>10.283466666666559</c:v>
                </c:pt>
                <c:pt idx="315">
                  <c:v>9.9014400000001306</c:v>
                </c:pt>
                <c:pt idx="316">
                  <c:v>9.5834383333333566</c:v>
                </c:pt>
                <c:pt idx="317">
                  <c:v>9.2189066666666317</c:v>
                </c:pt>
                <c:pt idx="318">
                  <c:v>8.9604416666667692</c:v>
                </c:pt>
                <c:pt idx="319">
                  <c:v>8.6060399999997639</c:v>
                </c:pt>
                <c:pt idx="320">
                  <c:v>8.3079000000002239</c:v>
                </c:pt>
                <c:pt idx="321">
                  <c:v>7.9675749999998891</c:v>
                </c:pt>
                <c:pt idx="322">
                  <c:v>7.6823833333333988</c:v>
                </c:pt>
                <c:pt idx="323">
                  <c:v>7.4017649999999682</c:v>
                </c:pt>
                <c:pt idx="324">
                  <c:v>7.1246999999998719</c:v>
                </c:pt>
                <c:pt idx="325">
                  <c:v>6.8087400000000828</c:v>
                </c:pt>
                <c:pt idx="326">
                  <c:v>6.5500799999999906</c:v>
                </c:pt>
                <c:pt idx="327">
                  <c:v>6.2478183333332709</c:v>
                </c:pt>
                <c:pt idx="328">
                  <c:v>6.0359066666667269</c:v>
                </c:pt>
                <c:pt idx="329">
                  <c:v>5.7362716666666769</c:v>
                </c:pt>
                <c:pt idx="330">
                  <c:v>5.4400499999999603</c:v>
                </c:pt>
                <c:pt idx="331">
                  <c:v>5.236725000000078</c:v>
                </c:pt>
                <c:pt idx="332">
                  <c:v>4.9556066666666956</c:v>
                </c:pt>
                <c:pt idx="333">
                  <c:v>4.676881666666648</c:v>
                </c:pt>
                <c:pt idx="334">
                  <c:v>4.4861666666665281</c:v>
                </c:pt>
                <c:pt idx="335">
                  <c:v>4.2206500000000462</c:v>
                </c:pt>
                <c:pt idx="336">
                  <c:v>4.0009466666666311</c:v>
                </c:pt>
                <c:pt idx="337">
                  <c:v>3.7464000000001421</c:v>
                </c:pt>
                <c:pt idx="338">
                  <c:v>3.5396999999998422</c:v>
                </c:pt>
                <c:pt idx="339">
                  <c:v>3.3390133333335323</c:v>
                </c:pt>
                <c:pt idx="340">
                  <c:v>3.1024016666666072</c:v>
                </c:pt>
                <c:pt idx="341">
                  <c:v>2.9432000000000422</c:v>
                </c:pt>
                <c:pt idx="342">
                  <c:v>2.7138749999999998</c:v>
                </c:pt>
                <c:pt idx="343">
                  <c:v>2.4923499999999597</c:v>
                </c:pt>
                <c:pt idx="344">
                  <c:v>2.3487966666667224</c:v>
                </c:pt>
                <c:pt idx="345">
                  <c:v>2.1408599999998192</c:v>
                </c:pt>
                <c:pt idx="346">
                  <c:v>1.9374300000001698</c:v>
                </c:pt>
                <c:pt idx="347">
                  <c:v>1.8072899999998784</c:v>
                </c:pt>
                <c:pt idx="348">
                  <c:v>1.6141416666666968</c:v>
                </c:pt>
                <c:pt idx="349">
                  <c:v>1.4584499999999629</c:v>
                </c:pt>
                <c:pt idx="350">
                  <c:v>1.2740666666667753</c:v>
                </c:pt>
                <c:pt idx="351">
                  <c:v>1.1553866666666808</c:v>
                </c:pt>
                <c:pt idx="352">
                  <c:v>0.97925333333331244</c:v>
                </c:pt>
                <c:pt idx="353">
                  <c:v>0.83929999999991811</c:v>
                </c:pt>
                <c:pt idx="354">
                  <c:v>0.6750883333333868</c:v>
                </c:pt>
                <c:pt idx="355">
                  <c:v>0.54602833333332679</c:v>
                </c:pt>
                <c:pt idx="356">
                  <c:v>0.42229999999993595</c:v>
                </c:pt>
                <c:pt idx="357">
                  <c:v>0.30343500000003759</c:v>
                </c:pt>
                <c:pt idx="358">
                  <c:v>0.16229000000000615</c:v>
                </c:pt>
                <c:pt idx="359">
                  <c:v>7.9554999999927656E-2</c:v>
                </c:pt>
                <c:pt idx="360">
                  <c:v>-7.7909999999929133E-2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C59-400E-8975-57328C5115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5256768"/>
        <c:axId val="535254472"/>
      </c:scatterChart>
      <c:valAx>
        <c:axId val="535256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5254472"/>
        <c:crosses val="autoZero"/>
        <c:crossBetween val="midCat"/>
      </c:valAx>
      <c:valAx>
        <c:axId val="535254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5256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171450</xdr:rowOff>
    </xdr:from>
    <xdr:to>
      <xdr:col>7</xdr:col>
      <xdr:colOff>314325</xdr:colOff>
      <xdr:row>14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4F06E7A-5B3D-42DC-B800-8FD127317C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376237</xdr:colOff>
      <xdr:row>0</xdr:row>
      <xdr:rowOff>176212</xdr:rowOff>
    </xdr:from>
    <xdr:to>
      <xdr:col>14</xdr:col>
      <xdr:colOff>219075</xdr:colOff>
      <xdr:row>14</xdr:row>
      <xdr:rowOff>142875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F18D80C-111B-45E6-9CD9-D3CCCAC5DB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319087</xdr:colOff>
      <xdr:row>0</xdr:row>
      <xdr:rowOff>176212</xdr:rowOff>
    </xdr:from>
    <xdr:to>
      <xdr:col>21</xdr:col>
      <xdr:colOff>514350</xdr:colOff>
      <xdr:row>14</xdr:row>
      <xdr:rowOff>152400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D167AE2-3FFD-4376-990E-4A1C50EB3D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590550</xdr:colOff>
      <xdr:row>16</xdr:row>
      <xdr:rowOff>14288</xdr:rowOff>
    </xdr:from>
    <xdr:to>
      <xdr:col>7</xdr:col>
      <xdr:colOff>323850</xdr:colOff>
      <xdr:row>29</xdr:row>
      <xdr:rowOff>161926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591B75D-8748-4550-BD5D-BCB5DEF495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414337</xdr:colOff>
      <xdr:row>16</xdr:row>
      <xdr:rowOff>14287</xdr:rowOff>
    </xdr:from>
    <xdr:to>
      <xdr:col>14</xdr:col>
      <xdr:colOff>228600</xdr:colOff>
      <xdr:row>29</xdr:row>
      <xdr:rowOff>142875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398944A-77D0-45B9-83B9-27EE73A955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514350</xdr:colOff>
      <xdr:row>16</xdr:row>
      <xdr:rowOff>33337</xdr:rowOff>
    </xdr:from>
    <xdr:to>
      <xdr:col>21</xdr:col>
      <xdr:colOff>495300</xdr:colOff>
      <xdr:row>29</xdr:row>
      <xdr:rowOff>123825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CD3BB26-AC29-4B48-9897-9F87BD4ED3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22</xdr:col>
      <xdr:colOff>0</xdr:colOff>
      <xdr:row>0</xdr:row>
      <xdr:rowOff>185737</xdr:rowOff>
    </xdr:from>
    <xdr:to>
      <xdr:col>29</xdr:col>
      <xdr:colOff>85725</xdr:colOff>
      <xdr:row>14</xdr:row>
      <xdr:rowOff>142875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FDD2E07-7009-484D-80DD-B302305B61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142875</xdr:colOff>
      <xdr:row>16</xdr:row>
      <xdr:rowOff>104775</xdr:rowOff>
    </xdr:from>
    <xdr:to>
      <xdr:col>29</xdr:col>
      <xdr:colOff>257175</xdr:colOff>
      <xdr:row>30</xdr:row>
      <xdr:rowOff>95250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3E4DA9C6-16EF-4E6E-98B0-0ABD61B5E6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190499</xdr:colOff>
      <xdr:row>32</xdr:row>
      <xdr:rowOff>52386</xdr:rowOff>
    </xdr:from>
    <xdr:to>
      <xdr:col>7</xdr:col>
      <xdr:colOff>600074</xdr:colOff>
      <xdr:row>46</xdr:row>
      <xdr:rowOff>114299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3228C67-198C-48EC-96CC-93CC0926B9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60613</xdr:colOff>
      <xdr:row>9</xdr:row>
      <xdr:rowOff>126422</xdr:rowOff>
    </xdr:from>
    <xdr:to>
      <xdr:col>25</xdr:col>
      <xdr:colOff>389658</xdr:colOff>
      <xdr:row>24</xdr:row>
      <xdr:rowOff>12122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4762</xdr:rowOff>
    </xdr:from>
    <xdr:to>
      <xdr:col>8</xdr:col>
      <xdr:colOff>304800</xdr:colOff>
      <xdr:row>15</xdr:row>
      <xdr:rowOff>80962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8E0378D-BC77-49EB-B0EA-2E4EB09EDC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590550</xdr:colOff>
      <xdr:row>1</xdr:row>
      <xdr:rowOff>23812</xdr:rowOff>
    </xdr:from>
    <xdr:to>
      <xdr:col>16</xdr:col>
      <xdr:colOff>190500</xdr:colOff>
      <xdr:row>15</xdr:row>
      <xdr:rowOff>47625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FB7B465-B010-4067-8B68-9219302A8C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16</xdr:row>
      <xdr:rowOff>42862</xdr:rowOff>
    </xdr:from>
    <xdr:to>
      <xdr:col>8</xdr:col>
      <xdr:colOff>323850</xdr:colOff>
      <xdr:row>30</xdr:row>
      <xdr:rowOff>119062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1D4850B-22CA-4A56-9B54-FA188EB4B4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16</xdr:row>
      <xdr:rowOff>33337</xdr:rowOff>
    </xdr:from>
    <xdr:to>
      <xdr:col>16</xdr:col>
      <xdr:colOff>304800</xdr:colOff>
      <xdr:row>30</xdr:row>
      <xdr:rowOff>109537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C004A6A-DC4E-41E0-847D-5AAA6D5DD9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476250</xdr:colOff>
      <xdr:row>16</xdr:row>
      <xdr:rowOff>23812</xdr:rowOff>
    </xdr:from>
    <xdr:to>
      <xdr:col>24</xdr:col>
      <xdr:colOff>171450</xdr:colOff>
      <xdr:row>30</xdr:row>
      <xdr:rowOff>100012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4AEF22F-5379-4A61-BA96-12BCDDE6C4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F6B50-EBF7-4C95-ADE9-2BB07A6A728B}">
  <dimension ref="A1:Z732"/>
  <sheetViews>
    <sheetView workbookViewId="0">
      <selection activeCell="M7" sqref="M7"/>
    </sheetView>
  </sheetViews>
  <sheetFormatPr defaultRowHeight="12.75" x14ac:dyDescent="0.2"/>
  <cols>
    <col min="1" max="23" width="9.140625" style="1"/>
    <col min="24" max="24" width="12.7109375" style="1" bestFit="1" customWidth="1"/>
    <col min="25" max="16384" width="9.140625" style="1"/>
  </cols>
  <sheetData>
    <row r="1" spans="1:26" x14ac:dyDescent="0.2">
      <c r="A1" s="1" t="s">
        <v>28</v>
      </c>
      <c r="B1" s="1" t="s">
        <v>29</v>
      </c>
      <c r="C1" s="1" t="s">
        <v>30</v>
      </c>
      <c r="D1" s="1" t="s">
        <v>31</v>
      </c>
      <c r="E1" s="1" t="s">
        <v>32</v>
      </c>
      <c r="F1" s="1" t="s">
        <v>33</v>
      </c>
      <c r="K1" s="1" t="s">
        <v>28</v>
      </c>
      <c r="L1" s="1" t="s">
        <v>34</v>
      </c>
      <c r="M1" s="1" t="s">
        <v>32</v>
      </c>
      <c r="N1" s="1" t="s">
        <v>33</v>
      </c>
    </row>
    <row r="2" spans="1:26" x14ac:dyDescent="0.2">
      <c r="A2" s="1" t="s">
        <v>315</v>
      </c>
      <c r="K2" s="1" t="s">
        <v>315</v>
      </c>
    </row>
    <row r="3" spans="1:26" x14ac:dyDescent="0.2">
      <c r="A3" s="4">
        <v>37658</v>
      </c>
      <c r="B3" s="5">
        <v>0.57847222222222217</v>
      </c>
      <c r="K3" s="4">
        <v>37658</v>
      </c>
      <c r="L3" s="5">
        <v>0.57847222222222217</v>
      </c>
    </row>
    <row r="4" spans="1:26" x14ac:dyDescent="0.2">
      <c r="A4" s="1" t="s">
        <v>35</v>
      </c>
      <c r="B4" s="1" t="s">
        <v>36</v>
      </c>
      <c r="C4" s="1">
        <v>0.9</v>
      </c>
      <c r="D4" s="1" t="s">
        <v>37</v>
      </c>
      <c r="E4" s="1" t="s">
        <v>38</v>
      </c>
      <c r="F4" s="1">
        <v>35</v>
      </c>
      <c r="G4" s="1" t="s">
        <v>39</v>
      </c>
      <c r="H4" s="1">
        <v>6000</v>
      </c>
      <c r="I4" s="1" t="s">
        <v>40</v>
      </c>
      <c r="K4" s="1" t="s">
        <v>35</v>
      </c>
      <c r="L4" s="1" t="s">
        <v>36</v>
      </c>
      <c r="M4" s="1">
        <v>0.9</v>
      </c>
      <c r="N4" s="1" t="s">
        <v>37</v>
      </c>
      <c r="O4" s="1" t="s">
        <v>38</v>
      </c>
      <c r="P4" s="1">
        <v>35</v>
      </c>
      <c r="Q4" s="1" t="s">
        <v>39</v>
      </c>
      <c r="R4" s="1">
        <v>6000</v>
      </c>
      <c r="S4" s="1" t="s">
        <v>40</v>
      </c>
    </row>
    <row r="5" spans="1:26" x14ac:dyDescent="0.2">
      <c r="A5" s="1" t="s">
        <v>41</v>
      </c>
      <c r="K5" s="1" t="s">
        <v>41</v>
      </c>
      <c r="L5" s="1" t="s">
        <v>314</v>
      </c>
      <c r="M5" s="1" t="s">
        <v>313</v>
      </c>
      <c r="N5" s="1">
        <v>-40</v>
      </c>
    </row>
    <row r="6" spans="1:26" x14ac:dyDescent="0.2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48</v>
      </c>
      <c r="K6" s="1" t="s">
        <v>42</v>
      </c>
      <c r="L6" s="1" t="s">
        <v>43</v>
      </c>
      <c r="M6" s="1" t="s">
        <v>44</v>
      </c>
      <c r="N6" s="1" t="s">
        <v>45</v>
      </c>
      <c r="O6" s="1" t="s">
        <v>46</v>
      </c>
      <c r="P6" s="1" t="s">
        <v>47</v>
      </c>
      <c r="Q6" s="1" t="s">
        <v>49</v>
      </c>
    </row>
    <row r="7" spans="1:26" x14ac:dyDescent="0.2">
      <c r="A7" s="1">
        <v>7.9000000000000001E-2</v>
      </c>
      <c r="B7" s="1">
        <v>8.14E-2</v>
      </c>
      <c r="C7" s="1">
        <v>0.13700000000000001</v>
      </c>
      <c r="D7" s="1">
        <v>11.16</v>
      </c>
      <c r="E7" s="1">
        <v>300</v>
      </c>
      <c r="F7" s="1">
        <v>4</v>
      </c>
      <c r="G7" s="1">
        <v>1</v>
      </c>
      <c r="K7" s="1">
        <v>7.9000000000000001E-2</v>
      </c>
      <c r="L7" s="1">
        <v>8.14E-2</v>
      </c>
      <c r="M7" s="1">
        <v>0.13700000000000001</v>
      </c>
      <c r="N7" s="1">
        <v>11.16</v>
      </c>
      <c r="O7" s="1">
        <v>300</v>
      </c>
      <c r="P7" s="1">
        <v>4</v>
      </c>
      <c r="Q7" s="1">
        <v>1</v>
      </c>
    </row>
    <row r="8" spans="1:26" x14ac:dyDescent="0.2">
      <c r="A8" s="1" t="s">
        <v>50</v>
      </c>
      <c r="B8" s="1" t="s">
        <v>32</v>
      </c>
      <c r="K8" s="1" t="s">
        <v>50</v>
      </c>
      <c r="L8" s="1" t="s">
        <v>32</v>
      </c>
    </row>
    <row r="9" spans="1:26" x14ac:dyDescent="0.2">
      <c r="X9" s="1" t="s">
        <v>458</v>
      </c>
      <c r="Y9" s="1" t="s">
        <v>459</v>
      </c>
      <c r="Z9" s="1" t="s">
        <v>460</v>
      </c>
    </row>
    <row r="10" spans="1:26" x14ac:dyDescent="0.2">
      <c r="A10" s="1" t="s">
        <v>51</v>
      </c>
      <c r="B10" s="1" t="s">
        <v>52</v>
      </c>
      <c r="C10" s="1" t="s">
        <v>53</v>
      </c>
      <c r="D10" s="1">
        <v>720</v>
      </c>
      <c r="K10" s="1" t="s">
        <v>54</v>
      </c>
      <c r="L10" s="1" t="s">
        <v>55</v>
      </c>
      <c r="M10" s="1" t="s">
        <v>56</v>
      </c>
      <c r="N10" s="1" t="s">
        <v>57</v>
      </c>
      <c r="O10" s="1" t="s">
        <v>58</v>
      </c>
      <c r="P10" s="1" t="s">
        <v>59</v>
      </c>
      <c r="Q10" s="1" t="s">
        <v>60</v>
      </c>
    </row>
    <row r="11" spans="1:26" x14ac:dyDescent="0.2">
      <c r="K11" s="1" t="s">
        <v>61</v>
      </c>
      <c r="L11" s="1" t="s">
        <v>62</v>
      </c>
      <c r="M11" s="1">
        <v>62.805</v>
      </c>
      <c r="N11" s="1">
        <v>64.099999999999994</v>
      </c>
      <c r="O11" s="1">
        <v>61.88</v>
      </c>
      <c r="P11" s="1">
        <v>64.287000000000006</v>
      </c>
      <c r="Q11" s="1">
        <v>60.953000000000003</v>
      </c>
    </row>
    <row r="12" spans="1:26" x14ac:dyDescent="0.2">
      <c r="A12" s="1" t="s">
        <v>63</v>
      </c>
      <c r="B12" s="1" t="s">
        <v>64</v>
      </c>
      <c r="C12" s="1" t="s">
        <v>65</v>
      </c>
      <c r="D12" s="1" t="s">
        <v>57</v>
      </c>
      <c r="E12" s="1" t="s">
        <v>58</v>
      </c>
      <c r="F12" s="1" t="s">
        <v>59</v>
      </c>
      <c r="G12" s="1" t="s">
        <v>60</v>
      </c>
      <c r="K12" s="1" t="s">
        <v>66</v>
      </c>
      <c r="L12" s="1" t="s">
        <v>62</v>
      </c>
      <c r="M12" s="1">
        <v>63.716999999999999</v>
      </c>
      <c r="N12" s="1">
        <v>65.168999999999997</v>
      </c>
      <c r="O12" s="1">
        <v>62.572000000000003</v>
      </c>
      <c r="P12" s="1">
        <v>65.347999999999999</v>
      </c>
      <c r="Q12" s="1">
        <v>61.777000000000001</v>
      </c>
    </row>
    <row r="13" spans="1:26" x14ac:dyDescent="0.2">
      <c r="A13" s="1">
        <v>-360</v>
      </c>
      <c r="B13" s="1">
        <v>39.270000000000003</v>
      </c>
      <c r="C13" s="1">
        <v>1.079</v>
      </c>
      <c r="D13" s="1">
        <v>0.94199999999999995</v>
      </c>
      <c r="E13" s="1">
        <v>1.026</v>
      </c>
      <c r="F13" s="1">
        <v>0.98099999999999998</v>
      </c>
      <c r="G13" s="1">
        <v>1.367</v>
      </c>
      <c r="K13" s="1" t="s">
        <v>67</v>
      </c>
      <c r="L13" s="1" t="s">
        <v>62</v>
      </c>
      <c r="M13" s="1">
        <v>7.2679999999999998</v>
      </c>
      <c r="N13" s="1">
        <v>7.516</v>
      </c>
      <c r="O13" s="1">
        <v>6.71</v>
      </c>
      <c r="P13" s="1">
        <v>7.641</v>
      </c>
      <c r="Q13" s="1">
        <v>6.4829999999999997</v>
      </c>
    </row>
    <row r="14" spans="1:26" x14ac:dyDescent="0.2">
      <c r="A14" s="1">
        <v>-359</v>
      </c>
      <c r="B14" s="1">
        <v>39.31</v>
      </c>
      <c r="C14" s="1">
        <v>1.06</v>
      </c>
      <c r="D14" s="1">
        <v>0.93799999999999994</v>
      </c>
      <c r="E14" s="1">
        <v>1.0149999999999999</v>
      </c>
      <c r="F14" s="1">
        <v>0.97299999999999998</v>
      </c>
      <c r="G14" s="1">
        <v>1.3129999999999999</v>
      </c>
      <c r="K14" s="1" t="s">
        <v>68</v>
      </c>
      <c r="L14" s="1" t="s">
        <v>62</v>
      </c>
      <c r="M14" s="1">
        <v>100.06699999999999</v>
      </c>
      <c r="N14" s="1">
        <v>89.266999999999996</v>
      </c>
      <c r="O14" s="1">
        <v>83.893000000000001</v>
      </c>
      <c r="P14" s="1">
        <v>100.06699999999999</v>
      </c>
      <c r="Q14" s="1">
        <v>80.326999999999998</v>
      </c>
    </row>
    <row r="15" spans="1:26" x14ac:dyDescent="0.2">
      <c r="A15" s="1">
        <v>-358</v>
      </c>
      <c r="B15" s="1">
        <v>39.43</v>
      </c>
      <c r="C15" s="1">
        <v>1.0249999999999999</v>
      </c>
      <c r="D15" s="1">
        <v>0.92900000000000005</v>
      </c>
      <c r="E15" s="1">
        <v>1</v>
      </c>
      <c r="F15" s="1">
        <v>0.94799999999999995</v>
      </c>
      <c r="G15" s="1">
        <v>1.2230000000000001</v>
      </c>
      <c r="K15" s="1" t="s">
        <v>69</v>
      </c>
      <c r="L15" s="1" t="s">
        <v>62</v>
      </c>
      <c r="M15" s="1">
        <v>41.593000000000004</v>
      </c>
      <c r="N15" s="1">
        <v>47.987000000000002</v>
      </c>
      <c r="O15" s="1">
        <v>46.372999999999998</v>
      </c>
      <c r="P15" s="1">
        <v>45.726999999999997</v>
      </c>
      <c r="Q15" s="1">
        <v>41.593000000000004</v>
      </c>
    </row>
    <row r="16" spans="1:26" x14ac:dyDescent="0.2">
      <c r="A16" s="1">
        <v>-357</v>
      </c>
      <c r="B16" s="1">
        <v>39.630000000000003</v>
      </c>
      <c r="C16" s="1">
        <v>0.97699999999999998</v>
      </c>
      <c r="D16" s="1">
        <v>0.91600000000000004</v>
      </c>
      <c r="E16" s="1">
        <v>0.98499999999999999</v>
      </c>
      <c r="F16" s="1">
        <v>0.93799999999999994</v>
      </c>
      <c r="G16" s="1">
        <v>1.0680000000000001</v>
      </c>
      <c r="K16" s="1" t="s">
        <v>70</v>
      </c>
      <c r="L16" s="1" t="s">
        <v>71</v>
      </c>
      <c r="M16" s="1">
        <v>11.406000000000001</v>
      </c>
      <c r="N16" s="1">
        <v>11.532999999999999</v>
      </c>
      <c r="O16" s="1">
        <v>10.723000000000001</v>
      </c>
      <c r="P16" s="1">
        <v>11.693</v>
      </c>
      <c r="Q16" s="1">
        <v>10.494</v>
      </c>
    </row>
    <row r="17" spans="1:17" x14ac:dyDescent="0.2">
      <c r="A17" s="1">
        <v>-356</v>
      </c>
      <c r="B17" s="1">
        <v>39.9</v>
      </c>
      <c r="C17" s="1">
        <v>0.93600000000000005</v>
      </c>
      <c r="D17" s="1">
        <v>0.91100000000000003</v>
      </c>
      <c r="E17" s="1">
        <v>0.97199999999999998</v>
      </c>
      <c r="F17" s="1">
        <v>0.92700000000000005</v>
      </c>
      <c r="G17" s="1">
        <v>0.93300000000000005</v>
      </c>
      <c r="K17" s="1" t="s">
        <v>72</v>
      </c>
      <c r="L17" s="1" t="s">
        <v>71</v>
      </c>
      <c r="M17" s="1">
        <v>65.278999999999996</v>
      </c>
      <c r="N17" s="1">
        <v>73.634</v>
      </c>
      <c r="O17" s="1">
        <v>74.111999999999995</v>
      </c>
      <c r="P17" s="1">
        <v>69.974000000000004</v>
      </c>
      <c r="Q17" s="1">
        <v>67.328000000000003</v>
      </c>
    </row>
    <row r="18" spans="1:17" x14ac:dyDescent="0.2">
      <c r="A18" s="1">
        <v>-355</v>
      </c>
      <c r="B18" s="1">
        <v>40.26</v>
      </c>
      <c r="C18" s="1">
        <v>0.92</v>
      </c>
      <c r="D18" s="1">
        <v>0.9</v>
      </c>
      <c r="E18" s="1">
        <v>0.96</v>
      </c>
      <c r="F18" s="1">
        <v>0.90300000000000002</v>
      </c>
      <c r="G18" s="1">
        <v>0.91700000000000004</v>
      </c>
      <c r="K18" s="1" t="s">
        <v>73</v>
      </c>
      <c r="L18" s="1" t="s">
        <v>74</v>
      </c>
      <c r="M18" s="1">
        <v>18.3</v>
      </c>
      <c r="N18" s="1">
        <v>18</v>
      </c>
      <c r="O18" s="1">
        <v>18.8</v>
      </c>
      <c r="P18" s="1">
        <v>18.2</v>
      </c>
      <c r="Q18" s="1">
        <v>18.2</v>
      </c>
    </row>
    <row r="19" spans="1:17" x14ac:dyDescent="0.2">
      <c r="A19" s="1">
        <v>-354</v>
      </c>
      <c r="B19" s="1">
        <v>40.69</v>
      </c>
      <c r="C19" s="1">
        <v>0.92400000000000004</v>
      </c>
      <c r="D19" s="1">
        <v>0.88800000000000001</v>
      </c>
      <c r="E19" s="1">
        <v>0.95199999999999996</v>
      </c>
      <c r="F19" s="1">
        <v>0.89400000000000002</v>
      </c>
      <c r="G19" s="1">
        <v>0.96399999999999997</v>
      </c>
      <c r="K19" s="1" t="s">
        <v>75</v>
      </c>
      <c r="L19" s="1" t="s">
        <v>74</v>
      </c>
      <c r="M19" s="1">
        <v>18.917000000000002</v>
      </c>
      <c r="N19" s="1">
        <v>18.568999999999999</v>
      </c>
      <c r="O19" s="1">
        <v>19.321000000000002</v>
      </c>
      <c r="P19" s="1">
        <v>18.931999999999999</v>
      </c>
      <c r="Q19" s="1">
        <v>18.847000000000001</v>
      </c>
    </row>
    <row r="20" spans="1:17" x14ac:dyDescent="0.2">
      <c r="A20" s="1">
        <v>-353</v>
      </c>
      <c r="B20" s="1">
        <v>41.2</v>
      </c>
      <c r="C20" s="1">
        <v>0.91</v>
      </c>
      <c r="D20" s="1">
        <v>0.86899999999999999</v>
      </c>
      <c r="E20" s="1">
        <v>0.93200000000000005</v>
      </c>
      <c r="F20" s="1">
        <v>0.88600000000000001</v>
      </c>
      <c r="G20" s="1">
        <v>0.95199999999999996</v>
      </c>
      <c r="K20" s="1" t="s">
        <v>76</v>
      </c>
      <c r="L20" s="1" t="s">
        <v>74</v>
      </c>
      <c r="M20" s="1">
        <v>2.5590000000000002</v>
      </c>
      <c r="N20" s="1">
        <v>2.7229999999999999</v>
      </c>
      <c r="O20" s="1">
        <v>2.2749999999999999</v>
      </c>
      <c r="P20" s="1">
        <v>2.7040000000000002</v>
      </c>
      <c r="Q20" s="1">
        <v>2.4620000000000002</v>
      </c>
    </row>
    <row r="21" spans="1:17" x14ac:dyDescent="0.2">
      <c r="A21" s="1">
        <v>-352</v>
      </c>
      <c r="B21" s="1">
        <v>41.79</v>
      </c>
      <c r="C21" s="1">
        <v>0.874</v>
      </c>
      <c r="D21" s="1">
        <v>0.85599999999999998</v>
      </c>
      <c r="E21" s="1">
        <v>0.91600000000000004</v>
      </c>
      <c r="F21" s="1">
        <v>0.86399999999999999</v>
      </c>
      <c r="G21" s="1">
        <v>0.86</v>
      </c>
      <c r="K21" s="1" t="s">
        <v>77</v>
      </c>
      <c r="L21" s="1" t="s">
        <v>74</v>
      </c>
      <c r="M21" s="1">
        <v>28.8</v>
      </c>
      <c r="N21" s="1">
        <v>24.8</v>
      </c>
      <c r="O21" s="1">
        <v>26</v>
      </c>
      <c r="P21" s="1">
        <v>28.8</v>
      </c>
      <c r="Q21" s="1">
        <v>28</v>
      </c>
    </row>
    <row r="22" spans="1:17" x14ac:dyDescent="0.2">
      <c r="A22" s="1">
        <v>-351</v>
      </c>
      <c r="B22" s="1">
        <v>42.45</v>
      </c>
      <c r="C22" s="1">
        <v>0.83699999999999997</v>
      </c>
      <c r="D22" s="1">
        <v>0.84199999999999997</v>
      </c>
      <c r="E22" s="1">
        <v>0.90200000000000002</v>
      </c>
      <c r="F22" s="1">
        <v>0.85099999999999998</v>
      </c>
      <c r="G22" s="1">
        <v>0.752</v>
      </c>
      <c r="K22" s="1" t="s">
        <v>78</v>
      </c>
      <c r="L22" s="1" t="s">
        <v>74</v>
      </c>
      <c r="M22" s="1">
        <v>11.396000000000001</v>
      </c>
      <c r="N22" s="1">
        <v>11.396000000000001</v>
      </c>
      <c r="O22" s="1">
        <v>13.6</v>
      </c>
      <c r="P22" s="1">
        <v>11.8</v>
      </c>
      <c r="Q22" s="1">
        <v>13.2</v>
      </c>
    </row>
    <row r="23" spans="1:17" x14ac:dyDescent="0.2">
      <c r="A23" s="1">
        <v>-350</v>
      </c>
      <c r="B23" s="1">
        <v>43.2</v>
      </c>
      <c r="C23" s="1">
        <v>0.81100000000000005</v>
      </c>
      <c r="D23" s="1">
        <v>0.82699999999999996</v>
      </c>
      <c r="E23" s="1">
        <v>0.89400000000000002</v>
      </c>
      <c r="F23" s="1">
        <v>0.84199999999999997</v>
      </c>
      <c r="G23" s="1">
        <v>0.67900000000000005</v>
      </c>
      <c r="K23" s="1" t="s">
        <v>79</v>
      </c>
      <c r="L23" s="1" t="s">
        <v>71</v>
      </c>
      <c r="M23" s="1">
        <v>13.526</v>
      </c>
      <c r="N23" s="1">
        <v>14.667</v>
      </c>
      <c r="O23" s="1">
        <v>11.773</v>
      </c>
      <c r="P23" s="1">
        <v>14.284000000000001</v>
      </c>
      <c r="Q23" s="1">
        <v>13.061999999999999</v>
      </c>
    </row>
    <row r="24" spans="1:17" x14ac:dyDescent="0.2">
      <c r="A24" s="1">
        <v>-349</v>
      </c>
      <c r="B24" s="1">
        <v>44.02</v>
      </c>
      <c r="C24" s="1">
        <v>0.79300000000000004</v>
      </c>
      <c r="D24" s="1">
        <v>0.82199999999999995</v>
      </c>
      <c r="E24" s="1">
        <v>0.88</v>
      </c>
      <c r="F24" s="1">
        <v>0.83</v>
      </c>
      <c r="G24" s="1">
        <v>0.64</v>
      </c>
      <c r="K24" s="1" t="s">
        <v>80</v>
      </c>
      <c r="L24" s="1" t="s">
        <v>71</v>
      </c>
      <c r="M24" s="1">
        <v>60.241999999999997</v>
      </c>
      <c r="N24" s="1">
        <v>61.372</v>
      </c>
      <c r="O24" s="1">
        <v>70.391000000000005</v>
      </c>
      <c r="P24" s="1">
        <v>62.329000000000001</v>
      </c>
      <c r="Q24" s="1">
        <v>70.039000000000001</v>
      </c>
    </row>
    <row r="25" spans="1:17" x14ac:dyDescent="0.2">
      <c r="A25" s="1">
        <v>-348</v>
      </c>
      <c r="B25" s="1">
        <v>44.91</v>
      </c>
      <c r="C25" s="1">
        <v>0.78800000000000003</v>
      </c>
      <c r="D25" s="1">
        <v>0.81399999999999995</v>
      </c>
      <c r="E25" s="1">
        <v>0.86</v>
      </c>
      <c r="F25" s="1">
        <v>0.82299999999999995</v>
      </c>
      <c r="G25" s="1">
        <v>0.65700000000000003</v>
      </c>
      <c r="K25" s="1" t="s">
        <v>81</v>
      </c>
      <c r="L25" s="1" t="s">
        <v>82</v>
      </c>
      <c r="M25" s="1">
        <v>1.913</v>
      </c>
      <c r="N25" s="1">
        <v>1.992</v>
      </c>
      <c r="O25" s="1">
        <v>1.8220000000000001</v>
      </c>
      <c r="P25" s="1">
        <v>1.976</v>
      </c>
      <c r="Q25" s="1">
        <v>1.86</v>
      </c>
    </row>
    <row r="26" spans="1:17" x14ac:dyDescent="0.2">
      <c r="A26" s="1">
        <v>-347</v>
      </c>
      <c r="B26" s="1">
        <v>45.89</v>
      </c>
      <c r="C26" s="1">
        <v>0.80600000000000005</v>
      </c>
      <c r="D26" s="1">
        <v>0.80400000000000005</v>
      </c>
      <c r="E26" s="1">
        <v>0.84599999999999997</v>
      </c>
      <c r="F26" s="1">
        <v>0.81399999999999995</v>
      </c>
      <c r="G26" s="1">
        <v>0.76</v>
      </c>
      <c r="K26" s="1" t="s">
        <v>83</v>
      </c>
      <c r="L26" s="1" t="s">
        <v>82</v>
      </c>
      <c r="M26" s="1">
        <v>2.0939999999999999</v>
      </c>
      <c r="N26" s="1">
        <v>2.1930000000000001</v>
      </c>
      <c r="O26" s="1">
        <v>1.9870000000000001</v>
      </c>
      <c r="P26" s="1">
        <v>2.1579999999999999</v>
      </c>
      <c r="Q26" s="1">
        <v>2.0369999999999999</v>
      </c>
    </row>
    <row r="27" spans="1:17" x14ac:dyDescent="0.2">
      <c r="A27" s="1">
        <v>-346</v>
      </c>
      <c r="B27" s="1">
        <v>46.93</v>
      </c>
      <c r="C27" s="1">
        <v>0.83599999999999997</v>
      </c>
      <c r="D27" s="1">
        <v>0.8</v>
      </c>
      <c r="E27" s="1">
        <v>0.84199999999999997</v>
      </c>
      <c r="F27" s="1">
        <v>0.79700000000000004</v>
      </c>
      <c r="G27" s="1">
        <v>0.90500000000000003</v>
      </c>
      <c r="K27" s="1" t="s">
        <v>84</v>
      </c>
      <c r="L27" s="1" t="s">
        <v>82</v>
      </c>
      <c r="M27" s="1">
        <v>0.65</v>
      </c>
      <c r="N27" s="1">
        <v>0.72299999999999998</v>
      </c>
      <c r="O27" s="1">
        <v>0.56399999999999995</v>
      </c>
      <c r="P27" s="1">
        <v>0.71099999999999997</v>
      </c>
      <c r="Q27" s="1">
        <v>0.56299999999999994</v>
      </c>
    </row>
    <row r="28" spans="1:17" x14ac:dyDescent="0.2">
      <c r="A28" s="1">
        <v>-345</v>
      </c>
      <c r="B28" s="1">
        <v>48.06</v>
      </c>
      <c r="C28" s="1">
        <v>0.86599999999999999</v>
      </c>
      <c r="D28" s="1">
        <v>0.78800000000000003</v>
      </c>
      <c r="E28" s="1">
        <v>0.83099999999999996</v>
      </c>
      <c r="F28" s="1">
        <v>0.79100000000000004</v>
      </c>
      <c r="G28" s="1">
        <v>1.056</v>
      </c>
      <c r="K28" s="1" t="s">
        <v>85</v>
      </c>
      <c r="L28" s="1" t="s">
        <v>82</v>
      </c>
      <c r="M28" s="1">
        <v>6.9640000000000004</v>
      </c>
      <c r="N28" s="1">
        <v>5.97</v>
      </c>
      <c r="O28" s="1">
        <v>3.8839999999999999</v>
      </c>
      <c r="P28" s="1">
        <v>6.9640000000000004</v>
      </c>
      <c r="Q28" s="1">
        <v>3.714</v>
      </c>
    </row>
    <row r="29" spans="1:17" x14ac:dyDescent="0.2">
      <c r="A29" s="1">
        <v>-344</v>
      </c>
      <c r="B29" s="1">
        <v>49.26</v>
      </c>
      <c r="C29" s="1">
        <v>0.877</v>
      </c>
      <c r="D29" s="1">
        <v>0.78200000000000003</v>
      </c>
      <c r="E29" s="1">
        <v>0.81399999999999995</v>
      </c>
      <c r="F29" s="1">
        <v>0.79100000000000004</v>
      </c>
      <c r="G29" s="1">
        <v>1.1240000000000001</v>
      </c>
      <c r="K29" s="1" t="s">
        <v>86</v>
      </c>
      <c r="L29" s="1" t="s">
        <v>82</v>
      </c>
      <c r="M29" s="1">
        <v>0.87</v>
      </c>
      <c r="N29" s="1">
        <v>0.93600000000000005</v>
      </c>
      <c r="O29" s="1">
        <v>0.88200000000000001</v>
      </c>
      <c r="P29" s="1">
        <v>0.87</v>
      </c>
      <c r="Q29" s="1">
        <v>0.9</v>
      </c>
    </row>
    <row r="30" spans="1:17" x14ac:dyDescent="0.2">
      <c r="A30" s="1">
        <v>-343</v>
      </c>
      <c r="B30" s="1">
        <v>50.53</v>
      </c>
      <c r="C30" s="1">
        <v>0.876</v>
      </c>
      <c r="D30" s="1">
        <v>0.78300000000000003</v>
      </c>
      <c r="E30" s="1">
        <v>0.79200000000000004</v>
      </c>
      <c r="F30" s="1">
        <v>0.78400000000000003</v>
      </c>
      <c r="G30" s="1">
        <v>1.145</v>
      </c>
      <c r="K30" s="1" t="s">
        <v>87</v>
      </c>
      <c r="L30" s="1" t="s">
        <v>71</v>
      </c>
      <c r="M30" s="1">
        <v>31.033000000000001</v>
      </c>
      <c r="N30" s="1">
        <v>32.966999999999999</v>
      </c>
      <c r="O30" s="1">
        <v>28.396000000000001</v>
      </c>
      <c r="P30" s="1">
        <v>32.96</v>
      </c>
      <c r="Q30" s="1">
        <v>27.652999999999999</v>
      </c>
    </row>
    <row r="31" spans="1:17" x14ac:dyDescent="0.2">
      <c r="A31" s="1">
        <v>-342</v>
      </c>
      <c r="B31" s="1">
        <v>51.87</v>
      </c>
      <c r="C31" s="1">
        <v>0.872</v>
      </c>
      <c r="D31" s="1">
        <v>0.76700000000000002</v>
      </c>
      <c r="E31" s="1">
        <v>0.77200000000000002</v>
      </c>
      <c r="F31" s="1">
        <v>0.78500000000000003</v>
      </c>
      <c r="G31" s="1">
        <v>1.1639999999999999</v>
      </c>
      <c r="K31" s="1" t="s">
        <v>88</v>
      </c>
      <c r="L31" s="1" t="s">
        <v>71</v>
      </c>
      <c r="M31" s="1">
        <v>41.546999999999997</v>
      </c>
      <c r="N31" s="1">
        <v>42.677</v>
      </c>
      <c r="O31" s="1">
        <v>44.381</v>
      </c>
      <c r="P31" s="1">
        <v>40.308</v>
      </c>
      <c r="Q31" s="1">
        <v>44.182000000000002</v>
      </c>
    </row>
    <row r="32" spans="1:17" x14ac:dyDescent="0.2">
      <c r="A32" s="1">
        <v>-341</v>
      </c>
      <c r="B32" s="1">
        <v>53.29</v>
      </c>
      <c r="C32" s="1">
        <v>0.85599999999999998</v>
      </c>
      <c r="D32" s="1">
        <v>0.74399999999999999</v>
      </c>
      <c r="E32" s="1">
        <v>0.755</v>
      </c>
      <c r="F32" s="1">
        <v>0.77200000000000002</v>
      </c>
      <c r="G32" s="1">
        <v>1.153</v>
      </c>
      <c r="K32" s="1" t="s">
        <v>89</v>
      </c>
      <c r="L32" s="1" t="s">
        <v>74</v>
      </c>
      <c r="M32" s="1">
        <v>6</v>
      </c>
      <c r="N32" s="1">
        <v>6</v>
      </c>
      <c r="O32" s="1">
        <v>6</v>
      </c>
      <c r="P32" s="1">
        <v>6</v>
      </c>
      <c r="Q32" s="1">
        <v>6</v>
      </c>
    </row>
    <row r="33" spans="1:17" x14ac:dyDescent="0.2">
      <c r="A33" s="1">
        <v>-340</v>
      </c>
      <c r="B33" s="1">
        <v>54.78</v>
      </c>
      <c r="C33" s="1">
        <v>0.83299999999999996</v>
      </c>
      <c r="D33" s="1">
        <v>0.73799999999999999</v>
      </c>
      <c r="E33" s="1">
        <v>0.746</v>
      </c>
      <c r="F33" s="1">
        <v>0.76200000000000001</v>
      </c>
      <c r="G33" s="1">
        <v>1.087</v>
      </c>
      <c r="K33" s="1" t="s">
        <v>90</v>
      </c>
      <c r="L33" s="1" t="s">
        <v>74</v>
      </c>
      <c r="M33" s="1">
        <v>6.4619999999999997</v>
      </c>
      <c r="N33" s="1">
        <v>6.4870000000000001</v>
      </c>
      <c r="O33" s="1">
        <v>6.843</v>
      </c>
      <c r="P33" s="1">
        <v>6.1920000000000002</v>
      </c>
      <c r="Q33" s="1">
        <v>6.3250000000000002</v>
      </c>
    </row>
    <row r="34" spans="1:17" x14ac:dyDescent="0.2">
      <c r="A34" s="1">
        <v>-339</v>
      </c>
      <c r="B34" s="1">
        <v>56.34</v>
      </c>
      <c r="C34" s="1">
        <v>0.80300000000000005</v>
      </c>
      <c r="D34" s="1">
        <v>0.73099999999999998</v>
      </c>
      <c r="E34" s="1">
        <v>0.73699999999999999</v>
      </c>
      <c r="F34" s="1">
        <v>0.753</v>
      </c>
      <c r="G34" s="1">
        <v>0.99299999999999999</v>
      </c>
      <c r="K34" s="1" t="s">
        <v>91</v>
      </c>
      <c r="L34" s="1" t="s">
        <v>74</v>
      </c>
      <c r="M34" s="1">
        <v>3.246</v>
      </c>
      <c r="N34" s="1">
        <v>2.883</v>
      </c>
      <c r="O34" s="1">
        <v>2.9609999999999999</v>
      </c>
      <c r="P34" s="1">
        <v>3.8260000000000001</v>
      </c>
      <c r="Q34" s="1">
        <v>3.2080000000000002</v>
      </c>
    </row>
    <row r="35" spans="1:17" x14ac:dyDescent="0.2">
      <c r="A35" s="1">
        <v>-338</v>
      </c>
      <c r="B35" s="1">
        <v>57.97</v>
      </c>
      <c r="C35" s="1">
        <v>0.76100000000000001</v>
      </c>
      <c r="D35" s="1">
        <v>0.72199999999999998</v>
      </c>
      <c r="E35" s="1">
        <v>0.72399999999999998</v>
      </c>
      <c r="F35" s="1">
        <v>0.73599999999999999</v>
      </c>
      <c r="G35" s="1">
        <v>0.86199999999999999</v>
      </c>
      <c r="K35" s="1" t="s">
        <v>92</v>
      </c>
      <c r="L35" s="1" t="s">
        <v>74</v>
      </c>
      <c r="M35" s="1">
        <v>16.2</v>
      </c>
      <c r="N35" s="1">
        <v>16.2</v>
      </c>
      <c r="O35" s="1">
        <v>14.6</v>
      </c>
      <c r="P35" s="1">
        <v>15.396000000000001</v>
      </c>
      <c r="Q35" s="1">
        <v>13.6</v>
      </c>
    </row>
    <row r="36" spans="1:17" x14ac:dyDescent="0.2">
      <c r="A36" s="1">
        <v>-337</v>
      </c>
      <c r="B36" s="1">
        <v>59.67</v>
      </c>
      <c r="C36" s="1">
        <v>0.72799999999999998</v>
      </c>
      <c r="D36" s="1">
        <v>0.72299999999999998</v>
      </c>
      <c r="E36" s="1">
        <v>0.71199999999999997</v>
      </c>
      <c r="F36" s="1">
        <v>0.73</v>
      </c>
      <c r="G36" s="1">
        <v>0.748</v>
      </c>
      <c r="K36" s="1" t="s">
        <v>93</v>
      </c>
      <c r="L36" s="1" t="s">
        <v>74</v>
      </c>
      <c r="M36" s="1">
        <v>-20</v>
      </c>
      <c r="N36" s="1">
        <v>-0.39600000000000002</v>
      </c>
      <c r="O36" s="1">
        <v>-7</v>
      </c>
      <c r="P36" s="1">
        <v>-19</v>
      </c>
      <c r="Q36" s="1">
        <v>-20</v>
      </c>
    </row>
    <row r="37" spans="1:17" x14ac:dyDescent="0.2">
      <c r="A37" s="1">
        <v>-336</v>
      </c>
      <c r="B37" s="1">
        <v>61.44</v>
      </c>
      <c r="C37" s="1">
        <v>0.7</v>
      </c>
      <c r="D37" s="1">
        <v>0.71199999999999997</v>
      </c>
      <c r="E37" s="1">
        <v>0.70099999999999996</v>
      </c>
      <c r="F37" s="1">
        <v>0.71699999999999997</v>
      </c>
      <c r="G37" s="1">
        <v>0.66900000000000004</v>
      </c>
      <c r="K37" s="1" t="s">
        <v>94</v>
      </c>
      <c r="L37" s="1" t="s">
        <v>71</v>
      </c>
      <c r="M37" s="1">
        <v>50.231000000000002</v>
      </c>
      <c r="N37" s="1">
        <v>44.445999999999998</v>
      </c>
      <c r="O37" s="1">
        <v>43.277000000000001</v>
      </c>
      <c r="P37" s="1">
        <v>61.784999999999997</v>
      </c>
      <c r="Q37" s="1">
        <v>50.712000000000003</v>
      </c>
    </row>
    <row r="38" spans="1:17" x14ac:dyDescent="0.2">
      <c r="A38" s="1">
        <v>-335</v>
      </c>
      <c r="B38" s="1">
        <v>63.28</v>
      </c>
      <c r="C38" s="1">
        <v>0.68</v>
      </c>
      <c r="D38" s="1">
        <v>0.70599999999999996</v>
      </c>
      <c r="E38" s="1">
        <v>0.68799999999999994</v>
      </c>
      <c r="F38" s="1">
        <v>0.71299999999999997</v>
      </c>
      <c r="G38" s="1">
        <v>0.61299999999999999</v>
      </c>
      <c r="K38" s="1" t="s">
        <v>95</v>
      </c>
      <c r="L38" s="1" t="s">
        <v>71</v>
      </c>
      <c r="M38" s="1">
        <v>-99.99</v>
      </c>
      <c r="N38" s="1">
        <v>-6.1050000000000004</v>
      </c>
      <c r="O38" s="1">
        <v>-99.99</v>
      </c>
      <c r="P38" s="1">
        <v>-99.99</v>
      </c>
      <c r="Q38" s="1">
        <v>-99.99</v>
      </c>
    </row>
    <row r="39" spans="1:17" x14ac:dyDescent="0.2">
      <c r="A39" s="1">
        <v>-334</v>
      </c>
      <c r="B39" s="1">
        <v>65.180000000000007</v>
      </c>
      <c r="C39" s="1">
        <v>0.66600000000000004</v>
      </c>
      <c r="D39" s="1">
        <v>0.7</v>
      </c>
      <c r="E39" s="1">
        <v>0.67600000000000005</v>
      </c>
      <c r="F39" s="1">
        <v>0.70199999999999996</v>
      </c>
      <c r="G39" s="1">
        <v>0.58699999999999997</v>
      </c>
      <c r="K39" s="1" t="s">
        <v>96</v>
      </c>
      <c r="L39" s="1" t="s">
        <v>62</v>
      </c>
      <c r="M39" s="1">
        <v>13.467000000000001</v>
      </c>
      <c r="N39" s="1">
        <v>13.509</v>
      </c>
      <c r="O39" s="1">
        <v>13.534000000000001</v>
      </c>
      <c r="P39" s="1">
        <v>13.385</v>
      </c>
      <c r="Q39" s="1">
        <v>13.441000000000001</v>
      </c>
    </row>
    <row r="40" spans="1:17" x14ac:dyDescent="0.2">
      <c r="A40" s="1">
        <v>-333</v>
      </c>
      <c r="B40" s="1">
        <v>67.150000000000006</v>
      </c>
      <c r="C40" s="1">
        <v>0.65700000000000003</v>
      </c>
      <c r="D40" s="1">
        <v>0.69499999999999995</v>
      </c>
      <c r="E40" s="1">
        <v>0.66500000000000004</v>
      </c>
      <c r="F40" s="1">
        <v>0.69699999999999995</v>
      </c>
      <c r="G40" s="1">
        <v>0.56999999999999995</v>
      </c>
      <c r="K40" s="1" t="s">
        <v>97</v>
      </c>
      <c r="L40" s="1" t="s">
        <v>62</v>
      </c>
      <c r="M40" s="1">
        <v>13.468</v>
      </c>
      <c r="N40" s="1">
        <v>13.51</v>
      </c>
      <c r="O40" s="1">
        <v>13.535</v>
      </c>
      <c r="P40" s="1">
        <v>13.385999999999999</v>
      </c>
      <c r="Q40" s="1">
        <v>13.442</v>
      </c>
    </row>
    <row r="41" spans="1:17" x14ac:dyDescent="0.2">
      <c r="A41" s="1">
        <v>-332</v>
      </c>
      <c r="B41" s="1">
        <v>69.19</v>
      </c>
      <c r="C41" s="1">
        <v>0.65700000000000003</v>
      </c>
      <c r="D41" s="1">
        <v>0.69099999999999995</v>
      </c>
      <c r="E41" s="1">
        <v>0.66200000000000003</v>
      </c>
      <c r="F41" s="1">
        <v>0.69199999999999995</v>
      </c>
      <c r="G41" s="1">
        <v>0.58299999999999996</v>
      </c>
      <c r="K41" s="1" t="s">
        <v>98</v>
      </c>
      <c r="L41" s="1" t="s">
        <v>62</v>
      </c>
      <c r="M41" s="1">
        <v>0.22500000000000001</v>
      </c>
      <c r="N41" s="1">
        <v>0.20799999999999999</v>
      </c>
      <c r="O41" s="1">
        <v>0.216</v>
      </c>
      <c r="P41" s="1">
        <v>0.191</v>
      </c>
      <c r="Q41" s="1">
        <v>0.25</v>
      </c>
    </row>
    <row r="42" spans="1:17" x14ac:dyDescent="0.2">
      <c r="A42" s="1">
        <v>-331</v>
      </c>
      <c r="B42" s="1">
        <v>71.290000000000006</v>
      </c>
      <c r="C42" s="1">
        <v>0.65900000000000003</v>
      </c>
      <c r="D42" s="1">
        <v>0.68899999999999995</v>
      </c>
      <c r="E42" s="1">
        <v>0.65500000000000003</v>
      </c>
      <c r="F42" s="1">
        <v>0.66600000000000004</v>
      </c>
      <c r="G42" s="1">
        <v>0.627</v>
      </c>
      <c r="K42" s="1" t="s">
        <v>99</v>
      </c>
      <c r="L42" s="1" t="s">
        <v>62</v>
      </c>
      <c r="M42" s="1">
        <v>13.997999999999999</v>
      </c>
      <c r="N42" s="1">
        <v>13.875999999999999</v>
      </c>
      <c r="O42" s="1">
        <v>13.926</v>
      </c>
      <c r="P42" s="1">
        <v>13.742000000000001</v>
      </c>
      <c r="Q42" s="1">
        <v>13.997999999999999</v>
      </c>
    </row>
    <row r="43" spans="1:17" x14ac:dyDescent="0.2">
      <c r="A43" s="1">
        <v>-330</v>
      </c>
      <c r="B43" s="1">
        <v>73.45</v>
      </c>
      <c r="C43" s="1">
        <v>0.67400000000000004</v>
      </c>
      <c r="D43" s="1">
        <v>0.68400000000000005</v>
      </c>
      <c r="E43" s="1">
        <v>0.64100000000000001</v>
      </c>
      <c r="F43" s="1">
        <v>0.68200000000000005</v>
      </c>
      <c r="G43" s="1">
        <v>0.68799999999999994</v>
      </c>
      <c r="K43" s="1" t="s">
        <v>100</v>
      </c>
      <c r="L43" s="1" t="s">
        <v>62</v>
      </c>
      <c r="M43" s="1">
        <v>12.305</v>
      </c>
      <c r="N43" s="1">
        <v>12.851000000000001</v>
      </c>
      <c r="O43" s="1">
        <v>12.814</v>
      </c>
      <c r="P43" s="1">
        <v>12.638999999999999</v>
      </c>
      <c r="Q43" s="1">
        <v>12.305</v>
      </c>
    </row>
    <row r="44" spans="1:17" x14ac:dyDescent="0.2">
      <c r="A44" s="1">
        <v>-329</v>
      </c>
      <c r="B44" s="1">
        <v>75.67</v>
      </c>
      <c r="C44" s="1">
        <v>0.67300000000000004</v>
      </c>
      <c r="D44" s="1">
        <v>0.67400000000000004</v>
      </c>
      <c r="E44" s="1">
        <v>0.623</v>
      </c>
      <c r="F44" s="1">
        <v>0.66200000000000003</v>
      </c>
      <c r="G44" s="1">
        <v>0.73399999999999999</v>
      </c>
      <c r="K44" s="1" t="s">
        <v>101</v>
      </c>
      <c r="L44" s="1" t="s">
        <v>71</v>
      </c>
      <c r="M44" s="1">
        <v>1.67</v>
      </c>
      <c r="N44" s="1">
        <v>1.542</v>
      </c>
      <c r="O44" s="1">
        <v>1.595</v>
      </c>
      <c r="P44" s="1">
        <v>1.4259999999999999</v>
      </c>
      <c r="Q44" s="1">
        <v>1.861</v>
      </c>
    </row>
    <row r="45" spans="1:17" x14ac:dyDescent="0.2">
      <c r="A45" s="1">
        <v>-328</v>
      </c>
      <c r="B45" s="1">
        <v>77.959999999999994</v>
      </c>
      <c r="C45" s="1">
        <v>0.67500000000000004</v>
      </c>
      <c r="D45" s="1">
        <v>0.66300000000000003</v>
      </c>
      <c r="E45" s="1">
        <v>0.61</v>
      </c>
      <c r="F45" s="1">
        <v>0.66200000000000003</v>
      </c>
      <c r="G45" s="1">
        <v>0.76500000000000001</v>
      </c>
      <c r="K45" s="1" t="s">
        <v>102</v>
      </c>
      <c r="L45" s="1" t="s">
        <v>71</v>
      </c>
      <c r="M45" s="1">
        <v>91.364999999999995</v>
      </c>
      <c r="N45" s="1">
        <v>95.125</v>
      </c>
      <c r="O45" s="1">
        <v>94.673000000000002</v>
      </c>
      <c r="P45" s="1">
        <v>94.421999999999997</v>
      </c>
      <c r="Q45" s="1">
        <v>91.543000000000006</v>
      </c>
    </row>
    <row r="46" spans="1:17" x14ac:dyDescent="0.2">
      <c r="A46" s="1">
        <v>-327</v>
      </c>
      <c r="B46" s="1">
        <v>80.31</v>
      </c>
      <c r="C46" s="1">
        <v>0.67600000000000005</v>
      </c>
      <c r="D46" s="1">
        <v>0.65800000000000003</v>
      </c>
      <c r="E46" s="1">
        <v>0.59899999999999998</v>
      </c>
      <c r="F46" s="1">
        <v>0.66400000000000003</v>
      </c>
      <c r="G46" s="1">
        <v>0.78300000000000003</v>
      </c>
      <c r="K46" s="1" t="s">
        <v>103</v>
      </c>
      <c r="L46" s="1" t="s">
        <v>62</v>
      </c>
      <c r="M46" s="1">
        <v>12.416</v>
      </c>
      <c r="N46" s="1">
        <v>12.518000000000001</v>
      </c>
      <c r="O46" s="1">
        <v>12.385999999999999</v>
      </c>
      <c r="P46" s="1">
        <v>12.397</v>
      </c>
      <c r="Q46" s="1">
        <v>12.362</v>
      </c>
    </row>
    <row r="47" spans="1:17" x14ac:dyDescent="0.2">
      <c r="A47" s="1">
        <v>-326</v>
      </c>
      <c r="B47" s="1">
        <v>82.71</v>
      </c>
      <c r="C47" s="1">
        <v>0.67600000000000005</v>
      </c>
      <c r="D47" s="1">
        <v>0.64700000000000002</v>
      </c>
      <c r="E47" s="1">
        <v>0.59</v>
      </c>
      <c r="F47" s="1">
        <v>0.65800000000000003</v>
      </c>
      <c r="G47" s="1">
        <v>0.80700000000000005</v>
      </c>
      <c r="K47" s="1" t="s">
        <v>104</v>
      </c>
      <c r="L47" s="1" t="s">
        <v>62</v>
      </c>
      <c r="M47" s="1">
        <v>12.401999999999999</v>
      </c>
      <c r="N47" s="1">
        <v>12.519</v>
      </c>
      <c r="O47" s="1">
        <v>12.387</v>
      </c>
      <c r="P47" s="1">
        <v>12.398</v>
      </c>
      <c r="Q47" s="1">
        <v>12.304</v>
      </c>
    </row>
    <row r="48" spans="1:17" x14ac:dyDescent="0.2">
      <c r="A48" s="1">
        <v>-325</v>
      </c>
      <c r="B48" s="1">
        <v>85.17</v>
      </c>
      <c r="C48" s="1">
        <v>0.66400000000000003</v>
      </c>
      <c r="D48" s="1">
        <v>0.64</v>
      </c>
      <c r="E48" s="1">
        <v>0.56899999999999995</v>
      </c>
      <c r="F48" s="1">
        <v>0.63900000000000001</v>
      </c>
      <c r="G48" s="1">
        <v>0.80800000000000005</v>
      </c>
      <c r="K48" s="1" t="s">
        <v>105</v>
      </c>
      <c r="L48" s="1" t="s">
        <v>62</v>
      </c>
      <c r="M48" s="1">
        <v>0.253</v>
      </c>
      <c r="N48" s="1">
        <v>0.23499999999999999</v>
      </c>
      <c r="O48" s="1">
        <v>0.23599999999999999</v>
      </c>
      <c r="P48" s="1">
        <v>0.22</v>
      </c>
      <c r="Q48" s="1">
        <v>0.27</v>
      </c>
    </row>
    <row r="49" spans="1:17" x14ac:dyDescent="0.2">
      <c r="A49" s="1">
        <v>-324</v>
      </c>
      <c r="B49" s="1">
        <v>87.69</v>
      </c>
      <c r="C49" s="1">
        <v>0.65300000000000002</v>
      </c>
      <c r="D49" s="1">
        <v>0.628</v>
      </c>
      <c r="E49" s="1">
        <v>0.56499999999999995</v>
      </c>
      <c r="F49" s="1">
        <v>0.63600000000000001</v>
      </c>
      <c r="G49" s="1">
        <v>0.78300000000000003</v>
      </c>
      <c r="K49" s="1" t="s">
        <v>106</v>
      </c>
      <c r="L49" s="1" t="s">
        <v>62</v>
      </c>
      <c r="M49" s="1">
        <v>12.939</v>
      </c>
      <c r="N49" s="1">
        <v>12.939</v>
      </c>
      <c r="O49" s="1">
        <v>12.82</v>
      </c>
      <c r="P49" s="1">
        <v>12.763999999999999</v>
      </c>
      <c r="Q49" s="1">
        <v>12.891999999999999</v>
      </c>
    </row>
    <row r="50" spans="1:17" x14ac:dyDescent="0.2">
      <c r="A50" s="1">
        <v>-323</v>
      </c>
      <c r="B50" s="1">
        <v>90.26</v>
      </c>
      <c r="C50" s="1">
        <v>0.63700000000000001</v>
      </c>
      <c r="D50" s="1">
        <v>0.61599999999999999</v>
      </c>
      <c r="E50" s="1">
        <v>0.55300000000000005</v>
      </c>
      <c r="F50" s="1">
        <v>0.60399999999999998</v>
      </c>
      <c r="G50" s="1">
        <v>0.77500000000000002</v>
      </c>
      <c r="K50" s="1" t="s">
        <v>107</v>
      </c>
      <c r="L50" s="1" t="s">
        <v>62</v>
      </c>
      <c r="M50" s="1">
        <v>11.25</v>
      </c>
      <c r="N50" s="1">
        <v>11.816000000000001</v>
      </c>
      <c r="O50" s="1">
        <v>11.59</v>
      </c>
      <c r="P50" s="1">
        <v>11.596</v>
      </c>
      <c r="Q50" s="1">
        <v>11.25</v>
      </c>
    </row>
    <row r="51" spans="1:17" x14ac:dyDescent="0.2">
      <c r="A51" s="1">
        <v>-322</v>
      </c>
      <c r="B51" s="1">
        <v>92.89</v>
      </c>
      <c r="C51" s="1">
        <v>0.63100000000000001</v>
      </c>
      <c r="D51" s="1">
        <v>0.61099999999999999</v>
      </c>
      <c r="E51" s="1">
        <v>0.55500000000000005</v>
      </c>
      <c r="F51" s="1">
        <v>0.60499999999999998</v>
      </c>
      <c r="G51" s="1">
        <v>0.752</v>
      </c>
      <c r="K51" s="1" t="s">
        <v>108</v>
      </c>
      <c r="L51" s="1" t="s">
        <v>71</v>
      </c>
      <c r="M51" s="1">
        <v>2.036</v>
      </c>
      <c r="N51" s="1">
        <v>1.8779999999999999</v>
      </c>
      <c r="O51" s="1">
        <v>1.905</v>
      </c>
      <c r="P51" s="1">
        <v>1.776</v>
      </c>
      <c r="Q51" s="1">
        <v>2.1909999999999998</v>
      </c>
    </row>
    <row r="52" spans="1:17" x14ac:dyDescent="0.2">
      <c r="A52" s="1">
        <v>-321</v>
      </c>
      <c r="B52" s="1">
        <v>95.57</v>
      </c>
      <c r="C52" s="1">
        <v>0.624</v>
      </c>
      <c r="D52" s="1">
        <v>0.59699999999999998</v>
      </c>
      <c r="E52" s="1">
        <v>0.55300000000000005</v>
      </c>
      <c r="F52" s="1">
        <v>0.60799999999999998</v>
      </c>
      <c r="G52" s="1">
        <v>0.73699999999999999</v>
      </c>
      <c r="K52" s="1" t="s">
        <v>109</v>
      </c>
      <c r="L52" s="1" t="s">
        <v>71</v>
      </c>
      <c r="M52" s="1">
        <v>90.71</v>
      </c>
      <c r="N52" s="1">
        <v>94.381</v>
      </c>
      <c r="O52" s="1">
        <v>93.564999999999998</v>
      </c>
      <c r="P52" s="1">
        <v>93.533000000000001</v>
      </c>
      <c r="Q52" s="1">
        <v>91.430999999999997</v>
      </c>
    </row>
    <row r="53" spans="1:17" x14ac:dyDescent="0.2">
      <c r="A53" s="1">
        <v>-320</v>
      </c>
      <c r="B53" s="1">
        <v>98.3</v>
      </c>
      <c r="C53" s="1">
        <v>0.60899999999999999</v>
      </c>
      <c r="D53" s="1">
        <v>0.59699999999999998</v>
      </c>
      <c r="E53" s="1">
        <v>0.55100000000000005</v>
      </c>
      <c r="F53" s="1">
        <v>0.57599999999999996</v>
      </c>
      <c r="G53" s="1">
        <v>0.71099999999999997</v>
      </c>
      <c r="K53" s="1" t="s">
        <v>110</v>
      </c>
      <c r="L53" s="1" t="s">
        <v>62</v>
      </c>
      <c r="M53" s="1">
        <v>-1.0509999999999999</v>
      </c>
      <c r="N53" s="1">
        <v>-0.99</v>
      </c>
      <c r="O53" s="1">
        <v>-1.1479999999999999</v>
      </c>
      <c r="P53" s="1">
        <v>-0.98799999999999999</v>
      </c>
      <c r="Q53" s="1">
        <v>-1.0780000000000001</v>
      </c>
    </row>
    <row r="54" spans="1:17" x14ac:dyDescent="0.2">
      <c r="A54" s="1">
        <v>-319</v>
      </c>
      <c r="B54" s="1">
        <v>101.09</v>
      </c>
      <c r="C54" s="1">
        <v>0.60699999999999998</v>
      </c>
      <c r="D54" s="1">
        <v>0.624</v>
      </c>
      <c r="E54" s="1">
        <v>0.55100000000000005</v>
      </c>
      <c r="F54" s="1">
        <v>0.58899999999999997</v>
      </c>
      <c r="G54" s="1">
        <v>0.66400000000000003</v>
      </c>
      <c r="K54" s="1" t="s">
        <v>111</v>
      </c>
      <c r="L54" s="1" t="s">
        <v>62</v>
      </c>
      <c r="M54" s="1">
        <v>-1.0660000000000001</v>
      </c>
      <c r="N54" s="1">
        <v>-0.99</v>
      </c>
      <c r="O54" s="1">
        <v>-1.1479999999999999</v>
      </c>
      <c r="P54" s="1">
        <v>-0.98799999999999999</v>
      </c>
      <c r="Q54" s="1">
        <v>-1.137</v>
      </c>
    </row>
    <row r="55" spans="1:17" x14ac:dyDescent="0.2">
      <c r="A55" s="1">
        <v>-318</v>
      </c>
      <c r="B55" s="1">
        <v>103.92</v>
      </c>
      <c r="C55" s="1">
        <v>0.57299999999999995</v>
      </c>
      <c r="D55" s="1">
        <v>0.58599999999999997</v>
      </c>
      <c r="E55" s="1">
        <v>0.54200000000000004</v>
      </c>
      <c r="F55" s="1">
        <v>0.56899999999999995</v>
      </c>
      <c r="G55" s="1">
        <v>0.59499999999999997</v>
      </c>
      <c r="K55" s="1" t="s">
        <v>112</v>
      </c>
      <c r="L55" s="1" t="s">
        <v>62</v>
      </c>
      <c r="M55" s="1">
        <v>0.10199999999999999</v>
      </c>
      <c r="N55" s="1">
        <v>4.9000000000000002E-2</v>
      </c>
      <c r="O55" s="1">
        <v>4.1000000000000002E-2</v>
      </c>
      <c r="P55" s="1">
        <v>7.0999999999999994E-2</v>
      </c>
      <c r="Q55" s="1">
        <v>9.5000000000000001E-2</v>
      </c>
    </row>
    <row r="56" spans="1:17" x14ac:dyDescent="0.2">
      <c r="A56" s="1">
        <v>-317</v>
      </c>
      <c r="B56" s="1">
        <v>106.8</v>
      </c>
      <c r="C56" s="1">
        <v>0.54600000000000004</v>
      </c>
      <c r="D56" s="1">
        <v>0.61499999999999999</v>
      </c>
      <c r="E56" s="1">
        <v>0.53700000000000003</v>
      </c>
      <c r="F56" s="1">
        <v>0.54200000000000004</v>
      </c>
      <c r="G56" s="1">
        <v>0.48899999999999999</v>
      </c>
      <c r="K56" s="1" t="s">
        <v>113</v>
      </c>
      <c r="L56" s="1" t="s">
        <v>62</v>
      </c>
      <c r="M56" s="1">
        <v>-0.59699999999999998</v>
      </c>
      <c r="N56" s="1">
        <v>-0.83899999999999997</v>
      </c>
      <c r="O56" s="1">
        <v>-0.85499999999999998</v>
      </c>
      <c r="P56" s="1">
        <v>-0.59699999999999998</v>
      </c>
      <c r="Q56" s="1">
        <v>-0.77500000000000002</v>
      </c>
    </row>
    <row r="57" spans="1:17" x14ac:dyDescent="0.2">
      <c r="A57" s="1">
        <v>-316</v>
      </c>
      <c r="B57" s="1">
        <v>109.72</v>
      </c>
      <c r="C57" s="1">
        <v>0.50900000000000001</v>
      </c>
      <c r="D57" s="1">
        <v>0.55100000000000005</v>
      </c>
      <c r="E57" s="1">
        <v>0.52700000000000002</v>
      </c>
      <c r="F57" s="1">
        <v>0.55300000000000005</v>
      </c>
      <c r="G57" s="1">
        <v>0.40300000000000002</v>
      </c>
      <c r="K57" s="1" t="s">
        <v>114</v>
      </c>
      <c r="L57" s="1" t="s">
        <v>62</v>
      </c>
      <c r="M57" s="1">
        <v>-1.375</v>
      </c>
      <c r="N57" s="1">
        <v>-1.111</v>
      </c>
      <c r="O57" s="1">
        <v>-1.3029999999999999</v>
      </c>
      <c r="P57" s="1">
        <v>-1.1599999999999999</v>
      </c>
      <c r="Q57" s="1">
        <v>-1.375</v>
      </c>
    </row>
    <row r="58" spans="1:17" x14ac:dyDescent="0.2">
      <c r="A58" s="1">
        <v>-315</v>
      </c>
      <c r="B58" s="1">
        <v>112.69</v>
      </c>
      <c r="C58" s="1">
        <v>0.501</v>
      </c>
      <c r="D58" s="1">
        <v>0.58299999999999996</v>
      </c>
      <c r="E58" s="1">
        <v>0.53600000000000003</v>
      </c>
      <c r="F58" s="1">
        <v>0.53300000000000003</v>
      </c>
      <c r="G58" s="1">
        <v>0.35099999999999998</v>
      </c>
      <c r="K58" s="1" t="s">
        <v>115</v>
      </c>
      <c r="L58" s="1" t="s">
        <v>71</v>
      </c>
      <c r="M58" s="1">
        <v>9.5990000000000002</v>
      </c>
      <c r="N58" s="1">
        <v>4.9480000000000004</v>
      </c>
      <c r="O58" s="1">
        <v>3.6059999999999999</v>
      </c>
      <c r="P58" s="1">
        <v>7.1820000000000004</v>
      </c>
      <c r="Q58" s="1">
        <v>8.3759999999999994</v>
      </c>
    </row>
    <row r="59" spans="1:17" x14ac:dyDescent="0.2">
      <c r="A59" s="1">
        <v>-314</v>
      </c>
      <c r="B59" s="1">
        <v>115.7</v>
      </c>
      <c r="C59" s="1">
        <v>0.47199999999999998</v>
      </c>
      <c r="D59" s="1">
        <v>0.58699999999999997</v>
      </c>
      <c r="E59" s="1">
        <v>0.53300000000000003</v>
      </c>
      <c r="F59" s="1">
        <v>0.52100000000000002</v>
      </c>
      <c r="G59" s="1">
        <v>0.248</v>
      </c>
      <c r="K59" s="1" t="s">
        <v>116</v>
      </c>
      <c r="L59" s="1" t="s">
        <v>71</v>
      </c>
      <c r="M59" s="1">
        <v>99.99</v>
      </c>
      <c r="N59" s="1">
        <v>99.99</v>
      </c>
      <c r="O59" s="1">
        <v>99.99</v>
      </c>
      <c r="P59" s="1">
        <v>99.99</v>
      </c>
      <c r="Q59" s="1">
        <v>99.99</v>
      </c>
    </row>
    <row r="60" spans="1:17" x14ac:dyDescent="0.2">
      <c r="A60" s="1">
        <v>-313</v>
      </c>
      <c r="B60" s="1">
        <v>118.76</v>
      </c>
      <c r="C60" s="1">
        <v>0.443</v>
      </c>
      <c r="D60" s="1">
        <v>0.56499999999999995</v>
      </c>
      <c r="E60" s="1">
        <v>0.51700000000000002</v>
      </c>
      <c r="F60" s="1">
        <v>0.51500000000000001</v>
      </c>
      <c r="G60" s="1">
        <v>0.17399999999999999</v>
      </c>
      <c r="K60" s="1" t="s">
        <v>117</v>
      </c>
      <c r="L60" s="1" t="s">
        <v>118</v>
      </c>
      <c r="M60" s="1">
        <v>2278.0500000000002</v>
      </c>
      <c r="N60" s="1">
        <v>2282</v>
      </c>
      <c r="O60" s="1">
        <v>2236.8000000000002</v>
      </c>
      <c r="P60" s="1">
        <v>2261</v>
      </c>
      <c r="Q60" s="1">
        <v>2332.4</v>
      </c>
    </row>
    <row r="61" spans="1:17" x14ac:dyDescent="0.2">
      <c r="A61" s="1">
        <v>-312</v>
      </c>
      <c r="B61" s="1">
        <v>121.85</v>
      </c>
      <c r="C61" s="1">
        <v>0.41599999999999998</v>
      </c>
      <c r="D61" s="1">
        <v>0.54800000000000004</v>
      </c>
      <c r="E61" s="1">
        <v>0.503</v>
      </c>
      <c r="F61" s="1">
        <v>0.48599999999999999</v>
      </c>
      <c r="G61" s="1">
        <v>0.128</v>
      </c>
      <c r="K61" s="1" t="s">
        <v>119</v>
      </c>
      <c r="L61" s="1" t="s">
        <v>118</v>
      </c>
      <c r="M61" s="1">
        <v>2316.2310000000002</v>
      </c>
      <c r="N61" s="1">
        <v>2322.2620000000002</v>
      </c>
      <c r="O61" s="1">
        <v>2272.3110000000001</v>
      </c>
      <c r="P61" s="1">
        <v>2305.2489999999998</v>
      </c>
      <c r="Q61" s="1">
        <v>2365.1010000000001</v>
      </c>
    </row>
    <row r="62" spans="1:17" x14ac:dyDescent="0.2">
      <c r="A62" s="1">
        <v>-311</v>
      </c>
      <c r="B62" s="1">
        <v>124.99</v>
      </c>
      <c r="C62" s="1">
        <v>0.41199999999999998</v>
      </c>
      <c r="D62" s="1">
        <v>0.52600000000000002</v>
      </c>
      <c r="E62" s="1">
        <v>0.5</v>
      </c>
      <c r="F62" s="1">
        <v>0.5</v>
      </c>
      <c r="G62" s="1">
        <v>0.12</v>
      </c>
      <c r="K62" s="1" t="s">
        <v>120</v>
      </c>
      <c r="L62" s="1" t="s">
        <v>118</v>
      </c>
      <c r="M62" s="1">
        <v>74.751999999999995</v>
      </c>
      <c r="N62" s="1">
        <v>58.832999999999998</v>
      </c>
      <c r="O62" s="1">
        <v>54.448999999999998</v>
      </c>
      <c r="P62" s="1">
        <v>64.319000000000003</v>
      </c>
      <c r="Q62" s="1">
        <v>85.762</v>
      </c>
    </row>
    <row r="63" spans="1:17" x14ac:dyDescent="0.2">
      <c r="A63" s="1">
        <v>-310</v>
      </c>
      <c r="B63" s="1">
        <v>128.16</v>
      </c>
      <c r="C63" s="1">
        <v>0.41799999999999998</v>
      </c>
      <c r="D63" s="1">
        <v>0.54400000000000004</v>
      </c>
      <c r="E63" s="1">
        <v>0.495</v>
      </c>
      <c r="F63" s="1">
        <v>0.505</v>
      </c>
      <c r="G63" s="1">
        <v>0.128</v>
      </c>
      <c r="K63" s="1" t="s">
        <v>121</v>
      </c>
      <c r="L63" s="1" t="s">
        <v>118</v>
      </c>
      <c r="M63" s="1">
        <v>2783.2</v>
      </c>
      <c r="N63" s="1">
        <v>2572.8000000000002</v>
      </c>
      <c r="O63" s="1">
        <v>2541.6</v>
      </c>
      <c r="P63" s="1">
        <v>2783.2</v>
      </c>
      <c r="Q63" s="1">
        <v>2729.8</v>
      </c>
    </row>
    <row r="64" spans="1:17" x14ac:dyDescent="0.2">
      <c r="A64" s="1">
        <v>-309</v>
      </c>
      <c r="B64" s="1">
        <v>131.37</v>
      </c>
      <c r="C64" s="1">
        <v>0.41299999999999998</v>
      </c>
      <c r="D64" s="1">
        <v>0.53800000000000003</v>
      </c>
      <c r="E64" s="1">
        <v>0.496</v>
      </c>
      <c r="F64" s="1">
        <v>0.48</v>
      </c>
      <c r="G64" s="1">
        <v>0.13900000000000001</v>
      </c>
      <c r="K64" s="1" t="s">
        <v>122</v>
      </c>
      <c r="L64" s="1" t="s">
        <v>118</v>
      </c>
      <c r="M64" s="1">
        <v>2112.6</v>
      </c>
      <c r="N64" s="1">
        <v>2159</v>
      </c>
      <c r="O64" s="1">
        <v>2115.4</v>
      </c>
      <c r="P64" s="1">
        <v>2170</v>
      </c>
      <c r="Q64" s="1">
        <v>2112.6</v>
      </c>
    </row>
    <row r="65" spans="1:17" x14ac:dyDescent="0.2">
      <c r="A65" s="1">
        <v>-308</v>
      </c>
      <c r="B65" s="1">
        <v>134.61000000000001</v>
      </c>
      <c r="C65" s="1">
        <v>0.41199999999999998</v>
      </c>
      <c r="D65" s="1">
        <v>0.52700000000000002</v>
      </c>
      <c r="E65" s="1">
        <v>0.49</v>
      </c>
      <c r="F65" s="1">
        <v>0.48199999999999998</v>
      </c>
      <c r="G65" s="1">
        <v>0.151</v>
      </c>
      <c r="K65" s="1" t="s">
        <v>123</v>
      </c>
      <c r="L65" s="1" t="s">
        <v>71</v>
      </c>
      <c r="M65" s="1">
        <v>3.2269999999999999</v>
      </c>
      <c r="N65" s="1">
        <v>2.5329999999999999</v>
      </c>
      <c r="O65" s="1">
        <v>2.3959999999999999</v>
      </c>
      <c r="P65" s="1">
        <v>2.79</v>
      </c>
      <c r="Q65" s="1">
        <v>3.6259999999999999</v>
      </c>
    </row>
    <row r="66" spans="1:17" x14ac:dyDescent="0.2">
      <c r="A66" s="1">
        <v>-307</v>
      </c>
      <c r="B66" s="1">
        <v>137.88999999999999</v>
      </c>
      <c r="C66" s="1">
        <v>0.41799999999999998</v>
      </c>
      <c r="D66" s="1">
        <v>0.52700000000000002</v>
      </c>
      <c r="E66" s="1">
        <v>0.48499999999999999</v>
      </c>
      <c r="F66" s="1">
        <v>0.48599999999999999</v>
      </c>
      <c r="G66" s="1">
        <v>0.17299999999999999</v>
      </c>
      <c r="K66" s="1" t="s">
        <v>124</v>
      </c>
      <c r="L66" s="1" t="s">
        <v>71</v>
      </c>
      <c r="M66" s="1">
        <v>91.209000000000003</v>
      </c>
      <c r="N66" s="1">
        <v>92.97</v>
      </c>
      <c r="O66" s="1">
        <v>93.094999999999999</v>
      </c>
      <c r="P66" s="1">
        <v>94.132999999999996</v>
      </c>
      <c r="Q66" s="1">
        <v>89.323999999999998</v>
      </c>
    </row>
    <row r="67" spans="1:17" x14ac:dyDescent="0.2">
      <c r="A67" s="1">
        <v>-306</v>
      </c>
      <c r="B67" s="1">
        <v>141.19</v>
      </c>
      <c r="C67" s="1">
        <v>0.41599999999999998</v>
      </c>
      <c r="D67" s="1">
        <v>0.52400000000000002</v>
      </c>
      <c r="E67" s="1">
        <v>0.47699999999999998</v>
      </c>
      <c r="F67" s="1">
        <v>0.45500000000000002</v>
      </c>
      <c r="G67" s="1">
        <v>0.20799999999999999</v>
      </c>
      <c r="K67" s="1" t="s">
        <v>125</v>
      </c>
      <c r="L67" s="1" t="s">
        <v>74</v>
      </c>
      <c r="M67" s="1">
        <v>30.55</v>
      </c>
      <c r="N67" s="1">
        <v>30</v>
      </c>
      <c r="O67" s="1">
        <v>31</v>
      </c>
      <c r="P67" s="1">
        <v>29</v>
      </c>
      <c r="Q67" s="1">
        <v>32.200000000000003</v>
      </c>
    </row>
    <row r="68" spans="1:17" x14ac:dyDescent="0.2">
      <c r="A68" s="1">
        <v>-305</v>
      </c>
      <c r="B68" s="1">
        <v>144.53</v>
      </c>
      <c r="C68" s="1">
        <v>0.41699999999999998</v>
      </c>
      <c r="D68" s="1">
        <v>0.504</v>
      </c>
      <c r="E68" s="1">
        <v>0.47699999999999998</v>
      </c>
      <c r="F68" s="1">
        <v>0.439</v>
      </c>
      <c r="G68" s="1">
        <v>0.248</v>
      </c>
      <c r="K68" s="1" t="s">
        <v>126</v>
      </c>
      <c r="L68" s="1" t="s">
        <v>74</v>
      </c>
      <c r="M68" s="1">
        <v>29.815999999999999</v>
      </c>
      <c r="N68" s="1">
        <v>28.920999999999999</v>
      </c>
      <c r="O68" s="1">
        <v>30.803000000000001</v>
      </c>
      <c r="P68" s="1">
        <v>28.706</v>
      </c>
      <c r="Q68" s="1">
        <v>30.832999999999998</v>
      </c>
    </row>
    <row r="69" spans="1:17" x14ac:dyDescent="0.2">
      <c r="A69" s="1">
        <v>-304</v>
      </c>
      <c r="B69" s="1">
        <v>147.9</v>
      </c>
      <c r="C69" s="1">
        <v>0.40899999999999997</v>
      </c>
      <c r="D69" s="1">
        <v>0.48</v>
      </c>
      <c r="E69" s="1">
        <v>0.46800000000000003</v>
      </c>
      <c r="F69" s="1">
        <v>0.45600000000000002</v>
      </c>
      <c r="G69" s="1">
        <v>0.23499999999999999</v>
      </c>
      <c r="K69" s="1" t="s">
        <v>127</v>
      </c>
      <c r="L69" s="1" t="s">
        <v>74</v>
      </c>
      <c r="M69" s="1">
        <v>4.5759999999999996</v>
      </c>
      <c r="N69" s="1">
        <v>4.5609999999999999</v>
      </c>
      <c r="O69" s="1">
        <v>4.4409999999999998</v>
      </c>
      <c r="P69" s="1">
        <v>4.46</v>
      </c>
      <c r="Q69" s="1">
        <v>4.415</v>
      </c>
    </row>
    <row r="70" spans="1:17" x14ac:dyDescent="0.2">
      <c r="A70" s="1">
        <v>-303</v>
      </c>
      <c r="B70" s="1">
        <v>151.30000000000001</v>
      </c>
      <c r="C70" s="1">
        <v>0.39800000000000002</v>
      </c>
      <c r="D70" s="1">
        <v>0.49099999999999999</v>
      </c>
      <c r="E70" s="1">
        <v>0.45900000000000002</v>
      </c>
      <c r="F70" s="1">
        <v>0.44500000000000001</v>
      </c>
      <c r="G70" s="1">
        <v>0.19900000000000001</v>
      </c>
      <c r="K70" s="1" t="s">
        <v>128</v>
      </c>
      <c r="L70" s="1" t="s">
        <v>74</v>
      </c>
      <c r="M70" s="1">
        <v>49</v>
      </c>
      <c r="N70" s="1">
        <v>42</v>
      </c>
      <c r="O70" s="1">
        <v>43</v>
      </c>
      <c r="P70" s="1">
        <v>39.799999999999997</v>
      </c>
      <c r="Q70" s="1">
        <v>49</v>
      </c>
    </row>
    <row r="71" spans="1:17" x14ac:dyDescent="0.2">
      <c r="A71" s="1">
        <v>-302</v>
      </c>
      <c r="B71" s="1">
        <v>154.72</v>
      </c>
      <c r="C71" s="1">
        <v>0.38300000000000001</v>
      </c>
      <c r="D71" s="1">
        <v>0.48599999999999999</v>
      </c>
      <c r="E71" s="1">
        <v>0.45</v>
      </c>
      <c r="F71" s="1">
        <v>0.42</v>
      </c>
      <c r="G71" s="1">
        <v>0.17499999999999999</v>
      </c>
      <c r="K71" s="1" t="s">
        <v>129</v>
      </c>
      <c r="L71" s="1" t="s">
        <v>74</v>
      </c>
      <c r="M71" s="1">
        <v>14.2</v>
      </c>
      <c r="N71" s="1">
        <v>15.8</v>
      </c>
      <c r="O71" s="1">
        <v>17.600000000000001</v>
      </c>
      <c r="P71" s="1">
        <v>14.2</v>
      </c>
      <c r="Q71" s="1">
        <v>16.8</v>
      </c>
    </row>
    <row r="72" spans="1:17" x14ac:dyDescent="0.2">
      <c r="A72" s="1">
        <v>-301</v>
      </c>
      <c r="B72" s="1">
        <v>158.16</v>
      </c>
      <c r="C72" s="1">
        <v>0.376</v>
      </c>
      <c r="D72" s="1">
        <v>0.46899999999999997</v>
      </c>
      <c r="E72" s="1">
        <v>0.443</v>
      </c>
      <c r="F72" s="1">
        <v>0.43</v>
      </c>
      <c r="G72" s="1">
        <v>0.161</v>
      </c>
      <c r="K72" s="1" t="s">
        <v>130</v>
      </c>
      <c r="L72" s="1" t="s">
        <v>71</v>
      </c>
      <c r="M72" s="1">
        <v>15.347</v>
      </c>
      <c r="N72" s="1">
        <v>15.771000000000001</v>
      </c>
      <c r="O72" s="1">
        <v>14.417999999999999</v>
      </c>
      <c r="P72" s="1">
        <v>15.536</v>
      </c>
      <c r="Q72" s="1">
        <v>14.319000000000001</v>
      </c>
    </row>
    <row r="73" spans="1:17" x14ac:dyDescent="0.2">
      <c r="A73" s="1">
        <v>-300</v>
      </c>
      <c r="B73" s="1">
        <v>161.63</v>
      </c>
      <c r="C73" s="1">
        <v>0.36899999999999999</v>
      </c>
      <c r="D73" s="1">
        <v>0.45900000000000002</v>
      </c>
      <c r="E73" s="1">
        <v>0.441</v>
      </c>
      <c r="F73" s="1">
        <v>0.41599999999999998</v>
      </c>
      <c r="G73" s="1">
        <v>0.16</v>
      </c>
      <c r="K73" s="1" t="s">
        <v>131</v>
      </c>
      <c r="L73" s="1" t="s">
        <v>71</v>
      </c>
      <c r="M73" s="1">
        <v>47.625999999999998</v>
      </c>
      <c r="N73" s="1">
        <v>54.631</v>
      </c>
      <c r="O73" s="1">
        <v>57.137999999999998</v>
      </c>
      <c r="P73" s="1">
        <v>49.466999999999999</v>
      </c>
      <c r="Q73" s="1">
        <v>54.487000000000002</v>
      </c>
    </row>
    <row r="74" spans="1:17" x14ac:dyDescent="0.2">
      <c r="A74" s="1">
        <v>-299</v>
      </c>
      <c r="B74" s="1">
        <v>165.12</v>
      </c>
      <c r="C74" s="1">
        <v>0.36799999999999999</v>
      </c>
      <c r="D74" s="1">
        <v>0.45900000000000002</v>
      </c>
      <c r="E74" s="1">
        <v>0.443</v>
      </c>
      <c r="F74" s="1">
        <v>0.40500000000000003</v>
      </c>
      <c r="G74" s="1">
        <v>0.16500000000000001</v>
      </c>
      <c r="K74" s="1" t="s">
        <v>132</v>
      </c>
      <c r="L74" s="1" t="s">
        <v>74</v>
      </c>
      <c r="M74" s="1">
        <v>-6.0659999999999998</v>
      </c>
      <c r="N74" s="1">
        <v>-5.2</v>
      </c>
      <c r="O74" s="1">
        <v>-3.351</v>
      </c>
      <c r="P74" s="1">
        <v>-4.843</v>
      </c>
      <c r="Q74" s="1">
        <v>-10.869</v>
      </c>
    </row>
    <row r="75" spans="1:17" x14ac:dyDescent="0.2">
      <c r="A75" s="1">
        <v>-298</v>
      </c>
      <c r="B75" s="1">
        <v>168.63</v>
      </c>
      <c r="C75" s="1">
        <v>0.371</v>
      </c>
      <c r="D75" s="1">
        <v>0.45300000000000001</v>
      </c>
      <c r="E75" s="1">
        <v>0.44</v>
      </c>
      <c r="F75" s="1">
        <v>0.42</v>
      </c>
      <c r="G75" s="1">
        <v>0.17199999999999999</v>
      </c>
      <c r="K75" s="1" t="s">
        <v>133</v>
      </c>
      <c r="L75" s="1" t="s">
        <v>74</v>
      </c>
      <c r="M75" s="1">
        <v>-6.6740000000000004</v>
      </c>
      <c r="N75" s="1">
        <v>-4.8419999999999996</v>
      </c>
      <c r="O75" s="1">
        <v>-3.0670000000000002</v>
      </c>
      <c r="P75" s="1">
        <v>-4.5010000000000003</v>
      </c>
      <c r="Q75" s="1">
        <v>-14.286</v>
      </c>
    </row>
    <row r="76" spans="1:17" x14ac:dyDescent="0.2">
      <c r="A76" s="1">
        <v>-297</v>
      </c>
      <c r="B76" s="1">
        <v>172.16</v>
      </c>
      <c r="C76" s="1">
        <v>0.36899999999999999</v>
      </c>
      <c r="D76" s="1">
        <v>0.441</v>
      </c>
      <c r="E76" s="1">
        <v>0.432</v>
      </c>
      <c r="F76" s="1">
        <v>0.41399999999999998</v>
      </c>
      <c r="G76" s="1">
        <v>0.19</v>
      </c>
      <c r="K76" s="1" t="s">
        <v>134</v>
      </c>
      <c r="L76" s="1" t="s">
        <v>74</v>
      </c>
      <c r="M76" s="1">
        <v>7.3479999999999999</v>
      </c>
      <c r="N76" s="1">
        <v>1.714</v>
      </c>
      <c r="O76" s="1">
        <v>1.476</v>
      </c>
      <c r="P76" s="1">
        <v>1.6120000000000001</v>
      </c>
      <c r="Q76" s="1">
        <v>11.379</v>
      </c>
    </row>
    <row r="77" spans="1:17" x14ac:dyDescent="0.2">
      <c r="A77" s="1">
        <v>-296</v>
      </c>
      <c r="B77" s="1">
        <v>175.7</v>
      </c>
      <c r="C77" s="1">
        <v>0.371</v>
      </c>
      <c r="D77" s="1">
        <v>0.437</v>
      </c>
      <c r="E77" s="1">
        <v>0.42699999999999999</v>
      </c>
      <c r="F77" s="1">
        <v>0.40500000000000003</v>
      </c>
      <c r="G77" s="1">
        <v>0.214</v>
      </c>
      <c r="K77" s="1" t="s">
        <v>135</v>
      </c>
      <c r="L77" s="1" t="s">
        <v>74</v>
      </c>
      <c r="M77" s="1">
        <v>1.4139999999999999</v>
      </c>
      <c r="N77" s="1">
        <v>-0.309</v>
      </c>
      <c r="O77" s="1">
        <v>1.4139999999999999</v>
      </c>
      <c r="P77" s="1">
        <v>1.2889999999999999</v>
      </c>
      <c r="Q77" s="1">
        <v>0.503</v>
      </c>
    </row>
    <row r="78" spans="1:17" x14ac:dyDescent="0.2">
      <c r="A78" s="1">
        <v>-295</v>
      </c>
      <c r="B78" s="1">
        <v>179.26</v>
      </c>
      <c r="C78" s="1">
        <v>0.372</v>
      </c>
      <c r="D78" s="1">
        <v>0.42699999999999999</v>
      </c>
      <c r="E78" s="1">
        <v>0.41899999999999998</v>
      </c>
      <c r="F78" s="1">
        <v>0.39800000000000002</v>
      </c>
      <c r="G78" s="1">
        <v>0.24399999999999999</v>
      </c>
      <c r="K78" s="1" t="s">
        <v>136</v>
      </c>
      <c r="L78" s="1" t="s">
        <v>74</v>
      </c>
      <c r="M78" s="1">
        <v>-35.72</v>
      </c>
      <c r="N78" s="1">
        <v>-9.157</v>
      </c>
      <c r="O78" s="1">
        <v>-7.6509999999999998</v>
      </c>
      <c r="P78" s="1">
        <v>-9.9830000000000005</v>
      </c>
      <c r="Q78" s="1">
        <v>-35.72</v>
      </c>
    </row>
    <row r="79" spans="1:17" x14ac:dyDescent="0.2">
      <c r="A79" s="1">
        <v>-294</v>
      </c>
      <c r="B79" s="1">
        <v>182.83</v>
      </c>
      <c r="C79" s="1">
        <v>0.38</v>
      </c>
      <c r="D79" s="1">
        <v>0.42</v>
      </c>
      <c r="E79" s="1">
        <v>0.41499999999999998</v>
      </c>
      <c r="F79" s="1">
        <v>0.39800000000000002</v>
      </c>
      <c r="G79" s="1">
        <v>0.28699999999999998</v>
      </c>
      <c r="K79" s="1" t="s">
        <v>137</v>
      </c>
      <c r="L79" s="1" t="s">
        <v>71</v>
      </c>
      <c r="M79" s="1">
        <v>99.99</v>
      </c>
      <c r="N79" s="1">
        <v>35.405000000000001</v>
      </c>
      <c r="O79" s="1">
        <v>48.122</v>
      </c>
      <c r="P79" s="1">
        <v>35.823</v>
      </c>
      <c r="Q79" s="1">
        <v>79.652000000000001</v>
      </c>
    </row>
    <row r="80" spans="1:17" x14ac:dyDescent="0.2">
      <c r="A80" s="1">
        <v>-293</v>
      </c>
      <c r="B80" s="1">
        <v>186.42</v>
      </c>
      <c r="C80" s="1">
        <v>0.38500000000000001</v>
      </c>
      <c r="D80" s="1">
        <v>0.42199999999999999</v>
      </c>
      <c r="E80" s="1">
        <v>0.40400000000000003</v>
      </c>
      <c r="F80" s="1">
        <v>0.38800000000000001</v>
      </c>
      <c r="G80" s="1">
        <v>0.32800000000000001</v>
      </c>
      <c r="K80" s="1" t="s">
        <v>138</v>
      </c>
      <c r="L80" s="1" t="s">
        <v>71</v>
      </c>
      <c r="M80" s="1">
        <v>99.99</v>
      </c>
      <c r="N80" s="1">
        <v>99.99</v>
      </c>
      <c r="O80" s="1">
        <v>99.99</v>
      </c>
      <c r="P80" s="1">
        <v>99.99</v>
      </c>
      <c r="Q80" s="1">
        <v>99.99</v>
      </c>
    </row>
    <row r="81" spans="1:17" x14ac:dyDescent="0.2">
      <c r="A81" s="1">
        <v>-292</v>
      </c>
      <c r="B81" s="1">
        <v>190.02</v>
      </c>
      <c r="C81" s="1">
        <v>0.39</v>
      </c>
      <c r="D81" s="1">
        <v>0.41699999999999998</v>
      </c>
      <c r="E81" s="1">
        <v>0.40100000000000002</v>
      </c>
      <c r="F81" s="1">
        <v>0.38400000000000001</v>
      </c>
      <c r="G81" s="1">
        <v>0.36</v>
      </c>
      <c r="K81" s="1" t="s">
        <v>139</v>
      </c>
      <c r="L81" s="1" t="s">
        <v>74</v>
      </c>
      <c r="M81" s="1">
        <v>-1.7310000000000001</v>
      </c>
      <c r="N81" s="1">
        <v>-1.946</v>
      </c>
      <c r="O81" s="1">
        <v>-0.52300000000000002</v>
      </c>
      <c r="P81" s="1">
        <v>-1.5860000000000001</v>
      </c>
      <c r="Q81" s="1">
        <v>-2.8690000000000002</v>
      </c>
    </row>
    <row r="82" spans="1:17" x14ac:dyDescent="0.2">
      <c r="A82" s="1">
        <v>-291</v>
      </c>
      <c r="B82" s="1">
        <v>193.62</v>
      </c>
      <c r="C82" s="1">
        <v>0.39800000000000002</v>
      </c>
      <c r="D82" s="1">
        <v>0.40400000000000003</v>
      </c>
      <c r="E82" s="1">
        <v>0.4</v>
      </c>
      <c r="F82" s="1">
        <v>0.39</v>
      </c>
      <c r="G82" s="1">
        <v>0.39600000000000002</v>
      </c>
      <c r="K82" s="1" t="s">
        <v>140</v>
      </c>
      <c r="L82" s="1" t="s">
        <v>74</v>
      </c>
      <c r="M82" s="1">
        <v>-1.2</v>
      </c>
      <c r="N82" s="1">
        <v>-1.5449999999999999</v>
      </c>
      <c r="O82" s="1">
        <v>-0.183</v>
      </c>
      <c r="P82" s="1">
        <v>-1.165</v>
      </c>
      <c r="Q82" s="1">
        <v>-1.9079999999999999</v>
      </c>
    </row>
    <row r="83" spans="1:17" x14ac:dyDescent="0.2">
      <c r="A83" s="1">
        <v>-290</v>
      </c>
      <c r="B83" s="1">
        <v>197.24</v>
      </c>
      <c r="C83" s="1">
        <v>0.39800000000000002</v>
      </c>
      <c r="D83" s="1">
        <v>0.39400000000000002</v>
      </c>
      <c r="E83" s="1">
        <v>0.39900000000000002</v>
      </c>
      <c r="F83" s="1">
        <v>0.38400000000000001</v>
      </c>
      <c r="G83" s="1">
        <v>0.41299999999999998</v>
      </c>
      <c r="K83" s="1" t="s">
        <v>141</v>
      </c>
      <c r="L83" s="1" t="s">
        <v>74</v>
      </c>
      <c r="M83" s="1">
        <v>1.9219999999999999</v>
      </c>
      <c r="N83" s="1">
        <v>1.8720000000000001</v>
      </c>
      <c r="O83" s="1">
        <v>1.6259999999999999</v>
      </c>
      <c r="P83" s="1">
        <v>1.784</v>
      </c>
      <c r="Q83" s="1">
        <v>1.956</v>
      </c>
    </row>
    <row r="84" spans="1:17" x14ac:dyDescent="0.2">
      <c r="A84" s="1">
        <v>-289</v>
      </c>
      <c r="B84" s="1">
        <v>200.86</v>
      </c>
      <c r="C84" s="1">
        <v>0.39800000000000002</v>
      </c>
      <c r="D84" s="1">
        <v>0.39200000000000002</v>
      </c>
      <c r="E84" s="1">
        <v>0.39400000000000002</v>
      </c>
      <c r="F84" s="1">
        <v>0.38400000000000001</v>
      </c>
      <c r="G84" s="1">
        <v>0.42399999999999999</v>
      </c>
      <c r="K84" s="1" t="s">
        <v>142</v>
      </c>
      <c r="L84" s="1" t="s">
        <v>74</v>
      </c>
      <c r="M84" s="1">
        <v>5.4109999999999996</v>
      </c>
      <c r="N84" s="1">
        <v>3.226</v>
      </c>
      <c r="O84" s="1">
        <v>4.3339999999999996</v>
      </c>
      <c r="P84" s="1">
        <v>5.4109999999999996</v>
      </c>
      <c r="Q84" s="1">
        <v>3.5830000000000002</v>
      </c>
    </row>
    <row r="85" spans="1:17" x14ac:dyDescent="0.2">
      <c r="A85" s="1">
        <v>-288</v>
      </c>
      <c r="B85" s="1">
        <v>204.49</v>
      </c>
      <c r="C85" s="1">
        <v>0.40100000000000002</v>
      </c>
      <c r="D85" s="1">
        <v>0.38900000000000001</v>
      </c>
      <c r="E85" s="1">
        <v>0.39</v>
      </c>
      <c r="F85" s="1">
        <v>0.38200000000000001</v>
      </c>
      <c r="G85" s="1">
        <v>0.443</v>
      </c>
      <c r="K85" s="1" t="s">
        <v>143</v>
      </c>
      <c r="L85" s="1" t="s">
        <v>74</v>
      </c>
      <c r="M85" s="1">
        <v>-7.1059999999999999</v>
      </c>
      <c r="N85" s="1">
        <v>-6.194</v>
      </c>
      <c r="O85" s="1">
        <v>-5.3490000000000002</v>
      </c>
      <c r="P85" s="1">
        <v>-6.98</v>
      </c>
      <c r="Q85" s="1">
        <v>-7.1059999999999999</v>
      </c>
    </row>
    <row r="86" spans="1:17" x14ac:dyDescent="0.2">
      <c r="A86" s="1">
        <v>-287</v>
      </c>
      <c r="B86" s="1">
        <v>208.12</v>
      </c>
      <c r="C86" s="1">
        <v>0.4</v>
      </c>
      <c r="D86" s="1">
        <v>0.38700000000000001</v>
      </c>
      <c r="E86" s="1">
        <v>0.38600000000000001</v>
      </c>
      <c r="F86" s="1">
        <v>0.38</v>
      </c>
      <c r="G86" s="1">
        <v>0.44900000000000001</v>
      </c>
      <c r="K86" s="1" t="s">
        <v>144</v>
      </c>
      <c r="L86" s="1" t="s">
        <v>71</v>
      </c>
      <c r="M86" s="1">
        <v>99.99</v>
      </c>
      <c r="N86" s="1">
        <v>99.99</v>
      </c>
      <c r="O86" s="1">
        <v>99.99</v>
      </c>
      <c r="P86" s="1">
        <v>99.99</v>
      </c>
      <c r="Q86" s="1">
        <v>99.99</v>
      </c>
    </row>
    <row r="87" spans="1:17" x14ac:dyDescent="0.2">
      <c r="A87" s="1">
        <v>-286</v>
      </c>
      <c r="B87" s="1">
        <v>211.75</v>
      </c>
      <c r="C87" s="1">
        <v>0.39200000000000002</v>
      </c>
      <c r="D87" s="1">
        <v>0.38700000000000001</v>
      </c>
      <c r="E87" s="1">
        <v>0.38400000000000001</v>
      </c>
      <c r="F87" s="1">
        <v>0.38600000000000001</v>
      </c>
      <c r="G87" s="1">
        <v>0.41</v>
      </c>
      <c r="K87" s="1" t="s">
        <v>145</v>
      </c>
      <c r="L87" s="1" t="s">
        <v>71</v>
      </c>
      <c r="M87" s="1">
        <v>99.99</v>
      </c>
      <c r="N87" s="1">
        <v>99.99</v>
      </c>
      <c r="O87" s="1">
        <v>99.99</v>
      </c>
      <c r="P87" s="1">
        <v>99.99</v>
      </c>
      <c r="Q87" s="1">
        <v>99.99</v>
      </c>
    </row>
    <row r="88" spans="1:17" x14ac:dyDescent="0.2">
      <c r="A88" s="1">
        <v>-285</v>
      </c>
      <c r="B88" s="1">
        <v>215.38</v>
      </c>
      <c r="C88" s="1">
        <v>0.378</v>
      </c>
      <c r="D88" s="1">
        <v>0.38900000000000001</v>
      </c>
      <c r="E88" s="1">
        <v>0.38400000000000001</v>
      </c>
      <c r="F88" s="1">
        <v>0.38100000000000001</v>
      </c>
      <c r="G88" s="1">
        <v>0.35699999999999998</v>
      </c>
      <c r="K88" s="1" t="s">
        <v>146</v>
      </c>
      <c r="L88" s="1" t="s">
        <v>74</v>
      </c>
      <c r="M88" s="1">
        <v>1.476</v>
      </c>
      <c r="N88" s="1">
        <v>1.1060000000000001</v>
      </c>
      <c r="O88" s="1">
        <v>2.343</v>
      </c>
      <c r="P88" s="1">
        <v>1.4570000000000001</v>
      </c>
      <c r="Q88" s="1">
        <v>0.997</v>
      </c>
    </row>
    <row r="89" spans="1:17" x14ac:dyDescent="0.2">
      <c r="A89" s="1">
        <v>-284</v>
      </c>
      <c r="B89" s="1">
        <v>219.02</v>
      </c>
      <c r="C89" s="1">
        <v>0.36299999999999999</v>
      </c>
      <c r="D89" s="1">
        <v>0.375</v>
      </c>
      <c r="E89" s="1">
        <v>0.38300000000000001</v>
      </c>
      <c r="F89" s="1">
        <v>0.372</v>
      </c>
      <c r="G89" s="1">
        <v>0.32</v>
      </c>
      <c r="K89" s="1" t="s">
        <v>147</v>
      </c>
      <c r="L89" s="1" t="s">
        <v>74</v>
      </c>
      <c r="M89" s="1">
        <v>1.9410000000000001</v>
      </c>
      <c r="N89" s="1">
        <v>1.5409999999999999</v>
      </c>
      <c r="O89" s="1">
        <v>2.68</v>
      </c>
      <c r="P89" s="1">
        <v>1.885</v>
      </c>
      <c r="Q89" s="1">
        <v>1.6579999999999999</v>
      </c>
    </row>
    <row r="90" spans="1:17" x14ac:dyDescent="0.2">
      <c r="A90" s="1">
        <v>-283</v>
      </c>
      <c r="B90" s="1">
        <v>222.65</v>
      </c>
      <c r="C90" s="1">
        <v>0.35399999999999998</v>
      </c>
      <c r="D90" s="1">
        <v>0.36099999999999999</v>
      </c>
      <c r="E90" s="1">
        <v>0.38500000000000001</v>
      </c>
      <c r="F90" s="1">
        <v>0.38</v>
      </c>
      <c r="G90" s="1">
        <v>0.28999999999999998</v>
      </c>
      <c r="K90" s="1" t="s">
        <v>148</v>
      </c>
      <c r="L90" s="1" t="s">
        <v>74</v>
      </c>
      <c r="M90" s="1">
        <v>2.016</v>
      </c>
      <c r="N90" s="1">
        <v>2.0979999999999999</v>
      </c>
      <c r="O90" s="1">
        <v>1.8049999999999999</v>
      </c>
      <c r="P90" s="1">
        <v>2.0270000000000001</v>
      </c>
      <c r="Q90" s="1">
        <v>1.9330000000000001</v>
      </c>
    </row>
    <row r="91" spans="1:17" x14ac:dyDescent="0.2">
      <c r="A91" s="1">
        <v>-282</v>
      </c>
      <c r="B91" s="1">
        <v>226.27</v>
      </c>
      <c r="C91" s="1">
        <v>0.35299999999999998</v>
      </c>
      <c r="D91" s="1">
        <v>0.373</v>
      </c>
      <c r="E91" s="1">
        <v>0.38200000000000001</v>
      </c>
      <c r="F91" s="1">
        <v>0.38</v>
      </c>
      <c r="G91" s="1">
        <v>0.27600000000000002</v>
      </c>
      <c r="K91" s="1" t="s">
        <v>149</v>
      </c>
      <c r="L91" s="1" t="s">
        <v>74</v>
      </c>
      <c r="M91" s="1">
        <v>9.2430000000000003</v>
      </c>
      <c r="N91" s="1">
        <v>6.8259999999999996</v>
      </c>
      <c r="O91" s="1">
        <v>7.5570000000000004</v>
      </c>
      <c r="P91" s="1">
        <v>9.2430000000000003</v>
      </c>
      <c r="Q91" s="1">
        <v>8.0630000000000006</v>
      </c>
    </row>
    <row r="92" spans="1:17" x14ac:dyDescent="0.2">
      <c r="A92" s="1">
        <v>-281</v>
      </c>
      <c r="B92" s="1">
        <v>229.9</v>
      </c>
      <c r="C92" s="1">
        <v>0.35599999999999998</v>
      </c>
      <c r="D92" s="1">
        <v>0.38200000000000001</v>
      </c>
      <c r="E92" s="1">
        <v>0.379</v>
      </c>
      <c r="F92" s="1">
        <v>0.372</v>
      </c>
      <c r="G92" s="1">
        <v>0.29099999999999998</v>
      </c>
      <c r="K92" s="1" t="s">
        <v>150</v>
      </c>
      <c r="L92" s="1" t="s">
        <v>74</v>
      </c>
      <c r="M92" s="1">
        <v>-4.54</v>
      </c>
      <c r="N92" s="1">
        <v>-3.6139999999999999</v>
      </c>
      <c r="O92" s="1">
        <v>-2.6909999999999998</v>
      </c>
      <c r="P92" s="1">
        <v>-4.54</v>
      </c>
      <c r="Q92" s="1">
        <v>-3.4710000000000001</v>
      </c>
    </row>
    <row r="93" spans="1:17" x14ac:dyDescent="0.2">
      <c r="A93" s="1">
        <v>-280</v>
      </c>
      <c r="B93" s="1">
        <v>233.51</v>
      </c>
      <c r="C93" s="1">
        <v>0.35399999999999998</v>
      </c>
      <c r="D93" s="1">
        <v>0.35799999999999998</v>
      </c>
      <c r="E93" s="1">
        <v>0.371</v>
      </c>
      <c r="F93" s="1">
        <v>0.36799999999999999</v>
      </c>
      <c r="G93" s="1">
        <v>0.317</v>
      </c>
      <c r="K93" s="1" t="s">
        <v>151</v>
      </c>
      <c r="L93" s="1" t="s">
        <v>71</v>
      </c>
      <c r="M93" s="1">
        <v>99.99</v>
      </c>
      <c r="N93" s="1">
        <v>99.99</v>
      </c>
      <c r="O93" s="1">
        <v>67.358000000000004</v>
      </c>
      <c r="P93" s="1">
        <v>99.99</v>
      </c>
      <c r="Q93" s="1">
        <v>99.99</v>
      </c>
    </row>
    <row r="94" spans="1:17" x14ac:dyDescent="0.2">
      <c r="A94" s="1">
        <v>-279</v>
      </c>
      <c r="B94" s="1">
        <v>237.12</v>
      </c>
      <c r="C94" s="1">
        <v>0.35299999999999998</v>
      </c>
      <c r="D94" s="1">
        <v>0.35199999999999998</v>
      </c>
      <c r="E94" s="1">
        <v>0.36499999999999999</v>
      </c>
      <c r="F94" s="1">
        <v>0.36599999999999999</v>
      </c>
      <c r="G94" s="1">
        <v>0.33100000000000002</v>
      </c>
      <c r="K94" s="1" t="s">
        <v>152</v>
      </c>
      <c r="L94" s="1" t="s">
        <v>71</v>
      </c>
      <c r="M94" s="1">
        <v>-99.99</v>
      </c>
      <c r="N94" s="1">
        <v>-99.99</v>
      </c>
      <c r="O94" s="1">
        <v>-99.99</v>
      </c>
      <c r="P94" s="1">
        <v>-99.99</v>
      </c>
      <c r="Q94" s="1">
        <v>-99.99</v>
      </c>
    </row>
    <row r="95" spans="1:17" x14ac:dyDescent="0.2">
      <c r="A95" s="1">
        <v>-278</v>
      </c>
      <c r="B95" s="1">
        <v>240.73</v>
      </c>
      <c r="C95" s="1">
        <v>0.35099999999999998</v>
      </c>
      <c r="D95" s="1">
        <v>0.35299999999999998</v>
      </c>
      <c r="E95" s="1">
        <v>0.35899999999999999</v>
      </c>
      <c r="F95" s="1">
        <v>0.36199999999999999</v>
      </c>
      <c r="G95" s="1">
        <v>0.33</v>
      </c>
      <c r="K95" s="1" t="s">
        <v>153</v>
      </c>
      <c r="L95" s="1" t="s">
        <v>74</v>
      </c>
      <c r="M95" s="1">
        <v>13.911</v>
      </c>
      <c r="N95" s="1">
        <v>13.32</v>
      </c>
      <c r="O95" s="1">
        <v>14.548</v>
      </c>
      <c r="P95" s="1">
        <v>13.632</v>
      </c>
      <c r="Q95" s="1">
        <v>14.144</v>
      </c>
    </row>
    <row r="96" spans="1:17" x14ac:dyDescent="0.2">
      <c r="A96" s="1">
        <v>-277</v>
      </c>
      <c r="B96" s="1">
        <v>244.32</v>
      </c>
      <c r="C96" s="1">
        <v>0.35799999999999998</v>
      </c>
      <c r="D96" s="1">
        <v>0.35099999999999998</v>
      </c>
      <c r="E96" s="1">
        <v>0.36699999999999999</v>
      </c>
      <c r="F96" s="1">
        <v>0.36799999999999999</v>
      </c>
      <c r="G96" s="1">
        <v>0.34499999999999997</v>
      </c>
      <c r="K96" s="1" t="s">
        <v>154</v>
      </c>
      <c r="L96" s="1" t="s">
        <v>74</v>
      </c>
      <c r="M96" s="1">
        <v>14.122999999999999</v>
      </c>
      <c r="N96" s="1">
        <v>13.500999999999999</v>
      </c>
      <c r="O96" s="1">
        <v>14.775</v>
      </c>
      <c r="P96" s="1">
        <v>13.829000000000001</v>
      </c>
      <c r="Q96" s="1">
        <v>14.388</v>
      </c>
    </row>
    <row r="97" spans="1:17" x14ac:dyDescent="0.2">
      <c r="A97" s="1">
        <v>-276</v>
      </c>
      <c r="B97" s="1">
        <v>247.9</v>
      </c>
      <c r="C97" s="1">
        <v>0.36799999999999999</v>
      </c>
      <c r="D97" s="1">
        <v>0.34399999999999997</v>
      </c>
      <c r="E97" s="1">
        <v>0.36799999999999999</v>
      </c>
      <c r="F97" s="1">
        <v>0.36699999999999999</v>
      </c>
      <c r="G97" s="1">
        <v>0.39500000000000002</v>
      </c>
      <c r="K97" s="1" t="s">
        <v>155</v>
      </c>
      <c r="L97" s="1" t="s">
        <v>74</v>
      </c>
      <c r="M97" s="1">
        <v>3.1429999999999998</v>
      </c>
      <c r="N97" s="1">
        <v>3.3370000000000002</v>
      </c>
      <c r="O97" s="1">
        <v>2.907</v>
      </c>
      <c r="P97" s="1">
        <v>3.218</v>
      </c>
      <c r="Q97" s="1">
        <v>2.95</v>
      </c>
    </row>
    <row r="98" spans="1:17" x14ac:dyDescent="0.2">
      <c r="A98" s="1">
        <v>-275</v>
      </c>
      <c r="B98" s="1">
        <v>251.47</v>
      </c>
      <c r="C98" s="1">
        <v>0.38400000000000001</v>
      </c>
      <c r="D98" s="1">
        <v>0.34100000000000003</v>
      </c>
      <c r="E98" s="1">
        <v>0.36599999999999999</v>
      </c>
      <c r="F98" s="1">
        <v>0.36399999999999999</v>
      </c>
      <c r="G98" s="1">
        <v>0.46400000000000002</v>
      </c>
      <c r="K98" s="1" t="s">
        <v>156</v>
      </c>
      <c r="L98" s="1" t="s">
        <v>74</v>
      </c>
      <c r="M98" s="1">
        <v>24.276</v>
      </c>
      <c r="N98" s="1">
        <v>21.463999999999999</v>
      </c>
      <c r="O98" s="1">
        <v>22.6</v>
      </c>
      <c r="P98" s="1">
        <v>23.675999999999998</v>
      </c>
      <c r="Q98" s="1">
        <v>24.276</v>
      </c>
    </row>
    <row r="99" spans="1:17" x14ac:dyDescent="0.2">
      <c r="A99" s="1">
        <v>-274</v>
      </c>
      <c r="B99" s="1">
        <v>255.03</v>
      </c>
      <c r="C99" s="1">
        <v>0.39900000000000002</v>
      </c>
      <c r="D99" s="1">
        <v>0.33800000000000002</v>
      </c>
      <c r="E99" s="1">
        <v>0.36199999999999999</v>
      </c>
      <c r="F99" s="1">
        <v>0.35899999999999999</v>
      </c>
      <c r="G99" s="1">
        <v>0.53600000000000003</v>
      </c>
      <c r="K99" s="1" t="s">
        <v>157</v>
      </c>
      <c r="L99" s="1" t="s">
        <v>74</v>
      </c>
      <c r="M99" s="1">
        <v>3.468</v>
      </c>
      <c r="N99" s="1">
        <v>3.468</v>
      </c>
      <c r="O99" s="1">
        <v>7.66</v>
      </c>
      <c r="P99" s="1">
        <v>4.9960000000000004</v>
      </c>
      <c r="Q99" s="1">
        <v>7.2839999999999998</v>
      </c>
    </row>
    <row r="100" spans="1:17" x14ac:dyDescent="0.2">
      <c r="A100" s="1">
        <v>-273</v>
      </c>
      <c r="B100" s="1">
        <v>258.57</v>
      </c>
      <c r="C100" s="1">
        <v>0.41499999999999998</v>
      </c>
      <c r="D100" s="1">
        <v>0.33200000000000002</v>
      </c>
      <c r="E100" s="1">
        <v>0.36199999999999999</v>
      </c>
      <c r="F100" s="1">
        <v>0.35599999999999998</v>
      </c>
      <c r="G100" s="1">
        <v>0.61</v>
      </c>
      <c r="K100" s="1" t="s">
        <v>158</v>
      </c>
      <c r="L100" s="1" t="s">
        <v>71</v>
      </c>
      <c r="M100" s="1">
        <v>22.254999999999999</v>
      </c>
      <c r="N100" s="1">
        <v>24.713000000000001</v>
      </c>
      <c r="O100" s="1">
        <v>19.678000000000001</v>
      </c>
      <c r="P100" s="1">
        <v>23.271000000000001</v>
      </c>
      <c r="Q100" s="1">
        <v>20.503</v>
      </c>
    </row>
    <row r="101" spans="1:17" x14ac:dyDescent="0.2">
      <c r="A101" s="1">
        <v>-272</v>
      </c>
      <c r="B101" s="1">
        <v>262.08999999999997</v>
      </c>
      <c r="C101" s="1">
        <v>0.43</v>
      </c>
      <c r="D101" s="1">
        <v>0.33500000000000002</v>
      </c>
      <c r="E101" s="1">
        <v>0.36</v>
      </c>
      <c r="F101" s="1">
        <v>0.35699999999999998</v>
      </c>
      <c r="G101" s="1">
        <v>0.66800000000000004</v>
      </c>
      <c r="K101" s="1" t="s">
        <v>159</v>
      </c>
      <c r="L101" s="1" t="s">
        <v>71</v>
      </c>
      <c r="M101" s="1">
        <v>24.555</v>
      </c>
      <c r="N101" s="1">
        <v>25.686</v>
      </c>
      <c r="O101" s="1">
        <v>51.844999999999999</v>
      </c>
      <c r="P101" s="1">
        <v>36.127000000000002</v>
      </c>
      <c r="Q101" s="1">
        <v>50.625999999999998</v>
      </c>
    </row>
    <row r="102" spans="1:17" x14ac:dyDescent="0.2">
      <c r="A102" s="1">
        <v>-271</v>
      </c>
      <c r="B102" s="1">
        <v>265.60000000000002</v>
      </c>
      <c r="C102" s="1">
        <v>0.44400000000000001</v>
      </c>
      <c r="D102" s="1">
        <v>0.33700000000000002</v>
      </c>
      <c r="E102" s="1">
        <v>0.36199999999999999</v>
      </c>
      <c r="F102" s="1">
        <v>0.35899999999999999</v>
      </c>
      <c r="G102" s="1">
        <v>0.71899999999999997</v>
      </c>
      <c r="K102" s="1" t="s">
        <v>160</v>
      </c>
      <c r="L102" s="1" t="s">
        <v>74</v>
      </c>
      <c r="M102" s="1">
        <v>28.811</v>
      </c>
      <c r="N102" s="1">
        <v>27.82</v>
      </c>
      <c r="O102" s="1">
        <v>29.155000000000001</v>
      </c>
      <c r="P102" s="1">
        <v>27.785</v>
      </c>
      <c r="Q102" s="1">
        <v>30.484999999999999</v>
      </c>
    </row>
    <row r="103" spans="1:17" x14ac:dyDescent="0.2">
      <c r="A103" s="1">
        <v>-270</v>
      </c>
      <c r="B103" s="1">
        <v>269.08999999999997</v>
      </c>
      <c r="C103" s="1">
        <v>0.45600000000000002</v>
      </c>
      <c r="D103" s="1">
        <v>0.34</v>
      </c>
      <c r="E103" s="1">
        <v>0.36499999999999999</v>
      </c>
      <c r="F103" s="1">
        <v>0.36199999999999999</v>
      </c>
      <c r="G103" s="1">
        <v>0.75700000000000001</v>
      </c>
      <c r="K103" s="1" t="s">
        <v>161</v>
      </c>
      <c r="L103" s="1" t="s">
        <v>74</v>
      </c>
      <c r="M103" s="1">
        <v>27.663</v>
      </c>
      <c r="N103" s="1">
        <v>26.507000000000001</v>
      </c>
      <c r="O103" s="1">
        <v>28.257000000000001</v>
      </c>
      <c r="P103" s="1">
        <v>26.498999999999999</v>
      </c>
      <c r="Q103" s="1">
        <v>29.387</v>
      </c>
    </row>
    <row r="104" spans="1:17" x14ac:dyDescent="0.2">
      <c r="A104" s="1">
        <v>-269</v>
      </c>
      <c r="B104" s="1">
        <v>272.57</v>
      </c>
      <c r="C104" s="1">
        <v>0.46500000000000002</v>
      </c>
      <c r="D104" s="1">
        <v>0.33900000000000002</v>
      </c>
      <c r="E104" s="1">
        <v>0.36799999999999999</v>
      </c>
      <c r="F104" s="1">
        <v>0.36299999999999999</v>
      </c>
      <c r="G104" s="1">
        <v>0.79100000000000004</v>
      </c>
      <c r="K104" s="1" t="s">
        <v>162</v>
      </c>
      <c r="L104" s="1" t="s">
        <v>74</v>
      </c>
      <c r="M104" s="1">
        <v>4.29</v>
      </c>
      <c r="N104" s="1">
        <v>4.4779999999999998</v>
      </c>
      <c r="O104" s="1">
        <v>4.0119999999999996</v>
      </c>
      <c r="P104" s="1">
        <v>4.1669999999999998</v>
      </c>
      <c r="Q104" s="1">
        <v>3.774</v>
      </c>
    </row>
    <row r="105" spans="1:17" x14ac:dyDescent="0.2">
      <c r="A105" s="1">
        <v>-268</v>
      </c>
      <c r="B105" s="1">
        <v>276.02</v>
      </c>
      <c r="C105" s="1">
        <v>0.48099999999999998</v>
      </c>
      <c r="D105" s="1">
        <v>0.34699999999999998</v>
      </c>
      <c r="E105" s="1">
        <v>0.36599999999999999</v>
      </c>
      <c r="F105" s="1">
        <v>0.36099999999999999</v>
      </c>
      <c r="G105" s="1">
        <v>0.85099999999999998</v>
      </c>
      <c r="K105" s="1" t="s">
        <v>163</v>
      </c>
      <c r="L105" s="1" t="s">
        <v>74</v>
      </c>
      <c r="M105" s="1">
        <v>41.234999999999999</v>
      </c>
      <c r="N105" s="1">
        <v>39.075000000000003</v>
      </c>
      <c r="O105" s="1">
        <v>39.255000000000003</v>
      </c>
      <c r="P105" s="1">
        <v>37.414999999999999</v>
      </c>
      <c r="Q105" s="1">
        <v>41.234999999999999</v>
      </c>
    </row>
    <row r="106" spans="1:17" x14ac:dyDescent="0.2">
      <c r="A106" s="1">
        <v>-267</v>
      </c>
      <c r="B106" s="1">
        <v>279.45</v>
      </c>
      <c r="C106" s="1">
        <v>0.48899999999999999</v>
      </c>
      <c r="D106" s="1">
        <v>0.34399999999999997</v>
      </c>
      <c r="E106" s="1">
        <v>0.36499999999999999</v>
      </c>
      <c r="F106" s="1">
        <v>0.36</v>
      </c>
      <c r="G106" s="1">
        <v>0.88800000000000001</v>
      </c>
      <c r="K106" s="1" t="s">
        <v>164</v>
      </c>
      <c r="L106" s="1" t="s">
        <v>74</v>
      </c>
      <c r="M106" s="1">
        <v>12.83</v>
      </c>
      <c r="N106" s="1">
        <v>12.83</v>
      </c>
      <c r="O106" s="1">
        <v>16.79</v>
      </c>
      <c r="P106" s="1">
        <v>13.5</v>
      </c>
      <c r="Q106" s="1">
        <v>18.61</v>
      </c>
    </row>
    <row r="107" spans="1:17" x14ac:dyDescent="0.2">
      <c r="A107" s="1">
        <v>-266</v>
      </c>
      <c r="B107" s="1">
        <v>282.86</v>
      </c>
      <c r="C107" s="1">
        <v>0.48599999999999999</v>
      </c>
      <c r="D107" s="1">
        <v>0.34399999999999997</v>
      </c>
      <c r="E107" s="1">
        <v>0.36699999999999999</v>
      </c>
      <c r="F107" s="1">
        <v>0.36199999999999999</v>
      </c>
      <c r="G107" s="1">
        <v>0.871</v>
      </c>
      <c r="K107" s="1" t="s">
        <v>165</v>
      </c>
      <c r="L107" s="1" t="s">
        <v>71</v>
      </c>
      <c r="M107" s="1">
        <v>15.507</v>
      </c>
      <c r="N107" s="1">
        <v>16.891999999999999</v>
      </c>
      <c r="O107" s="1">
        <v>14.198</v>
      </c>
      <c r="P107" s="1">
        <v>15.725</v>
      </c>
      <c r="Q107" s="1">
        <v>12.843</v>
      </c>
    </row>
    <row r="108" spans="1:17" x14ac:dyDescent="0.2">
      <c r="A108" s="1">
        <v>-265</v>
      </c>
      <c r="B108" s="1">
        <v>286.24</v>
      </c>
      <c r="C108" s="1">
        <v>0.48</v>
      </c>
      <c r="D108" s="1">
        <v>0.35599999999999998</v>
      </c>
      <c r="E108" s="1">
        <v>0.36599999999999999</v>
      </c>
      <c r="F108" s="1">
        <v>0.36899999999999999</v>
      </c>
      <c r="G108" s="1">
        <v>0.83</v>
      </c>
      <c r="K108" s="1" t="s">
        <v>166</v>
      </c>
      <c r="L108" s="1" t="s">
        <v>71</v>
      </c>
      <c r="M108" s="1">
        <v>46.38</v>
      </c>
      <c r="N108" s="1">
        <v>48.402000000000001</v>
      </c>
      <c r="O108" s="1">
        <v>59.418999999999997</v>
      </c>
      <c r="P108" s="1">
        <v>50.945999999999998</v>
      </c>
      <c r="Q108" s="1">
        <v>63.326999999999998</v>
      </c>
    </row>
    <row r="109" spans="1:17" x14ac:dyDescent="0.2">
      <c r="A109" s="1">
        <v>-264</v>
      </c>
      <c r="B109" s="1">
        <v>289.61</v>
      </c>
      <c r="C109" s="1">
        <v>0.47299999999999998</v>
      </c>
      <c r="D109" s="1">
        <v>0.35699999999999998</v>
      </c>
      <c r="E109" s="1">
        <v>0.36799999999999999</v>
      </c>
      <c r="F109" s="1">
        <v>0.372</v>
      </c>
      <c r="G109" s="1">
        <v>0.79500000000000004</v>
      </c>
      <c r="K109" s="1" t="s">
        <v>167</v>
      </c>
      <c r="L109" s="1" t="s">
        <v>168</v>
      </c>
      <c r="M109" s="1">
        <v>1317.5</v>
      </c>
      <c r="N109" s="1">
        <v>1308.2</v>
      </c>
      <c r="O109" s="1">
        <v>1294.8</v>
      </c>
      <c r="P109" s="1">
        <v>1326</v>
      </c>
      <c r="Q109" s="1">
        <v>1341</v>
      </c>
    </row>
    <row r="110" spans="1:17" x14ac:dyDescent="0.2">
      <c r="A110" s="1">
        <v>-263</v>
      </c>
      <c r="B110" s="1">
        <v>292.95</v>
      </c>
      <c r="C110" s="1">
        <v>0.47299999999999998</v>
      </c>
      <c r="D110" s="1">
        <v>0.35799999999999998</v>
      </c>
      <c r="E110" s="1">
        <v>0.36399999999999999</v>
      </c>
      <c r="F110" s="1">
        <v>0.373</v>
      </c>
      <c r="G110" s="1">
        <v>0.79700000000000004</v>
      </c>
      <c r="K110" s="1" t="s">
        <v>169</v>
      </c>
      <c r="L110" s="1" t="s">
        <v>168</v>
      </c>
      <c r="M110" s="1">
        <v>1310.211</v>
      </c>
      <c r="N110" s="1">
        <v>1301.268</v>
      </c>
      <c r="O110" s="1">
        <v>1294.8030000000001</v>
      </c>
      <c r="P110" s="1">
        <v>1319.713</v>
      </c>
      <c r="Q110" s="1">
        <v>1325.059</v>
      </c>
    </row>
    <row r="111" spans="1:17" x14ac:dyDescent="0.2">
      <c r="A111" s="1">
        <v>-262</v>
      </c>
      <c r="B111" s="1">
        <v>296.26</v>
      </c>
      <c r="C111" s="1">
        <v>0.47699999999999998</v>
      </c>
      <c r="D111" s="1">
        <v>0.36099999999999999</v>
      </c>
      <c r="E111" s="1">
        <v>0.36399999999999999</v>
      </c>
      <c r="F111" s="1">
        <v>0.376</v>
      </c>
      <c r="G111" s="1">
        <v>0.80700000000000005</v>
      </c>
      <c r="K111" s="1" t="s">
        <v>170</v>
      </c>
      <c r="L111" s="1" t="s">
        <v>168</v>
      </c>
      <c r="M111" s="1">
        <v>24.922999999999998</v>
      </c>
      <c r="N111" s="1">
        <v>15.94</v>
      </c>
      <c r="O111" s="1">
        <v>9.6519999999999992</v>
      </c>
      <c r="P111" s="1">
        <v>13.592000000000001</v>
      </c>
      <c r="Q111" s="1">
        <v>36.451000000000001</v>
      </c>
    </row>
    <row r="112" spans="1:17" x14ac:dyDescent="0.2">
      <c r="A112" s="1">
        <v>-261</v>
      </c>
      <c r="B112" s="1">
        <v>299.54000000000002</v>
      </c>
      <c r="C112" s="1">
        <v>0.48</v>
      </c>
      <c r="D112" s="1">
        <v>0.36199999999999999</v>
      </c>
      <c r="E112" s="1">
        <v>0.371</v>
      </c>
      <c r="F112" s="1">
        <v>0.373</v>
      </c>
      <c r="G112" s="1">
        <v>0.81299999999999994</v>
      </c>
      <c r="K112" s="1" t="s">
        <v>171</v>
      </c>
      <c r="L112" s="1" t="s">
        <v>168</v>
      </c>
      <c r="M112" s="1">
        <v>1405.8</v>
      </c>
      <c r="N112" s="1">
        <v>1338.8</v>
      </c>
      <c r="O112" s="1">
        <v>1320.6</v>
      </c>
      <c r="P112" s="1">
        <v>1351.8</v>
      </c>
      <c r="Q112" s="1">
        <v>1405.8</v>
      </c>
    </row>
    <row r="113" spans="1:17" x14ac:dyDescent="0.2">
      <c r="A113" s="1">
        <v>-260</v>
      </c>
      <c r="B113" s="1">
        <v>302.8</v>
      </c>
      <c r="C113" s="1">
        <v>0.49</v>
      </c>
      <c r="D113" s="1">
        <v>0.36199999999999999</v>
      </c>
      <c r="E113" s="1">
        <v>0.376</v>
      </c>
      <c r="F113" s="1">
        <v>0.373</v>
      </c>
      <c r="G113" s="1">
        <v>0.84799999999999998</v>
      </c>
      <c r="K113" s="1" t="s">
        <v>172</v>
      </c>
      <c r="L113" s="1" t="s">
        <v>168</v>
      </c>
      <c r="M113" s="1">
        <v>1215.2</v>
      </c>
      <c r="N113" s="1">
        <v>1260.5999999999999</v>
      </c>
      <c r="O113" s="1">
        <v>1241.5999999999999</v>
      </c>
      <c r="P113" s="1">
        <v>1215.2</v>
      </c>
      <c r="Q113" s="1">
        <v>1221.2</v>
      </c>
    </row>
    <row r="114" spans="1:17" x14ac:dyDescent="0.2">
      <c r="A114" s="1">
        <v>-259</v>
      </c>
      <c r="B114" s="1">
        <v>306.02999999999997</v>
      </c>
      <c r="C114" s="1">
        <v>0.499</v>
      </c>
      <c r="D114" s="1">
        <v>0.373</v>
      </c>
      <c r="E114" s="1">
        <v>0.38100000000000001</v>
      </c>
      <c r="F114" s="1">
        <v>0.38300000000000001</v>
      </c>
      <c r="G114" s="1">
        <v>0.86</v>
      </c>
      <c r="K114" s="1" t="s">
        <v>173</v>
      </c>
      <c r="L114" s="1" t="s">
        <v>71</v>
      </c>
      <c r="M114" s="1">
        <v>1.9019999999999999</v>
      </c>
      <c r="N114" s="1">
        <v>1.2250000000000001</v>
      </c>
      <c r="O114" s="1">
        <v>0.745</v>
      </c>
      <c r="P114" s="1">
        <v>1.03</v>
      </c>
      <c r="Q114" s="1">
        <v>2.7509999999999999</v>
      </c>
    </row>
    <row r="115" spans="1:17" x14ac:dyDescent="0.2">
      <c r="A115" s="1">
        <v>-258</v>
      </c>
      <c r="B115" s="1">
        <v>309.23</v>
      </c>
      <c r="C115" s="1">
        <v>0.501</v>
      </c>
      <c r="D115" s="1">
        <v>0.38100000000000001</v>
      </c>
      <c r="E115" s="1">
        <v>0.38400000000000001</v>
      </c>
      <c r="F115" s="1">
        <v>0.38500000000000001</v>
      </c>
      <c r="G115" s="1">
        <v>0.85499999999999998</v>
      </c>
      <c r="K115" s="1" t="s">
        <v>174</v>
      </c>
      <c r="L115" s="1" t="s">
        <v>71</v>
      </c>
      <c r="M115" s="1">
        <v>92.748000000000005</v>
      </c>
      <c r="N115" s="1">
        <v>96.875</v>
      </c>
      <c r="O115" s="1">
        <v>95.891000000000005</v>
      </c>
      <c r="P115" s="1">
        <v>92.081000000000003</v>
      </c>
      <c r="Q115" s="1">
        <v>92.162000000000006</v>
      </c>
    </row>
    <row r="116" spans="1:17" x14ac:dyDescent="0.2">
      <c r="A116" s="1">
        <v>-257</v>
      </c>
      <c r="B116" s="1">
        <v>312.39999999999998</v>
      </c>
      <c r="C116" s="1">
        <v>0.498</v>
      </c>
      <c r="D116" s="1">
        <v>0.38400000000000001</v>
      </c>
      <c r="E116" s="1">
        <v>0.38700000000000001</v>
      </c>
      <c r="F116" s="1">
        <v>0.39200000000000002</v>
      </c>
      <c r="G116" s="1">
        <v>0.83</v>
      </c>
      <c r="K116" s="1" t="s">
        <v>175</v>
      </c>
      <c r="L116" s="1" t="s">
        <v>74</v>
      </c>
      <c r="M116" s="1">
        <v>14.189</v>
      </c>
      <c r="N116" s="1">
        <v>13.568</v>
      </c>
      <c r="O116" s="1">
        <v>14.816000000000001</v>
      </c>
      <c r="P116" s="1">
        <v>13.836</v>
      </c>
      <c r="Q116" s="1">
        <v>14.536</v>
      </c>
    </row>
    <row r="117" spans="1:17" x14ac:dyDescent="0.2">
      <c r="A117" s="1">
        <v>-256</v>
      </c>
      <c r="B117" s="1">
        <v>315.54000000000002</v>
      </c>
      <c r="C117" s="1">
        <v>0.498</v>
      </c>
      <c r="D117" s="1">
        <v>0.38300000000000001</v>
      </c>
      <c r="E117" s="1">
        <v>0.39300000000000002</v>
      </c>
      <c r="F117" s="1">
        <v>0.39500000000000002</v>
      </c>
      <c r="G117" s="1">
        <v>0.82199999999999995</v>
      </c>
      <c r="K117" s="1" t="s">
        <v>176</v>
      </c>
      <c r="L117" s="1" t="s">
        <v>74</v>
      </c>
      <c r="M117" s="1">
        <v>14.231</v>
      </c>
      <c r="N117" s="1">
        <v>13.574</v>
      </c>
      <c r="O117" s="1">
        <v>14.895</v>
      </c>
      <c r="P117" s="1">
        <v>13.847</v>
      </c>
      <c r="Q117" s="1">
        <v>14.606999999999999</v>
      </c>
    </row>
    <row r="118" spans="1:17" x14ac:dyDescent="0.2">
      <c r="A118" s="1">
        <v>-255</v>
      </c>
      <c r="B118" s="1">
        <v>318.64999999999998</v>
      </c>
      <c r="C118" s="1">
        <v>0.51600000000000001</v>
      </c>
      <c r="D118" s="1">
        <v>0.39600000000000002</v>
      </c>
      <c r="E118" s="1">
        <v>0.4</v>
      </c>
      <c r="F118" s="1">
        <v>0.40200000000000002</v>
      </c>
      <c r="G118" s="1">
        <v>0.86499999999999999</v>
      </c>
      <c r="K118" s="1" t="s">
        <v>177</v>
      </c>
      <c r="L118" s="1" t="s">
        <v>74</v>
      </c>
      <c r="M118" s="1">
        <v>3.0750000000000002</v>
      </c>
      <c r="N118" s="1">
        <v>3.2570000000000001</v>
      </c>
      <c r="O118" s="1">
        <v>2.8620000000000001</v>
      </c>
      <c r="P118" s="1">
        <v>3.1320000000000001</v>
      </c>
      <c r="Q118" s="1">
        <v>2.8559999999999999</v>
      </c>
    </row>
    <row r="119" spans="1:17" x14ac:dyDescent="0.2">
      <c r="A119" s="1">
        <v>-254</v>
      </c>
      <c r="B119" s="1">
        <v>321.73</v>
      </c>
      <c r="C119" s="1">
        <v>0.53400000000000003</v>
      </c>
      <c r="D119" s="1">
        <v>0.40300000000000002</v>
      </c>
      <c r="E119" s="1">
        <v>0.39900000000000002</v>
      </c>
      <c r="F119" s="1">
        <v>0.41199999999999998</v>
      </c>
      <c r="G119" s="1">
        <v>0.91900000000000004</v>
      </c>
      <c r="K119" s="1" t="s">
        <v>178</v>
      </c>
      <c r="L119" s="1" t="s">
        <v>74</v>
      </c>
      <c r="M119" s="1">
        <v>23.988</v>
      </c>
      <c r="N119" s="1">
        <v>21.436</v>
      </c>
      <c r="O119" s="1">
        <v>22.544</v>
      </c>
      <c r="P119" s="1">
        <v>23.231999999999999</v>
      </c>
      <c r="Q119" s="1">
        <v>23.988</v>
      </c>
    </row>
    <row r="120" spans="1:17" x14ac:dyDescent="0.2">
      <c r="A120" s="1">
        <v>-253</v>
      </c>
      <c r="B120" s="1">
        <v>324.77</v>
      </c>
      <c r="C120" s="1">
        <v>0.55200000000000005</v>
      </c>
      <c r="D120" s="1">
        <v>0.41199999999999998</v>
      </c>
      <c r="E120" s="1">
        <v>0.40600000000000003</v>
      </c>
      <c r="F120" s="1">
        <v>0.41599999999999998</v>
      </c>
      <c r="G120" s="1">
        <v>0.97199999999999998</v>
      </c>
      <c r="K120" s="1" t="s">
        <v>179</v>
      </c>
      <c r="L120" s="1" t="s">
        <v>74</v>
      </c>
      <c r="M120" s="1">
        <v>4.0640000000000001</v>
      </c>
      <c r="N120" s="1">
        <v>4.0640000000000001</v>
      </c>
      <c r="O120" s="1">
        <v>7.6559999999999997</v>
      </c>
      <c r="P120" s="1">
        <v>5.0519999999999996</v>
      </c>
      <c r="Q120" s="1">
        <v>7.38</v>
      </c>
    </row>
    <row r="121" spans="1:17" x14ac:dyDescent="0.2">
      <c r="A121" s="1">
        <v>-252</v>
      </c>
      <c r="B121" s="1">
        <v>327.79</v>
      </c>
      <c r="C121" s="1">
        <v>0.56799999999999995</v>
      </c>
      <c r="D121" s="1">
        <v>0.41599999999999998</v>
      </c>
      <c r="E121" s="1">
        <v>0.41499999999999998</v>
      </c>
      <c r="F121" s="1">
        <v>0.41599999999999998</v>
      </c>
      <c r="G121" s="1">
        <v>1.024</v>
      </c>
      <c r="K121" s="1" t="s">
        <v>180</v>
      </c>
      <c r="L121" s="1" t="s">
        <v>71</v>
      </c>
      <c r="M121" s="1">
        <v>21.61</v>
      </c>
      <c r="N121" s="1">
        <v>23.99</v>
      </c>
      <c r="O121" s="1">
        <v>19.212</v>
      </c>
      <c r="P121" s="1">
        <v>22.617000000000001</v>
      </c>
      <c r="Q121" s="1">
        <v>19.553999999999998</v>
      </c>
    </row>
    <row r="122" spans="1:17" x14ac:dyDescent="0.2">
      <c r="A122" s="1">
        <v>-251</v>
      </c>
      <c r="B122" s="1">
        <v>330.76</v>
      </c>
      <c r="C122" s="1">
        <v>0.58599999999999997</v>
      </c>
      <c r="D122" s="1">
        <v>0.42599999999999999</v>
      </c>
      <c r="E122" s="1">
        <v>0.42199999999999999</v>
      </c>
      <c r="F122" s="1">
        <v>0.42599999999999999</v>
      </c>
      <c r="G122" s="1">
        <v>1.0680000000000001</v>
      </c>
      <c r="K122" s="1" t="s">
        <v>181</v>
      </c>
      <c r="L122" s="1" t="s">
        <v>71</v>
      </c>
      <c r="M122" s="1">
        <v>28.558</v>
      </c>
      <c r="N122" s="1">
        <v>29.939</v>
      </c>
      <c r="O122" s="1">
        <v>51.398000000000003</v>
      </c>
      <c r="P122" s="1">
        <v>36.484000000000002</v>
      </c>
      <c r="Q122" s="1">
        <v>50.524999999999999</v>
      </c>
    </row>
    <row r="123" spans="1:17" x14ac:dyDescent="0.2">
      <c r="A123" s="1">
        <v>-250</v>
      </c>
      <c r="B123" s="1">
        <v>333.71</v>
      </c>
      <c r="C123" s="1">
        <v>0.60299999999999998</v>
      </c>
      <c r="D123" s="1">
        <v>0.433</v>
      </c>
      <c r="E123" s="1">
        <v>0.42799999999999999</v>
      </c>
      <c r="F123" s="1">
        <v>0.433</v>
      </c>
      <c r="G123" s="1">
        <v>1.119</v>
      </c>
      <c r="K123" s="1" t="s">
        <v>182</v>
      </c>
      <c r="L123" s="1" t="s">
        <v>74</v>
      </c>
      <c r="M123" s="1">
        <v>13.3</v>
      </c>
      <c r="N123" s="1">
        <v>13</v>
      </c>
      <c r="O123" s="1">
        <v>14</v>
      </c>
      <c r="P123" s="1">
        <v>13</v>
      </c>
      <c r="Q123" s="1">
        <v>13.2</v>
      </c>
    </row>
    <row r="124" spans="1:17" x14ac:dyDescent="0.2">
      <c r="A124" s="1">
        <v>-249</v>
      </c>
      <c r="B124" s="1">
        <v>336.61</v>
      </c>
      <c r="C124" s="1">
        <v>0.61699999999999999</v>
      </c>
      <c r="D124" s="1">
        <v>0.44400000000000001</v>
      </c>
      <c r="E124" s="1">
        <v>0.434</v>
      </c>
      <c r="F124" s="1">
        <v>0.44</v>
      </c>
      <c r="G124" s="1">
        <v>1.1499999999999999</v>
      </c>
      <c r="K124" s="1" t="s">
        <v>183</v>
      </c>
      <c r="L124" s="1" t="s">
        <v>74</v>
      </c>
      <c r="M124" s="1">
        <v>15.076000000000001</v>
      </c>
      <c r="N124" s="1">
        <v>14.516999999999999</v>
      </c>
      <c r="O124" s="1">
        <v>15.561</v>
      </c>
      <c r="P124" s="1">
        <v>15.106999999999999</v>
      </c>
      <c r="Q124" s="1">
        <v>15.119</v>
      </c>
    </row>
    <row r="125" spans="1:17" x14ac:dyDescent="0.2">
      <c r="A125" s="1">
        <v>-248</v>
      </c>
      <c r="B125" s="1">
        <v>339.49</v>
      </c>
      <c r="C125" s="1">
        <v>0.62</v>
      </c>
      <c r="D125" s="1">
        <v>0.45</v>
      </c>
      <c r="E125" s="1">
        <v>0.44400000000000001</v>
      </c>
      <c r="F125" s="1">
        <v>0.44800000000000001</v>
      </c>
      <c r="G125" s="1">
        <v>1.137</v>
      </c>
      <c r="K125" s="1" t="s">
        <v>184</v>
      </c>
      <c r="L125" s="1" t="s">
        <v>74</v>
      </c>
      <c r="M125" s="1">
        <v>4.1429999999999998</v>
      </c>
      <c r="N125" s="1">
        <v>4.1559999999999997</v>
      </c>
      <c r="O125" s="1">
        <v>3.7130000000000001</v>
      </c>
      <c r="P125" s="1">
        <v>3.9590000000000001</v>
      </c>
      <c r="Q125" s="1">
        <v>4.6429999999999998</v>
      </c>
    </row>
    <row r="126" spans="1:17" x14ac:dyDescent="0.2">
      <c r="A126" s="1">
        <v>-247</v>
      </c>
      <c r="B126" s="1">
        <v>342.32</v>
      </c>
      <c r="C126" s="1">
        <v>0.61699999999999999</v>
      </c>
      <c r="D126" s="1">
        <v>0.45600000000000002</v>
      </c>
      <c r="E126" s="1">
        <v>0.45</v>
      </c>
      <c r="F126" s="1">
        <v>0.45500000000000002</v>
      </c>
      <c r="G126" s="1">
        <v>1.1060000000000001</v>
      </c>
      <c r="K126" s="1" t="s">
        <v>185</v>
      </c>
      <c r="L126" s="1" t="s">
        <v>74</v>
      </c>
      <c r="M126" s="1">
        <v>48</v>
      </c>
      <c r="N126" s="1">
        <v>25.6</v>
      </c>
      <c r="O126" s="1">
        <v>26.8</v>
      </c>
      <c r="P126" s="1">
        <v>29.8</v>
      </c>
      <c r="Q126" s="1">
        <v>48</v>
      </c>
    </row>
    <row r="127" spans="1:17" x14ac:dyDescent="0.2">
      <c r="A127" s="1">
        <v>-246</v>
      </c>
      <c r="B127" s="1">
        <v>345.12</v>
      </c>
      <c r="C127" s="1">
        <v>0.60699999999999998</v>
      </c>
      <c r="D127" s="1">
        <v>0.46</v>
      </c>
      <c r="E127" s="1">
        <v>0.45500000000000002</v>
      </c>
      <c r="F127" s="1">
        <v>0.45200000000000001</v>
      </c>
      <c r="G127" s="1">
        <v>1.0609999999999999</v>
      </c>
      <c r="K127" s="1" t="s">
        <v>186</v>
      </c>
      <c r="L127" s="1" t="s">
        <v>74</v>
      </c>
      <c r="M127" s="1">
        <v>1.2</v>
      </c>
      <c r="N127" s="1">
        <v>1.2</v>
      </c>
      <c r="O127" s="1">
        <v>6.2</v>
      </c>
      <c r="P127" s="1">
        <v>5.3970000000000002</v>
      </c>
      <c r="Q127" s="1">
        <v>5</v>
      </c>
    </row>
    <row r="128" spans="1:17" x14ac:dyDescent="0.2">
      <c r="A128" s="1">
        <v>-245</v>
      </c>
      <c r="B128" s="1">
        <v>347.89</v>
      </c>
      <c r="C128" s="1">
        <v>0.59899999999999998</v>
      </c>
      <c r="D128" s="1">
        <v>0.46700000000000003</v>
      </c>
      <c r="E128" s="1">
        <v>0.45200000000000001</v>
      </c>
      <c r="F128" s="1">
        <v>0.45600000000000002</v>
      </c>
      <c r="G128" s="1">
        <v>1.018</v>
      </c>
      <c r="K128" s="1" t="s">
        <v>187</v>
      </c>
      <c r="L128" s="1" t="s">
        <v>71</v>
      </c>
      <c r="M128" s="1">
        <v>27.483000000000001</v>
      </c>
      <c r="N128" s="1">
        <v>28.629000000000001</v>
      </c>
      <c r="O128" s="1">
        <v>23.863</v>
      </c>
      <c r="P128" s="1">
        <v>26.204999999999998</v>
      </c>
      <c r="Q128" s="1">
        <v>30.707999999999998</v>
      </c>
    </row>
    <row r="129" spans="1:17" x14ac:dyDescent="0.2">
      <c r="A129" s="1">
        <v>-244</v>
      </c>
      <c r="B129" s="1">
        <v>350.61</v>
      </c>
      <c r="C129" s="1">
        <v>0.59499999999999997</v>
      </c>
      <c r="D129" s="1">
        <v>0.47499999999999998</v>
      </c>
      <c r="E129" s="1">
        <v>0.46100000000000002</v>
      </c>
      <c r="F129" s="1">
        <v>0.45900000000000002</v>
      </c>
      <c r="G129" s="1">
        <v>0.98599999999999999</v>
      </c>
      <c r="K129" s="1" t="s">
        <v>188</v>
      </c>
      <c r="L129" s="1" t="s">
        <v>71</v>
      </c>
      <c r="M129" s="1">
        <v>7.96</v>
      </c>
      <c r="N129" s="1">
        <v>8.266</v>
      </c>
      <c r="O129" s="1">
        <v>39.844000000000001</v>
      </c>
      <c r="P129" s="1">
        <v>35.725000000000001</v>
      </c>
      <c r="Q129" s="1">
        <v>33.072000000000003</v>
      </c>
    </row>
    <row r="130" spans="1:17" x14ac:dyDescent="0.2">
      <c r="A130" s="1">
        <v>-243</v>
      </c>
      <c r="B130" s="1">
        <v>353.3</v>
      </c>
      <c r="C130" s="1">
        <v>0.59799999999999998</v>
      </c>
      <c r="D130" s="1">
        <v>0.497</v>
      </c>
      <c r="E130" s="1">
        <v>0.47399999999999998</v>
      </c>
      <c r="F130" s="1">
        <v>0.46600000000000003</v>
      </c>
      <c r="G130" s="1">
        <v>0.95699999999999996</v>
      </c>
      <c r="K130" s="1" t="s">
        <v>189</v>
      </c>
      <c r="L130" s="1" t="s">
        <v>74</v>
      </c>
      <c r="M130" s="1">
        <v>47.1</v>
      </c>
      <c r="N130" s="1">
        <v>46.6</v>
      </c>
      <c r="O130" s="1">
        <v>47.6</v>
      </c>
      <c r="P130" s="1">
        <v>45.6</v>
      </c>
      <c r="Q130" s="1">
        <v>48.6</v>
      </c>
    </row>
    <row r="131" spans="1:17" x14ac:dyDescent="0.2">
      <c r="A131" s="1">
        <v>-242</v>
      </c>
      <c r="B131" s="1">
        <v>355.95</v>
      </c>
      <c r="C131" s="1">
        <v>0.59799999999999998</v>
      </c>
      <c r="D131" s="1">
        <v>0.50700000000000001</v>
      </c>
      <c r="E131" s="1">
        <v>0.48499999999999999</v>
      </c>
      <c r="F131" s="1">
        <v>0.47599999999999998</v>
      </c>
      <c r="G131" s="1">
        <v>0.92400000000000004</v>
      </c>
      <c r="K131" s="1" t="s">
        <v>190</v>
      </c>
      <c r="L131" s="1" t="s">
        <v>74</v>
      </c>
      <c r="M131" s="1">
        <v>45.881</v>
      </c>
      <c r="N131" s="1">
        <v>44.66</v>
      </c>
      <c r="O131" s="1">
        <v>46.703000000000003</v>
      </c>
      <c r="P131" s="1">
        <v>43.78</v>
      </c>
      <c r="Q131" s="1">
        <v>48.38</v>
      </c>
    </row>
    <row r="132" spans="1:17" x14ac:dyDescent="0.2">
      <c r="A132" s="1">
        <v>-241</v>
      </c>
      <c r="B132" s="1">
        <v>358.56</v>
      </c>
      <c r="C132" s="1">
        <v>0.6</v>
      </c>
      <c r="D132" s="1">
        <v>0.50900000000000001</v>
      </c>
      <c r="E132" s="1">
        <v>0.495</v>
      </c>
      <c r="F132" s="1">
        <v>0.48799999999999999</v>
      </c>
      <c r="G132" s="1">
        <v>0.90900000000000003</v>
      </c>
      <c r="K132" s="1" t="s">
        <v>191</v>
      </c>
      <c r="L132" s="1" t="s">
        <v>74</v>
      </c>
      <c r="M132" s="1">
        <v>5.0289999999999999</v>
      </c>
      <c r="N132" s="1">
        <v>4.9569999999999999</v>
      </c>
      <c r="O132" s="1">
        <v>4.7320000000000002</v>
      </c>
      <c r="P132" s="1">
        <v>4.74</v>
      </c>
      <c r="Q132" s="1">
        <v>4.3710000000000004</v>
      </c>
    </row>
    <row r="133" spans="1:17" x14ac:dyDescent="0.2">
      <c r="A133" s="1">
        <v>-240</v>
      </c>
      <c r="B133" s="1">
        <v>361.13</v>
      </c>
      <c r="C133" s="1">
        <v>0.60499999999999998</v>
      </c>
      <c r="D133" s="1">
        <v>0.51200000000000001</v>
      </c>
      <c r="E133" s="1">
        <v>0.497</v>
      </c>
      <c r="F133" s="1">
        <v>0.495</v>
      </c>
      <c r="G133" s="1">
        <v>0.91600000000000004</v>
      </c>
      <c r="K133" s="1" t="s">
        <v>192</v>
      </c>
      <c r="L133" s="1" t="s">
        <v>74</v>
      </c>
      <c r="M133" s="1">
        <v>63.6</v>
      </c>
      <c r="N133" s="1">
        <v>58.6</v>
      </c>
      <c r="O133" s="1">
        <v>60.6</v>
      </c>
      <c r="P133" s="1">
        <v>55.6</v>
      </c>
      <c r="Q133" s="1">
        <v>63.6</v>
      </c>
    </row>
    <row r="134" spans="1:17" x14ac:dyDescent="0.2">
      <c r="A134" s="1">
        <v>-239</v>
      </c>
      <c r="B134" s="1">
        <v>363.66</v>
      </c>
      <c r="C134" s="1">
        <v>0.61299999999999999</v>
      </c>
      <c r="D134" s="1">
        <v>0.51700000000000002</v>
      </c>
      <c r="E134" s="1">
        <v>0.505</v>
      </c>
      <c r="F134" s="1">
        <v>0.5</v>
      </c>
      <c r="G134" s="1">
        <v>0.93200000000000005</v>
      </c>
      <c r="K134" s="1" t="s">
        <v>193</v>
      </c>
      <c r="L134" s="1" t="s">
        <v>74</v>
      </c>
      <c r="M134" s="1">
        <v>29.6</v>
      </c>
      <c r="N134" s="1">
        <v>29.6</v>
      </c>
      <c r="O134" s="1">
        <v>31.6</v>
      </c>
      <c r="P134" s="1">
        <v>29.6</v>
      </c>
      <c r="Q134" s="1">
        <v>33.6</v>
      </c>
    </row>
    <row r="135" spans="1:17" x14ac:dyDescent="0.2">
      <c r="A135" s="1">
        <v>-238</v>
      </c>
      <c r="B135" s="1">
        <v>366.16</v>
      </c>
      <c r="C135" s="1">
        <v>0.621</v>
      </c>
      <c r="D135" s="1">
        <v>0.53200000000000003</v>
      </c>
      <c r="E135" s="1">
        <v>0.50800000000000001</v>
      </c>
      <c r="F135" s="1">
        <v>0.50600000000000001</v>
      </c>
      <c r="G135" s="1">
        <v>0.93899999999999995</v>
      </c>
      <c r="K135" s="1" t="s">
        <v>194</v>
      </c>
      <c r="L135" s="1" t="s">
        <v>71</v>
      </c>
      <c r="M135" s="1">
        <v>10.96</v>
      </c>
      <c r="N135" s="1">
        <v>11.099</v>
      </c>
      <c r="O135" s="1">
        <v>10.131</v>
      </c>
      <c r="P135" s="1">
        <v>10.827</v>
      </c>
      <c r="Q135" s="1">
        <v>9.0350000000000001</v>
      </c>
    </row>
    <row r="136" spans="1:17" x14ac:dyDescent="0.2">
      <c r="A136" s="1">
        <v>-237</v>
      </c>
      <c r="B136" s="1">
        <v>368.61</v>
      </c>
      <c r="C136" s="1">
        <v>0.63200000000000001</v>
      </c>
      <c r="D136" s="1">
        <v>0.54100000000000004</v>
      </c>
      <c r="E136" s="1">
        <v>0.52200000000000002</v>
      </c>
      <c r="F136" s="1">
        <v>0.52300000000000002</v>
      </c>
      <c r="G136" s="1">
        <v>0.94099999999999995</v>
      </c>
      <c r="K136" s="1" t="s">
        <v>195</v>
      </c>
      <c r="L136" s="1" t="s">
        <v>71</v>
      </c>
      <c r="M136" s="1">
        <v>64.515000000000001</v>
      </c>
      <c r="N136" s="1">
        <v>66.278999999999996</v>
      </c>
      <c r="O136" s="1">
        <v>67.661000000000001</v>
      </c>
      <c r="P136" s="1">
        <v>67.611000000000004</v>
      </c>
      <c r="Q136" s="1">
        <v>69.45</v>
      </c>
    </row>
    <row r="137" spans="1:17" x14ac:dyDescent="0.2">
      <c r="A137" s="1">
        <v>-236</v>
      </c>
      <c r="B137" s="1">
        <v>371.02</v>
      </c>
      <c r="C137" s="1">
        <v>0.64500000000000002</v>
      </c>
      <c r="D137" s="1">
        <v>0.55600000000000005</v>
      </c>
      <c r="E137" s="1">
        <v>0.53300000000000003</v>
      </c>
      <c r="F137" s="1">
        <v>0.52900000000000003</v>
      </c>
      <c r="G137" s="1">
        <v>0.96</v>
      </c>
      <c r="K137" s="1" t="s">
        <v>196</v>
      </c>
      <c r="L137" s="1" t="s">
        <v>74</v>
      </c>
      <c r="M137" s="1">
        <v>180</v>
      </c>
      <c r="N137" s="1">
        <v>180</v>
      </c>
      <c r="O137" s="1">
        <v>180</v>
      </c>
      <c r="P137" s="1">
        <v>180</v>
      </c>
      <c r="Q137" s="1">
        <v>180</v>
      </c>
    </row>
    <row r="138" spans="1:17" x14ac:dyDescent="0.2">
      <c r="A138" s="1">
        <v>-235</v>
      </c>
      <c r="B138" s="1">
        <v>373.39</v>
      </c>
      <c r="C138" s="1">
        <v>0.65700000000000003</v>
      </c>
      <c r="D138" s="1">
        <v>0.56599999999999995</v>
      </c>
      <c r="E138" s="1">
        <v>0.53900000000000003</v>
      </c>
      <c r="F138" s="1">
        <v>0.53300000000000003</v>
      </c>
      <c r="G138" s="1">
        <v>0.98799999999999999</v>
      </c>
      <c r="K138" s="1" t="s">
        <v>197</v>
      </c>
      <c r="L138" s="1" t="s">
        <v>74</v>
      </c>
      <c r="M138" s="1">
        <v>180</v>
      </c>
      <c r="N138" s="1">
        <v>180</v>
      </c>
      <c r="O138" s="1">
        <v>180</v>
      </c>
      <c r="P138" s="1">
        <v>180</v>
      </c>
      <c r="Q138" s="1">
        <v>180</v>
      </c>
    </row>
    <row r="139" spans="1:17" x14ac:dyDescent="0.2">
      <c r="A139" s="1">
        <v>-234</v>
      </c>
      <c r="B139" s="1">
        <v>375.72</v>
      </c>
      <c r="C139" s="1">
        <v>0.66800000000000004</v>
      </c>
      <c r="D139" s="1">
        <v>0.57599999999999996</v>
      </c>
      <c r="E139" s="1">
        <v>0.54200000000000004</v>
      </c>
      <c r="F139" s="1">
        <v>0.53800000000000003</v>
      </c>
      <c r="G139" s="1">
        <v>1.018</v>
      </c>
      <c r="K139" s="1" t="s">
        <v>198</v>
      </c>
      <c r="L139" s="1" t="s">
        <v>74</v>
      </c>
      <c r="M139" s="1">
        <v>180</v>
      </c>
      <c r="N139" s="1">
        <v>180</v>
      </c>
      <c r="O139" s="1">
        <v>180</v>
      </c>
      <c r="P139" s="1">
        <v>180</v>
      </c>
      <c r="Q139" s="1">
        <v>180</v>
      </c>
    </row>
    <row r="140" spans="1:17" x14ac:dyDescent="0.2">
      <c r="A140" s="1">
        <v>-233</v>
      </c>
      <c r="B140" s="1">
        <v>378.01</v>
      </c>
      <c r="C140" s="1">
        <v>0.68500000000000005</v>
      </c>
      <c r="D140" s="1">
        <v>0.57899999999999996</v>
      </c>
      <c r="E140" s="1">
        <v>0.55600000000000005</v>
      </c>
      <c r="F140" s="1">
        <v>0.54800000000000004</v>
      </c>
      <c r="G140" s="1">
        <v>1.0589999999999999</v>
      </c>
      <c r="K140" s="1" t="s">
        <v>199</v>
      </c>
      <c r="L140" s="1" t="s">
        <v>74</v>
      </c>
      <c r="M140" s="1">
        <v>180</v>
      </c>
      <c r="N140" s="1">
        <v>180</v>
      </c>
      <c r="O140" s="1">
        <v>180</v>
      </c>
      <c r="P140" s="1">
        <v>180</v>
      </c>
      <c r="Q140" s="1">
        <v>180</v>
      </c>
    </row>
    <row r="141" spans="1:17" x14ac:dyDescent="0.2">
      <c r="A141" s="1">
        <v>-232</v>
      </c>
      <c r="B141" s="1">
        <v>380.26</v>
      </c>
      <c r="C141" s="1">
        <v>0.70299999999999996</v>
      </c>
      <c r="D141" s="1">
        <v>0.58799999999999997</v>
      </c>
      <c r="E141" s="1">
        <v>0.56200000000000006</v>
      </c>
      <c r="F141" s="1">
        <v>0.55400000000000005</v>
      </c>
      <c r="G141" s="1">
        <v>1.1080000000000001</v>
      </c>
      <c r="K141" s="1" t="s">
        <v>200</v>
      </c>
      <c r="L141" s="1" t="s">
        <v>74</v>
      </c>
      <c r="M141" s="1">
        <v>180</v>
      </c>
      <c r="N141" s="1">
        <v>180</v>
      </c>
      <c r="O141" s="1">
        <v>180</v>
      </c>
      <c r="P141" s="1">
        <v>180</v>
      </c>
      <c r="Q141" s="1">
        <v>180</v>
      </c>
    </row>
    <row r="142" spans="1:17" x14ac:dyDescent="0.2">
      <c r="A142" s="1">
        <v>-231</v>
      </c>
      <c r="B142" s="1">
        <v>382.47</v>
      </c>
      <c r="C142" s="1">
        <v>0.72499999999999998</v>
      </c>
      <c r="D142" s="1">
        <v>0.58899999999999997</v>
      </c>
      <c r="E142" s="1">
        <v>0.57999999999999996</v>
      </c>
      <c r="F142" s="1">
        <v>0.55900000000000005</v>
      </c>
      <c r="G142" s="1">
        <v>1.171</v>
      </c>
      <c r="K142" s="1" t="s">
        <v>201</v>
      </c>
      <c r="L142" s="1" t="s">
        <v>71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</row>
    <row r="143" spans="1:17" x14ac:dyDescent="0.2">
      <c r="A143" s="1">
        <v>-230</v>
      </c>
      <c r="B143" s="1">
        <v>384.63</v>
      </c>
      <c r="C143" s="1">
        <v>0.74099999999999999</v>
      </c>
      <c r="D143" s="1">
        <v>0.60899999999999999</v>
      </c>
      <c r="E143" s="1">
        <v>0.58299999999999996</v>
      </c>
      <c r="F143" s="1">
        <v>0.57199999999999995</v>
      </c>
      <c r="G143" s="1">
        <v>1.1990000000000001</v>
      </c>
      <c r="K143" s="1" t="s">
        <v>202</v>
      </c>
      <c r="L143" s="1" t="s">
        <v>71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</row>
    <row r="144" spans="1:17" x14ac:dyDescent="0.2">
      <c r="A144" s="1">
        <v>-229</v>
      </c>
      <c r="B144" s="1">
        <v>386.76</v>
      </c>
      <c r="C144" s="1">
        <v>0.749</v>
      </c>
      <c r="D144" s="1">
        <v>0.61599999999999999</v>
      </c>
      <c r="E144" s="1">
        <v>0.59699999999999998</v>
      </c>
      <c r="F144" s="1">
        <v>0.57599999999999996</v>
      </c>
      <c r="G144" s="1">
        <v>1.206</v>
      </c>
      <c r="K144" s="1" t="s">
        <v>203</v>
      </c>
      <c r="L144" s="1" t="s">
        <v>74</v>
      </c>
      <c r="M144" s="1">
        <v>180</v>
      </c>
      <c r="N144" s="1">
        <v>180</v>
      </c>
      <c r="O144" s="1">
        <v>180</v>
      </c>
      <c r="P144" s="1">
        <v>180</v>
      </c>
      <c r="Q144" s="1">
        <v>180</v>
      </c>
    </row>
    <row r="145" spans="1:17" x14ac:dyDescent="0.2">
      <c r="A145" s="1">
        <v>-228</v>
      </c>
      <c r="B145" s="1">
        <v>388.84</v>
      </c>
      <c r="C145" s="1">
        <v>0.75900000000000001</v>
      </c>
      <c r="D145" s="1">
        <v>0.624</v>
      </c>
      <c r="E145" s="1">
        <v>0.61299999999999999</v>
      </c>
      <c r="F145" s="1">
        <v>0.58499999999999996</v>
      </c>
      <c r="G145" s="1">
        <v>1.2110000000000001</v>
      </c>
      <c r="K145" s="1" t="s">
        <v>204</v>
      </c>
      <c r="L145" s="1" t="s">
        <v>74</v>
      </c>
      <c r="M145" s="1">
        <v>180</v>
      </c>
      <c r="N145" s="1">
        <v>180</v>
      </c>
      <c r="O145" s="1">
        <v>180</v>
      </c>
      <c r="P145" s="1">
        <v>180</v>
      </c>
      <c r="Q145" s="1">
        <v>180</v>
      </c>
    </row>
    <row r="146" spans="1:17" x14ac:dyDescent="0.2">
      <c r="A146" s="1">
        <v>-227</v>
      </c>
      <c r="B146" s="1">
        <v>390.88</v>
      </c>
      <c r="C146" s="1">
        <v>0.76200000000000001</v>
      </c>
      <c r="D146" s="1">
        <v>0.63500000000000001</v>
      </c>
      <c r="E146" s="1">
        <v>0.61499999999999999</v>
      </c>
      <c r="F146" s="1">
        <v>0.59899999999999998</v>
      </c>
      <c r="G146" s="1">
        <v>1.2</v>
      </c>
      <c r="K146" s="1" t="s">
        <v>205</v>
      </c>
      <c r="L146" s="1" t="s">
        <v>74</v>
      </c>
      <c r="M146" s="1">
        <v>180</v>
      </c>
      <c r="N146" s="1">
        <v>180</v>
      </c>
      <c r="O146" s="1">
        <v>180</v>
      </c>
      <c r="P146" s="1">
        <v>180</v>
      </c>
      <c r="Q146" s="1">
        <v>180</v>
      </c>
    </row>
    <row r="147" spans="1:17" x14ac:dyDescent="0.2">
      <c r="A147" s="1">
        <v>-226</v>
      </c>
      <c r="B147" s="1">
        <v>392.87</v>
      </c>
      <c r="C147" s="1">
        <v>0.755</v>
      </c>
      <c r="D147" s="1">
        <v>0.64200000000000002</v>
      </c>
      <c r="E147" s="1">
        <v>0.61</v>
      </c>
      <c r="F147" s="1">
        <v>0.60399999999999998</v>
      </c>
      <c r="G147" s="1">
        <v>1.1619999999999999</v>
      </c>
      <c r="K147" s="1" t="s">
        <v>206</v>
      </c>
      <c r="L147" s="1" t="s">
        <v>74</v>
      </c>
      <c r="M147" s="1">
        <v>180</v>
      </c>
      <c r="N147" s="1">
        <v>180</v>
      </c>
      <c r="O147" s="1">
        <v>180</v>
      </c>
      <c r="P147" s="1">
        <v>180</v>
      </c>
      <c r="Q147" s="1">
        <v>180</v>
      </c>
    </row>
    <row r="148" spans="1:17" x14ac:dyDescent="0.2">
      <c r="A148" s="1">
        <v>-225</v>
      </c>
      <c r="B148" s="1">
        <v>394.83</v>
      </c>
      <c r="C148" s="1">
        <v>0.74099999999999999</v>
      </c>
      <c r="D148" s="1">
        <v>0.64600000000000002</v>
      </c>
      <c r="E148" s="1">
        <v>0.61099999999999999</v>
      </c>
      <c r="F148" s="1">
        <v>0.61499999999999999</v>
      </c>
      <c r="G148" s="1">
        <v>1.091</v>
      </c>
      <c r="K148" s="1" t="s">
        <v>207</v>
      </c>
      <c r="L148" s="1" t="s">
        <v>74</v>
      </c>
      <c r="M148" s="1">
        <v>180</v>
      </c>
      <c r="N148" s="1">
        <v>180</v>
      </c>
      <c r="O148" s="1">
        <v>180</v>
      </c>
      <c r="P148" s="1">
        <v>180</v>
      </c>
      <c r="Q148" s="1">
        <v>180</v>
      </c>
    </row>
    <row r="149" spans="1:17" x14ac:dyDescent="0.2">
      <c r="A149" s="1">
        <v>-224</v>
      </c>
      <c r="B149" s="1">
        <v>396.74</v>
      </c>
      <c r="C149" s="1">
        <v>0.73099999999999998</v>
      </c>
      <c r="D149" s="1">
        <v>0.66</v>
      </c>
      <c r="E149" s="1">
        <v>0.61599999999999999</v>
      </c>
      <c r="F149" s="1">
        <v>0.622</v>
      </c>
      <c r="G149" s="1">
        <v>1.0249999999999999</v>
      </c>
      <c r="K149" s="1" t="s">
        <v>208</v>
      </c>
      <c r="L149" s="1" t="s">
        <v>71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</row>
    <row r="150" spans="1:17" x14ac:dyDescent="0.2">
      <c r="A150" s="1">
        <v>-223</v>
      </c>
      <c r="B150" s="1">
        <v>398.61</v>
      </c>
      <c r="C150" s="1">
        <v>0.72699999999999998</v>
      </c>
      <c r="D150" s="1">
        <v>0.66700000000000004</v>
      </c>
      <c r="E150" s="1">
        <v>0.622</v>
      </c>
      <c r="F150" s="1">
        <v>0.63100000000000001</v>
      </c>
      <c r="G150" s="1">
        <v>0.99</v>
      </c>
      <c r="K150" s="1" t="s">
        <v>209</v>
      </c>
      <c r="L150" s="1" t="s">
        <v>71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</row>
    <row r="151" spans="1:17" x14ac:dyDescent="0.2">
      <c r="A151" s="1">
        <v>-222</v>
      </c>
      <c r="B151" s="1">
        <v>400.43</v>
      </c>
      <c r="C151" s="1">
        <v>0.72799999999999998</v>
      </c>
      <c r="D151" s="1">
        <v>0.67600000000000005</v>
      </c>
      <c r="E151" s="1">
        <v>0.63200000000000001</v>
      </c>
      <c r="F151" s="1">
        <v>0.63700000000000001</v>
      </c>
      <c r="G151" s="1">
        <v>0.96699999999999997</v>
      </c>
      <c r="K151" s="1" t="s">
        <v>210</v>
      </c>
      <c r="L151" s="1" t="s">
        <v>74</v>
      </c>
      <c r="M151" s="1">
        <v>180</v>
      </c>
      <c r="N151" s="1">
        <v>180</v>
      </c>
      <c r="O151" s="1">
        <v>180</v>
      </c>
      <c r="P151" s="1">
        <v>180</v>
      </c>
      <c r="Q151" s="1">
        <v>180</v>
      </c>
    </row>
    <row r="152" spans="1:17" x14ac:dyDescent="0.2">
      <c r="A152" s="1">
        <v>-221</v>
      </c>
      <c r="B152" s="1">
        <v>402.22</v>
      </c>
      <c r="C152" s="1">
        <v>0.73399999999999999</v>
      </c>
      <c r="D152" s="1">
        <v>0.68700000000000006</v>
      </c>
      <c r="E152" s="1">
        <v>0.64600000000000002</v>
      </c>
      <c r="F152" s="1">
        <v>0.64600000000000002</v>
      </c>
      <c r="G152" s="1">
        <v>0.95799999999999996</v>
      </c>
      <c r="K152" s="1" t="s">
        <v>211</v>
      </c>
      <c r="L152" s="1" t="s">
        <v>74</v>
      </c>
      <c r="M152" s="1">
        <v>180</v>
      </c>
      <c r="N152" s="1">
        <v>180</v>
      </c>
      <c r="O152" s="1">
        <v>180</v>
      </c>
      <c r="P152" s="1">
        <v>180</v>
      </c>
      <c r="Q152" s="1">
        <v>180</v>
      </c>
    </row>
    <row r="153" spans="1:17" x14ac:dyDescent="0.2">
      <c r="A153" s="1">
        <v>-220</v>
      </c>
      <c r="B153" s="1">
        <v>403.96</v>
      </c>
      <c r="C153" s="1">
        <v>0.746</v>
      </c>
      <c r="D153" s="1">
        <v>0.69399999999999995</v>
      </c>
      <c r="E153" s="1">
        <v>0.65800000000000003</v>
      </c>
      <c r="F153" s="1">
        <v>0.65600000000000003</v>
      </c>
      <c r="G153" s="1">
        <v>0.97599999999999998</v>
      </c>
      <c r="K153" s="1" t="s">
        <v>212</v>
      </c>
      <c r="L153" s="1" t="s">
        <v>74</v>
      </c>
      <c r="M153" s="1">
        <v>180</v>
      </c>
      <c r="N153" s="1">
        <v>180</v>
      </c>
      <c r="O153" s="1">
        <v>180</v>
      </c>
      <c r="P153" s="1">
        <v>180</v>
      </c>
      <c r="Q153" s="1">
        <v>180</v>
      </c>
    </row>
    <row r="154" spans="1:17" x14ac:dyDescent="0.2">
      <c r="A154" s="1">
        <v>-219</v>
      </c>
      <c r="B154" s="1">
        <v>405.66</v>
      </c>
      <c r="C154" s="1">
        <v>0.76500000000000001</v>
      </c>
      <c r="D154" s="1">
        <v>0.70299999999999996</v>
      </c>
      <c r="E154" s="1">
        <v>0.66900000000000004</v>
      </c>
      <c r="F154" s="1">
        <v>0.67200000000000004</v>
      </c>
      <c r="G154" s="1">
        <v>1.0149999999999999</v>
      </c>
      <c r="K154" s="1" t="s">
        <v>213</v>
      </c>
      <c r="L154" s="1" t="s">
        <v>74</v>
      </c>
      <c r="M154" s="1">
        <v>180</v>
      </c>
      <c r="N154" s="1">
        <v>180</v>
      </c>
      <c r="O154" s="1">
        <v>180</v>
      </c>
      <c r="P154" s="1">
        <v>180</v>
      </c>
      <c r="Q154" s="1">
        <v>180</v>
      </c>
    </row>
    <row r="155" spans="1:17" x14ac:dyDescent="0.2">
      <c r="A155" s="1">
        <v>-218</v>
      </c>
      <c r="B155" s="1">
        <v>407.31</v>
      </c>
      <c r="C155" s="1">
        <v>0.78400000000000003</v>
      </c>
      <c r="D155" s="1">
        <v>0.71799999999999997</v>
      </c>
      <c r="E155" s="1">
        <v>0.67700000000000005</v>
      </c>
      <c r="F155" s="1">
        <v>0.67900000000000005</v>
      </c>
      <c r="G155" s="1">
        <v>1.0649999999999999</v>
      </c>
      <c r="K155" s="1" t="s">
        <v>214</v>
      </c>
      <c r="L155" s="1" t="s">
        <v>74</v>
      </c>
      <c r="M155" s="1">
        <v>180</v>
      </c>
      <c r="N155" s="1">
        <v>180</v>
      </c>
      <c r="O155" s="1">
        <v>180</v>
      </c>
      <c r="P155" s="1">
        <v>180</v>
      </c>
      <c r="Q155" s="1">
        <v>180</v>
      </c>
    </row>
    <row r="156" spans="1:17" x14ac:dyDescent="0.2">
      <c r="A156" s="1">
        <v>-217</v>
      </c>
      <c r="B156" s="1">
        <v>408.92</v>
      </c>
      <c r="C156" s="1">
        <v>0.80200000000000005</v>
      </c>
      <c r="D156" s="1">
        <v>0.72399999999999998</v>
      </c>
      <c r="E156" s="1">
        <v>0.68</v>
      </c>
      <c r="F156" s="1">
        <v>0.68500000000000005</v>
      </c>
      <c r="G156" s="1">
        <v>1.1180000000000001</v>
      </c>
      <c r="K156" s="1" t="s">
        <v>215</v>
      </c>
      <c r="L156" s="1" t="s">
        <v>71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</row>
    <row r="157" spans="1:17" x14ac:dyDescent="0.2">
      <c r="A157" s="1">
        <v>-216</v>
      </c>
      <c r="B157" s="1">
        <v>410.49</v>
      </c>
      <c r="C157" s="1">
        <v>0.82099999999999995</v>
      </c>
      <c r="D157" s="1">
        <v>0.73499999999999999</v>
      </c>
      <c r="E157" s="1">
        <v>0.68899999999999995</v>
      </c>
      <c r="F157" s="1">
        <v>0.70099999999999996</v>
      </c>
      <c r="G157" s="1">
        <v>1.1599999999999999</v>
      </c>
      <c r="K157" s="1" t="s">
        <v>216</v>
      </c>
      <c r="L157" s="1" t="s">
        <v>71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</row>
    <row r="158" spans="1:17" x14ac:dyDescent="0.2">
      <c r="A158" s="1">
        <v>-215</v>
      </c>
      <c r="B158" s="1">
        <v>412.02</v>
      </c>
      <c r="C158" s="1">
        <v>0.84399999999999997</v>
      </c>
      <c r="D158" s="1">
        <v>0.747</v>
      </c>
      <c r="E158" s="1">
        <v>0.70299999999999996</v>
      </c>
      <c r="F158" s="1">
        <v>0.71099999999999997</v>
      </c>
      <c r="G158" s="1">
        <v>1.2130000000000001</v>
      </c>
      <c r="K158" s="1" t="s">
        <v>217</v>
      </c>
      <c r="L158" s="1" t="s">
        <v>74</v>
      </c>
      <c r="M158" s="1">
        <v>180</v>
      </c>
      <c r="N158" s="1">
        <v>180</v>
      </c>
      <c r="O158" s="1">
        <v>180</v>
      </c>
      <c r="P158" s="1">
        <v>180</v>
      </c>
      <c r="Q158" s="1">
        <v>180</v>
      </c>
    </row>
    <row r="159" spans="1:17" x14ac:dyDescent="0.2">
      <c r="A159" s="1">
        <v>-214</v>
      </c>
      <c r="B159" s="1">
        <v>413.5</v>
      </c>
      <c r="C159" s="1">
        <v>0.85699999999999998</v>
      </c>
      <c r="D159" s="1">
        <v>0.76500000000000001</v>
      </c>
      <c r="E159" s="1">
        <v>0.70799999999999996</v>
      </c>
      <c r="F159" s="1">
        <v>0.71899999999999997</v>
      </c>
      <c r="G159" s="1">
        <v>1.2370000000000001</v>
      </c>
      <c r="K159" s="1" t="s">
        <v>218</v>
      </c>
      <c r="L159" s="1" t="s">
        <v>74</v>
      </c>
      <c r="M159" s="1">
        <v>180</v>
      </c>
      <c r="N159" s="1">
        <v>180</v>
      </c>
      <c r="O159" s="1">
        <v>180</v>
      </c>
      <c r="P159" s="1">
        <v>180</v>
      </c>
      <c r="Q159" s="1">
        <v>180</v>
      </c>
    </row>
    <row r="160" spans="1:17" x14ac:dyDescent="0.2">
      <c r="A160" s="1">
        <v>-213</v>
      </c>
      <c r="B160" s="1">
        <v>414.94</v>
      </c>
      <c r="C160" s="1">
        <v>0.86599999999999999</v>
      </c>
      <c r="D160" s="1">
        <v>0.77300000000000002</v>
      </c>
      <c r="E160" s="1">
        <v>0.71899999999999997</v>
      </c>
      <c r="F160" s="1">
        <v>0.72699999999999998</v>
      </c>
      <c r="G160" s="1">
        <v>1.2470000000000001</v>
      </c>
      <c r="K160" s="1" t="s">
        <v>219</v>
      </c>
      <c r="L160" s="1" t="s">
        <v>74</v>
      </c>
      <c r="M160" s="1">
        <v>180</v>
      </c>
      <c r="N160" s="1">
        <v>180</v>
      </c>
      <c r="O160" s="1">
        <v>180</v>
      </c>
      <c r="P160" s="1">
        <v>180</v>
      </c>
      <c r="Q160" s="1">
        <v>180</v>
      </c>
    </row>
    <row r="161" spans="1:17" x14ac:dyDescent="0.2">
      <c r="A161" s="1">
        <v>-212</v>
      </c>
      <c r="B161" s="1">
        <v>416.33</v>
      </c>
      <c r="C161" s="1">
        <v>0.87</v>
      </c>
      <c r="D161" s="1">
        <v>0.77100000000000002</v>
      </c>
      <c r="E161" s="1">
        <v>0.72399999999999998</v>
      </c>
      <c r="F161" s="1">
        <v>0.73699999999999999</v>
      </c>
      <c r="G161" s="1">
        <v>1.2470000000000001</v>
      </c>
      <c r="K161" s="1" t="s">
        <v>220</v>
      </c>
      <c r="L161" s="1" t="s">
        <v>74</v>
      </c>
      <c r="M161" s="1">
        <v>180</v>
      </c>
      <c r="N161" s="1">
        <v>180</v>
      </c>
      <c r="O161" s="1">
        <v>180</v>
      </c>
      <c r="P161" s="1">
        <v>180</v>
      </c>
      <c r="Q161" s="1">
        <v>180</v>
      </c>
    </row>
    <row r="162" spans="1:17" x14ac:dyDescent="0.2">
      <c r="A162" s="1">
        <v>-211</v>
      </c>
      <c r="B162" s="1">
        <v>417.69</v>
      </c>
      <c r="C162" s="1">
        <v>0.88</v>
      </c>
      <c r="D162" s="1">
        <v>0.78600000000000003</v>
      </c>
      <c r="E162" s="1">
        <v>0.74299999999999999</v>
      </c>
      <c r="F162" s="1">
        <v>0.751</v>
      </c>
      <c r="G162" s="1">
        <v>1.2390000000000001</v>
      </c>
      <c r="K162" s="1" t="s">
        <v>221</v>
      </c>
      <c r="L162" s="1" t="s">
        <v>74</v>
      </c>
      <c r="M162" s="1">
        <v>180</v>
      </c>
      <c r="N162" s="1">
        <v>180</v>
      </c>
      <c r="O162" s="1">
        <v>180</v>
      </c>
      <c r="P162" s="1">
        <v>180</v>
      </c>
      <c r="Q162" s="1">
        <v>180</v>
      </c>
    </row>
    <row r="163" spans="1:17" x14ac:dyDescent="0.2">
      <c r="A163" s="1">
        <v>-210</v>
      </c>
      <c r="B163" s="1">
        <v>419</v>
      </c>
      <c r="C163" s="1">
        <v>0.88100000000000001</v>
      </c>
      <c r="D163" s="1">
        <v>0.79300000000000004</v>
      </c>
      <c r="E163" s="1">
        <v>0.74099999999999999</v>
      </c>
      <c r="F163" s="1">
        <v>0.76300000000000001</v>
      </c>
      <c r="G163" s="1">
        <v>1.2270000000000001</v>
      </c>
      <c r="K163" s="1" t="s">
        <v>222</v>
      </c>
      <c r="L163" s="1" t="s">
        <v>71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</row>
    <row r="164" spans="1:17" x14ac:dyDescent="0.2">
      <c r="A164" s="1">
        <v>-209</v>
      </c>
      <c r="B164" s="1">
        <v>420.26</v>
      </c>
      <c r="C164" s="1">
        <v>0.88600000000000001</v>
      </c>
      <c r="D164" s="1">
        <v>0.80700000000000005</v>
      </c>
      <c r="E164" s="1">
        <v>0.753</v>
      </c>
      <c r="F164" s="1">
        <v>0.77900000000000003</v>
      </c>
      <c r="G164" s="1">
        <v>1.206</v>
      </c>
      <c r="K164" s="1" t="s">
        <v>223</v>
      </c>
      <c r="L164" s="1" t="s">
        <v>71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</row>
    <row r="165" spans="1:17" x14ac:dyDescent="0.2">
      <c r="A165" s="1">
        <v>-208</v>
      </c>
      <c r="B165" s="1">
        <v>421.49</v>
      </c>
      <c r="C165" s="1">
        <v>0.88800000000000001</v>
      </c>
      <c r="D165" s="1">
        <v>0.82</v>
      </c>
      <c r="E165" s="1">
        <v>0.75900000000000001</v>
      </c>
      <c r="F165" s="1">
        <v>0.78700000000000003</v>
      </c>
      <c r="G165" s="1">
        <v>1.1850000000000001</v>
      </c>
      <c r="K165" s="1" t="s">
        <v>224</v>
      </c>
      <c r="L165" s="1" t="s">
        <v>74</v>
      </c>
      <c r="M165" s="1">
        <v>34.877000000000002</v>
      </c>
      <c r="N165" s="1">
        <v>33.020000000000003</v>
      </c>
      <c r="O165" s="1">
        <v>32.51</v>
      </c>
      <c r="P165" s="1">
        <v>32.625</v>
      </c>
      <c r="Q165" s="1">
        <v>41.354999999999997</v>
      </c>
    </row>
    <row r="166" spans="1:17" x14ac:dyDescent="0.2">
      <c r="A166" s="1">
        <v>-207</v>
      </c>
      <c r="B166" s="1">
        <v>422.67</v>
      </c>
      <c r="C166" s="1">
        <v>0.89200000000000002</v>
      </c>
      <c r="D166" s="1">
        <v>0.83</v>
      </c>
      <c r="E166" s="1">
        <v>0.76800000000000002</v>
      </c>
      <c r="F166" s="1">
        <v>0.8</v>
      </c>
      <c r="G166" s="1">
        <v>1.1719999999999999</v>
      </c>
      <c r="K166" s="1" t="s">
        <v>225</v>
      </c>
      <c r="L166" s="1" t="s">
        <v>74</v>
      </c>
      <c r="M166" s="1">
        <v>34.338000000000001</v>
      </c>
      <c r="N166" s="1">
        <v>31.35</v>
      </c>
      <c r="O166" s="1">
        <v>31.324999999999999</v>
      </c>
      <c r="P166" s="1">
        <v>31.001000000000001</v>
      </c>
      <c r="Q166" s="1">
        <v>43.674999999999997</v>
      </c>
    </row>
    <row r="167" spans="1:17" x14ac:dyDescent="0.2">
      <c r="A167" s="1">
        <v>-206</v>
      </c>
      <c r="B167" s="1">
        <v>423.8</v>
      </c>
      <c r="C167" s="1">
        <v>0.89500000000000002</v>
      </c>
      <c r="D167" s="1">
        <v>0.84499999999999997</v>
      </c>
      <c r="E167" s="1">
        <v>0.78100000000000003</v>
      </c>
      <c r="F167" s="1">
        <v>0.80900000000000005</v>
      </c>
      <c r="G167" s="1">
        <v>1.1479999999999999</v>
      </c>
      <c r="K167" s="1" t="s">
        <v>226</v>
      </c>
      <c r="L167" s="1" t="s">
        <v>74</v>
      </c>
      <c r="M167" s="1">
        <v>8.3249999999999993</v>
      </c>
      <c r="N167" s="1">
        <v>3.2530000000000001</v>
      </c>
      <c r="O167" s="1">
        <v>3.0390000000000001</v>
      </c>
      <c r="P167" s="1">
        <v>3.0339999999999998</v>
      </c>
      <c r="Q167" s="1">
        <v>11.497</v>
      </c>
    </row>
    <row r="168" spans="1:17" x14ac:dyDescent="0.2">
      <c r="A168" s="1">
        <v>-205</v>
      </c>
      <c r="B168" s="1">
        <v>424.9</v>
      </c>
      <c r="C168" s="1">
        <v>0.89</v>
      </c>
      <c r="D168" s="1">
        <v>0.85299999999999998</v>
      </c>
      <c r="E168" s="1">
        <v>0.79</v>
      </c>
      <c r="F168" s="1">
        <v>0.81599999999999995</v>
      </c>
      <c r="G168" s="1">
        <v>1.1020000000000001</v>
      </c>
      <c r="K168" s="1" t="s">
        <v>227</v>
      </c>
      <c r="L168" s="1" t="s">
        <v>74</v>
      </c>
      <c r="M168" s="1">
        <v>68.05</v>
      </c>
      <c r="N168" s="1">
        <v>40.630000000000003</v>
      </c>
      <c r="O168" s="1">
        <v>41.06</v>
      </c>
      <c r="P168" s="1">
        <v>39.94</v>
      </c>
      <c r="Q168" s="1">
        <v>68.05</v>
      </c>
    </row>
    <row r="169" spans="1:17" x14ac:dyDescent="0.2">
      <c r="A169" s="1">
        <v>-204</v>
      </c>
      <c r="B169" s="1">
        <v>425.95</v>
      </c>
      <c r="C169" s="1">
        <v>0.88600000000000001</v>
      </c>
      <c r="D169" s="1">
        <v>0.85299999999999998</v>
      </c>
      <c r="E169" s="1">
        <v>0.79800000000000004</v>
      </c>
      <c r="F169" s="1">
        <v>0.82899999999999996</v>
      </c>
      <c r="G169" s="1">
        <v>1.0660000000000001</v>
      </c>
      <c r="K169" s="1" t="s">
        <v>228</v>
      </c>
      <c r="L169" s="1" t="s">
        <v>74</v>
      </c>
      <c r="M169" s="1">
        <v>21.324999999999999</v>
      </c>
      <c r="N169" s="1">
        <v>21.324999999999999</v>
      </c>
      <c r="O169" s="1">
        <v>23.42</v>
      </c>
      <c r="P169" s="1">
        <v>21.39</v>
      </c>
      <c r="Q169" s="1">
        <v>25.6</v>
      </c>
    </row>
    <row r="170" spans="1:17" x14ac:dyDescent="0.2">
      <c r="A170" s="1">
        <v>-203</v>
      </c>
      <c r="B170" s="1">
        <v>426.96</v>
      </c>
      <c r="C170" s="1">
        <v>0.88500000000000001</v>
      </c>
      <c r="D170" s="1">
        <v>0.86699999999999999</v>
      </c>
      <c r="E170" s="1">
        <v>0.81100000000000005</v>
      </c>
      <c r="F170" s="1">
        <v>0.83399999999999996</v>
      </c>
      <c r="G170" s="1">
        <v>1.0289999999999999</v>
      </c>
      <c r="K170" s="1" t="s">
        <v>229</v>
      </c>
      <c r="L170" s="1" t="s">
        <v>71</v>
      </c>
      <c r="M170" s="1">
        <v>24.244</v>
      </c>
      <c r="N170" s="1">
        <v>10.375</v>
      </c>
      <c r="O170" s="1">
        <v>9.7029999999999994</v>
      </c>
      <c r="P170" s="1">
        <v>9.7870000000000008</v>
      </c>
      <c r="Q170" s="1">
        <v>26.324999999999999</v>
      </c>
    </row>
    <row r="171" spans="1:17" x14ac:dyDescent="0.2">
      <c r="A171" s="1">
        <v>-202</v>
      </c>
      <c r="B171" s="1">
        <v>427.92</v>
      </c>
      <c r="C171" s="1">
        <v>0.88400000000000001</v>
      </c>
      <c r="D171" s="1">
        <v>0.878</v>
      </c>
      <c r="E171" s="1">
        <v>0.82399999999999995</v>
      </c>
      <c r="F171" s="1">
        <v>0.84499999999999997</v>
      </c>
      <c r="G171" s="1">
        <v>0.99</v>
      </c>
      <c r="K171" s="1" t="s">
        <v>230</v>
      </c>
      <c r="L171" s="1" t="s">
        <v>71</v>
      </c>
      <c r="M171" s="1">
        <v>62.103000000000002</v>
      </c>
      <c r="N171" s="1">
        <v>68.022000000000006</v>
      </c>
      <c r="O171" s="1">
        <v>74.763999999999996</v>
      </c>
      <c r="P171" s="1">
        <v>68.997</v>
      </c>
      <c r="Q171" s="1">
        <v>58.615000000000002</v>
      </c>
    </row>
    <row r="172" spans="1:17" x14ac:dyDescent="0.2">
      <c r="A172" s="1">
        <v>-201</v>
      </c>
      <c r="B172" s="1">
        <v>428.84</v>
      </c>
      <c r="C172" s="1">
        <v>0.88200000000000001</v>
      </c>
      <c r="D172" s="1">
        <v>0.88700000000000001</v>
      </c>
      <c r="E172" s="1">
        <v>0.83799999999999997</v>
      </c>
      <c r="F172" s="1">
        <v>0.85599999999999998</v>
      </c>
      <c r="G172" s="1">
        <v>0.94699999999999995</v>
      </c>
      <c r="K172" s="1" t="s">
        <v>231</v>
      </c>
      <c r="L172" s="1" t="s">
        <v>74</v>
      </c>
      <c r="M172" s="1">
        <v>30.542000000000002</v>
      </c>
      <c r="N172" s="1">
        <v>29.765000000000001</v>
      </c>
      <c r="O172" s="1">
        <v>29.68</v>
      </c>
      <c r="P172" s="1">
        <v>29.37</v>
      </c>
      <c r="Q172" s="1">
        <v>33.354999999999997</v>
      </c>
    </row>
    <row r="173" spans="1:17" x14ac:dyDescent="0.2">
      <c r="A173" s="1">
        <v>-200</v>
      </c>
      <c r="B173" s="1">
        <v>429.72</v>
      </c>
      <c r="C173" s="1">
        <v>0.877</v>
      </c>
      <c r="D173" s="1">
        <v>0.89300000000000002</v>
      </c>
      <c r="E173" s="1">
        <v>0.84199999999999997</v>
      </c>
      <c r="F173" s="1">
        <v>0.86</v>
      </c>
      <c r="G173" s="1">
        <v>0.91100000000000003</v>
      </c>
      <c r="K173" s="1" t="s">
        <v>232</v>
      </c>
      <c r="L173" s="1" t="s">
        <v>74</v>
      </c>
      <c r="M173" s="1">
        <v>28.864000000000001</v>
      </c>
      <c r="N173" s="1">
        <v>28.053000000000001</v>
      </c>
      <c r="O173" s="1">
        <v>28.440999999999999</v>
      </c>
      <c r="P173" s="1">
        <v>27.664999999999999</v>
      </c>
      <c r="Q173" s="1">
        <v>31.295999999999999</v>
      </c>
    </row>
    <row r="174" spans="1:17" x14ac:dyDescent="0.2">
      <c r="A174" s="1">
        <v>-199</v>
      </c>
      <c r="B174" s="1">
        <v>430.55</v>
      </c>
      <c r="C174" s="1">
        <v>0.879</v>
      </c>
      <c r="D174" s="1">
        <v>0.90200000000000002</v>
      </c>
      <c r="E174" s="1">
        <v>0.84899999999999998</v>
      </c>
      <c r="F174" s="1">
        <v>0.86599999999999999</v>
      </c>
      <c r="G174" s="1">
        <v>0.89900000000000002</v>
      </c>
      <c r="K174" s="1" t="s">
        <v>233</v>
      </c>
      <c r="L174" s="1" t="s">
        <v>74</v>
      </c>
      <c r="M174" s="1">
        <v>3.198</v>
      </c>
      <c r="N174" s="1">
        <v>3.0110000000000001</v>
      </c>
      <c r="O174" s="1">
        <v>2.8210000000000002</v>
      </c>
      <c r="P174" s="1">
        <v>2.7879999999999998</v>
      </c>
      <c r="Q174" s="1">
        <v>2.8279999999999998</v>
      </c>
    </row>
    <row r="175" spans="1:17" x14ac:dyDescent="0.2">
      <c r="A175" s="1">
        <v>-198</v>
      </c>
      <c r="B175" s="1">
        <v>431.35</v>
      </c>
      <c r="C175" s="1">
        <v>0.89</v>
      </c>
      <c r="D175" s="1">
        <v>0.91300000000000003</v>
      </c>
      <c r="E175" s="1">
        <v>0.85899999999999999</v>
      </c>
      <c r="F175" s="1">
        <v>0.879</v>
      </c>
      <c r="G175" s="1">
        <v>0.91</v>
      </c>
      <c r="K175" s="1" t="s">
        <v>234</v>
      </c>
      <c r="L175" s="1" t="s">
        <v>74</v>
      </c>
      <c r="M175" s="1">
        <v>38.844999999999999</v>
      </c>
      <c r="N175" s="1">
        <v>36.619999999999997</v>
      </c>
      <c r="O175" s="1">
        <v>37.575000000000003</v>
      </c>
      <c r="P175" s="1">
        <v>34.795000000000002</v>
      </c>
      <c r="Q175" s="1">
        <v>38.844999999999999</v>
      </c>
    </row>
    <row r="176" spans="1:17" x14ac:dyDescent="0.2">
      <c r="A176" s="1">
        <v>-197</v>
      </c>
      <c r="B176" s="1">
        <v>432.1</v>
      </c>
      <c r="C176" s="1">
        <v>0.90300000000000002</v>
      </c>
      <c r="D176" s="1">
        <v>0.92300000000000004</v>
      </c>
      <c r="E176" s="1">
        <v>0.872</v>
      </c>
      <c r="F176" s="1">
        <v>0.88900000000000001</v>
      </c>
      <c r="G176" s="1">
        <v>0.92700000000000005</v>
      </c>
      <c r="K176" s="1" t="s">
        <v>235</v>
      </c>
      <c r="L176" s="1" t="s">
        <v>74</v>
      </c>
      <c r="M176" s="1">
        <v>18.38</v>
      </c>
      <c r="N176" s="1">
        <v>18.38</v>
      </c>
      <c r="O176" s="1">
        <v>21.02</v>
      </c>
      <c r="P176" s="1">
        <v>19.065000000000001</v>
      </c>
      <c r="Q176" s="1">
        <v>23.925000000000001</v>
      </c>
    </row>
    <row r="177" spans="1:17" x14ac:dyDescent="0.2">
      <c r="A177" s="1">
        <v>-196</v>
      </c>
      <c r="B177" s="1">
        <v>432.8</v>
      </c>
      <c r="C177" s="1">
        <v>0.91400000000000003</v>
      </c>
      <c r="D177" s="1">
        <v>0.93100000000000005</v>
      </c>
      <c r="E177" s="1">
        <v>0.878</v>
      </c>
      <c r="F177" s="1">
        <v>0.9</v>
      </c>
      <c r="G177" s="1">
        <v>0.94599999999999995</v>
      </c>
      <c r="K177" s="1" t="s">
        <v>236</v>
      </c>
      <c r="L177" s="1" t="s">
        <v>71</v>
      </c>
      <c r="M177" s="1">
        <v>11.08</v>
      </c>
      <c r="N177" s="1">
        <v>10.731999999999999</v>
      </c>
      <c r="O177" s="1">
        <v>9.92</v>
      </c>
      <c r="P177" s="1">
        <v>10.079000000000001</v>
      </c>
      <c r="Q177" s="1">
        <v>9.0380000000000003</v>
      </c>
    </row>
    <row r="178" spans="1:17" x14ac:dyDescent="0.2">
      <c r="A178" s="1">
        <v>-195</v>
      </c>
      <c r="B178" s="1">
        <v>433.47</v>
      </c>
      <c r="C178" s="1">
        <v>0.92700000000000005</v>
      </c>
      <c r="D178" s="1">
        <v>0.93899999999999995</v>
      </c>
      <c r="E178" s="1">
        <v>0.89300000000000002</v>
      </c>
      <c r="F178" s="1">
        <v>0.90800000000000003</v>
      </c>
      <c r="G178" s="1">
        <v>0.96899999999999997</v>
      </c>
      <c r="K178" s="1" t="s">
        <v>237</v>
      </c>
      <c r="L178" s="1" t="s">
        <v>71</v>
      </c>
      <c r="M178" s="1">
        <v>63.679000000000002</v>
      </c>
      <c r="N178" s="1">
        <v>65.518000000000001</v>
      </c>
      <c r="O178" s="1">
        <v>73.908000000000001</v>
      </c>
      <c r="P178" s="1">
        <v>68.914000000000001</v>
      </c>
      <c r="Q178" s="1">
        <v>76.447999999999993</v>
      </c>
    </row>
    <row r="179" spans="1:17" x14ac:dyDescent="0.2">
      <c r="A179" s="1">
        <v>-194</v>
      </c>
      <c r="B179" s="1">
        <v>434.09</v>
      </c>
      <c r="C179" s="1">
        <v>0.93600000000000005</v>
      </c>
      <c r="D179" s="1">
        <v>0.94899999999999995</v>
      </c>
      <c r="E179" s="1">
        <v>0.89900000000000002</v>
      </c>
      <c r="F179" s="1">
        <v>0.92200000000000004</v>
      </c>
      <c r="G179" s="1">
        <v>0.97499999999999998</v>
      </c>
      <c r="K179" s="1" t="s">
        <v>238</v>
      </c>
      <c r="L179" s="1" t="s">
        <v>74</v>
      </c>
      <c r="M179" s="1">
        <v>27.334</v>
      </c>
      <c r="N179" s="1">
        <v>26.712</v>
      </c>
      <c r="O179" s="1">
        <v>26.812000000000001</v>
      </c>
      <c r="P179" s="1">
        <v>26.324000000000002</v>
      </c>
      <c r="Q179" s="1">
        <v>29.488</v>
      </c>
    </row>
    <row r="180" spans="1:17" x14ac:dyDescent="0.2">
      <c r="A180" s="1">
        <v>-193</v>
      </c>
      <c r="B180" s="1">
        <v>434.66</v>
      </c>
      <c r="C180" s="1">
        <v>0.94899999999999995</v>
      </c>
      <c r="D180" s="1">
        <v>0.96499999999999997</v>
      </c>
      <c r="E180" s="1">
        <v>0.91600000000000004</v>
      </c>
      <c r="F180" s="1">
        <v>0.93100000000000005</v>
      </c>
      <c r="G180" s="1">
        <v>0.98299999999999998</v>
      </c>
      <c r="K180" s="1" t="s">
        <v>239</v>
      </c>
      <c r="L180" s="1" t="s">
        <v>74</v>
      </c>
      <c r="M180" s="1">
        <v>25.721</v>
      </c>
      <c r="N180" s="1">
        <v>24.966999999999999</v>
      </c>
      <c r="O180" s="1">
        <v>25.576000000000001</v>
      </c>
      <c r="P180" s="1">
        <v>24.613</v>
      </c>
      <c r="Q180" s="1">
        <v>27.728999999999999</v>
      </c>
    </row>
    <row r="181" spans="1:17" x14ac:dyDescent="0.2">
      <c r="A181" s="1">
        <v>-192</v>
      </c>
      <c r="B181" s="1">
        <v>435.2</v>
      </c>
      <c r="C181" s="1">
        <v>0.95799999999999996</v>
      </c>
      <c r="D181" s="1">
        <v>0.97699999999999998</v>
      </c>
      <c r="E181" s="1">
        <v>0.92800000000000005</v>
      </c>
      <c r="F181" s="1">
        <v>0.93899999999999995</v>
      </c>
      <c r="G181" s="1">
        <v>0.98799999999999999</v>
      </c>
      <c r="K181" s="1" t="s">
        <v>240</v>
      </c>
      <c r="L181" s="1" t="s">
        <v>74</v>
      </c>
      <c r="M181" s="1">
        <v>2.87</v>
      </c>
      <c r="N181" s="1">
        <v>2.762</v>
      </c>
      <c r="O181" s="1">
        <v>2.613</v>
      </c>
      <c r="P181" s="1">
        <v>2.528</v>
      </c>
      <c r="Q181" s="1">
        <v>2.5110000000000001</v>
      </c>
    </row>
    <row r="182" spans="1:17" x14ac:dyDescent="0.2">
      <c r="A182" s="1">
        <v>-191</v>
      </c>
      <c r="B182" s="1">
        <v>435.69</v>
      </c>
      <c r="C182" s="1">
        <v>0.96799999999999997</v>
      </c>
      <c r="D182" s="1">
        <v>0.98899999999999999</v>
      </c>
      <c r="E182" s="1">
        <v>0.93899999999999995</v>
      </c>
      <c r="F182" s="1">
        <v>0.95299999999999996</v>
      </c>
      <c r="G182" s="1">
        <v>0.99299999999999999</v>
      </c>
      <c r="K182" s="1" t="s">
        <v>241</v>
      </c>
      <c r="L182" s="1" t="s">
        <v>74</v>
      </c>
      <c r="M182" s="1">
        <v>34.188000000000002</v>
      </c>
      <c r="N182" s="1">
        <v>33.304000000000002</v>
      </c>
      <c r="O182" s="1">
        <v>33.887999999999998</v>
      </c>
      <c r="P182" s="1">
        <v>31.231999999999999</v>
      </c>
      <c r="Q182" s="1">
        <v>34.188000000000002</v>
      </c>
    </row>
    <row r="183" spans="1:17" x14ac:dyDescent="0.2">
      <c r="A183" s="1">
        <v>-190</v>
      </c>
      <c r="B183" s="1">
        <v>436.14</v>
      </c>
      <c r="C183" s="1">
        <v>0.97499999999999998</v>
      </c>
      <c r="D183" s="1">
        <v>1.002</v>
      </c>
      <c r="E183" s="1">
        <v>0.94899999999999995</v>
      </c>
      <c r="F183" s="1">
        <v>0.96199999999999997</v>
      </c>
      <c r="G183" s="1">
        <v>0.98599999999999999</v>
      </c>
      <c r="K183" s="1" t="s">
        <v>242</v>
      </c>
      <c r="L183" s="1" t="s">
        <v>74</v>
      </c>
      <c r="M183" s="1">
        <v>16.192</v>
      </c>
      <c r="N183" s="1">
        <v>16.192</v>
      </c>
      <c r="O183" s="1">
        <v>18.86</v>
      </c>
      <c r="P183" s="1">
        <v>16.88</v>
      </c>
      <c r="Q183" s="1">
        <v>21.071999999999999</v>
      </c>
    </row>
    <row r="184" spans="1:17" x14ac:dyDescent="0.2">
      <c r="A184" s="1">
        <v>-189</v>
      </c>
      <c r="B184" s="1">
        <v>436.54</v>
      </c>
      <c r="C184" s="1">
        <v>0.97899999999999998</v>
      </c>
      <c r="D184" s="1">
        <v>1.008</v>
      </c>
      <c r="E184" s="1">
        <v>0.96</v>
      </c>
      <c r="F184" s="1">
        <v>0.96899999999999997</v>
      </c>
      <c r="G184" s="1">
        <v>0.97799999999999998</v>
      </c>
      <c r="K184" s="1" t="s">
        <v>243</v>
      </c>
      <c r="L184" s="1" t="s">
        <v>71</v>
      </c>
      <c r="M184" s="1">
        <v>11.157</v>
      </c>
      <c r="N184" s="1">
        <v>11.061</v>
      </c>
      <c r="O184" s="1">
        <v>10.218</v>
      </c>
      <c r="P184" s="1">
        <v>10.271000000000001</v>
      </c>
      <c r="Q184" s="1">
        <v>9.0570000000000004</v>
      </c>
    </row>
    <row r="185" spans="1:17" x14ac:dyDescent="0.2">
      <c r="A185" s="1">
        <v>-188</v>
      </c>
      <c r="B185" s="1">
        <v>436.91</v>
      </c>
      <c r="C185" s="1">
        <v>0.98499999999999999</v>
      </c>
      <c r="D185" s="1">
        <v>1.0169999999999999</v>
      </c>
      <c r="E185" s="1">
        <v>0.96599999999999997</v>
      </c>
      <c r="F185" s="1">
        <v>0.97899999999999998</v>
      </c>
      <c r="G185" s="1">
        <v>0.97799999999999998</v>
      </c>
      <c r="K185" s="1" t="s">
        <v>244</v>
      </c>
      <c r="L185" s="1" t="s">
        <v>71</v>
      </c>
      <c r="M185" s="1">
        <v>62.951999999999998</v>
      </c>
      <c r="N185" s="1">
        <v>64.855000000000004</v>
      </c>
      <c r="O185" s="1">
        <v>73.739999999999995</v>
      </c>
      <c r="P185" s="1">
        <v>68.581000000000003</v>
      </c>
      <c r="Q185" s="1">
        <v>75.992999999999995</v>
      </c>
    </row>
    <row r="186" spans="1:17" x14ac:dyDescent="0.2">
      <c r="A186" s="1">
        <v>-187</v>
      </c>
      <c r="B186" s="1">
        <v>437.23</v>
      </c>
      <c r="C186" s="1">
        <v>0.99299999999999999</v>
      </c>
      <c r="D186" s="1">
        <v>1.028</v>
      </c>
      <c r="E186" s="1">
        <v>0.98499999999999999</v>
      </c>
      <c r="F186" s="1">
        <v>0.99299999999999999</v>
      </c>
      <c r="G186" s="1">
        <v>0.96799999999999997</v>
      </c>
      <c r="K186" s="1" t="s">
        <v>245</v>
      </c>
      <c r="L186" s="1" t="s">
        <v>40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</row>
    <row r="187" spans="1:17" x14ac:dyDescent="0.2">
      <c r="A187" s="1">
        <v>-186</v>
      </c>
      <c r="B187" s="1">
        <v>437.51</v>
      </c>
      <c r="C187" s="1">
        <v>1.0009999999999999</v>
      </c>
      <c r="D187" s="1">
        <v>1.0449999999999999</v>
      </c>
      <c r="E187" s="1">
        <v>0.997</v>
      </c>
      <c r="F187" s="1">
        <v>1.002</v>
      </c>
      <c r="G187" s="1">
        <v>0.96</v>
      </c>
      <c r="K187" s="1" t="s">
        <v>246</v>
      </c>
      <c r="L187" s="1" t="s">
        <v>40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</row>
    <row r="188" spans="1:17" x14ac:dyDescent="0.2">
      <c r="A188" s="1">
        <v>-185</v>
      </c>
      <c r="B188" s="1">
        <v>437.74</v>
      </c>
      <c r="C188" s="1">
        <v>1.0069999999999999</v>
      </c>
      <c r="D188" s="1">
        <v>1.048</v>
      </c>
      <c r="E188" s="1">
        <v>1.0129999999999999</v>
      </c>
      <c r="F188" s="1">
        <v>1.008</v>
      </c>
      <c r="G188" s="1">
        <v>0.95699999999999996</v>
      </c>
      <c r="K188" s="1" t="s">
        <v>247</v>
      </c>
      <c r="L188" s="1" t="s">
        <v>40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</row>
    <row r="189" spans="1:17" x14ac:dyDescent="0.2">
      <c r="A189" s="1">
        <v>-184</v>
      </c>
      <c r="B189" s="1">
        <v>437.93</v>
      </c>
      <c r="C189" s="1">
        <v>1.0169999999999999</v>
      </c>
      <c r="D189" s="1">
        <v>1.0589999999999999</v>
      </c>
      <c r="E189" s="1">
        <v>1.0229999999999999</v>
      </c>
      <c r="F189" s="1">
        <v>1.018</v>
      </c>
      <c r="G189" s="1">
        <v>0.96799999999999997</v>
      </c>
      <c r="K189" s="1" t="s">
        <v>248</v>
      </c>
      <c r="L189" s="1" t="s">
        <v>40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</row>
    <row r="190" spans="1:17" x14ac:dyDescent="0.2">
      <c r="A190" s="1">
        <v>-183</v>
      </c>
      <c r="B190" s="1">
        <v>438.08</v>
      </c>
      <c r="C190" s="1">
        <v>1.028</v>
      </c>
      <c r="D190" s="1">
        <v>1.0680000000000001</v>
      </c>
      <c r="E190" s="1">
        <v>1.03</v>
      </c>
      <c r="F190" s="1">
        <v>1.028</v>
      </c>
      <c r="G190" s="1">
        <v>0.98499999999999999</v>
      </c>
      <c r="K190" s="1" t="s">
        <v>249</v>
      </c>
      <c r="L190" s="1" t="s">
        <v>40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</row>
    <row r="191" spans="1:17" x14ac:dyDescent="0.2">
      <c r="A191" s="1">
        <v>-182</v>
      </c>
      <c r="B191" s="1">
        <v>438.19</v>
      </c>
      <c r="C191" s="1">
        <v>1.0469999999999999</v>
      </c>
      <c r="D191" s="1">
        <v>1.081</v>
      </c>
      <c r="E191" s="1">
        <v>1.0469999999999999</v>
      </c>
      <c r="F191" s="1">
        <v>1.0349999999999999</v>
      </c>
      <c r="G191" s="1">
        <v>1.0269999999999999</v>
      </c>
      <c r="K191" s="1" t="s">
        <v>250</v>
      </c>
      <c r="L191" s="1" t="s">
        <v>71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</row>
    <row r="192" spans="1:17" x14ac:dyDescent="0.2">
      <c r="A192" s="1">
        <v>-181</v>
      </c>
      <c r="B192" s="1">
        <v>438.25</v>
      </c>
      <c r="C192" s="1">
        <v>1.0680000000000001</v>
      </c>
      <c r="D192" s="1">
        <v>1.0860000000000001</v>
      </c>
      <c r="E192" s="1">
        <v>1.0589999999999999</v>
      </c>
      <c r="F192" s="1">
        <v>1.0509999999999999</v>
      </c>
      <c r="G192" s="1">
        <v>1.077</v>
      </c>
      <c r="K192" s="1" t="s">
        <v>251</v>
      </c>
      <c r="L192" s="1" t="s">
        <v>71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</row>
    <row r="193" spans="1:17" x14ac:dyDescent="0.2">
      <c r="A193" s="1">
        <v>-180</v>
      </c>
      <c r="B193" s="1">
        <v>438.28</v>
      </c>
      <c r="C193" s="1">
        <v>1.095</v>
      </c>
      <c r="D193" s="1">
        <v>1.105</v>
      </c>
      <c r="E193" s="1">
        <v>1.069</v>
      </c>
      <c r="F193" s="1">
        <v>1.0629999999999999</v>
      </c>
      <c r="G193" s="1">
        <v>1.1419999999999999</v>
      </c>
      <c r="K193" s="1" t="s">
        <v>252</v>
      </c>
      <c r="L193" s="1" t="s">
        <v>253</v>
      </c>
      <c r="M193" s="1">
        <v>1.294</v>
      </c>
      <c r="N193" s="1">
        <v>1.3009999999999999</v>
      </c>
      <c r="O193" s="1">
        <v>1.3169999999999999</v>
      </c>
      <c r="P193" s="1">
        <v>1.2989999999999999</v>
      </c>
      <c r="Q193" s="1">
        <v>1.2589999999999999</v>
      </c>
    </row>
    <row r="194" spans="1:17" x14ac:dyDescent="0.2">
      <c r="A194" s="1">
        <v>-179</v>
      </c>
      <c r="B194" s="1">
        <v>438.25</v>
      </c>
      <c r="C194" s="1">
        <v>1.1200000000000001</v>
      </c>
      <c r="D194" s="1">
        <v>1.1180000000000001</v>
      </c>
      <c r="E194" s="1">
        <v>1.087</v>
      </c>
      <c r="F194" s="1">
        <v>1.073</v>
      </c>
      <c r="G194" s="1">
        <v>1.2010000000000001</v>
      </c>
      <c r="K194" s="1" t="s">
        <v>254</v>
      </c>
      <c r="L194" s="1" t="s">
        <v>253</v>
      </c>
      <c r="M194" s="1">
        <v>1.2949999999999999</v>
      </c>
      <c r="N194" s="1">
        <v>1.3009999999999999</v>
      </c>
      <c r="O194" s="1">
        <v>1.3169999999999999</v>
      </c>
      <c r="P194" s="1">
        <v>1.2989999999999999</v>
      </c>
      <c r="Q194" s="1">
        <v>1.2649999999999999</v>
      </c>
    </row>
    <row r="195" spans="1:17" x14ac:dyDescent="0.2">
      <c r="A195" s="1">
        <v>-178</v>
      </c>
      <c r="B195" s="1">
        <v>438.19</v>
      </c>
      <c r="C195" s="1">
        <v>1.137</v>
      </c>
      <c r="D195" s="1">
        <v>1.127</v>
      </c>
      <c r="E195" s="1">
        <v>1.0920000000000001</v>
      </c>
      <c r="F195" s="1">
        <v>1.073</v>
      </c>
      <c r="G195" s="1">
        <v>1.256</v>
      </c>
      <c r="K195" s="1" t="s">
        <v>255</v>
      </c>
      <c r="L195" s="1" t="s">
        <v>253</v>
      </c>
      <c r="M195" s="1">
        <v>4.9000000000000002E-2</v>
      </c>
      <c r="N195" s="1">
        <v>8.9999999999999993E-3</v>
      </c>
      <c r="O195" s="1">
        <v>0.01</v>
      </c>
      <c r="P195" s="1">
        <v>8.0000000000000002E-3</v>
      </c>
      <c r="Q195" s="1">
        <v>8.8999999999999996E-2</v>
      </c>
    </row>
    <row r="196" spans="1:17" x14ac:dyDescent="0.2">
      <c r="A196" s="1">
        <v>-177</v>
      </c>
      <c r="B196" s="1">
        <v>438.08</v>
      </c>
      <c r="C196" s="1">
        <v>1.153</v>
      </c>
      <c r="D196" s="1">
        <v>1.133</v>
      </c>
      <c r="E196" s="1">
        <v>1.103</v>
      </c>
      <c r="F196" s="1">
        <v>1.081</v>
      </c>
      <c r="G196" s="1">
        <v>1.2969999999999999</v>
      </c>
      <c r="K196" s="1" t="s">
        <v>256</v>
      </c>
      <c r="L196" s="1" t="s">
        <v>253</v>
      </c>
      <c r="M196" s="1">
        <v>1.655</v>
      </c>
      <c r="N196" s="1">
        <v>1.323</v>
      </c>
      <c r="O196" s="1">
        <v>1.3560000000000001</v>
      </c>
      <c r="P196" s="1">
        <v>1.3180000000000001</v>
      </c>
      <c r="Q196" s="1">
        <v>1.655</v>
      </c>
    </row>
    <row r="197" spans="1:17" x14ac:dyDescent="0.2">
      <c r="A197" s="1">
        <v>-176</v>
      </c>
      <c r="B197" s="1">
        <v>437.93</v>
      </c>
      <c r="C197" s="1">
        <v>1.165</v>
      </c>
      <c r="D197" s="1">
        <v>1.137</v>
      </c>
      <c r="E197" s="1">
        <v>1.1020000000000001</v>
      </c>
      <c r="F197" s="1">
        <v>1.0920000000000001</v>
      </c>
      <c r="G197" s="1">
        <v>1.3260000000000001</v>
      </c>
      <c r="K197" s="1" t="s">
        <v>257</v>
      </c>
      <c r="L197" s="1" t="s">
        <v>253</v>
      </c>
      <c r="M197" s="1">
        <v>1.0569999999999999</v>
      </c>
      <c r="N197" s="1">
        <v>1.2769999999999999</v>
      </c>
      <c r="O197" s="1">
        <v>1.2909999999999999</v>
      </c>
      <c r="P197" s="1">
        <v>1.2689999999999999</v>
      </c>
      <c r="Q197" s="1">
        <v>1.0569999999999999</v>
      </c>
    </row>
    <row r="198" spans="1:17" x14ac:dyDescent="0.2">
      <c r="A198" s="1">
        <v>-175</v>
      </c>
      <c r="B198" s="1">
        <v>437.74</v>
      </c>
      <c r="C198" s="1">
        <v>1.1779999999999999</v>
      </c>
      <c r="D198" s="1">
        <v>1.149</v>
      </c>
      <c r="E198" s="1">
        <v>1.111</v>
      </c>
      <c r="F198" s="1">
        <v>1.1000000000000001</v>
      </c>
      <c r="G198" s="1">
        <v>1.353</v>
      </c>
      <c r="K198" s="1" t="s">
        <v>258</v>
      </c>
      <c r="L198" s="1" t="s">
        <v>71</v>
      </c>
      <c r="M198" s="1">
        <v>3.766</v>
      </c>
      <c r="N198" s="1">
        <v>0.66800000000000004</v>
      </c>
      <c r="O198" s="1">
        <v>0.77700000000000002</v>
      </c>
      <c r="P198" s="1">
        <v>0.57899999999999996</v>
      </c>
      <c r="Q198" s="1">
        <v>7.0030000000000001</v>
      </c>
    </row>
    <row r="199" spans="1:17" x14ac:dyDescent="0.2">
      <c r="A199" s="1">
        <v>-174</v>
      </c>
      <c r="B199" s="1">
        <v>437.51</v>
      </c>
      <c r="C199" s="1">
        <v>1.19</v>
      </c>
      <c r="D199" s="1">
        <v>1.1719999999999999</v>
      </c>
      <c r="E199" s="1">
        <v>1.127</v>
      </c>
      <c r="F199" s="1">
        <v>1.103</v>
      </c>
      <c r="G199" s="1">
        <v>1.357</v>
      </c>
      <c r="K199" s="1" t="s">
        <v>259</v>
      </c>
      <c r="L199" s="1" t="s">
        <v>71</v>
      </c>
      <c r="M199" s="1">
        <v>81.623999999999995</v>
      </c>
      <c r="N199" s="1">
        <v>98.176000000000002</v>
      </c>
      <c r="O199" s="1">
        <v>97.99</v>
      </c>
      <c r="P199" s="1">
        <v>97.68</v>
      </c>
      <c r="Q199" s="1">
        <v>83.611000000000004</v>
      </c>
    </row>
    <row r="200" spans="1:17" x14ac:dyDescent="0.2">
      <c r="A200" s="1">
        <v>-173</v>
      </c>
      <c r="B200" s="1">
        <v>437.23</v>
      </c>
      <c r="C200" s="1">
        <v>1.1919999999999999</v>
      </c>
      <c r="D200" s="1">
        <v>1.18</v>
      </c>
      <c r="E200" s="1">
        <v>1.135</v>
      </c>
      <c r="F200" s="1">
        <v>1.1140000000000001</v>
      </c>
      <c r="G200" s="1">
        <v>1.34</v>
      </c>
      <c r="K200" s="1" t="s">
        <v>260</v>
      </c>
      <c r="L200" s="1" t="s">
        <v>253</v>
      </c>
      <c r="M200" s="1">
        <v>1.331</v>
      </c>
      <c r="N200" s="1">
        <v>1.3280000000000001</v>
      </c>
      <c r="O200" s="1">
        <v>1.321</v>
      </c>
      <c r="P200" s="1">
        <v>1.345</v>
      </c>
      <c r="Q200" s="1">
        <v>1.331</v>
      </c>
    </row>
    <row r="201" spans="1:17" x14ac:dyDescent="0.2">
      <c r="A201" s="1">
        <v>-172</v>
      </c>
      <c r="B201" s="1">
        <v>436.91</v>
      </c>
      <c r="C201" s="1">
        <v>1.194</v>
      </c>
      <c r="D201" s="1">
        <v>1.198</v>
      </c>
      <c r="E201" s="1">
        <v>1.1339999999999999</v>
      </c>
      <c r="F201" s="1">
        <v>1.1220000000000001</v>
      </c>
      <c r="G201" s="1">
        <v>1.321</v>
      </c>
      <c r="K201" s="1" t="s">
        <v>261</v>
      </c>
      <c r="L201" s="1" t="s">
        <v>253</v>
      </c>
      <c r="M201" s="1">
        <v>1.33</v>
      </c>
      <c r="N201" s="1">
        <v>1.3240000000000001</v>
      </c>
      <c r="O201" s="1">
        <v>1.32</v>
      </c>
      <c r="P201" s="1">
        <v>1.343</v>
      </c>
      <c r="Q201" s="1">
        <v>1.333</v>
      </c>
    </row>
    <row r="202" spans="1:17" x14ac:dyDescent="0.2">
      <c r="A202" s="1">
        <v>-171</v>
      </c>
      <c r="B202" s="1">
        <v>436.54</v>
      </c>
      <c r="C202" s="1">
        <v>1.1950000000000001</v>
      </c>
      <c r="D202" s="1">
        <v>1.2</v>
      </c>
      <c r="E202" s="1">
        <v>1.139</v>
      </c>
      <c r="F202" s="1">
        <v>1.129</v>
      </c>
      <c r="G202" s="1">
        <v>1.3140000000000001</v>
      </c>
      <c r="K202" s="1" t="s">
        <v>262</v>
      </c>
      <c r="L202" s="1" t="s">
        <v>253</v>
      </c>
      <c r="M202" s="1">
        <v>1.7000000000000001E-2</v>
      </c>
      <c r="N202" s="1">
        <v>6.0000000000000001E-3</v>
      </c>
      <c r="O202" s="1">
        <v>6.0000000000000001E-3</v>
      </c>
      <c r="P202" s="1">
        <v>8.9999999999999993E-3</v>
      </c>
      <c r="Q202" s="1">
        <v>2.7E-2</v>
      </c>
    </row>
    <row r="203" spans="1:17" x14ac:dyDescent="0.2">
      <c r="A203" s="1">
        <v>-170</v>
      </c>
      <c r="B203" s="1">
        <v>436.14</v>
      </c>
      <c r="C203" s="1">
        <v>1.2070000000000001</v>
      </c>
      <c r="D203" s="1">
        <v>1.214</v>
      </c>
      <c r="E203" s="1">
        <v>1.147</v>
      </c>
      <c r="F203" s="1">
        <v>1.1379999999999999</v>
      </c>
      <c r="G203" s="1">
        <v>1.3280000000000001</v>
      </c>
      <c r="K203" s="1" t="s">
        <v>263</v>
      </c>
      <c r="L203" s="1" t="s">
        <v>253</v>
      </c>
      <c r="M203" s="1">
        <v>1.423</v>
      </c>
      <c r="N203" s="1">
        <v>1.3420000000000001</v>
      </c>
      <c r="O203" s="1">
        <v>1.349</v>
      </c>
      <c r="P203" s="1">
        <v>1.423</v>
      </c>
      <c r="Q203" s="1">
        <v>1.419</v>
      </c>
    </row>
    <row r="204" spans="1:17" x14ac:dyDescent="0.2">
      <c r="A204" s="1">
        <v>-169</v>
      </c>
      <c r="B204" s="1">
        <v>435.69</v>
      </c>
      <c r="C204" s="1">
        <v>1.2150000000000001</v>
      </c>
      <c r="D204" s="1">
        <v>1.23</v>
      </c>
      <c r="E204" s="1">
        <v>1.1519999999999999</v>
      </c>
      <c r="F204" s="1">
        <v>1.1479999999999999</v>
      </c>
      <c r="G204" s="1">
        <v>1.33</v>
      </c>
      <c r="K204" s="1" t="s">
        <v>264</v>
      </c>
      <c r="L204" s="1" t="s">
        <v>253</v>
      </c>
      <c r="M204" s="1">
        <v>1.2709999999999999</v>
      </c>
      <c r="N204" s="1">
        <v>1.3109999999999999</v>
      </c>
      <c r="O204" s="1">
        <v>1.3069999999999999</v>
      </c>
      <c r="P204" s="1">
        <v>1.3280000000000001</v>
      </c>
      <c r="Q204" s="1">
        <v>1.2709999999999999</v>
      </c>
    </row>
    <row r="205" spans="1:17" x14ac:dyDescent="0.2">
      <c r="A205" s="1">
        <v>-168</v>
      </c>
      <c r="B205" s="1">
        <v>435.2</v>
      </c>
      <c r="C205" s="1">
        <v>1.214</v>
      </c>
      <c r="D205" s="1">
        <v>1.238</v>
      </c>
      <c r="E205" s="1">
        <v>1.1719999999999999</v>
      </c>
      <c r="F205" s="1">
        <v>1.1539999999999999</v>
      </c>
      <c r="G205" s="1">
        <v>1.292</v>
      </c>
      <c r="K205" s="1" t="s">
        <v>265</v>
      </c>
      <c r="L205" s="1" t="s">
        <v>71</v>
      </c>
      <c r="M205" s="1">
        <v>1.2889999999999999</v>
      </c>
      <c r="N205" s="1">
        <v>0.44800000000000001</v>
      </c>
      <c r="O205" s="1">
        <v>0.44800000000000001</v>
      </c>
      <c r="P205" s="1">
        <v>0.65400000000000003</v>
      </c>
      <c r="Q205" s="1">
        <v>2.0059999999999998</v>
      </c>
    </row>
    <row r="206" spans="1:17" x14ac:dyDescent="0.2">
      <c r="A206" s="1">
        <v>-167</v>
      </c>
      <c r="B206" s="1">
        <v>434.66</v>
      </c>
      <c r="C206" s="1">
        <v>1.214</v>
      </c>
      <c r="D206" s="1">
        <v>1.248</v>
      </c>
      <c r="E206" s="1">
        <v>1.1870000000000001</v>
      </c>
      <c r="F206" s="1">
        <v>1.165</v>
      </c>
      <c r="G206" s="1">
        <v>1.2569999999999999</v>
      </c>
      <c r="K206" s="1" t="s">
        <v>266</v>
      </c>
      <c r="L206" s="1" t="s">
        <v>71</v>
      </c>
      <c r="M206" s="1">
        <v>95.546999999999997</v>
      </c>
      <c r="N206" s="1">
        <v>99.021000000000001</v>
      </c>
      <c r="O206" s="1">
        <v>98.992999999999995</v>
      </c>
      <c r="P206" s="1">
        <v>98.888000000000005</v>
      </c>
      <c r="Q206" s="1">
        <v>95.367999999999995</v>
      </c>
    </row>
    <row r="207" spans="1:17" x14ac:dyDescent="0.2">
      <c r="A207" s="1">
        <v>-166</v>
      </c>
      <c r="B207" s="1">
        <v>434.09</v>
      </c>
      <c r="C207" s="1">
        <v>1.2130000000000001</v>
      </c>
      <c r="D207" s="1">
        <v>1.2589999999999999</v>
      </c>
      <c r="E207" s="1">
        <v>1.1970000000000001</v>
      </c>
      <c r="F207" s="1">
        <v>1.1739999999999999</v>
      </c>
      <c r="G207" s="1">
        <v>1.224</v>
      </c>
      <c r="K207" s="1" t="s">
        <v>267</v>
      </c>
      <c r="L207" s="1" t="s">
        <v>62</v>
      </c>
      <c r="M207" s="1">
        <v>1.29</v>
      </c>
      <c r="N207" s="1">
        <v>1.4219999999999999</v>
      </c>
      <c r="O207" s="1">
        <v>1.351</v>
      </c>
      <c r="P207" s="1">
        <v>1.34</v>
      </c>
      <c r="Q207" s="1">
        <v>1.0469999999999999</v>
      </c>
    </row>
    <row r="208" spans="1:17" x14ac:dyDescent="0.2">
      <c r="A208" s="1">
        <v>-165</v>
      </c>
      <c r="B208" s="1">
        <v>433.47</v>
      </c>
      <c r="C208" s="1">
        <v>1.21</v>
      </c>
      <c r="D208" s="1">
        <v>1.276</v>
      </c>
      <c r="E208" s="1">
        <v>1.204</v>
      </c>
      <c r="F208" s="1">
        <v>1.1890000000000001</v>
      </c>
      <c r="G208" s="1">
        <v>1.1719999999999999</v>
      </c>
      <c r="K208" s="1" t="s">
        <v>268</v>
      </c>
      <c r="L208" s="1" t="s">
        <v>62</v>
      </c>
      <c r="M208" s="1">
        <v>1.29</v>
      </c>
      <c r="N208" s="1">
        <v>1.4219999999999999</v>
      </c>
      <c r="O208" s="1">
        <v>1.351</v>
      </c>
      <c r="P208" s="1">
        <v>1.34</v>
      </c>
      <c r="Q208" s="1">
        <v>1.0469999999999999</v>
      </c>
    </row>
    <row r="209" spans="1:17" x14ac:dyDescent="0.2">
      <c r="A209" s="1">
        <v>-164</v>
      </c>
      <c r="B209" s="1">
        <v>432.8</v>
      </c>
      <c r="C209" s="1">
        <v>1.21</v>
      </c>
      <c r="D209" s="1">
        <v>1.288</v>
      </c>
      <c r="E209" s="1">
        <v>1.218</v>
      </c>
      <c r="F209" s="1">
        <v>1.198</v>
      </c>
      <c r="G209" s="1">
        <v>1.1359999999999999</v>
      </c>
      <c r="K209" s="1" t="s">
        <v>269</v>
      </c>
      <c r="L209" s="1" t="s">
        <v>62</v>
      </c>
      <c r="M209" s="1">
        <v>0.27500000000000002</v>
      </c>
      <c r="N209" s="1">
        <v>2.4E-2</v>
      </c>
      <c r="O209" s="1">
        <v>0.03</v>
      </c>
      <c r="P209" s="1">
        <v>2.1999999999999999E-2</v>
      </c>
      <c r="Q209" s="1">
        <v>0.46800000000000003</v>
      </c>
    </row>
    <row r="210" spans="1:17" x14ac:dyDescent="0.2">
      <c r="A210" s="1">
        <v>-163</v>
      </c>
      <c r="B210" s="1">
        <v>432.1</v>
      </c>
      <c r="C210" s="1">
        <v>1.218</v>
      </c>
      <c r="D210" s="1">
        <v>1.3049999999999999</v>
      </c>
      <c r="E210" s="1">
        <v>1.228</v>
      </c>
      <c r="F210" s="1">
        <v>1.216</v>
      </c>
      <c r="G210" s="1">
        <v>1.1240000000000001</v>
      </c>
      <c r="K210" s="1" t="s">
        <v>270</v>
      </c>
      <c r="L210" s="1" t="s">
        <v>62</v>
      </c>
      <c r="M210" s="1">
        <v>2.4159999999999999</v>
      </c>
      <c r="N210" s="1">
        <v>1.49</v>
      </c>
      <c r="O210" s="1">
        <v>1.42</v>
      </c>
      <c r="P210" s="1">
        <v>1.399</v>
      </c>
      <c r="Q210" s="1">
        <v>2.4159999999999999</v>
      </c>
    </row>
    <row r="211" spans="1:17" x14ac:dyDescent="0.2">
      <c r="A211" s="1">
        <v>-162</v>
      </c>
      <c r="B211" s="1">
        <v>431.35</v>
      </c>
      <c r="C211" s="1">
        <v>1.2230000000000001</v>
      </c>
      <c r="D211" s="1">
        <v>1.3169999999999999</v>
      </c>
      <c r="E211" s="1">
        <v>1.2330000000000001</v>
      </c>
      <c r="F211" s="1">
        <v>1.2270000000000001</v>
      </c>
      <c r="G211" s="1">
        <v>1.1160000000000001</v>
      </c>
      <c r="K211" s="1" t="s">
        <v>271</v>
      </c>
      <c r="L211" s="1" t="s">
        <v>62</v>
      </c>
      <c r="M211" s="1">
        <v>0.26</v>
      </c>
      <c r="N211" s="1">
        <v>1.367</v>
      </c>
      <c r="O211" s="1">
        <v>1.266</v>
      </c>
      <c r="P211" s="1">
        <v>1.29</v>
      </c>
      <c r="Q211" s="1">
        <v>0.26</v>
      </c>
    </row>
    <row r="212" spans="1:17" x14ac:dyDescent="0.2">
      <c r="A212" s="1">
        <v>-161</v>
      </c>
      <c r="B212" s="1">
        <v>430.55</v>
      </c>
      <c r="C212" s="1">
        <v>1.218</v>
      </c>
      <c r="D212" s="1">
        <v>1.3280000000000001</v>
      </c>
      <c r="E212" s="1">
        <v>1.228</v>
      </c>
      <c r="F212" s="1">
        <v>1.232</v>
      </c>
      <c r="G212" s="1">
        <v>1.085</v>
      </c>
      <c r="K212" s="1" t="s">
        <v>272</v>
      </c>
      <c r="L212" s="1" t="s">
        <v>71</v>
      </c>
      <c r="M212" s="1">
        <v>21.337</v>
      </c>
      <c r="N212" s="1">
        <v>1.71</v>
      </c>
      <c r="O212" s="1">
        <v>2.2469999999999999</v>
      </c>
      <c r="P212" s="1">
        <v>1.64</v>
      </c>
      <c r="Q212" s="1">
        <v>44.683</v>
      </c>
    </row>
    <row r="213" spans="1:17" x14ac:dyDescent="0.2">
      <c r="A213" s="1">
        <v>-160</v>
      </c>
      <c r="B213" s="1">
        <v>429.72</v>
      </c>
      <c r="C213" s="1">
        <v>1.208</v>
      </c>
      <c r="D213" s="1">
        <v>1.3380000000000001</v>
      </c>
      <c r="E213" s="1">
        <v>1.234</v>
      </c>
      <c r="F213" s="1">
        <v>1.2330000000000001</v>
      </c>
      <c r="G213" s="1">
        <v>1.0269999999999999</v>
      </c>
      <c r="K213" s="1" t="s">
        <v>273</v>
      </c>
      <c r="L213" s="1" t="s">
        <v>71</v>
      </c>
      <c r="M213" s="1">
        <v>20.155000000000001</v>
      </c>
      <c r="N213" s="1">
        <v>96.155000000000001</v>
      </c>
      <c r="O213" s="1">
        <v>93.691999999999993</v>
      </c>
      <c r="P213" s="1">
        <v>96.248999999999995</v>
      </c>
      <c r="Q213" s="1">
        <v>24.835000000000001</v>
      </c>
    </row>
    <row r="214" spans="1:17" x14ac:dyDescent="0.2">
      <c r="A214" s="1">
        <v>-159</v>
      </c>
      <c r="B214" s="1">
        <v>428.84</v>
      </c>
      <c r="C214" s="1">
        <v>1.206</v>
      </c>
      <c r="D214" s="1">
        <v>1.353</v>
      </c>
      <c r="E214" s="1">
        <v>1.2509999999999999</v>
      </c>
      <c r="F214" s="1">
        <v>1.2430000000000001</v>
      </c>
      <c r="G214" s="1">
        <v>0.97699999999999998</v>
      </c>
      <c r="K214" s="1" t="s">
        <v>274</v>
      </c>
      <c r="L214" s="1" t="s">
        <v>62</v>
      </c>
      <c r="M214" s="1">
        <v>0.61099999999999999</v>
      </c>
      <c r="N214" s="1">
        <v>0.57799999999999996</v>
      </c>
      <c r="O214" s="1">
        <v>0.625</v>
      </c>
      <c r="P214" s="1">
        <v>0.624</v>
      </c>
      <c r="Q214" s="1">
        <v>0.61599999999999999</v>
      </c>
    </row>
    <row r="215" spans="1:17" x14ac:dyDescent="0.2">
      <c r="A215" s="1">
        <v>-158</v>
      </c>
      <c r="B215" s="1">
        <v>427.92</v>
      </c>
      <c r="C215" s="1">
        <v>1.204</v>
      </c>
      <c r="D215" s="1">
        <v>1.359</v>
      </c>
      <c r="E215" s="1">
        <v>1.2729999999999999</v>
      </c>
      <c r="F215" s="1">
        <v>1.246</v>
      </c>
      <c r="G215" s="1">
        <v>0.93899999999999995</v>
      </c>
      <c r="K215" s="1" t="s">
        <v>275</v>
      </c>
      <c r="L215" s="1" t="s">
        <v>62</v>
      </c>
      <c r="M215" s="1">
        <v>0.629</v>
      </c>
      <c r="N215" s="1">
        <v>0.57199999999999995</v>
      </c>
      <c r="O215" s="1">
        <v>0.63</v>
      </c>
      <c r="P215" s="1">
        <v>0.59299999999999997</v>
      </c>
      <c r="Q215" s="1">
        <v>0.72299999999999998</v>
      </c>
    </row>
    <row r="216" spans="1:17" x14ac:dyDescent="0.2">
      <c r="A216" s="1">
        <v>-157</v>
      </c>
      <c r="B216" s="1">
        <v>426.96</v>
      </c>
      <c r="C216" s="1">
        <v>1.206</v>
      </c>
      <c r="D216" s="1">
        <v>1.3740000000000001</v>
      </c>
      <c r="E216" s="1">
        <v>1.284</v>
      </c>
      <c r="F216" s="1">
        <v>1.2629999999999999</v>
      </c>
      <c r="G216" s="1">
        <v>0.90100000000000002</v>
      </c>
      <c r="K216" s="1" t="s">
        <v>276</v>
      </c>
      <c r="L216" s="1" t="s">
        <v>62</v>
      </c>
      <c r="M216" s="1">
        <v>0.111</v>
      </c>
      <c r="N216" s="1">
        <v>2.8000000000000001E-2</v>
      </c>
      <c r="O216" s="1">
        <v>2.5999999999999999E-2</v>
      </c>
      <c r="P216" s="1">
        <v>3.4000000000000002E-2</v>
      </c>
      <c r="Q216" s="1">
        <v>0.18099999999999999</v>
      </c>
    </row>
    <row r="217" spans="1:17" x14ac:dyDescent="0.2">
      <c r="A217" s="1">
        <v>-156</v>
      </c>
      <c r="B217" s="1">
        <v>425.95</v>
      </c>
      <c r="C217" s="1">
        <v>1.2030000000000001</v>
      </c>
      <c r="D217" s="1">
        <v>1.3759999999999999</v>
      </c>
      <c r="E217" s="1">
        <v>1.296</v>
      </c>
      <c r="F217" s="1">
        <v>1.2789999999999999</v>
      </c>
      <c r="G217" s="1">
        <v>0.86</v>
      </c>
      <c r="K217" s="1" t="s">
        <v>277</v>
      </c>
      <c r="L217" s="1" t="s">
        <v>62</v>
      </c>
      <c r="M217" s="1">
        <v>1.208</v>
      </c>
      <c r="N217" s="1">
        <v>0.63800000000000001</v>
      </c>
      <c r="O217" s="1">
        <v>0.70499999999999996</v>
      </c>
      <c r="P217" s="1">
        <v>0.66</v>
      </c>
      <c r="Q217" s="1">
        <v>1.208</v>
      </c>
    </row>
    <row r="218" spans="1:17" x14ac:dyDescent="0.2">
      <c r="A218" s="1">
        <v>-155</v>
      </c>
      <c r="B218" s="1">
        <v>424.9</v>
      </c>
      <c r="C218" s="1">
        <v>1.202</v>
      </c>
      <c r="D218" s="1">
        <v>1.3859999999999999</v>
      </c>
      <c r="E218" s="1">
        <v>1.3009999999999999</v>
      </c>
      <c r="F218" s="1">
        <v>1.2829999999999999</v>
      </c>
      <c r="G218" s="1">
        <v>0.83799999999999997</v>
      </c>
      <c r="K218" s="1" t="s">
        <v>278</v>
      </c>
      <c r="L218" s="1" t="s">
        <v>62</v>
      </c>
      <c r="M218" s="1">
        <v>0.26900000000000002</v>
      </c>
      <c r="N218" s="1">
        <v>0.47499999999999998</v>
      </c>
      <c r="O218" s="1">
        <v>0.52600000000000002</v>
      </c>
      <c r="P218" s="1">
        <v>0.41499999999999998</v>
      </c>
      <c r="Q218" s="1">
        <v>0.26900000000000002</v>
      </c>
    </row>
    <row r="219" spans="1:17" x14ac:dyDescent="0.2">
      <c r="A219" s="1">
        <v>-154</v>
      </c>
      <c r="B219" s="1">
        <v>423.8</v>
      </c>
      <c r="C219" s="1">
        <v>1.2090000000000001</v>
      </c>
      <c r="D219" s="1">
        <v>1.3939999999999999</v>
      </c>
      <c r="E219" s="1">
        <v>1.3069999999999999</v>
      </c>
      <c r="F219" s="1">
        <v>1.298</v>
      </c>
      <c r="G219" s="1">
        <v>0.83499999999999996</v>
      </c>
      <c r="K219" s="1" t="s">
        <v>279</v>
      </c>
      <c r="L219" s="1" t="s">
        <v>71</v>
      </c>
      <c r="M219" s="1">
        <v>17.576000000000001</v>
      </c>
      <c r="N219" s="1">
        <v>4.8239999999999998</v>
      </c>
      <c r="O219" s="1">
        <v>4.1769999999999996</v>
      </c>
      <c r="P219" s="1">
        <v>5.8010000000000002</v>
      </c>
      <c r="Q219" s="1">
        <v>25.084</v>
      </c>
    </row>
    <row r="220" spans="1:17" x14ac:dyDescent="0.2">
      <c r="A220" s="1">
        <v>-153</v>
      </c>
      <c r="B220" s="1">
        <v>422.67</v>
      </c>
      <c r="C220" s="1">
        <v>1.2190000000000001</v>
      </c>
      <c r="D220" s="1">
        <v>1.4059999999999999</v>
      </c>
      <c r="E220" s="1">
        <v>1.321</v>
      </c>
      <c r="F220" s="1">
        <v>1.302</v>
      </c>
      <c r="G220" s="1">
        <v>0.84799999999999998</v>
      </c>
      <c r="K220" s="1" t="s">
        <v>280</v>
      </c>
      <c r="L220" s="1" t="s">
        <v>71</v>
      </c>
      <c r="M220" s="1">
        <v>42.74</v>
      </c>
      <c r="N220" s="1">
        <v>83.099000000000004</v>
      </c>
      <c r="O220" s="1">
        <v>83.478999999999999</v>
      </c>
      <c r="P220" s="1">
        <v>70.024000000000001</v>
      </c>
      <c r="Q220" s="1">
        <v>37.197000000000003</v>
      </c>
    </row>
    <row r="221" spans="1:17" x14ac:dyDescent="0.2">
      <c r="A221" s="1">
        <v>-152</v>
      </c>
      <c r="B221" s="1">
        <v>421.49</v>
      </c>
      <c r="C221" s="1">
        <v>1.238</v>
      </c>
      <c r="D221" s="1">
        <v>1.4139999999999999</v>
      </c>
      <c r="E221" s="1">
        <v>1.335</v>
      </c>
      <c r="F221" s="1">
        <v>1.3180000000000001</v>
      </c>
      <c r="G221" s="1">
        <v>0.88300000000000001</v>
      </c>
      <c r="K221" s="1" t="s">
        <v>281</v>
      </c>
      <c r="L221" s="1" t="s">
        <v>74</v>
      </c>
      <c r="M221" s="1">
        <v>180</v>
      </c>
      <c r="N221" s="1">
        <v>180</v>
      </c>
      <c r="O221" s="1">
        <v>180</v>
      </c>
      <c r="P221" s="1">
        <v>180</v>
      </c>
      <c r="Q221" s="1">
        <v>180</v>
      </c>
    </row>
    <row r="222" spans="1:17" x14ac:dyDescent="0.2">
      <c r="A222" s="1">
        <v>-151</v>
      </c>
      <c r="B222" s="1">
        <v>420.26</v>
      </c>
      <c r="C222" s="1">
        <v>1.2589999999999999</v>
      </c>
      <c r="D222" s="1">
        <v>1.419</v>
      </c>
      <c r="E222" s="1">
        <v>1.343</v>
      </c>
      <c r="F222" s="1">
        <v>1.3340000000000001</v>
      </c>
      <c r="G222" s="1">
        <v>0.94199999999999995</v>
      </c>
      <c r="K222" s="1" t="s">
        <v>282</v>
      </c>
      <c r="L222" s="1" t="s">
        <v>74</v>
      </c>
      <c r="M222" s="1">
        <v>180</v>
      </c>
      <c r="N222" s="1">
        <v>180</v>
      </c>
      <c r="O222" s="1">
        <v>180</v>
      </c>
      <c r="P222" s="1">
        <v>180</v>
      </c>
      <c r="Q222" s="1">
        <v>180</v>
      </c>
    </row>
    <row r="223" spans="1:17" x14ac:dyDescent="0.2">
      <c r="A223" s="1">
        <v>-150</v>
      </c>
      <c r="B223" s="1">
        <v>419</v>
      </c>
      <c r="C223" s="1">
        <v>1.286</v>
      </c>
      <c r="D223" s="1">
        <v>1.419</v>
      </c>
      <c r="E223" s="1">
        <v>1.355</v>
      </c>
      <c r="F223" s="1">
        <v>1.351</v>
      </c>
      <c r="G223" s="1">
        <v>1.018</v>
      </c>
      <c r="K223" s="1" t="s">
        <v>283</v>
      </c>
      <c r="L223" s="1" t="s">
        <v>74</v>
      </c>
      <c r="M223" s="1">
        <v>180</v>
      </c>
      <c r="N223" s="1">
        <v>180</v>
      </c>
      <c r="O223" s="1">
        <v>180</v>
      </c>
      <c r="P223" s="1">
        <v>180</v>
      </c>
      <c r="Q223" s="1">
        <v>180</v>
      </c>
    </row>
    <row r="224" spans="1:17" x14ac:dyDescent="0.2">
      <c r="A224" s="1">
        <v>-149</v>
      </c>
      <c r="B224" s="1">
        <v>417.69</v>
      </c>
      <c r="C224" s="1">
        <v>1.3109999999999999</v>
      </c>
      <c r="D224" s="1">
        <v>1.4259999999999999</v>
      </c>
      <c r="E224" s="1">
        <v>1.3640000000000001</v>
      </c>
      <c r="F224" s="1">
        <v>1.357</v>
      </c>
      <c r="G224" s="1">
        <v>1.0980000000000001</v>
      </c>
      <c r="K224" s="1" t="s">
        <v>284</v>
      </c>
      <c r="L224" s="1" t="s">
        <v>74</v>
      </c>
      <c r="M224" s="1">
        <v>180</v>
      </c>
      <c r="N224" s="1">
        <v>180</v>
      </c>
      <c r="O224" s="1">
        <v>180</v>
      </c>
      <c r="P224" s="1">
        <v>180</v>
      </c>
      <c r="Q224" s="1">
        <v>180</v>
      </c>
    </row>
    <row r="225" spans="1:17" x14ac:dyDescent="0.2">
      <c r="A225" s="1">
        <v>-148</v>
      </c>
      <c r="B225" s="1">
        <v>416.33</v>
      </c>
      <c r="C225" s="1">
        <v>1.34</v>
      </c>
      <c r="D225" s="1">
        <v>1.4339999999999999</v>
      </c>
      <c r="E225" s="1">
        <v>1.3779999999999999</v>
      </c>
      <c r="F225" s="1">
        <v>1.371</v>
      </c>
      <c r="G225" s="1">
        <v>1.1759999999999999</v>
      </c>
      <c r="K225" s="1" t="s">
        <v>285</v>
      </c>
      <c r="L225" s="1" t="s">
        <v>74</v>
      </c>
      <c r="M225" s="1">
        <v>180</v>
      </c>
      <c r="N225" s="1">
        <v>180</v>
      </c>
      <c r="O225" s="1">
        <v>180</v>
      </c>
      <c r="P225" s="1">
        <v>180</v>
      </c>
      <c r="Q225" s="1">
        <v>180</v>
      </c>
    </row>
    <row r="226" spans="1:17" x14ac:dyDescent="0.2">
      <c r="A226" s="1">
        <v>-147</v>
      </c>
      <c r="B226" s="1">
        <v>414.94</v>
      </c>
      <c r="C226" s="1">
        <v>1.3680000000000001</v>
      </c>
      <c r="D226" s="1">
        <v>1.444</v>
      </c>
      <c r="E226" s="1">
        <v>1.39</v>
      </c>
      <c r="F226" s="1">
        <v>1.377</v>
      </c>
      <c r="G226" s="1">
        <v>1.2589999999999999</v>
      </c>
      <c r="K226" s="1" t="s">
        <v>286</v>
      </c>
      <c r="L226" s="1" t="s">
        <v>71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</row>
    <row r="227" spans="1:17" x14ac:dyDescent="0.2">
      <c r="A227" s="1">
        <v>-146</v>
      </c>
      <c r="B227" s="1">
        <v>413.5</v>
      </c>
      <c r="C227" s="1">
        <v>1.393</v>
      </c>
      <c r="D227" s="1">
        <v>1.4590000000000001</v>
      </c>
      <c r="E227" s="1">
        <v>1.393</v>
      </c>
      <c r="F227" s="1">
        <v>1.385</v>
      </c>
      <c r="G227" s="1">
        <v>1.3360000000000001</v>
      </c>
      <c r="K227" s="1" t="s">
        <v>287</v>
      </c>
      <c r="L227" s="1" t="s">
        <v>71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</row>
    <row r="228" spans="1:17" x14ac:dyDescent="0.2">
      <c r="A228" s="1">
        <v>-145</v>
      </c>
      <c r="B228" s="1">
        <v>412.02</v>
      </c>
      <c r="C228" s="1">
        <v>1.4139999999999999</v>
      </c>
      <c r="D228" s="1">
        <v>1.4590000000000001</v>
      </c>
      <c r="E228" s="1">
        <v>1.403</v>
      </c>
      <c r="F228" s="1">
        <v>1.395</v>
      </c>
      <c r="G228" s="1">
        <v>1.3979999999999999</v>
      </c>
      <c r="K228" s="1" t="s">
        <v>288</v>
      </c>
      <c r="L228" s="1" t="s">
        <v>62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</row>
    <row r="229" spans="1:17" x14ac:dyDescent="0.2">
      <c r="A229" s="1">
        <v>-144</v>
      </c>
      <c r="B229" s="1">
        <v>410.49</v>
      </c>
      <c r="C229" s="1">
        <v>1.43</v>
      </c>
      <c r="D229" s="1">
        <v>1.46</v>
      </c>
      <c r="E229" s="1">
        <v>1.4139999999999999</v>
      </c>
      <c r="F229" s="1">
        <v>1.4059999999999999</v>
      </c>
      <c r="G229" s="1">
        <v>1.4390000000000001</v>
      </c>
      <c r="K229" s="1" t="s">
        <v>289</v>
      </c>
      <c r="L229" s="1" t="s">
        <v>62</v>
      </c>
      <c r="M229" s="1">
        <v>4.3999999999999997E-2</v>
      </c>
      <c r="N229" s="1">
        <v>3.5000000000000003E-2</v>
      </c>
      <c r="O229" s="1">
        <v>0.04</v>
      </c>
      <c r="P229" s="1">
        <v>7.6999999999999999E-2</v>
      </c>
      <c r="Q229" s="1">
        <v>2.3E-2</v>
      </c>
    </row>
    <row r="230" spans="1:17" x14ac:dyDescent="0.2">
      <c r="A230" s="1">
        <v>-143</v>
      </c>
      <c r="B230" s="1">
        <v>408.92</v>
      </c>
      <c r="C230" s="1">
        <v>1.4410000000000001</v>
      </c>
      <c r="D230" s="1">
        <v>1.462</v>
      </c>
      <c r="E230" s="1">
        <v>1.415</v>
      </c>
      <c r="F230" s="1">
        <v>1.4119999999999999</v>
      </c>
      <c r="G230" s="1">
        <v>1.474</v>
      </c>
      <c r="K230" s="1" t="s">
        <v>290</v>
      </c>
      <c r="L230" s="1" t="s">
        <v>62</v>
      </c>
      <c r="M230" s="1">
        <v>0.42299999999999999</v>
      </c>
      <c r="N230" s="1">
        <v>0.25</v>
      </c>
      <c r="O230" s="1">
        <v>0.36599999999999999</v>
      </c>
      <c r="P230" s="1">
        <v>0.68100000000000005</v>
      </c>
      <c r="Q230" s="1">
        <v>0.23499999999999999</v>
      </c>
    </row>
    <row r="231" spans="1:17" x14ac:dyDescent="0.2">
      <c r="A231" s="1">
        <v>-142</v>
      </c>
      <c r="B231" s="1">
        <v>407.31</v>
      </c>
      <c r="C231" s="1">
        <v>1.4590000000000001</v>
      </c>
      <c r="D231" s="1">
        <v>1.47</v>
      </c>
      <c r="E231" s="1">
        <v>1.4259999999999999</v>
      </c>
      <c r="F231" s="1">
        <v>1.4219999999999999</v>
      </c>
      <c r="G231" s="1">
        <v>1.5189999999999999</v>
      </c>
      <c r="K231" s="1" t="s">
        <v>291</v>
      </c>
      <c r="L231" s="1" t="s">
        <v>62</v>
      </c>
      <c r="M231" s="1">
        <v>10.492000000000001</v>
      </c>
      <c r="N231" s="1">
        <v>2.8839999999999999</v>
      </c>
      <c r="O231" s="1">
        <v>4.524</v>
      </c>
      <c r="P231" s="1">
        <v>10.492000000000001</v>
      </c>
      <c r="Q231" s="1">
        <v>2.92</v>
      </c>
    </row>
    <row r="232" spans="1:17" x14ac:dyDescent="0.2">
      <c r="A232" s="1">
        <v>-141</v>
      </c>
      <c r="B232" s="1">
        <v>405.66</v>
      </c>
      <c r="C232" s="1">
        <v>1.4850000000000001</v>
      </c>
      <c r="D232" s="1">
        <v>1.4730000000000001</v>
      </c>
      <c r="E232" s="1">
        <v>1.4390000000000001</v>
      </c>
      <c r="F232" s="1">
        <v>1.4350000000000001</v>
      </c>
      <c r="G232" s="1">
        <v>1.5940000000000001</v>
      </c>
      <c r="K232" s="1" t="s">
        <v>292</v>
      </c>
      <c r="L232" s="1" t="s">
        <v>62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</row>
    <row r="233" spans="1:17" x14ac:dyDescent="0.2">
      <c r="A233" s="1">
        <v>-140</v>
      </c>
      <c r="B233" s="1">
        <v>403.96</v>
      </c>
      <c r="C233" s="1">
        <v>1.512</v>
      </c>
      <c r="D233" s="1">
        <v>1.484</v>
      </c>
      <c r="E233" s="1">
        <v>1.4470000000000001</v>
      </c>
      <c r="F233" s="1">
        <v>1.446</v>
      </c>
      <c r="G233" s="1">
        <v>1.67</v>
      </c>
      <c r="K233" s="1" t="s">
        <v>293</v>
      </c>
      <c r="L233" s="1" t="s">
        <v>71</v>
      </c>
      <c r="M233" s="1">
        <v>99.99</v>
      </c>
      <c r="N233" s="1">
        <v>99.99</v>
      </c>
      <c r="O233" s="1">
        <v>99.99</v>
      </c>
      <c r="P233" s="1">
        <v>99.99</v>
      </c>
      <c r="Q233" s="1">
        <v>99.99</v>
      </c>
    </row>
    <row r="234" spans="1:17" x14ac:dyDescent="0.2">
      <c r="A234" s="1">
        <v>-139</v>
      </c>
      <c r="B234" s="1">
        <v>402.22</v>
      </c>
      <c r="C234" s="1">
        <v>1.5369999999999999</v>
      </c>
      <c r="D234" s="1">
        <v>1.4910000000000001</v>
      </c>
      <c r="E234" s="1">
        <v>1.4570000000000001</v>
      </c>
      <c r="F234" s="1">
        <v>1.4610000000000001</v>
      </c>
      <c r="G234" s="1">
        <v>1.736</v>
      </c>
      <c r="K234" s="1" t="s">
        <v>294</v>
      </c>
      <c r="L234" s="1" t="s">
        <v>71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</row>
    <row r="235" spans="1:17" x14ac:dyDescent="0.2">
      <c r="A235" s="1">
        <v>-138</v>
      </c>
      <c r="B235" s="1">
        <v>400.43</v>
      </c>
      <c r="C235" s="1">
        <v>1.5580000000000001</v>
      </c>
      <c r="D235" s="1">
        <v>1.5009999999999999</v>
      </c>
      <c r="E235" s="1">
        <v>1.472</v>
      </c>
      <c r="F235" s="1">
        <v>1.4710000000000001</v>
      </c>
      <c r="G235" s="1">
        <v>1.7889999999999999</v>
      </c>
      <c r="K235" s="1" t="s">
        <v>295</v>
      </c>
      <c r="L235" s="1" t="s">
        <v>74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</row>
    <row r="236" spans="1:17" x14ac:dyDescent="0.2">
      <c r="A236" s="1">
        <v>-137</v>
      </c>
      <c r="B236" s="1">
        <v>398.61</v>
      </c>
      <c r="C236" s="1">
        <v>1.57</v>
      </c>
      <c r="D236" s="1">
        <v>1.506</v>
      </c>
      <c r="E236" s="1">
        <v>1.4750000000000001</v>
      </c>
      <c r="F236" s="1">
        <v>1.4770000000000001</v>
      </c>
      <c r="G236" s="1">
        <v>1.821</v>
      </c>
      <c r="K236" s="1" t="s">
        <v>296</v>
      </c>
      <c r="L236" s="1" t="s">
        <v>74</v>
      </c>
      <c r="M236" s="1">
        <v>19.428000000000001</v>
      </c>
      <c r="N236" s="1">
        <v>18.158000000000001</v>
      </c>
      <c r="O236" s="1">
        <v>19.327999999999999</v>
      </c>
      <c r="P236" s="1">
        <v>20.277000000000001</v>
      </c>
      <c r="Q236" s="1">
        <v>19.95</v>
      </c>
    </row>
    <row r="237" spans="1:17" x14ac:dyDescent="0.2">
      <c r="A237" s="1">
        <v>-136</v>
      </c>
      <c r="B237" s="1">
        <v>396.74</v>
      </c>
      <c r="C237" s="1">
        <v>1.583</v>
      </c>
      <c r="D237" s="1">
        <v>1.512</v>
      </c>
      <c r="E237" s="1">
        <v>1.4870000000000001</v>
      </c>
      <c r="F237" s="1">
        <v>1.486</v>
      </c>
      <c r="G237" s="1">
        <v>1.8480000000000001</v>
      </c>
      <c r="K237" s="1" t="s">
        <v>297</v>
      </c>
      <c r="L237" s="1" t="s">
        <v>74</v>
      </c>
      <c r="M237" s="1">
        <v>5.6639999999999997</v>
      </c>
      <c r="N237" s="1">
        <v>6.2770000000000001</v>
      </c>
      <c r="O237" s="1">
        <v>6.5549999999999997</v>
      </c>
      <c r="P237" s="1">
        <v>4.3760000000000003</v>
      </c>
      <c r="Q237" s="1">
        <v>4.9480000000000004</v>
      </c>
    </row>
    <row r="238" spans="1:17" x14ac:dyDescent="0.2">
      <c r="A238" s="1">
        <v>-135</v>
      </c>
      <c r="B238" s="1">
        <v>394.83</v>
      </c>
      <c r="C238" s="1">
        <v>1.59</v>
      </c>
      <c r="D238" s="1">
        <v>1.5189999999999999</v>
      </c>
      <c r="E238" s="1">
        <v>1.502</v>
      </c>
      <c r="F238" s="1">
        <v>1.4890000000000001</v>
      </c>
      <c r="G238" s="1">
        <v>1.849</v>
      </c>
      <c r="K238" s="1" t="s">
        <v>298</v>
      </c>
      <c r="L238" s="1" t="s">
        <v>74</v>
      </c>
      <c r="M238" s="1">
        <v>34</v>
      </c>
      <c r="N238" s="1">
        <v>34</v>
      </c>
      <c r="O238" s="1">
        <v>32.799999999999997</v>
      </c>
      <c r="P238" s="1">
        <v>31</v>
      </c>
      <c r="Q238" s="1">
        <v>33.396999999999998</v>
      </c>
    </row>
    <row r="239" spans="1:17" x14ac:dyDescent="0.2">
      <c r="A239" s="1">
        <v>-134</v>
      </c>
      <c r="B239" s="1">
        <v>392.87</v>
      </c>
      <c r="C239" s="1">
        <v>1.5940000000000001</v>
      </c>
      <c r="D239" s="1">
        <v>1.526</v>
      </c>
      <c r="E239" s="1">
        <v>1.5069999999999999</v>
      </c>
      <c r="F239" s="1">
        <v>1.506</v>
      </c>
      <c r="G239" s="1">
        <v>1.8360000000000001</v>
      </c>
      <c r="K239" s="1" t="s">
        <v>299</v>
      </c>
      <c r="L239" s="1" t="s">
        <v>74</v>
      </c>
      <c r="M239" s="1">
        <v>0</v>
      </c>
      <c r="N239" s="1">
        <v>0.2</v>
      </c>
      <c r="O239" s="1">
        <v>0</v>
      </c>
      <c r="P239" s="1">
        <v>0.2</v>
      </c>
      <c r="Q239" s="1">
        <v>0.2</v>
      </c>
    </row>
    <row r="240" spans="1:17" x14ac:dyDescent="0.2">
      <c r="A240" s="1">
        <v>-133</v>
      </c>
      <c r="B240" s="1">
        <v>390.88</v>
      </c>
      <c r="C240" s="1">
        <v>1.5920000000000001</v>
      </c>
      <c r="D240" s="1">
        <v>1.5349999999999999</v>
      </c>
      <c r="E240" s="1">
        <v>1.514</v>
      </c>
      <c r="F240" s="1">
        <v>1.52</v>
      </c>
      <c r="G240" s="1">
        <v>1.8</v>
      </c>
      <c r="K240" s="1" t="s">
        <v>300</v>
      </c>
      <c r="L240" s="1" t="s">
        <v>71</v>
      </c>
      <c r="M240" s="1">
        <v>29.152000000000001</v>
      </c>
      <c r="N240" s="1">
        <v>34.570999999999998</v>
      </c>
      <c r="O240" s="1">
        <v>33.915999999999997</v>
      </c>
      <c r="P240" s="1">
        <v>21.581</v>
      </c>
      <c r="Q240" s="1">
        <v>24.803000000000001</v>
      </c>
    </row>
    <row r="241" spans="1:17" x14ac:dyDescent="0.2">
      <c r="A241" s="1">
        <v>-132</v>
      </c>
      <c r="B241" s="1">
        <v>388.84</v>
      </c>
      <c r="C241" s="1">
        <v>1.5880000000000001</v>
      </c>
      <c r="D241" s="1">
        <v>1.5489999999999999</v>
      </c>
      <c r="E241" s="1">
        <v>1.5269999999999999</v>
      </c>
      <c r="F241" s="1">
        <v>1.518</v>
      </c>
      <c r="G241" s="1">
        <v>1.7589999999999999</v>
      </c>
      <c r="K241" s="1" t="s">
        <v>301</v>
      </c>
      <c r="L241" s="1" t="s">
        <v>71</v>
      </c>
      <c r="M241" s="1">
        <v>0</v>
      </c>
      <c r="N241" s="1">
        <v>1.101</v>
      </c>
      <c r="O241" s="1">
        <v>0</v>
      </c>
      <c r="P241" s="1">
        <v>0.98599999999999999</v>
      </c>
      <c r="Q241" s="1">
        <v>1.0029999999999999</v>
      </c>
    </row>
    <row r="242" spans="1:17" x14ac:dyDescent="0.2">
      <c r="A242" s="1">
        <v>-131</v>
      </c>
      <c r="B242" s="1">
        <v>386.76</v>
      </c>
      <c r="C242" s="1">
        <v>1.5880000000000001</v>
      </c>
      <c r="D242" s="1">
        <v>1.5569999999999999</v>
      </c>
      <c r="E242" s="1">
        <v>1.546</v>
      </c>
      <c r="F242" s="1">
        <v>1.538</v>
      </c>
      <c r="G242" s="1">
        <v>1.71</v>
      </c>
      <c r="K242" s="1" t="s">
        <v>302</v>
      </c>
      <c r="L242" s="1" t="s">
        <v>62</v>
      </c>
      <c r="M242" s="1">
        <v>0</v>
      </c>
      <c r="N242" s="1">
        <v>13.651999999999999</v>
      </c>
      <c r="O242" s="1">
        <v>13.641999999999999</v>
      </c>
      <c r="P242" s="1">
        <v>13.523999999999999</v>
      </c>
      <c r="Q242" s="1">
        <v>13.548999999999999</v>
      </c>
    </row>
    <row r="243" spans="1:17" x14ac:dyDescent="0.2">
      <c r="A243" s="1">
        <v>-130</v>
      </c>
      <c r="B243" s="1">
        <v>384.63</v>
      </c>
      <c r="C243" s="1">
        <v>1.5860000000000001</v>
      </c>
      <c r="D243" s="1">
        <v>1.5669999999999999</v>
      </c>
      <c r="E243" s="1">
        <v>1.56</v>
      </c>
      <c r="F243" s="1">
        <v>1.552</v>
      </c>
      <c r="G243" s="1">
        <v>1.665</v>
      </c>
      <c r="K243" s="1" t="s">
        <v>303</v>
      </c>
      <c r="L243" s="1" t="s">
        <v>62</v>
      </c>
      <c r="M243" s="1">
        <v>0</v>
      </c>
      <c r="N243" s="1">
        <v>-1.1339999999999999</v>
      </c>
      <c r="O243" s="1">
        <v>-1.256</v>
      </c>
      <c r="P243" s="1">
        <v>-1.127</v>
      </c>
      <c r="Q243" s="1">
        <v>-1.1870000000000001</v>
      </c>
    </row>
    <row r="244" spans="1:17" x14ac:dyDescent="0.2">
      <c r="A244" s="1">
        <v>-129</v>
      </c>
      <c r="B244" s="1">
        <v>382.47</v>
      </c>
      <c r="C244" s="1">
        <v>1.58</v>
      </c>
      <c r="D244" s="1">
        <v>1.579</v>
      </c>
      <c r="E244" s="1">
        <v>1.5680000000000001</v>
      </c>
      <c r="F244" s="1">
        <v>1.5569999999999999</v>
      </c>
      <c r="G244" s="1">
        <v>1.6160000000000001</v>
      </c>
      <c r="K244" s="1" t="s">
        <v>304</v>
      </c>
      <c r="L244" s="1" t="s">
        <v>62</v>
      </c>
      <c r="M244" s="1">
        <v>0</v>
      </c>
      <c r="N244" s="1">
        <v>2.4E-2</v>
      </c>
      <c r="O244" s="1">
        <v>2.4E-2</v>
      </c>
      <c r="P244" s="1">
        <v>2.3E-2</v>
      </c>
      <c r="Q244" s="1">
        <v>4.3999999999999997E-2</v>
      </c>
    </row>
    <row r="245" spans="1:17" x14ac:dyDescent="0.2">
      <c r="A245" s="1">
        <v>-128</v>
      </c>
      <c r="B245" s="1">
        <v>380.26</v>
      </c>
      <c r="C245" s="1">
        <v>1.583</v>
      </c>
      <c r="D245" s="1">
        <v>1.59</v>
      </c>
      <c r="E245" s="1">
        <v>1.58</v>
      </c>
      <c r="F245" s="1">
        <v>1.589</v>
      </c>
      <c r="G245" s="1">
        <v>1.575</v>
      </c>
      <c r="K245" s="1" t="s">
        <v>305</v>
      </c>
      <c r="L245" s="1" t="s">
        <v>62</v>
      </c>
      <c r="M245" s="1">
        <v>0</v>
      </c>
      <c r="N245" s="1">
        <v>3.7999999999999999E-2</v>
      </c>
      <c r="O245" s="1">
        <v>4.4999999999999998E-2</v>
      </c>
      <c r="P245" s="1">
        <v>4.2000000000000003E-2</v>
      </c>
      <c r="Q245" s="1">
        <v>1.4E-2</v>
      </c>
    </row>
    <row r="246" spans="1:17" x14ac:dyDescent="0.2">
      <c r="A246" s="1">
        <v>-127</v>
      </c>
      <c r="B246" s="1">
        <v>378.01</v>
      </c>
      <c r="C246" s="1">
        <v>1.58</v>
      </c>
      <c r="D246" s="1">
        <v>1.595</v>
      </c>
      <c r="E246" s="1">
        <v>1.595</v>
      </c>
      <c r="F246" s="1">
        <v>1.5980000000000001</v>
      </c>
      <c r="G246" s="1">
        <v>1.5289999999999999</v>
      </c>
      <c r="K246" s="1" t="s">
        <v>306</v>
      </c>
      <c r="L246" s="1" t="s">
        <v>62</v>
      </c>
      <c r="M246" s="1">
        <v>76.251000000000005</v>
      </c>
      <c r="N246" s="1">
        <v>78.483999999999995</v>
      </c>
      <c r="O246" s="1">
        <v>74.039000000000001</v>
      </c>
      <c r="P246" s="1">
        <v>79.018000000000001</v>
      </c>
      <c r="Q246" s="1">
        <v>73.462000000000003</v>
      </c>
    </row>
    <row r="247" spans="1:17" x14ac:dyDescent="0.2">
      <c r="A247" s="1">
        <v>-126</v>
      </c>
      <c r="B247" s="1">
        <v>375.72</v>
      </c>
      <c r="C247" s="1">
        <v>1.5780000000000001</v>
      </c>
      <c r="D247" s="1">
        <v>1.6120000000000001</v>
      </c>
      <c r="E247" s="1">
        <v>1.605</v>
      </c>
      <c r="F247" s="1">
        <v>1.6060000000000001</v>
      </c>
      <c r="G247" s="1">
        <v>1.49</v>
      </c>
      <c r="K247" s="1" t="s">
        <v>307</v>
      </c>
      <c r="L247" s="1" t="s">
        <v>82</v>
      </c>
      <c r="M247" s="1">
        <v>3.3260000000000001</v>
      </c>
      <c r="N247" s="1">
        <v>3.621</v>
      </c>
      <c r="O247" s="1">
        <v>3.0539999999999998</v>
      </c>
      <c r="P247" s="1">
        <v>3.4980000000000002</v>
      </c>
      <c r="Q247" s="1">
        <v>3.129</v>
      </c>
    </row>
    <row r="248" spans="1:17" x14ac:dyDescent="0.2">
      <c r="A248" s="1">
        <v>-125</v>
      </c>
      <c r="B248" s="1">
        <v>373.39</v>
      </c>
      <c r="C248" s="1">
        <v>1.5760000000000001</v>
      </c>
      <c r="D248" s="1">
        <v>1.623</v>
      </c>
      <c r="E248" s="1">
        <v>1.6080000000000001</v>
      </c>
      <c r="F248" s="1">
        <v>1.6259999999999999</v>
      </c>
      <c r="G248" s="1">
        <v>1.446</v>
      </c>
      <c r="K248" s="1" t="s">
        <v>308</v>
      </c>
      <c r="L248" s="1" t="s">
        <v>71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</row>
    <row r="249" spans="1:17" x14ac:dyDescent="0.2">
      <c r="A249" s="1">
        <v>-124</v>
      </c>
      <c r="B249" s="1">
        <v>371.02</v>
      </c>
      <c r="C249" s="1">
        <v>1.577</v>
      </c>
      <c r="D249" s="1">
        <v>1.639</v>
      </c>
      <c r="E249" s="1">
        <v>1.6180000000000001</v>
      </c>
      <c r="F249" s="1">
        <v>1.641</v>
      </c>
      <c r="G249" s="1">
        <v>1.409</v>
      </c>
      <c r="K249" s="1" t="s">
        <v>309</v>
      </c>
      <c r="L249" s="1" t="s">
        <v>71</v>
      </c>
      <c r="M249" s="1">
        <v>43.832999999999998</v>
      </c>
      <c r="N249" s="1">
        <v>43</v>
      </c>
      <c r="O249" s="1">
        <v>43.667000000000002</v>
      </c>
      <c r="P249" s="1">
        <v>41.667000000000002</v>
      </c>
      <c r="Q249" s="1">
        <v>47</v>
      </c>
    </row>
    <row r="250" spans="1:17" x14ac:dyDescent="0.2">
      <c r="A250" s="1">
        <v>-123</v>
      </c>
      <c r="B250" s="1">
        <v>368.61</v>
      </c>
      <c r="C250" s="1">
        <v>1.5820000000000001</v>
      </c>
      <c r="D250" s="1">
        <v>1.641</v>
      </c>
      <c r="E250" s="1">
        <v>1.6359999999999999</v>
      </c>
      <c r="F250" s="1">
        <v>1.6439999999999999</v>
      </c>
      <c r="G250" s="1">
        <v>1.407</v>
      </c>
      <c r="K250" s="1" t="s">
        <v>310</v>
      </c>
      <c r="L250" s="1" t="s">
        <v>71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</row>
    <row r="251" spans="1:17" x14ac:dyDescent="0.2">
      <c r="A251" s="1">
        <v>-122</v>
      </c>
      <c r="B251" s="1">
        <v>366.16</v>
      </c>
      <c r="C251" s="1">
        <v>1.607</v>
      </c>
      <c r="D251" s="1">
        <v>1.645</v>
      </c>
      <c r="E251" s="1">
        <v>1.649</v>
      </c>
      <c r="F251" s="1">
        <v>1.669</v>
      </c>
      <c r="G251" s="1">
        <v>1.4630000000000001</v>
      </c>
      <c r="K251" s="1" t="s">
        <v>311</v>
      </c>
      <c r="L251" s="1" t="s">
        <v>71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</row>
    <row r="252" spans="1:17" x14ac:dyDescent="0.2">
      <c r="A252" s="1">
        <v>-121</v>
      </c>
      <c r="B252" s="1">
        <v>363.66</v>
      </c>
      <c r="C252" s="1">
        <v>1.6419999999999999</v>
      </c>
      <c r="D252" s="1">
        <v>1.6779999999999999</v>
      </c>
      <c r="E252" s="1">
        <v>1.659</v>
      </c>
      <c r="F252" s="1">
        <v>1.67</v>
      </c>
      <c r="G252" s="1">
        <v>1.5620000000000001</v>
      </c>
      <c r="K252" s="1" t="s">
        <v>312</v>
      </c>
      <c r="L252" s="1" t="s">
        <v>253</v>
      </c>
      <c r="M252" s="1">
        <v>123.45</v>
      </c>
      <c r="N252" s="1">
        <v>123.45</v>
      </c>
      <c r="O252" s="1">
        <v>123.45</v>
      </c>
      <c r="P252" s="1">
        <v>123.45</v>
      </c>
      <c r="Q252" s="1">
        <v>123.45</v>
      </c>
    </row>
    <row r="253" spans="1:17" x14ac:dyDescent="0.2">
      <c r="A253" s="1">
        <v>-120</v>
      </c>
      <c r="B253" s="1">
        <v>361.13</v>
      </c>
      <c r="C253" s="1">
        <v>1.6559999999999999</v>
      </c>
      <c r="D253" s="1">
        <v>1.6970000000000001</v>
      </c>
      <c r="E253" s="1">
        <v>1.673</v>
      </c>
      <c r="F253" s="1">
        <v>1.6759999999999999</v>
      </c>
      <c r="G253" s="1">
        <v>1.5760000000000001</v>
      </c>
    </row>
    <row r="254" spans="1:17" x14ac:dyDescent="0.2">
      <c r="A254" s="1">
        <v>-119</v>
      </c>
      <c r="B254" s="1">
        <v>358.56</v>
      </c>
      <c r="C254" s="1">
        <v>1.679</v>
      </c>
      <c r="D254" s="1">
        <v>1.694</v>
      </c>
      <c r="E254" s="1">
        <v>1.69</v>
      </c>
      <c r="F254" s="1">
        <v>1.706</v>
      </c>
      <c r="G254" s="1">
        <v>1.625</v>
      </c>
    </row>
    <row r="255" spans="1:17" x14ac:dyDescent="0.2">
      <c r="A255" s="1">
        <v>-118</v>
      </c>
      <c r="B255" s="1">
        <v>355.95</v>
      </c>
      <c r="C255" s="1">
        <v>1.663</v>
      </c>
      <c r="D255" s="1">
        <v>1.716</v>
      </c>
      <c r="E255" s="1">
        <v>1.714</v>
      </c>
      <c r="F255" s="1">
        <v>1.6850000000000001</v>
      </c>
      <c r="G255" s="1">
        <v>1.536</v>
      </c>
    </row>
    <row r="256" spans="1:17" x14ac:dyDescent="0.2">
      <c r="A256" s="1">
        <v>-117</v>
      </c>
      <c r="B256" s="1">
        <v>353.3</v>
      </c>
      <c r="C256" s="1">
        <v>1.6830000000000001</v>
      </c>
      <c r="D256" s="1">
        <v>1.7529999999999999</v>
      </c>
      <c r="E256" s="1">
        <v>1.7390000000000001</v>
      </c>
      <c r="F256" s="1">
        <v>1.73</v>
      </c>
      <c r="G256" s="1">
        <v>1.5109999999999999</v>
      </c>
    </row>
    <row r="257" spans="1:7" x14ac:dyDescent="0.2">
      <c r="A257" s="1">
        <v>-116</v>
      </c>
      <c r="B257" s="1">
        <v>350.61</v>
      </c>
      <c r="C257" s="1">
        <v>1.716</v>
      </c>
      <c r="D257" s="1">
        <v>1.74</v>
      </c>
      <c r="E257" s="1">
        <v>1.75</v>
      </c>
      <c r="F257" s="1">
        <v>1.819</v>
      </c>
      <c r="G257" s="1">
        <v>1.554</v>
      </c>
    </row>
    <row r="258" spans="1:7" x14ac:dyDescent="0.2">
      <c r="A258" s="1">
        <v>-115</v>
      </c>
      <c r="B258" s="1">
        <v>347.89</v>
      </c>
      <c r="C258" s="1">
        <v>1.7370000000000001</v>
      </c>
      <c r="D258" s="1">
        <v>1.7649999999999999</v>
      </c>
      <c r="E258" s="1">
        <v>1.764</v>
      </c>
      <c r="F258" s="1">
        <v>1.79</v>
      </c>
      <c r="G258" s="1">
        <v>1.627</v>
      </c>
    </row>
    <row r="259" spans="1:7" x14ac:dyDescent="0.2">
      <c r="A259" s="1">
        <v>-114</v>
      </c>
      <c r="B259" s="1">
        <v>345.12</v>
      </c>
      <c r="C259" s="1">
        <v>1.7769999999999999</v>
      </c>
      <c r="D259" s="1">
        <v>1.8</v>
      </c>
      <c r="E259" s="1">
        <v>1.784</v>
      </c>
      <c r="F259" s="1">
        <v>1.796</v>
      </c>
      <c r="G259" s="1">
        <v>1.728</v>
      </c>
    </row>
    <row r="260" spans="1:7" x14ac:dyDescent="0.2">
      <c r="A260" s="1">
        <v>-113</v>
      </c>
      <c r="B260" s="1">
        <v>342.32</v>
      </c>
      <c r="C260" s="1">
        <v>1.8009999999999999</v>
      </c>
      <c r="D260" s="1">
        <v>1.8080000000000001</v>
      </c>
      <c r="E260" s="1">
        <v>1.7969999999999999</v>
      </c>
      <c r="F260" s="1">
        <v>1.84</v>
      </c>
      <c r="G260" s="1">
        <v>1.7589999999999999</v>
      </c>
    </row>
    <row r="261" spans="1:7" x14ac:dyDescent="0.2">
      <c r="A261" s="1">
        <v>-112</v>
      </c>
      <c r="B261" s="1">
        <v>339.49</v>
      </c>
      <c r="C261" s="1">
        <v>1.8149999999999999</v>
      </c>
      <c r="D261" s="1">
        <v>1.827</v>
      </c>
      <c r="E261" s="1">
        <v>1.8149999999999999</v>
      </c>
      <c r="F261" s="1">
        <v>1.849</v>
      </c>
      <c r="G261" s="1">
        <v>1.768</v>
      </c>
    </row>
    <row r="262" spans="1:7" x14ac:dyDescent="0.2">
      <c r="A262" s="1">
        <v>-111</v>
      </c>
      <c r="B262" s="1">
        <v>336.61</v>
      </c>
      <c r="C262" s="1">
        <v>1.8169999999999999</v>
      </c>
      <c r="D262" s="1">
        <v>1.859</v>
      </c>
      <c r="E262" s="1">
        <v>1.8280000000000001</v>
      </c>
      <c r="F262" s="1">
        <v>1.865</v>
      </c>
      <c r="G262" s="1">
        <v>1.7170000000000001</v>
      </c>
    </row>
    <row r="263" spans="1:7" x14ac:dyDescent="0.2">
      <c r="A263" s="1">
        <v>-110</v>
      </c>
      <c r="B263" s="1">
        <v>333.71</v>
      </c>
      <c r="C263" s="1">
        <v>1.84</v>
      </c>
      <c r="D263" s="1">
        <v>1.8660000000000001</v>
      </c>
      <c r="E263" s="1">
        <v>1.843</v>
      </c>
      <c r="F263" s="1">
        <v>1.8939999999999999</v>
      </c>
      <c r="G263" s="1">
        <v>1.7569999999999999</v>
      </c>
    </row>
    <row r="264" spans="1:7" x14ac:dyDescent="0.2">
      <c r="A264" s="1">
        <v>-109</v>
      </c>
      <c r="B264" s="1">
        <v>330.76</v>
      </c>
      <c r="C264" s="1">
        <v>1.873</v>
      </c>
      <c r="D264" s="1">
        <v>1.8759999999999999</v>
      </c>
      <c r="E264" s="1">
        <v>1.8680000000000001</v>
      </c>
      <c r="F264" s="1">
        <v>1.9390000000000001</v>
      </c>
      <c r="G264" s="1">
        <v>1.81</v>
      </c>
    </row>
    <row r="265" spans="1:7" x14ac:dyDescent="0.2">
      <c r="A265" s="1">
        <v>-108</v>
      </c>
      <c r="B265" s="1">
        <v>327.79</v>
      </c>
      <c r="C265" s="1">
        <v>1.9</v>
      </c>
      <c r="D265" s="1">
        <v>1.909</v>
      </c>
      <c r="E265" s="1">
        <v>1.9</v>
      </c>
      <c r="F265" s="1">
        <v>1.9350000000000001</v>
      </c>
      <c r="G265" s="1">
        <v>1.857</v>
      </c>
    </row>
    <row r="266" spans="1:7" x14ac:dyDescent="0.2">
      <c r="A266" s="1">
        <v>-107</v>
      </c>
      <c r="B266" s="1">
        <v>324.77</v>
      </c>
      <c r="C266" s="1">
        <v>1.9359999999999999</v>
      </c>
      <c r="D266" s="1">
        <v>1.921</v>
      </c>
      <c r="E266" s="1">
        <v>1.9470000000000001</v>
      </c>
      <c r="F266" s="1">
        <v>1.972</v>
      </c>
      <c r="G266" s="1">
        <v>1.903</v>
      </c>
    </row>
    <row r="267" spans="1:7" x14ac:dyDescent="0.2">
      <c r="A267" s="1">
        <v>-106</v>
      </c>
      <c r="B267" s="1">
        <v>321.73</v>
      </c>
      <c r="C267" s="1">
        <v>1.968</v>
      </c>
      <c r="D267" s="1">
        <v>1.9330000000000001</v>
      </c>
      <c r="E267" s="1">
        <v>1.9870000000000001</v>
      </c>
      <c r="F267" s="1">
        <v>2.024</v>
      </c>
      <c r="G267" s="1">
        <v>1.9259999999999999</v>
      </c>
    </row>
    <row r="268" spans="1:7" x14ac:dyDescent="0.2">
      <c r="A268" s="1">
        <v>-105</v>
      </c>
      <c r="B268" s="1">
        <v>318.64999999999998</v>
      </c>
      <c r="C268" s="1">
        <v>1.9930000000000001</v>
      </c>
      <c r="D268" s="1">
        <v>1.9910000000000001</v>
      </c>
      <c r="E268" s="1">
        <v>2.0550000000000002</v>
      </c>
      <c r="F268" s="1">
        <v>2.0230000000000001</v>
      </c>
      <c r="G268" s="1">
        <v>1.9019999999999999</v>
      </c>
    </row>
    <row r="269" spans="1:7" x14ac:dyDescent="0.2">
      <c r="A269" s="1">
        <v>-104</v>
      </c>
      <c r="B269" s="1">
        <v>315.54000000000002</v>
      </c>
      <c r="C269" s="1">
        <v>1.972</v>
      </c>
      <c r="D269" s="1">
        <v>2.016</v>
      </c>
      <c r="E269" s="1">
        <v>2.024</v>
      </c>
      <c r="F269" s="1">
        <v>2.0529999999999999</v>
      </c>
      <c r="G269" s="1">
        <v>1.7969999999999999</v>
      </c>
    </row>
    <row r="270" spans="1:7" x14ac:dyDescent="0.2">
      <c r="A270" s="1">
        <v>-103</v>
      </c>
      <c r="B270" s="1">
        <v>312.39999999999998</v>
      </c>
      <c r="C270" s="1">
        <v>1.986</v>
      </c>
      <c r="D270" s="1">
        <v>2.0230000000000001</v>
      </c>
      <c r="E270" s="1">
        <v>2.008</v>
      </c>
      <c r="F270" s="1">
        <v>2.1</v>
      </c>
      <c r="G270" s="1">
        <v>1.8149999999999999</v>
      </c>
    </row>
    <row r="271" spans="1:7" x14ac:dyDescent="0.2">
      <c r="A271" s="1">
        <v>-102</v>
      </c>
      <c r="B271" s="1">
        <v>309.23</v>
      </c>
      <c r="C271" s="1">
        <v>2.0510000000000002</v>
      </c>
      <c r="D271" s="1">
        <v>2.085</v>
      </c>
      <c r="E271" s="1">
        <v>2.0870000000000002</v>
      </c>
      <c r="F271" s="1">
        <v>2.1179999999999999</v>
      </c>
      <c r="G271" s="1">
        <v>1.915</v>
      </c>
    </row>
    <row r="272" spans="1:7" x14ac:dyDescent="0.2">
      <c r="A272" s="1">
        <v>-101</v>
      </c>
      <c r="B272" s="1">
        <v>306.02999999999997</v>
      </c>
      <c r="C272" s="1">
        <v>2.1139999999999999</v>
      </c>
      <c r="D272" s="1">
        <v>2.109</v>
      </c>
      <c r="E272" s="1">
        <v>2.1520000000000001</v>
      </c>
      <c r="F272" s="1">
        <v>2.1379999999999999</v>
      </c>
      <c r="G272" s="1">
        <v>2.0579999999999998</v>
      </c>
    </row>
    <row r="273" spans="1:7" x14ac:dyDescent="0.2">
      <c r="A273" s="1">
        <v>-100</v>
      </c>
      <c r="B273" s="1">
        <v>302.8</v>
      </c>
      <c r="C273" s="1">
        <v>2.165</v>
      </c>
      <c r="D273" s="1">
        <v>2.1110000000000002</v>
      </c>
      <c r="E273" s="1">
        <v>2.1349999999999998</v>
      </c>
      <c r="F273" s="1">
        <v>2.1949999999999998</v>
      </c>
      <c r="G273" s="1">
        <v>2.218</v>
      </c>
    </row>
    <row r="274" spans="1:7" x14ac:dyDescent="0.2">
      <c r="A274" s="1">
        <v>-99</v>
      </c>
      <c r="B274" s="1">
        <v>299.54000000000002</v>
      </c>
      <c r="C274" s="1">
        <v>2.214</v>
      </c>
      <c r="D274" s="1">
        <v>2.1520000000000001</v>
      </c>
      <c r="E274" s="1">
        <v>2.173</v>
      </c>
      <c r="F274" s="1">
        <v>2.2069999999999999</v>
      </c>
      <c r="G274" s="1">
        <v>2.3220000000000001</v>
      </c>
    </row>
    <row r="275" spans="1:7" x14ac:dyDescent="0.2">
      <c r="A275" s="1">
        <v>-98</v>
      </c>
      <c r="B275" s="1">
        <v>296.26</v>
      </c>
      <c r="C275" s="1">
        <v>2.2570000000000001</v>
      </c>
      <c r="D275" s="1">
        <v>2.1850000000000001</v>
      </c>
      <c r="E275" s="1">
        <v>2.2170000000000001</v>
      </c>
      <c r="F275" s="1">
        <v>2.2240000000000002</v>
      </c>
      <c r="G275" s="1">
        <v>2.4020000000000001</v>
      </c>
    </row>
    <row r="276" spans="1:7" x14ac:dyDescent="0.2">
      <c r="A276" s="1">
        <v>-97</v>
      </c>
      <c r="B276" s="1">
        <v>292.95</v>
      </c>
      <c r="C276" s="1">
        <v>2.2919999999999998</v>
      </c>
      <c r="D276" s="1">
        <v>2.2290000000000001</v>
      </c>
      <c r="E276" s="1">
        <v>2.266</v>
      </c>
      <c r="F276" s="1">
        <v>2.2589999999999999</v>
      </c>
      <c r="G276" s="1">
        <v>2.4140000000000001</v>
      </c>
    </row>
    <row r="277" spans="1:7" x14ac:dyDescent="0.2">
      <c r="A277" s="1">
        <v>-96</v>
      </c>
      <c r="B277" s="1">
        <v>289.61</v>
      </c>
      <c r="C277" s="1">
        <v>2.319</v>
      </c>
      <c r="D277" s="1">
        <v>2.2679999999999998</v>
      </c>
      <c r="E277" s="1">
        <v>2.2799999999999998</v>
      </c>
      <c r="F277" s="1">
        <v>2.3079999999999998</v>
      </c>
      <c r="G277" s="1">
        <v>2.4180000000000001</v>
      </c>
    </row>
    <row r="278" spans="1:7" x14ac:dyDescent="0.2">
      <c r="A278" s="1">
        <v>-95</v>
      </c>
      <c r="B278" s="1">
        <v>286.24</v>
      </c>
      <c r="C278" s="1">
        <v>2.3559999999999999</v>
      </c>
      <c r="D278" s="1">
        <v>2.302</v>
      </c>
      <c r="E278" s="1">
        <v>2.3149999999999999</v>
      </c>
      <c r="F278" s="1">
        <v>2.3359999999999999</v>
      </c>
      <c r="G278" s="1">
        <v>2.4700000000000002</v>
      </c>
    </row>
    <row r="279" spans="1:7" x14ac:dyDescent="0.2">
      <c r="A279" s="1">
        <v>-94</v>
      </c>
      <c r="B279" s="1">
        <v>282.86</v>
      </c>
      <c r="C279" s="1">
        <v>2.4049999999999998</v>
      </c>
      <c r="D279" s="1">
        <v>2.343</v>
      </c>
      <c r="E279" s="1">
        <v>2.3530000000000002</v>
      </c>
      <c r="F279" s="1">
        <v>2.387</v>
      </c>
      <c r="G279" s="1">
        <v>2.5350000000000001</v>
      </c>
    </row>
    <row r="280" spans="1:7" x14ac:dyDescent="0.2">
      <c r="A280" s="1">
        <v>-93</v>
      </c>
      <c r="B280" s="1">
        <v>279.45</v>
      </c>
      <c r="C280" s="1">
        <v>2.4500000000000002</v>
      </c>
      <c r="D280" s="1">
        <v>2.38</v>
      </c>
      <c r="E280" s="1">
        <v>2.3769999999999998</v>
      </c>
      <c r="F280" s="1">
        <v>2.4220000000000002</v>
      </c>
      <c r="G280" s="1">
        <v>2.6219999999999999</v>
      </c>
    </row>
    <row r="281" spans="1:7" x14ac:dyDescent="0.2">
      <c r="A281" s="1">
        <v>-92</v>
      </c>
      <c r="B281" s="1">
        <v>276.02</v>
      </c>
      <c r="C281" s="1">
        <v>2.4980000000000002</v>
      </c>
      <c r="D281" s="1">
        <v>2.415</v>
      </c>
      <c r="E281" s="1">
        <v>2.423</v>
      </c>
      <c r="F281" s="1">
        <v>2.4689999999999999</v>
      </c>
      <c r="G281" s="1">
        <v>2.6840000000000002</v>
      </c>
    </row>
    <row r="282" spans="1:7" x14ac:dyDescent="0.2">
      <c r="A282" s="1">
        <v>-91</v>
      </c>
      <c r="B282" s="1">
        <v>272.57</v>
      </c>
      <c r="C282" s="1">
        <v>2.5379999999999998</v>
      </c>
      <c r="D282" s="1">
        <v>2.4580000000000002</v>
      </c>
      <c r="E282" s="1">
        <v>2.4710000000000001</v>
      </c>
      <c r="F282" s="1">
        <v>2.4990000000000001</v>
      </c>
      <c r="G282" s="1">
        <v>2.7229999999999999</v>
      </c>
    </row>
    <row r="283" spans="1:7" x14ac:dyDescent="0.2">
      <c r="A283" s="1">
        <v>-90</v>
      </c>
      <c r="B283" s="1">
        <v>269.08999999999997</v>
      </c>
      <c r="C283" s="1">
        <v>2.5710000000000002</v>
      </c>
      <c r="D283" s="1">
        <v>2.4950000000000001</v>
      </c>
      <c r="E283" s="1">
        <v>2.5270000000000001</v>
      </c>
      <c r="F283" s="1">
        <v>2.54</v>
      </c>
      <c r="G283" s="1">
        <v>2.7210000000000001</v>
      </c>
    </row>
    <row r="284" spans="1:7" x14ac:dyDescent="0.2">
      <c r="A284" s="1">
        <v>-89</v>
      </c>
      <c r="B284" s="1">
        <v>265.60000000000002</v>
      </c>
      <c r="C284" s="1">
        <v>2.5950000000000002</v>
      </c>
      <c r="D284" s="1">
        <v>2.54</v>
      </c>
      <c r="E284" s="1">
        <v>2.569</v>
      </c>
      <c r="F284" s="1">
        <v>2.577</v>
      </c>
      <c r="G284" s="1">
        <v>2.6930000000000001</v>
      </c>
    </row>
    <row r="285" spans="1:7" x14ac:dyDescent="0.2">
      <c r="A285" s="1">
        <v>-88</v>
      </c>
      <c r="B285" s="1">
        <v>262.08999999999997</v>
      </c>
      <c r="C285" s="1">
        <v>2.6230000000000002</v>
      </c>
      <c r="D285" s="1">
        <v>2.5819999999999999</v>
      </c>
      <c r="E285" s="1">
        <v>2.6</v>
      </c>
      <c r="F285" s="1">
        <v>2.633</v>
      </c>
      <c r="G285" s="1">
        <v>2.6789999999999998</v>
      </c>
    </row>
    <row r="286" spans="1:7" x14ac:dyDescent="0.2">
      <c r="A286" s="1">
        <v>-87</v>
      </c>
      <c r="B286" s="1">
        <v>258.57</v>
      </c>
      <c r="C286" s="1">
        <v>2.657</v>
      </c>
      <c r="D286" s="1">
        <v>2.6360000000000001</v>
      </c>
      <c r="E286" s="1">
        <v>2.6360000000000001</v>
      </c>
      <c r="F286" s="1">
        <v>2.681</v>
      </c>
      <c r="G286" s="1">
        <v>2.677</v>
      </c>
    </row>
    <row r="287" spans="1:7" x14ac:dyDescent="0.2">
      <c r="A287" s="1">
        <v>-86</v>
      </c>
      <c r="B287" s="1">
        <v>255.03</v>
      </c>
      <c r="C287" s="1">
        <v>2.698</v>
      </c>
      <c r="D287" s="1">
        <v>2.6840000000000002</v>
      </c>
      <c r="E287" s="1">
        <v>2.6760000000000002</v>
      </c>
      <c r="F287" s="1">
        <v>2.7330000000000001</v>
      </c>
      <c r="G287" s="1">
        <v>2.6989999999999998</v>
      </c>
    </row>
    <row r="288" spans="1:7" x14ac:dyDescent="0.2">
      <c r="A288" s="1">
        <v>-85</v>
      </c>
      <c r="B288" s="1">
        <v>251.47</v>
      </c>
      <c r="C288" s="1">
        <v>2.7519999999999998</v>
      </c>
      <c r="D288" s="1">
        <v>2.7370000000000001</v>
      </c>
      <c r="E288" s="1">
        <v>2.7290000000000001</v>
      </c>
      <c r="F288" s="1">
        <v>2.79</v>
      </c>
      <c r="G288" s="1">
        <v>2.7519999999999998</v>
      </c>
    </row>
    <row r="289" spans="1:7" x14ac:dyDescent="0.2">
      <c r="A289" s="1">
        <v>-84</v>
      </c>
      <c r="B289" s="1">
        <v>247.9</v>
      </c>
      <c r="C289" s="1">
        <v>2.8029999999999999</v>
      </c>
      <c r="D289" s="1">
        <v>2.7930000000000001</v>
      </c>
      <c r="E289" s="1">
        <v>2.794</v>
      </c>
      <c r="F289" s="1">
        <v>2.843</v>
      </c>
      <c r="G289" s="1">
        <v>2.7839999999999998</v>
      </c>
    </row>
    <row r="290" spans="1:7" x14ac:dyDescent="0.2">
      <c r="A290" s="1">
        <v>-83</v>
      </c>
      <c r="B290" s="1">
        <v>244.32</v>
      </c>
      <c r="C290" s="1">
        <v>2.8519999999999999</v>
      </c>
      <c r="D290" s="1">
        <v>2.8359999999999999</v>
      </c>
      <c r="E290" s="1">
        <v>2.8490000000000002</v>
      </c>
      <c r="F290" s="1">
        <v>2.9049999999999998</v>
      </c>
      <c r="G290" s="1">
        <v>2.819</v>
      </c>
    </row>
    <row r="291" spans="1:7" x14ac:dyDescent="0.2">
      <c r="A291" s="1">
        <v>-82</v>
      </c>
      <c r="B291" s="1">
        <v>240.73</v>
      </c>
      <c r="C291" s="1">
        <v>2.9049999999999998</v>
      </c>
      <c r="D291" s="1">
        <v>2.8889999999999998</v>
      </c>
      <c r="E291" s="1">
        <v>2.9119999999999999</v>
      </c>
      <c r="F291" s="1">
        <v>2.9470000000000001</v>
      </c>
      <c r="G291" s="1">
        <v>2.871</v>
      </c>
    </row>
    <row r="292" spans="1:7" x14ac:dyDescent="0.2">
      <c r="A292" s="1">
        <v>-81</v>
      </c>
      <c r="B292" s="1">
        <v>237.12</v>
      </c>
      <c r="C292" s="1">
        <v>2.9609999999999999</v>
      </c>
      <c r="D292" s="1">
        <v>2.9470000000000001</v>
      </c>
      <c r="E292" s="1">
        <v>2.9620000000000002</v>
      </c>
      <c r="F292" s="1">
        <v>2.996</v>
      </c>
      <c r="G292" s="1">
        <v>2.9409999999999998</v>
      </c>
    </row>
    <row r="293" spans="1:7" x14ac:dyDescent="0.2">
      <c r="A293" s="1">
        <v>-80</v>
      </c>
      <c r="B293" s="1">
        <v>233.51</v>
      </c>
      <c r="C293" s="1">
        <v>3.0339999999999998</v>
      </c>
      <c r="D293" s="1">
        <v>3.0089999999999999</v>
      </c>
      <c r="E293" s="1">
        <v>3.016</v>
      </c>
      <c r="F293" s="1">
        <v>3.07</v>
      </c>
      <c r="G293" s="1">
        <v>3.044</v>
      </c>
    </row>
    <row r="294" spans="1:7" x14ac:dyDescent="0.2">
      <c r="A294" s="1">
        <v>-79</v>
      </c>
      <c r="B294" s="1">
        <v>229.9</v>
      </c>
      <c r="C294" s="1">
        <v>3.1030000000000002</v>
      </c>
      <c r="D294" s="1">
        <v>3.07</v>
      </c>
      <c r="E294" s="1">
        <v>3.0840000000000001</v>
      </c>
      <c r="F294" s="1">
        <v>3.1259999999999999</v>
      </c>
      <c r="G294" s="1">
        <v>3.1309999999999998</v>
      </c>
    </row>
    <row r="295" spans="1:7" x14ac:dyDescent="0.2">
      <c r="A295" s="1">
        <v>-78</v>
      </c>
      <c r="B295" s="1">
        <v>226.27</v>
      </c>
      <c r="C295" s="1">
        <v>3.1720000000000002</v>
      </c>
      <c r="D295" s="1">
        <v>3.1389999999999998</v>
      </c>
      <c r="E295" s="1">
        <v>3.1480000000000001</v>
      </c>
      <c r="F295" s="1">
        <v>3.1970000000000001</v>
      </c>
      <c r="G295" s="1">
        <v>3.2050000000000001</v>
      </c>
    </row>
    <row r="296" spans="1:7" x14ac:dyDescent="0.2">
      <c r="A296" s="1">
        <v>-77</v>
      </c>
      <c r="B296" s="1">
        <v>222.65</v>
      </c>
      <c r="C296" s="1">
        <v>3.238</v>
      </c>
      <c r="D296" s="1">
        <v>3.2</v>
      </c>
      <c r="E296" s="1">
        <v>3.2149999999999999</v>
      </c>
      <c r="F296" s="1">
        <v>3.2690000000000001</v>
      </c>
      <c r="G296" s="1">
        <v>3.2679999999999998</v>
      </c>
    </row>
    <row r="297" spans="1:7" x14ac:dyDescent="0.2">
      <c r="A297" s="1">
        <v>-76</v>
      </c>
      <c r="B297" s="1">
        <v>219.02</v>
      </c>
      <c r="C297" s="1">
        <v>3.3069999999999999</v>
      </c>
      <c r="D297" s="1">
        <v>3.278</v>
      </c>
      <c r="E297" s="1">
        <v>3.29</v>
      </c>
      <c r="F297" s="1">
        <v>3.33</v>
      </c>
      <c r="G297" s="1">
        <v>3.3290000000000002</v>
      </c>
    </row>
    <row r="298" spans="1:7" x14ac:dyDescent="0.2">
      <c r="A298" s="1">
        <v>-75</v>
      </c>
      <c r="B298" s="1">
        <v>215.38</v>
      </c>
      <c r="C298" s="1">
        <v>3.383</v>
      </c>
      <c r="D298" s="1">
        <v>3.3479999999999999</v>
      </c>
      <c r="E298" s="1">
        <v>3.3639999999999999</v>
      </c>
      <c r="F298" s="1">
        <v>3.4119999999999999</v>
      </c>
      <c r="G298" s="1">
        <v>3.41</v>
      </c>
    </row>
    <row r="299" spans="1:7" x14ac:dyDescent="0.2">
      <c r="A299" s="1">
        <v>-74</v>
      </c>
      <c r="B299" s="1">
        <v>211.75</v>
      </c>
      <c r="C299" s="1">
        <v>3.47</v>
      </c>
      <c r="D299" s="1">
        <v>3.419</v>
      </c>
      <c r="E299" s="1">
        <v>3.4380000000000002</v>
      </c>
      <c r="F299" s="1">
        <v>3.49</v>
      </c>
      <c r="G299" s="1">
        <v>3.5350000000000001</v>
      </c>
    </row>
    <row r="300" spans="1:7" x14ac:dyDescent="0.2">
      <c r="A300" s="1">
        <v>-73</v>
      </c>
      <c r="B300" s="1">
        <v>208.12</v>
      </c>
      <c r="C300" s="1">
        <v>3.5590000000000002</v>
      </c>
      <c r="D300" s="1">
        <v>3.4910000000000001</v>
      </c>
      <c r="E300" s="1">
        <v>3.5049999999999999</v>
      </c>
      <c r="F300" s="1">
        <v>3.5659999999999998</v>
      </c>
      <c r="G300" s="1">
        <v>3.6720000000000002</v>
      </c>
    </row>
    <row r="301" spans="1:7" x14ac:dyDescent="0.2">
      <c r="A301" s="1">
        <v>-72</v>
      </c>
      <c r="B301" s="1">
        <v>204.49</v>
      </c>
      <c r="C301" s="1">
        <v>3.65</v>
      </c>
      <c r="D301" s="1">
        <v>3.5739999999999998</v>
      </c>
      <c r="E301" s="1">
        <v>3.5819999999999999</v>
      </c>
      <c r="F301" s="1">
        <v>3.6520000000000001</v>
      </c>
      <c r="G301" s="1">
        <v>3.7930000000000001</v>
      </c>
    </row>
    <row r="302" spans="1:7" x14ac:dyDescent="0.2">
      <c r="A302" s="1">
        <v>-71</v>
      </c>
      <c r="B302" s="1">
        <v>200.86</v>
      </c>
      <c r="C302" s="1">
        <v>3.7280000000000002</v>
      </c>
      <c r="D302" s="1">
        <v>3.6549999999999998</v>
      </c>
      <c r="E302" s="1">
        <v>3.6659999999999999</v>
      </c>
      <c r="F302" s="1">
        <v>3.734</v>
      </c>
      <c r="G302" s="1">
        <v>3.8559999999999999</v>
      </c>
    </row>
    <row r="303" spans="1:7" x14ac:dyDescent="0.2">
      <c r="A303" s="1">
        <v>-70</v>
      </c>
      <c r="B303" s="1">
        <v>197.24</v>
      </c>
      <c r="C303" s="1">
        <v>3.8090000000000002</v>
      </c>
      <c r="D303" s="1">
        <v>3.734</v>
      </c>
      <c r="E303" s="1">
        <v>3.7730000000000001</v>
      </c>
      <c r="F303" s="1">
        <v>3.8340000000000001</v>
      </c>
      <c r="G303" s="1">
        <v>3.8940000000000001</v>
      </c>
    </row>
    <row r="304" spans="1:7" x14ac:dyDescent="0.2">
      <c r="A304" s="1">
        <v>-69</v>
      </c>
      <c r="B304" s="1">
        <v>193.62</v>
      </c>
      <c r="C304" s="1">
        <v>3.8959999999999999</v>
      </c>
      <c r="D304" s="1">
        <v>3.8319999999999999</v>
      </c>
      <c r="E304" s="1">
        <v>3.8719999999999999</v>
      </c>
      <c r="F304" s="1">
        <v>3.9319999999999999</v>
      </c>
      <c r="G304" s="1">
        <v>3.9470000000000001</v>
      </c>
    </row>
    <row r="305" spans="1:7" x14ac:dyDescent="0.2">
      <c r="A305" s="1">
        <v>-68</v>
      </c>
      <c r="B305" s="1">
        <v>190.02</v>
      </c>
      <c r="C305" s="1">
        <v>3.996</v>
      </c>
      <c r="D305" s="1">
        <v>3.9510000000000001</v>
      </c>
      <c r="E305" s="1">
        <v>3.9750000000000001</v>
      </c>
      <c r="F305" s="1">
        <v>4.0289999999999999</v>
      </c>
      <c r="G305" s="1">
        <v>4.03</v>
      </c>
    </row>
    <row r="306" spans="1:7" x14ac:dyDescent="0.2">
      <c r="A306" s="1">
        <v>-67</v>
      </c>
      <c r="B306" s="1">
        <v>186.42</v>
      </c>
      <c r="C306" s="1">
        <v>4.0999999999999996</v>
      </c>
      <c r="D306" s="1">
        <v>4.0529999999999999</v>
      </c>
      <c r="E306" s="1">
        <v>4.0670000000000002</v>
      </c>
      <c r="F306" s="1">
        <v>4.1340000000000003</v>
      </c>
      <c r="G306" s="1">
        <v>4.1449999999999996</v>
      </c>
    </row>
    <row r="307" spans="1:7" x14ac:dyDescent="0.2">
      <c r="A307" s="1">
        <v>-66</v>
      </c>
      <c r="B307" s="1">
        <v>182.83</v>
      </c>
      <c r="C307" s="1">
        <v>4.2080000000000002</v>
      </c>
      <c r="D307" s="1">
        <v>4.1609999999999996</v>
      </c>
      <c r="E307" s="1">
        <v>4.17</v>
      </c>
      <c r="F307" s="1">
        <v>4.2389999999999999</v>
      </c>
      <c r="G307" s="1">
        <v>4.2610000000000001</v>
      </c>
    </row>
    <row r="308" spans="1:7" x14ac:dyDescent="0.2">
      <c r="A308" s="1">
        <v>-65</v>
      </c>
      <c r="B308" s="1">
        <v>179.26</v>
      </c>
      <c r="C308" s="1">
        <v>4.3129999999999997</v>
      </c>
      <c r="D308" s="1">
        <v>4.2569999999999997</v>
      </c>
      <c r="E308" s="1">
        <v>4.274</v>
      </c>
      <c r="F308" s="1">
        <v>4.343</v>
      </c>
      <c r="G308" s="1">
        <v>4.3769999999999998</v>
      </c>
    </row>
    <row r="309" spans="1:7" x14ac:dyDescent="0.2">
      <c r="A309" s="1">
        <v>-64</v>
      </c>
      <c r="B309" s="1">
        <v>175.7</v>
      </c>
      <c r="C309" s="1">
        <v>4.4290000000000003</v>
      </c>
      <c r="D309" s="1">
        <v>4.3600000000000003</v>
      </c>
      <c r="E309" s="1">
        <v>4.3959999999999999</v>
      </c>
      <c r="F309" s="1">
        <v>4.4530000000000003</v>
      </c>
      <c r="G309" s="1">
        <v>4.5060000000000002</v>
      </c>
    </row>
    <row r="310" spans="1:7" x14ac:dyDescent="0.2">
      <c r="A310" s="1">
        <v>-63</v>
      </c>
      <c r="B310" s="1">
        <v>172.16</v>
      </c>
      <c r="C310" s="1">
        <v>4.5529999999999999</v>
      </c>
      <c r="D310" s="1">
        <v>4.4790000000000001</v>
      </c>
      <c r="E310" s="1">
        <v>4.5179999999999998</v>
      </c>
      <c r="F310" s="1">
        <v>4.5780000000000003</v>
      </c>
      <c r="G310" s="1">
        <v>4.6349999999999998</v>
      </c>
    </row>
    <row r="311" spans="1:7" x14ac:dyDescent="0.2">
      <c r="A311" s="1">
        <v>-62</v>
      </c>
      <c r="B311" s="1">
        <v>168.63</v>
      </c>
      <c r="C311" s="1">
        <v>4.6779999999999999</v>
      </c>
      <c r="D311" s="1">
        <v>4.6079999999999997</v>
      </c>
      <c r="E311" s="1">
        <v>4.6550000000000002</v>
      </c>
      <c r="F311" s="1">
        <v>4.7110000000000003</v>
      </c>
      <c r="G311" s="1">
        <v>4.7389999999999999</v>
      </c>
    </row>
    <row r="312" spans="1:7" x14ac:dyDescent="0.2">
      <c r="A312" s="1">
        <v>-61</v>
      </c>
      <c r="B312" s="1">
        <v>165.12</v>
      </c>
      <c r="C312" s="1">
        <v>4.7960000000000003</v>
      </c>
      <c r="D312" s="1">
        <v>4.7359999999999998</v>
      </c>
      <c r="E312" s="1">
        <v>4.7830000000000004</v>
      </c>
      <c r="F312" s="1">
        <v>4.8490000000000002</v>
      </c>
      <c r="G312" s="1">
        <v>4.8170000000000002</v>
      </c>
    </row>
    <row r="313" spans="1:7" x14ac:dyDescent="0.2">
      <c r="A313" s="1">
        <v>-60</v>
      </c>
      <c r="B313" s="1">
        <v>161.63</v>
      </c>
      <c r="C313" s="1">
        <v>4.9059999999999997</v>
      </c>
      <c r="D313" s="1">
        <v>4.8710000000000004</v>
      </c>
      <c r="E313" s="1">
        <v>4.9039999999999999</v>
      </c>
      <c r="F313" s="1">
        <v>4.9809999999999999</v>
      </c>
      <c r="G313" s="1">
        <v>4.8680000000000003</v>
      </c>
    </row>
    <row r="314" spans="1:7" x14ac:dyDescent="0.2">
      <c r="A314" s="1">
        <v>-59</v>
      </c>
      <c r="B314" s="1">
        <v>158.16</v>
      </c>
      <c r="C314" s="1">
        <v>5.0190000000000001</v>
      </c>
      <c r="D314" s="1">
        <v>5.0039999999999996</v>
      </c>
      <c r="E314" s="1">
        <v>5.0289999999999999</v>
      </c>
      <c r="F314" s="1">
        <v>5.101</v>
      </c>
      <c r="G314" s="1">
        <v>4.9420000000000002</v>
      </c>
    </row>
    <row r="315" spans="1:7" x14ac:dyDescent="0.2">
      <c r="A315" s="1">
        <v>-58</v>
      </c>
      <c r="B315" s="1">
        <v>154.72</v>
      </c>
      <c r="C315" s="1">
        <v>5.1550000000000002</v>
      </c>
      <c r="D315" s="1">
        <v>5.1369999999999996</v>
      </c>
      <c r="E315" s="1">
        <v>5.1740000000000004</v>
      </c>
      <c r="F315" s="1">
        <v>5.2450000000000001</v>
      </c>
      <c r="G315" s="1">
        <v>5.0650000000000004</v>
      </c>
    </row>
    <row r="316" spans="1:7" x14ac:dyDescent="0.2">
      <c r="A316" s="1">
        <v>-57</v>
      </c>
      <c r="B316" s="1">
        <v>151.30000000000001</v>
      </c>
      <c r="C316" s="1">
        <v>5.3120000000000003</v>
      </c>
      <c r="D316" s="1">
        <v>5.2770000000000001</v>
      </c>
      <c r="E316" s="1">
        <v>5.343</v>
      </c>
      <c r="F316" s="1">
        <v>5.407</v>
      </c>
      <c r="G316" s="1">
        <v>5.2210000000000001</v>
      </c>
    </row>
    <row r="317" spans="1:7" x14ac:dyDescent="0.2">
      <c r="A317" s="1">
        <v>-56</v>
      </c>
      <c r="B317" s="1">
        <v>147.9</v>
      </c>
      <c r="C317" s="1">
        <v>5.484</v>
      </c>
      <c r="D317" s="1">
        <v>5.4489999999999998</v>
      </c>
      <c r="E317" s="1">
        <v>5.5279999999999996</v>
      </c>
      <c r="F317" s="1">
        <v>5.5789999999999997</v>
      </c>
      <c r="G317" s="1">
        <v>5.383</v>
      </c>
    </row>
    <row r="318" spans="1:7" x14ac:dyDescent="0.2">
      <c r="A318" s="1">
        <v>-55</v>
      </c>
      <c r="B318" s="1">
        <v>144.53</v>
      </c>
      <c r="C318" s="1">
        <v>5.6449999999999996</v>
      </c>
      <c r="D318" s="1">
        <v>5.62</v>
      </c>
      <c r="E318" s="1">
        <v>5.6970000000000001</v>
      </c>
      <c r="F318" s="1">
        <v>5.7389999999999999</v>
      </c>
      <c r="G318" s="1">
        <v>5.5220000000000002</v>
      </c>
    </row>
    <row r="319" spans="1:7" x14ac:dyDescent="0.2">
      <c r="A319" s="1">
        <v>-54</v>
      </c>
      <c r="B319" s="1">
        <v>141.19</v>
      </c>
      <c r="C319" s="1">
        <v>5.8120000000000003</v>
      </c>
      <c r="D319" s="1">
        <v>5.7859999999999996</v>
      </c>
      <c r="E319" s="1">
        <v>5.8680000000000003</v>
      </c>
      <c r="F319" s="1">
        <v>5.9210000000000003</v>
      </c>
      <c r="G319" s="1">
        <v>5.6719999999999997</v>
      </c>
    </row>
    <row r="320" spans="1:7" x14ac:dyDescent="0.2">
      <c r="A320" s="1">
        <v>-53</v>
      </c>
      <c r="B320" s="1">
        <v>137.88999999999999</v>
      </c>
      <c r="C320" s="1">
        <v>5.9820000000000002</v>
      </c>
      <c r="D320" s="1">
        <v>5.9619999999999997</v>
      </c>
      <c r="E320" s="1">
        <v>6.0469999999999997</v>
      </c>
      <c r="F320" s="1">
        <v>6.093</v>
      </c>
      <c r="G320" s="1">
        <v>5.8259999999999996</v>
      </c>
    </row>
    <row r="321" spans="1:7" x14ac:dyDescent="0.2">
      <c r="A321" s="1">
        <v>-52</v>
      </c>
      <c r="B321" s="1">
        <v>134.61000000000001</v>
      </c>
      <c r="C321" s="1">
        <v>6.1660000000000004</v>
      </c>
      <c r="D321" s="1">
        <v>6.1449999999999996</v>
      </c>
      <c r="E321" s="1">
        <v>6.2359999999999998</v>
      </c>
      <c r="F321" s="1">
        <v>6.2859999999999996</v>
      </c>
      <c r="G321" s="1">
        <v>5.9969999999999999</v>
      </c>
    </row>
    <row r="322" spans="1:7" x14ac:dyDescent="0.2">
      <c r="A322" s="1">
        <v>-51</v>
      </c>
      <c r="B322" s="1">
        <v>131.37</v>
      </c>
      <c r="C322" s="1">
        <v>6.3710000000000004</v>
      </c>
      <c r="D322" s="1">
        <v>6.3540000000000001</v>
      </c>
      <c r="E322" s="1">
        <v>6.4539999999999997</v>
      </c>
      <c r="F322" s="1">
        <v>6.4749999999999996</v>
      </c>
      <c r="G322" s="1">
        <v>6.202</v>
      </c>
    </row>
    <row r="323" spans="1:7" x14ac:dyDescent="0.2">
      <c r="A323" s="1">
        <v>-50</v>
      </c>
      <c r="B323" s="1">
        <v>128.16</v>
      </c>
      <c r="C323" s="1">
        <v>6.5890000000000004</v>
      </c>
      <c r="D323" s="1">
        <v>6.5659999999999998</v>
      </c>
      <c r="E323" s="1">
        <v>6.6740000000000004</v>
      </c>
      <c r="F323" s="1">
        <v>6.6970000000000001</v>
      </c>
      <c r="G323" s="1">
        <v>6.4210000000000003</v>
      </c>
    </row>
    <row r="324" spans="1:7" x14ac:dyDescent="0.2">
      <c r="A324" s="1">
        <v>-49</v>
      </c>
      <c r="B324" s="1">
        <v>124.99</v>
      </c>
      <c r="C324" s="1">
        <v>6.8159999999999998</v>
      </c>
      <c r="D324" s="1">
        <v>6.7729999999999997</v>
      </c>
      <c r="E324" s="1">
        <v>6.891</v>
      </c>
      <c r="F324" s="1">
        <v>6.9260000000000002</v>
      </c>
      <c r="G324" s="1">
        <v>6.6740000000000004</v>
      </c>
    </row>
    <row r="325" spans="1:7" x14ac:dyDescent="0.2">
      <c r="A325" s="1">
        <v>-48</v>
      </c>
      <c r="B325" s="1">
        <v>121.85</v>
      </c>
      <c r="C325" s="1">
        <v>7.0529999999999999</v>
      </c>
      <c r="D325" s="1">
        <v>7.0149999999999997</v>
      </c>
      <c r="E325" s="1">
        <v>7.0979999999999999</v>
      </c>
      <c r="F325" s="1">
        <v>7.141</v>
      </c>
      <c r="G325" s="1">
        <v>6.9569999999999999</v>
      </c>
    </row>
    <row r="326" spans="1:7" x14ac:dyDescent="0.2">
      <c r="A326" s="1">
        <v>-47</v>
      </c>
      <c r="B326" s="1">
        <v>118.76</v>
      </c>
      <c r="C326" s="1">
        <v>7.3019999999999996</v>
      </c>
      <c r="D326" s="1">
        <v>7.242</v>
      </c>
      <c r="E326" s="1">
        <v>7.3470000000000004</v>
      </c>
      <c r="F326" s="1">
        <v>7.3879999999999999</v>
      </c>
      <c r="G326" s="1">
        <v>7.23</v>
      </c>
    </row>
    <row r="327" spans="1:7" x14ac:dyDescent="0.2">
      <c r="A327" s="1">
        <v>-46</v>
      </c>
      <c r="B327" s="1">
        <v>115.7</v>
      </c>
      <c r="C327" s="1">
        <v>7.556</v>
      </c>
      <c r="D327" s="1">
        <v>7.4960000000000004</v>
      </c>
      <c r="E327" s="1">
        <v>7.61</v>
      </c>
      <c r="F327" s="1">
        <v>7.6479999999999997</v>
      </c>
      <c r="G327" s="1">
        <v>7.4720000000000004</v>
      </c>
    </row>
    <row r="328" spans="1:7" x14ac:dyDescent="0.2">
      <c r="A328" s="1">
        <v>-45</v>
      </c>
      <c r="B328" s="1">
        <v>112.69</v>
      </c>
      <c r="C328" s="1">
        <v>7.81</v>
      </c>
      <c r="D328" s="1">
        <v>7.7839999999999998</v>
      </c>
      <c r="E328" s="1">
        <v>7.875</v>
      </c>
      <c r="F328" s="1">
        <v>7.9050000000000002</v>
      </c>
      <c r="G328" s="1">
        <v>7.6760000000000002</v>
      </c>
    </row>
    <row r="329" spans="1:7" x14ac:dyDescent="0.2">
      <c r="A329" s="1">
        <v>-44</v>
      </c>
      <c r="B329" s="1">
        <v>109.72</v>
      </c>
      <c r="C329" s="1">
        <v>8.0719999999999992</v>
      </c>
      <c r="D329" s="1">
        <v>8.0389999999999997</v>
      </c>
      <c r="E329" s="1">
        <v>8.173</v>
      </c>
      <c r="F329" s="1">
        <v>8.1839999999999993</v>
      </c>
      <c r="G329" s="1">
        <v>7.8929999999999998</v>
      </c>
    </row>
    <row r="330" spans="1:7" x14ac:dyDescent="0.2">
      <c r="A330" s="1">
        <v>-43</v>
      </c>
      <c r="B330" s="1">
        <v>106.8</v>
      </c>
      <c r="C330" s="1">
        <v>8.3569999999999993</v>
      </c>
      <c r="D330" s="1">
        <v>8.3339999999999996</v>
      </c>
      <c r="E330" s="1">
        <v>8.4789999999999992</v>
      </c>
      <c r="F330" s="1">
        <v>8.4909999999999997</v>
      </c>
      <c r="G330" s="1">
        <v>8.1229999999999993</v>
      </c>
    </row>
    <row r="331" spans="1:7" x14ac:dyDescent="0.2">
      <c r="A331" s="1">
        <v>-42</v>
      </c>
      <c r="B331" s="1">
        <v>103.92</v>
      </c>
      <c r="C331" s="1">
        <v>8.6289999999999996</v>
      </c>
      <c r="D331" s="1">
        <v>8.6379999999999999</v>
      </c>
      <c r="E331" s="1">
        <v>8.7469999999999999</v>
      </c>
      <c r="F331" s="1">
        <v>8.7639999999999993</v>
      </c>
      <c r="G331" s="1">
        <v>8.3650000000000002</v>
      </c>
    </row>
    <row r="332" spans="1:7" x14ac:dyDescent="0.2">
      <c r="A332" s="1">
        <v>-41</v>
      </c>
      <c r="B332" s="1">
        <v>101.09</v>
      </c>
      <c r="C332" s="1">
        <v>8.9209999999999994</v>
      </c>
      <c r="D332" s="1">
        <v>8.9350000000000005</v>
      </c>
      <c r="E332" s="1">
        <v>9.0749999999999993</v>
      </c>
      <c r="F332" s="1">
        <v>9.0839999999999996</v>
      </c>
      <c r="G332" s="1">
        <v>8.5909999999999993</v>
      </c>
    </row>
    <row r="333" spans="1:7" x14ac:dyDescent="0.2">
      <c r="A333" s="1">
        <v>-40</v>
      </c>
      <c r="B333" s="1">
        <v>98.3</v>
      </c>
      <c r="C333" s="1">
        <v>9.2579999999999991</v>
      </c>
      <c r="D333" s="1">
        <v>9.2829999999999995</v>
      </c>
      <c r="E333" s="1">
        <v>9.4649999999999999</v>
      </c>
      <c r="F333" s="1">
        <v>9.4429999999999996</v>
      </c>
      <c r="G333" s="1">
        <v>8.8409999999999993</v>
      </c>
    </row>
    <row r="334" spans="1:7" x14ac:dyDescent="0.2">
      <c r="A334" s="1">
        <v>-39</v>
      </c>
      <c r="B334" s="1">
        <v>95.57</v>
      </c>
      <c r="C334" s="1">
        <v>9.5869999999999997</v>
      </c>
      <c r="D334" s="1">
        <v>9.6449999999999996</v>
      </c>
      <c r="E334" s="1">
        <v>9.8010000000000002</v>
      </c>
      <c r="F334" s="1">
        <v>9.7899999999999991</v>
      </c>
      <c r="G334" s="1">
        <v>9.11</v>
      </c>
    </row>
    <row r="335" spans="1:7" x14ac:dyDescent="0.2">
      <c r="A335" s="1">
        <v>-38</v>
      </c>
      <c r="B335" s="1">
        <v>92.89</v>
      </c>
      <c r="C335" s="1">
        <v>9.9280000000000008</v>
      </c>
      <c r="D335" s="1">
        <v>9.9930000000000003</v>
      </c>
      <c r="E335" s="1">
        <v>10.135999999999999</v>
      </c>
      <c r="F335" s="1">
        <v>10.138</v>
      </c>
      <c r="G335" s="1">
        <v>9.4450000000000003</v>
      </c>
    </row>
    <row r="336" spans="1:7" x14ac:dyDescent="0.2">
      <c r="A336" s="1">
        <v>-37</v>
      </c>
      <c r="B336" s="1">
        <v>90.26</v>
      </c>
      <c r="C336" s="1">
        <v>10.311999999999999</v>
      </c>
      <c r="D336" s="1">
        <v>10.353999999999999</v>
      </c>
      <c r="E336" s="1">
        <v>10.523</v>
      </c>
      <c r="F336" s="1">
        <v>10.525</v>
      </c>
      <c r="G336" s="1">
        <v>9.8460000000000001</v>
      </c>
    </row>
    <row r="337" spans="1:7" x14ac:dyDescent="0.2">
      <c r="A337" s="1">
        <v>-36</v>
      </c>
      <c r="B337" s="1">
        <v>87.69</v>
      </c>
      <c r="C337" s="1">
        <v>10.73</v>
      </c>
      <c r="D337" s="1">
        <v>10.765000000000001</v>
      </c>
      <c r="E337" s="1">
        <v>10.939</v>
      </c>
      <c r="F337" s="1">
        <v>10.930999999999999</v>
      </c>
      <c r="G337" s="1">
        <v>10.285</v>
      </c>
    </row>
    <row r="338" spans="1:7" x14ac:dyDescent="0.2">
      <c r="A338" s="1">
        <v>-35</v>
      </c>
      <c r="B338" s="1">
        <v>85.17</v>
      </c>
      <c r="C338" s="1">
        <v>11.153</v>
      </c>
      <c r="D338" s="1">
        <v>11.16</v>
      </c>
      <c r="E338" s="1">
        <v>11.337999999999999</v>
      </c>
      <c r="F338" s="1">
        <v>11.332000000000001</v>
      </c>
      <c r="G338" s="1">
        <v>10.781000000000001</v>
      </c>
    </row>
    <row r="339" spans="1:7" x14ac:dyDescent="0.2">
      <c r="A339" s="1">
        <v>-34</v>
      </c>
      <c r="B339" s="1">
        <v>82.71</v>
      </c>
      <c r="C339" s="1">
        <v>11.624000000000001</v>
      </c>
      <c r="D339" s="1">
        <v>11.622999999999999</v>
      </c>
      <c r="E339" s="1">
        <v>11.816000000000001</v>
      </c>
      <c r="F339" s="1">
        <v>11.781000000000001</v>
      </c>
      <c r="G339" s="1">
        <v>11.273999999999999</v>
      </c>
    </row>
    <row r="340" spans="1:7" x14ac:dyDescent="0.2">
      <c r="A340" s="1">
        <v>-33</v>
      </c>
      <c r="B340" s="1">
        <v>80.31</v>
      </c>
      <c r="C340" s="1">
        <v>12.082000000000001</v>
      </c>
      <c r="D340" s="1">
        <v>12.071</v>
      </c>
      <c r="E340" s="1">
        <v>12.247999999999999</v>
      </c>
      <c r="F340" s="1">
        <v>12.231999999999999</v>
      </c>
      <c r="G340" s="1">
        <v>11.778</v>
      </c>
    </row>
    <row r="341" spans="1:7" x14ac:dyDescent="0.2">
      <c r="A341" s="1">
        <v>-32</v>
      </c>
      <c r="B341" s="1">
        <v>77.959999999999994</v>
      </c>
      <c r="C341" s="1">
        <v>12.545999999999999</v>
      </c>
      <c r="D341" s="1">
        <v>12.497</v>
      </c>
      <c r="E341" s="1">
        <v>12.694000000000001</v>
      </c>
      <c r="F341" s="1">
        <v>12.692</v>
      </c>
      <c r="G341" s="1">
        <v>12.301</v>
      </c>
    </row>
    <row r="342" spans="1:7" x14ac:dyDescent="0.2">
      <c r="A342" s="1">
        <v>-31</v>
      </c>
      <c r="B342" s="1">
        <v>75.67</v>
      </c>
      <c r="C342" s="1">
        <v>13.074</v>
      </c>
      <c r="D342" s="1">
        <v>13.009</v>
      </c>
      <c r="E342" s="1">
        <v>13.239000000000001</v>
      </c>
      <c r="F342" s="1">
        <v>13.194000000000001</v>
      </c>
      <c r="G342" s="1">
        <v>12.855</v>
      </c>
    </row>
    <row r="343" spans="1:7" x14ac:dyDescent="0.2">
      <c r="A343" s="1">
        <v>-30</v>
      </c>
      <c r="B343" s="1">
        <v>73.45</v>
      </c>
      <c r="C343" s="1">
        <v>13.615</v>
      </c>
      <c r="D343" s="1">
        <v>13.542</v>
      </c>
      <c r="E343" s="1">
        <v>13.762</v>
      </c>
      <c r="F343" s="1">
        <v>13.707000000000001</v>
      </c>
      <c r="G343" s="1">
        <v>13.449</v>
      </c>
    </row>
    <row r="344" spans="1:7" x14ac:dyDescent="0.2">
      <c r="A344" s="1">
        <v>-29</v>
      </c>
      <c r="B344" s="1">
        <v>71.290000000000006</v>
      </c>
      <c r="C344" s="1">
        <v>14.151999999999999</v>
      </c>
      <c r="D344" s="1">
        <v>14.054</v>
      </c>
      <c r="E344" s="1">
        <v>14.291</v>
      </c>
      <c r="F344" s="1">
        <v>14.215</v>
      </c>
      <c r="G344" s="1">
        <v>14.045999999999999</v>
      </c>
    </row>
    <row r="345" spans="1:7" x14ac:dyDescent="0.2">
      <c r="A345" s="1">
        <v>-28</v>
      </c>
      <c r="B345" s="1">
        <v>69.19</v>
      </c>
      <c r="C345" s="1">
        <v>14.737</v>
      </c>
      <c r="D345" s="1">
        <v>14.631</v>
      </c>
      <c r="E345" s="1">
        <v>14.869</v>
      </c>
      <c r="F345" s="1">
        <v>14.802</v>
      </c>
      <c r="G345" s="1">
        <v>14.645</v>
      </c>
    </row>
    <row r="346" spans="1:7" x14ac:dyDescent="0.2">
      <c r="A346" s="1">
        <v>-27</v>
      </c>
      <c r="B346" s="1">
        <v>67.150000000000006</v>
      </c>
      <c r="C346" s="1">
        <v>15.295999999999999</v>
      </c>
      <c r="D346" s="1">
        <v>15.192</v>
      </c>
      <c r="E346" s="1">
        <v>15.396000000000001</v>
      </c>
      <c r="F346" s="1">
        <v>15.375</v>
      </c>
      <c r="G346" s="1">
        <v>15.221</v>
      </c>
    </row>
    <row r="347" spans="1:7" x14ac:dyDescent="0.2">
      <c r="A347" s="1">
        <v>-26</v>
      </c>
      <c r="B347" s="1">
        <v>65.180000000000007</v>
      </c>
      <c r="C347" s="1">
        <v>15.878</v>
      </c>
      <c r="D347" s="1">
        <v>15.781000000000001</v>
      </c>
      <c r="E347" s="1">
        <v>16.015000000000001</v>
      </c>
      <c r="F347" s="1">
        <v>15.943</v>
      </c>
      <c r="G347" s="1">
        <v>15.773</v>
      </c>
    </row>
    <row r="348" spans="1:7" x14ac:dyDescent="0.2">
      <c r="A348" s="1">
        <v>-25</v>
      </c>
      <c r="B348" s="1">
        <v>63.28</v>
      </c>
      <c r="C348" s="1">
        <v>16.527000000000001</v>
      </c>
      <c r="D348" s="1">
        <v>16.425999999999998</v>
      </c>
      <c r="E348" s="1">
        <v>16.695</v>
      </c>
      <c r="F348" s="1">
        <v>16.629000000000001</v>
      </c>
      <c r="G348" s="1">
        <v>16.359000000000002</v>
      </c>
    </row>
    <row r="349" spans="1:7" x14ac:dyDescent="0.2">
      <c r="A349" s="1">
        <v>-24</v>
      </c>
      <c r="B349" s="1">
        <v>61.44</v>
      </c>
      <c r="C349" s="1">
        <v>17.152000000000001</v>
      </c>
      <c r="D349" s="1">
        <v>17.074000000000002</v>
      </c>
      <c r="E349" s="1">
        <v>17.300999999999998</v>
      </c>
      <c r="F349" s="1">
        <v>17.259</v>
      </c>
      <c r="G349" s="1">
        <v>16.972999999999999</v>
      </c>
    </row>
    <row r="350" spans="1:7" x14ac:dyDescent="0.2">
      <c r="A350" s="1">
        <v>-23</v>
      </c>
      <c r="B350" s="1">
        <v>59.67</v>
      </c>
      <c r="C350" s="1">
        <v>17.809999999999999</v>
      </c>
      <c r="D350" s="1">
        <v>17.724</v>
      </c>
      <c r="E350" s="1">
        <v>17.98</v>
      </c>
      <c r="F350" s="1">
        <v>17.951000000000001</v>
      </c>
      <c r="G350" s="1">
        <v>17.584</v>
      </c>
    </row>
    <row r="351" spans="1:7" x14ac:dyDescent="0.2">
      <c r="A351" s="1">
        <v>-22</v>
      </c>
      <c r="B351" s="1">
        <v>57.97</v>
      </c>
      <c r="C351" s="1">
        <v>18.478999999999999</v>
      </c>
      <c r="D351" s="1">
        <v>18.408999999999999</v>
      </c>
      <c r="E351" s="1">
        <v>18.655999999999999</v>
      </c>
      <c r="F351" s="1">
        <v>18.635000000000002</v>
      </c>
      <c r="G351" s="1">
        <v>18.216999999999999</v>
      </c>
    </row>
    <row r="352" spans="1:7" x14ac:dyDescent="0.2">
      <c r="A352" s="1">
        <v>-21</v>
      </c>
      <c r="B352" s="1">
        <v>56.34</v>
      </c>
      <c r="C352" s="1">
        <v>19.181999999999999</v>
      </c>
      <c r="D352" s="1">
        <v>19.102</v>
      </c>
      <c r="E352" s="1">
        <v>19.393000000000001</v>
      </c>
      <c r="F352" s="1">
        <v>19.353000000000002</v>
      </c>
      <c r="G352" s="1">
        <v>18.878</v>
      </c>
    </row>
    <row r="353" spans="1:7" x14ac:dyDescent="0.2">
      <c r="A353" s="1">
        <v>-20</v>
      </c>
      <c r="B353" s="1">
        <v>54.78</v>
      </c>
      <c r="C353" s="1">
        <v>19.89</v>
      </c>
      <c r="D353" s="1">
        <v>19.794</v>
      </c>
      <c r="E353" s="1">
        <v>20.11</v>
      </c>
      <c r="F353" s="1">
        <v>20.05</v>
      </c>
      <c r="G353" s="1">
        <v>19.606999999999999</v>
      </c>
    </row>
    <row r="354" spans="1:7" x14ac:dyDescent="0.2">
      <c r="A354" s="1">
        <v>-19</v>
      </c>
      <c r="B354" s="1">
        <v>53.29</v>
      </c>
      <c r="C354" s="1">
        <v>20.626999999999999</v>
      </c>
      <c r="D354" s="1">
        <v>20.529</v>
      </c>
      <c r="E354" s="1">
        <v>20.835999999999999</v>
      </c>
      <c r="F354" s="1">
        <v>20.818000000000001</v>
      </c>
      <c r="G354" s="1">
        <v>20.327000000000002</v>
      </c>
    </row>
    <row r="355" spans="1:7" x14ac:dyDescent="0.2">
      <c r="A355" s="1">
        <v>-18</v>
      </c>
      <c r="B355" s="1">
        <v>51.87</v>
      </c>
      <c r="C355" s="1">
        <v>21.337</v>
      </c>
      <c r="D355" s="1">
        <v>21.231999999999999</v>
      </c>
      <c r="E355" s="1">
        <v>21.529</v>
      </c>
      <c r="F355" s="1">
        <v>21.526</v>
      </c>
      <c r="G355" s="1">
        <v>21.062000000000001</v>
      </c>
    </row>
    <row r="356" spans="1:7" x14ac:dyDescent="0.2">
      <c r="A356" s="1">
        <v>-17</v>
      </c>
      <c r="B356" s="1">
        <v>50.53</v>
      </c>
      <c r="C356" s="1">
        <v>22.106999999999999</v>
      </c>
      <c r="D356" s="1">
        <v>21.983000000000001</v>
      </c>
      <c r="E356" s="1">
        <v>22.311</v>
      </c>
      <c r="F356" s="1">
        <v>22.306999999999999</v>
      </c>
      <c r="G356" s="1">
        <v>21.827000000000002</v>
      </c>
    </row>
    <row r="357" spans="1:7" x14ac:dyDescent="0.2">
      <c r="A357" s="1">
        <v>-16</v>
      </c>
      <c r="B357" s="1">
        <v>49.26</v>
      </c>
      <c r="C357" s="1">
        <v>22.841000000000001</v>
      </c>
      <c r="D357" s="1">
        <v>22.716999999999999</v>
      </c>
      <c r="E357" s="1">
        <v>23.029</v>
      </c>
      <c r="F357" s="1">
        <v>23.016999999999999</v>
      </c>
      <c r="G357" s="1">
        <v>22.6</v>
      </c>
    </row>
    <row r="358" spans="1:7" x14ac:dyDescent="0.2">
      <c r="A358" s="1">
        <v>-15</v>
      </c>
      <c r="B358" s="1">
        <v>48.06</v>
      </c>
      <c r="C358" s="1">
        <v>23.632999999999999</v>
      </c>
      <c r="D358" s="1">
        <v>23.506</v>
      </c>
      <c r="E358" s="1">
        <v>23.827000000000002</v>
      </c>
      <c r="F358" s="1">
        <v>23.827000000000002</v>
      </c>
      <c r="G358" s="1">
        <v>23.372</v>
      </c>
    </row>
    <row r="359" spans="1:7" x14ac:dyDescent="0.2">
      <c r="A359" s="1">
        <v>-14</v>
      </c>
      <c r="B359" s="1">
        <v>46.93</v>
      </c>
      <c r="C359" s="1">
        <v>24.358000000000001</v>
      </c>
      <c r="D359" s="1">
        <v>24.213999999999999</v>
      </c>
      <c r="E359" s="1">
        <v>24.518000000000001</v>
      </c>
      <c r="F359" s="1">
        <v>24.585999999999999</v>
      </c>
      <c r="G359" s="1">
        <v>24.114999999999998</v>
      </c>
    </row>
    <row r="360" spans="1:7" x14ac:dyDescent="0.2">
      <c r="A360" s="1">
        <v>-13</v>
      </c>
      <c r="B360" s="1">
        <v>45.89</v>
      </c>
      <c r="C360" s="1">
        <v>25.100999999999999</v>
      </c>
      <c r="D360" s="1">
        <v>24.975000000000001</v>
      </c>
      <c r="E360" s="1">
        <v>25.276</v>
      </c>
      <c r="F360" s="1">
        <v>25.33</v>
      </c>
      <c r="G360" s="1">
        <v>24.824000000000002</v>
      </c>
    </row>
    <row r="361" spans="1:7" x14ac:dyDescent="0.2">
      <c r="A361" s="1">
        <v>-12</v>
      </c>
      <c r="B361" s="1">
        <v>44.91</v>
      </c>
      <c r="C361" s="1">
        <v>25.835000000000001</v>
      </c>
      <c r="D361" s="1">
        <v>25.727</v>
      </c>
      <c r="E361" s="1">
        <v>26.018999999999998</v>
      </c>
      <c r="F361" s="1">
        <v>26.077000000000002</v>
      </c>
      <c r="G361" s="1">
        <v>25.515999999999998</v>
      </c>
    </row>
    <row r="362" spans="1:7" x14ac:dyDescent="0.2">
      <c r="A362" s="1">
        <v>-11</v>
      </c>
      <c r="B362" s="1">
        <v>44.02</v>
      </c>
      <c r="C362" s="1">
        <v>26.596</v>
      </c>
      <c r="D362" s="1">
        <v>26.489000000000001</v>
      </c>
      <c r="E362" s="1">
        <v>26.795999999999999</v>
      </c>
      <c r="F362" s="1">
        <v>26.896999999999998</v>
      </c>
      <c r="G362" s="1">
        <v>26.201000000000001</v>
      </c>
    </row>
    <row r="363" spans="1:7" x14ac:dyDescent="0.2">
      <c r="A363" s="1">
        <v>-10</v>
      </c>
      <c r="B363" s="1">
        <v>43.2</v>
      </c>
      <c r="C363" s="1">
        <v>27.331</v>
      </c>
      <c r="D363" s="1">
        <v>27.26</v>
      </c>
      <c r="E363" s="1">
        <v>27.504999999999999</v>
      </c>
      <c r="F363" s="1">
        <v>27.643999999999998</v>
      </c>
      <c r="G363" s="1">
        <v>26.916</v>
      </c>
    </row>
    <row r="364" spans="1:7" x14ac:dyDescent="0.2">
      <c r="A364" s="1">
        <v>-9</v>
      </c>
      <c r="B364" s="1">
        <v>42.45</v>
      </c>
      <c r="C364" s="1">
        <v>28.084</v>
      </c>
      <c r="D364" s="1">
        <v>28.035</v>
      </c>
      <c r="E364" s="1">
        <v>28.259</v>
      </c>
      <c r="F364" s="1">
        <v>28.44</v>
      </c>
      <c r="G364" s="1">
        <v>27.603000000000002</v>
      </c>
    </row>
    <row r="365" spans="1:7" x14ac:dyDescent="0.2">
      <c r="A365" s="1">
        <v>-8</v>
      </c>
      <c r="B365" s="1">
        <v>41.79</v>
      </c>
      <c r="C365" s="1">
        <v>28.805</v>
      </c>
      <c r="D365" s="1">
        <v>28.811</v>
      </c>
      <c r="E365" s="1">
        <v>28.957000000000001</v>
      </c>
      <c r="F365" s="1">
        <v>29.186</v>
      </c>
      <c r="G365" s="1">
        <v>28.265000000000001</v>
      </c>
    </row>
    <row r="366" spans="1:7" x14ac:dyDescent="0.2">
      <c r="A366" s="1">
        <v>-7</v>
      </c>
      <c r="B366" s="1">
        <v>41.2</v>
      </c>
      <c r="C366" s="1">
        <v>29.617999999999999</v>
      </c>
      <c r="D366" s="1">
        <v>29.667999999999999</v>
      </c>
      <c r="E366" s="1">
        <v>29.783999999999999</v>
      </c>
      <c r="F366" s="1">
        <v>30.007000000000001</v>
      </c>
      <c r="G366" s="1">
        <v>29.013000000000002</v>
      </c>
    </row>
    <row r="367" spans="1:7" x14ac:dyDescent="0.2">
      <c r="A367" s="1">
        <v>-6</v>
      </c>
      <c r="B367" s="1">
        <v>40.69</v>
      </c>
      <c r="C367" s="1">
        <v>30.446000000000002</v>
      </c>
      <c r="D367" s="1">
        <v>30.565999999999999</v>
      </c>
      <c r="E367" s="1">
        <v>30.564</v>
      </c>
      <c r="F367" s="1">
        <v>30.855</v>
      </c>
      <c r="G367" s="1">
        <v>29.798999999999999</v>
      </c>
    </row>
    <row r="368" spans="1:7" x14ac:dyDescent="0.2">
      <c r="A368" s="1">
        <v>-5</v>
      </c>
      <c r="B368" s="1">
        <v>40.26</v>
      </c>
      <c r="C368" s="1">
        <v>31.318000000000001</v>
      </c>
      <c r="D368" s="1">
        <v>31.497</v>
      </c>
      <c r="E368" s="1">
        <v>31.355</v>
      </c>
      <c r="F368" s="1">
        <v>31.757000000000001</v>
      </c>
      <c r="G368" s="1">
        <v>30.661999999999999</v>
      </c>
    </row>
    <row r="369" spans="1:7" x14ac:dyDescent="0.2">
      <c r="A369" s="1">
        <v>-4</v>
      </c>
      <c r="B369" s="1">
        <v>39.9</v>
      </c>
      <c r="C369" s="1">
        <v>32.256999999999998</v>
      </c>
      <c r="D369" s="1">
        <v>32.500999999999998</v>
      </c>
      <c r="E369" s="1">
        <v>32.228999999999999</v>
      </c>
      <c r="F369" s="1">
        <v>32.722999999999999</v>
      </c>
      <c r="G369" s="1">
        <v>31.574999999999999</v>
      </c>
    </row>
    <row r="370" spans="1:7" x14ac:dyDescent="0.2">
      <c r="A370" s="1">
        <v>-3</v>
      </c>
      <c r="B370" s="1">
        <v>39.630000000000003</v>
      </c>
      <c r="C370" s="1">
        <v>33.280999999999999</v>
      </c>
      <c r="D370" s="1">
        <v>33.631999999999998</v>
      </c>
      <c r="E370" s="1">
        <v>33.186</v>
      </c>
      <c r="F370" s="1">
        <v>33.771999999999998</v>
      </c>
      <c r="G370" s="1">
        <v>32.534999999999997</v>
      </c>
    </row>
    <row r="371" spans="1:7" x14ac:dyDescent="0.2">
      <c r="A371" s="1">
        <v>-2</v>
      </c>
      <c r="B371" s="1">
        <v>39.43</v>
      </c>
      <c r="C371" s="1">
        <v>34.409999999999997</v>
      </c>
      <c r="D371" s="1">
        <v>34.853999999999999</v>
      </c>
      <c r="E371" s="1">
        <v>34.234000000000002</v>
      </c>
      <c r="F371" s="1">
        <v>34.951999999999998</v>
      </c>
      <c r="G371" s="1">
        <v>33.598999999999997</v>
      </c>
    </row>
    <row r="372" spans="1:7" x14ac:dyDescent="0.2">
      <c r="A372" s="1">
        <v>-1</v>
      </c>
      <c r="B372" s="1">
        <v>39.31</v>
      </c>
      <c r="C372" s="1">
        <v>35.655000000000001</v>
      </c>
      <c r="D372" s="1">
        <v>36.216000000000001</v>
      </c>
      <c r="E372" s="1">
        <v>35.383000000000003</v>
      </c>
      <c r="F372" s="1">
        <v>36.250999999999998</v>
      </c>
      <c r="G372" s="1">
        <v>34.773000000000003</v>
      </c>
    </row>
    <row r="373" spans="1:7" x14ac:dyDescent="0.2">
      <c r="A373" s="1">
        <v>0</v>
      </c>
      <c r="B373" s="1">
        <v>39.270000000000003</v>
      </c>
      <c r="C373" s="1">
        <v>37.020000000000003</v>
      </c>
      <c r="D373" s="1">
        <v>37.689</v>
      </c>
      <c r="E373" s="1">
        <v>36.631999999999998</v>
      </c>
      <c r="F373" s="1">
        <v>37.665999999999997</v>
      </c>
      <c r="G373" s="1">
        <v>36.091999999999999</v>
      </c>
    </row>
    <row r="374" spans="1:7" x14ac:dyDescent="0.2">
      <c r="A374" s="1">
        <v>1</v>
      </c>
      <c r="B374" s="1">
        <v>39.31</v>
      </c>
      <c r="C374" s="1">
        <v>38.518000000000001</v>
      </c>
      <c r="D374" s="1">
        <v>39.307000000000002</v>
      </c>
      <c r="E374" s="1">
        <v>38.015999999999998</v>
      </c>
      <c r="F374" s="1">
        <v>39.225000000000001</v>
      </c>
      <c r="G374" s="1">
        <v>37.524999999999999</v>
      </c>
    </row>
    <row r="375" spans="1:7" x14ac:dyDescent="0.2">
      <c r="A375" s="1">
        <v>2</v>
      </c>
      <c r="B375" s="1">
        <v>39.43</v>
      </c>
      <c r="C375" s="1">
        <v>40.152999999999999</v>
      </c>
      <c r="D375" s="1">
        <v>41.048000000000002</v>
      </c>
      <c r="E375" s="1">
        <v>39.555999999999997</v>
      </c>
      <c r="F375" s="1">
        <v>40.936999999999998</v>
      </c>
      <c r="G375" s="1">
        <v>39.072000000000003</v>
      </c>
    </row>
    <row r="376" spans="1:7" x14ac:dyDescent="0.2">
      <c r="A376" s="1">
        <v>3</v>
      </c>
      <c r="B376" s="1">
        <v>39.630000000000003</v>
      </c>
      <c r="C376" s="1">
        <v>41.892000000000003</v>
      </c>
      <c r="D376" s="1">
        <v>42.886000000000003</v>
      </c>
      <c r="E376" s="1">
        <v>41.183999999999997</v>
      </c>
      <c r="F376" s="1">
        <v>42.759</v>
      </c>
      <c r="G376" s="1">
        <v>40.737000000000002</v>
      </c>
    </row>
    <row r="377" spans="1:7" x14ac:dyDescent="0.2">
      <c r="A377" s="1">
        <v>4</v>
      </c>
      <c r="B377" s="1">
        <v>39.9</v>
      </c>
      <c r="C377" s="1">
        <v>43.716000000000001</v>
      </c>
      <c r="D377" s="1">
        <v>44.814999999999998</v>
      </c>
      <c r="E377" s="1">
        <v>42.892000000000003</v>
      </c>
      <c r="F377" s="1">
        <v>44.646999999999998</v>
      </c>
      <c r="G377" s="1">
        <v>42.511000000000003</v>
      </c>
    </row>
    <row r="378" spans="1:7" x14ac:dyDescent="0.2">
      <c r="A378" s="1">
        <v>5</v>
      </c>
      <c r="B378" s="1">
        <v>40.26</v>
      </c>
      <c r="C378" s="1">
        <v>45.594000000000001</v>
      </c>
      <c r="D378" s="1">
        <v>46.77</v>
      </c>
      <c r="E378" s="1">
        <v>44.667999999999999</v>
      </c>
      <c r="F378" s="1">
        <v>46.598999999999997</v>
      </c>
      <c r="G378" s="1">
        <v>44.338000000000001</v>
      </c>
    </row>
    <row r="379" spans="1:7" x14ac:dyDescent="0.2">
      <c r="A379" s="1">
        <v>6</v>
      </c>
      <c r="B379" s="1">
        <v>40.69</v>
      </c>
      <c r="C379" s="1">
        <v>47.518000000000001</v>
      </c>
      <c r="D379" s="1">
        <v>48.776000000000003</v>
      </c>
      <c r="E379" s="1">
        <v>46.503</v>
      </c>
      <c r="F379" s="1">
        <v>48.585000000000001</v>
      </c>
      <c r="G379" s="1">
        <v>46.207999999999998</v>
      </c>
    </row>
    <row r="380" spans="1:7" x14ac:dyDescent="0.2">
      <c r="A380" s="1">
        <v>7</v>
      </c>
      <c r="B380" s="1">
        <v>41.2</v>
      </c>
      <c r="C380" s="1">
        <v>49.420999999999999</v>
      </c>
      <c r="D380" s="1">
        <v>50.756</v>
      </c>
      <c r="E380" s="1">
        <v>48.316000000000003</v>
      </c>
      <c r="F380" s="1">
        <v>50.552</v>
      </c>
      <c r="G380" s="1">
        <v>48.061</v>
      </c>
    </row>
    <row r="381" spans="1:7" x14ac:dyDescent="0.2">
      <c r="A381" s="1">
        <v>8</v>
      </c>
      <c r="B381" s="1">
        <v>41.79</v>
      </c>
      <c r="C381" s="1">
        <v>51.302999999999997</v>
      </c>
      <c r="D381" s="1">
        <v>52.725999999999999</v>
      </c>
      <c r="E381" s="1">
        <v>50.094000000000001</v>
      </c>
      <c r="F381" s="1">
        <v>52.485999999999997</v>
      </c>
      <c r="G381" s="1">
        <v>49.906999999999996</v>
      </c>
    </row>
    <row r="382" spans="1:7" x14ac:dyDescent="0.2">
      <c r="A382" s="1">
        <v>9</v>
      </c>
      <c r="B382" s="1">
        <v>42.45</v>
      </c>
      <c r="C382" s="1">
        <v>53.143999999999998</v>
      </c>
      <c r="D382" s="1">
        <v>54.628</v>
      </c>
      <c r="E382" s="1">
        <v>51.86</v>
      </c>
      <c r="F382" s="1">
        <v>54.366</v>
      </c>
      <c r="G382" s="1">
        <v>51.722000000000001</v>
      </c>
    </row>
    <row r="383" spans="1:7" x14ac:dyDescent="0.2">
      <c r="A383" s="1">
        <v>10</v>
      </c>
      <c r="B383" s="1">
        <v>43.2</v>
      </c>
      <c r="C383" s="1">
        <v>54.890999999999998</v>
      </c>
      <c r="D383" s="1">
        <v>56.430999999999997</v>
      </c>
      <c r="E383" s="1">
        <v>53.552999999999997</v>
      </c>
      <c r="F383" s="1">
        <v>56.145000000000003</v>
      </c>
      <c r="G383" s="1">
        <v>53.433</v>
      </c>
    </row>
    <row r="384" spans="1:7" x14ac:dyDescent="0.2">
      <c r="A384" s="1">
        <v>11</v>
      </c>
      <c r="B384" s="1">
        <v>44.02</v>
      </c>
      <c r="C384" s="1">
        <v>56.518000000000001</v>
      </c>
      <c r="D384" s="1">
        <v>58.100999999999999</v>
      </c>
      <c r="E384" s="1">
        <v>55.134999999999998</v>
      </c>
      <c r="F384" s="1">
        <v>57.828000000000003</v>
      </c>
      <c r="G384" s="1">
        <v>55.011000000000003</v>
      </c>
    </row>
    <row r="385" spans="1:7" x14ac:dyDescent="0.2">
      <c r="A385" s="1">
        <v>12</v>
      </c>
      <c r="B385" s="1">
        <v>44.91</v>
      </c>
      <c r="C385" s="1">
        <v>58.017000000000003</v>
      </c>
      <c r="D385" s="1">
        <v>59.612000000000002</v>
      </c>
      <c r="E385" s="1">
        <v>56.63</v>
      </c>
      <c r="F385" s="1">
        <v>59.378999999999998</v>
      </c>
      <c r="G385" s="1">
        <v>56.448</v>
      </c>
    </row>
    <row r="386" spans="1:7" x14ac:dyDescent="0.2">
      <c r="A386" s="1">
        <v>13</v>
      </c>
      <c r="B386" s="1">
        <v>45.89</v>
      </c>
      <c r="C386" s="1">
        <v>59.347999999999999</v>
      </c>
      <c r="D386" s="1">
        <v>60.957000000000001</v>
      </c>
      <c r="E386" s="1">
        <v>57.978000000000002</v>
      </c>
      <c r="F386" s="1">
        <v>60.732999999999997</v>
      </c>
      <c r="G386" s="1">
        <v>57.723999999999997</v>
      </c>
    </row>
    <row r="387" spans="1:7" x14ac:dyDescent="0.2">
      <c r="A387" s="1">
        <v>14</v>
      </c>
      <c r="B387" s="1">
        <v>46.93</v>
      </c>
      <c r="C387" s="1">
        <v>60.491</v>
      </c>
      <c r="D387" s="1">
        <v>62.037999999999997</v>
      </c>
      <c r="E387" s="1">
        <v>59.164999999999999</v>
      </c>
      <c r="F387" s="1">
        <v>61.963000000000001</v>
      </c>
      <c r="G387" s="1">
        <v>58.8</v>
      </c>
    </row>
    <row r="388" spans="1:7" x14ac:dyDescent="0.2">
      <c r="A388" s="1">
        <v>15</v>
      </c>
      <c r="B388" s="1">
        <v>48.06</v>
      </c>
      <c r="C388" s="1">
        <v>61.404000000000003</v>
      </c>
      <c r="D388" s="1">
        <v>62.927</v>
      </c>
      <c r="E388" s="1">
        <v>60.139000000000003</v>
      </c>
      <c r="F388" s="1">
        <v>62.875999999999998</v>
      </c>
      <c r="G388" s="1">
        <v>59.673000000000002</v>
      </c>
    </row>
    <row r="389" spans="1:7" x14ac:dyDescent="0.2">
      <c r="A389" s="1">
        <v>16</v>
      </c>
      <c r="B389" s="1">
        <v>49.26</v>
      </c>
      <c r="C389" s="1">
        <v>62.115000000000002</v>
      </c>
      <c r="D389" s="1">
        <v>63.554000000000002</v>
      </c>
      <c r="E389" s="1">
        <v>60.927</v>
      </c>
      <c r="F389" s="1">
        <v>63.652999999999999</v>
      </c>
      <c r="G389" s="1">
        <v>60.326000000000001</v>
      </c>
    </row>
    <row r="390" spans="1:7" x14ac:dyDescent="0.2">
      <c r="A390" s="1">
        <v>17</v>
      </c>
      <c r="B390" s="1">
        <v>50.53</v>
      </c>
      <c r="C390" s="1">
        <v>62.576000000000001</v>
      </c>
      <c r="D390" s="1">
        <v>63.966999999999999</v>
      </c>
      <c r="E390" s="1">
        <v>61.468000000000004</v>
      </c>
      <c r="F390" s="1">
        <v>64.099000000000004</v>
      </c>
      <c r="G390" s="1">
        <v>60.768999999999998</v>
      </c>
    </row>
    <row r="391" spans="1:7" x14ac:dyDescent="0.2">
      <c r="A391" s="1">
        <v>18</v>
      </c>
      <c r="B391" s="1">
        <v>51.87</v>
      </c>
      <c r="C391" s="1">
        <v>62.781999999999996</v>
      </c>
      <c r="D391" s="1">
        <v>64.099999999999994</v>
      </c>
      <c r="E391" s="1">
        <v>61.777000000000001</v>
      </c>
      <c r="F391" s="1">
        <v>64.293000000000006</v>
      </c>
      <c r="G391" s="1">
        <v>60.957999999999998</v>
      </c>
    </row>
    <row r="392" spans="1:7" x14ac:dyDescent="0.2">
      <c r="A392" s="1">
        <v>19</v>
      </c>
      <c r="B392" s="1">
        <v>53.29</v>
      </c>
      <c r="C392" s="1">
        <v>62.767000000000003</v>
      </c>
      <c r="D392" s="1">
        <v>64.025999999999996</v>
      </c>
      <c r="E392" s="1">
        <v>61.881</v>
      </c>
      <c r="F392" s="1">
        <v>64.251999999999995</v>
      </c>
      <c r="G392" s="1">
        <v>60.91</v>
      </c>
    </row>
    <row r="393" spans="1:7" x14ac:dyDescent="0.2">
      <c r="A393" s="1">
        <v>20</v>
      </c>
      <c r="B393" s="1">
        <v>54.78</v>
      </c>
      <c r="C393" s="1">
        <v>62.503999999999998</v>
      </c>
      <c r="D393" s="1">
        <v>63.71</v>
      </c>
      <c r="E393" s="1">
        <v>61.728000000000002</v>
      </c>
      <c r="F393" s="1">
        <v>63.953000000000003</v>
      </c>
      <c r="G393" s="1">
        <v>60.625999999999998</v>
      </c>
    </row>
    <row r="394" spans="1:7" x14ac:dyDescent="0.2">
      <c r="A394" s="1">
        <v>21</v>
      </c>
      <c r="B394" s="1">
        <v>56.34</v>
      </c>
      <c r="C394" s="1">
        <v>62.036999999999999</v>
      </c>
      <c r="D394" s="1">
        <v>63.097999999999999</v>
      </c>
      <c r="E394" s="1">
        <v>61.378</v>
      </c>
      <c r="F394" s="1">
        <v>63.454999999999998</v>
      </c>
      <c r="G394" s="1">
        <v>60.216000000000001</v>
      </c>
    </row>
    <row r="395" spans="1:7" x14ac:dyDescent="0.2">
      <c r="A395" s="1">
        <v>22</v>
      </c>
      <c r="B395" s="1">
        <v>57.97</v>
      </c>
      <c r="C395" s="1">
        <v>61.375999999999998</v>
      </c>
      <c r="D395" s="1">
        <v>62.363999999999997</v>
      </c>
      <c r="E395" s="1">
        <v>60.822000000000003</v>
      </c>
      <c r="F395" s="1">
        <v>62.715000000000003</v>
      </c>
      <c r="G395" s="1">
        <v>59.603000000000002</v>
      </c>
    </row>
    <row r="396" spans="1:7" x14ac:dyDescent="0.2">
      <c r="A396" s="1">
        <v>23</v>
      </c>
      <c r="B396" s="1">
        <v>59.67</v>
      </c>
      <c r="C396" s="1">
        <v>60.52</v>
      </c>
      <c r="D396" s="1">
        <v>61.366</v>
      </c>
      <c r="E396" s="1">
        <v>60.095999999999997</v>
      </c>
      <c r="F396" s="1">
        <v>61.81</v>
      </c>
      <c r="G396" s="1">
        <v>58.808</v>
      </c>
    </row>
    <row r="397" spans="1:7" x14ac:dyDescent="0.2">
      <c r="A397" s="1">
        <v>24</v>
      </c>
      <c r="B397" s="1">
        <v>61.44</v>
      </c>
      <c r="C397" s="1">
        <v>59.521999999999998</v>
      </c>
      <c r="D397" s="1">
        <v>60.27</v>
      </c>
      <c r="E397" s="1">
        <v>59.201000000000001</v>
      </c>
      <c r="F397" s="1">
        <v>60.725000000000001</v>
      </c>
      <c r="G397" s="1">
        <v>57.890999999999998</v>
      </c>
    </row>
    <row r="398" spans="1:7" x14ac:dyDescent="0.2">
      <c r="A398" s="1">
        <v>25</v>
      </c>
      <c r="B398" s="1">
        <v>63.28</v>
      </c>
      <c r="C398" s="1">
        <v>58.371000000000002</v>
      </c>
      <c r="D398" s="1">
        <v>59.039000000000001</v>
      </c>
      <c r="E398" s="1">
        <v>58.122</v>
      </c>
      <c r="F398" s="1">
        <v>59.51</v>
      </c>
      <c r="G398" s="1">
        <v>56.811</v>
      </c>
    </row>
    <row r="399" spans="1:7" x14ac:dyDescent="0.2">
      <c r="A399" s="1">
        <v>26</v>
      </c>
      <c r="B399" s="1">
        <v>65.180000000000007</v>
      </c>
      <c r="C399" s="1">
        <v>57.088999999999999</v>
      </c>
      <c r="D399" s="1">
        <v>57.631999999999998</v>
      </c>
      <c r="E399" s="1">
        <v>56.970999999999997</v>
      </c>
      <c r="F399" s="1">
        <v>58.133000000000003</v>
      </c>
      <c r="G399" s="1">
        <v>55.62</v>
      </c>
    </row>
    <row r="400" spans="1:7" x14ac:dyDescent="0.2">
      <c r="A400" s="1">
        <v>27</v>
      </c>
      <c r="B400" s="1">
        <v>67.150000000000006</v>
      </c>
      <c r="C400" s="1">
        <v>55.725999999999999</v>
      </c>
      <c r="D400" s="1">
        <v>56.228999999999999</v>
      </c>
      <c r="E400" s="1">
        <v>55.695</v>
      </c>
      <c r="F400" s="1">
        <v>56.658000000000001</v>
      </c>
      <c r="G400" s="1">
        <v>54.320999999999998</v>
      </c>
    </row>
    <row r="401" spans="1:7" x14ac:dyDescent="0.2">
      <c r="A401" s="1">
        <v>28</v>
      </c>
      <c r="B401" s="1">
        <v>69.19</v>
      </c>
      <c r="C401" s="1">
        <v>54.329000000000001</v>
      </c>
      <c r="D401" s="1">
        <v>54.72</v>
      </c>
      <c r="E401" s="1">
        <v>54.36</v>
      </c>
      <c r="F401" s="1">
        <v>55.216000000000001</v>
      </c>
      <c r="G401" s="1">
        <v>53.018999999999998</v>
      </c>
    </row>
    <row r="402" spans="1:7" x14ac:dyDescent="0.2">
      <c r="A402" s="1">
        <v>29</v>
      </c>
      <c r="B402" s="1">
        <v>71.290000000000006</v>
      </c>
      <c r="C402" s="1">
        <v>52.863</v>
      </c>
      <c r="D402" s="1">
        <v>53.198</v>
      </c>
      <c r="E402" s="1">
        <v>52.954000000000001</v>
      </c>
      <c r="F402" s="1">
        <v>53.643999999999998</v>
      </c>
      <c r="G402" s="1">
        <v>51.655000000000001</v>
      </c>
    </row>
    <row r="403" spans="1:7" x14ac:dyDescent="0.2">
      <c r="A403" s="1">
        <v>30</v>
      </c>
      <c r="B403" s="1">
        <v>73.45</v>
      </c>
      <c r="C403" s="1">
        <v>51.359000000000002</v>
      </c>
      <c r="D403" s="1">
        <v>51.658999999999999</v>
      </c>
      <c r="E403" s="1">
        <v>51.508000000000003</v>
      </c>
      <c r="F403" s="1">
        <v>52.036000000000001</v>
      </c>
      <c r="G403" s="1">
        <v>50.234000000000002</v>
      </c>
    </row>
    <row r="404" spans="1:7" x14ac:dyDescent="0.2">
      <c r="A404" s="1">
        <v>31</v>
      </c>
      <c r="B404" s="1">
        <v>75.67</v>
      </c>
      <c r="C404" s="1">
        <v>49.874000000000002</v>
      </c>
      <c r="D404" s="1">
        <v>50.08</v>
      </c>
      <c r="E404" s="1">
        <v>50.073999999999998</v>
      </c>
      <c r="F404" s="1">
        <v>50.484999999999999</v>
      </c>
      <c r="G404" s="1">
        <v>48.856000000000002</v>
      </c>
    </row>
    <row r="405" spans="1:7" x14ac:dyDescent="0.2">
      <c r="A405" s="1">
        <v>32</v>
      </c>
      <c r="B405" s="1">
        <v>77.959999999999994</v>
      </c>
      <c r="C405" s="1">
        <v>48.386000000000003</v>
      </c>
      <c r="D405" s="1">
        <v>48.569000000000003</v>
      </c>
      <c r="E405" s="1">
        <v>48.585999999999999</v>
      </c>
      <c r="F405" s="1">
        <v>48.920999999999999</v>
      </c>
      <c r="G405" s="1">
        <v>47.466000000000001</v>
      </c>
    </row>
    <row r="406" spans="1:7" x14ac:dyDescent="0.2">
      <c r="A406" s="1">
        <v>33</v>
      </c>
      <c r="B406" s="1">
        <v>80.31</v>
      </c>
      <c r="C406" s="1">
        <v>46.881</v>
      </c>
      <c r="D406" s="1">
        <v>47.000999999999998</v>
      </c>
      <c r="E406" s="1">
        <v>47.128</v>
      </c>
      <c r="F406" s="1">
        <v>47.326999999999998</v>
      </c>
      <c r="G406" s="1">
        <v>46.066000000000003</v>
      </c>
    </row>
    <row r="407" spans="1:7" x14ac:dyDescent="0.2">
      <c r="A407" s="1">
        <v>34</v>
      </c>
      <c r="B407" s="1">
        <v>82.71</v>
      </c>
      <c r="C407" s="1">
        <v>45.414999999999999</v>
      </c>
      <c r="D407" s="1">
        <v>45.488999999999997</v>
      </c>
      <c r="E407" s="1">
        <v>45.694000000000003</v>
      </c>
      <c r="F407" s="1">
        <v>45.777000000000001</v>
      </c>
      <c r="G407" s="1">
        <v>44.698999999999998</v>
      </c>
    </row>
    <row r="408" spans="1:7" x14ac:dyDescent="0.2">
      <c r="A408" s="1">
        <v>35</v>
      </c>
      <c r="B408" s="1">
        <v>85.17</v>
      </c>
      <c r="C408" s="1">
        <v>43.962000000000003</v>
      </c>
      <c r="D408" s="1">
        <v>44.015000000000001</v>
      </c>
      <c r="E408" s="1">
        <v>44.24</v>
      </c>
      <c r="F408" s="1">
        <v>44.258000000000003</v>
      </c>
      <c r="G408" s="1">
        <v>43.335999999999999</v>
      </c>
    </row>
    <row r="409" spans="1:7" x14ac:dyDescent="0.2">
      <c r="A409" s="1">
        <v>36</v>
      </c>
      <c r="B409" s="1">
        <v>87.69</v>
      </c>
      <c r="C409" s="1">
        <v>42.524999999999999</v>
      </c>
      <c r="D409" s="1">
        <v>42.527000000000001</v>
      </c>
      <c r="E409" s="1">
        <v>42.838999999999999</v>
      </c>
      <c r="F409" s="1">
        <v>42.75</v>
      </c>
      <c r="G409" s="1">
        <v>41.985999999999997</v>
      </c>
    </row>
    <row r="410" spans="1:7" x14ac:dyDescent="0.2">
      <c r="A410" s="1">
        <v>37</v>
      </c>
      <c r="B410" s="1">
        <v>90.26</v>
      </c>
      <c r="C410" s="1">
        <v>41.134999999999998</v>
      </c>
      <c r="D410" s="1">
        <v>41.140999999999998</v>
      </c>
      <c r="E410" s="1">
        <v>41.462000000000003</v>
      </c>
      <c r="F410" s="1">
        <v>41.32</v>
      </c>
      <c r="G410" s="1">
        <v>40.618000000000002</v>
      </c>
    </row>
    <row r="411" spans="1:7" x14ac:dyDescent="0.2">
      <c r="A411" s="1">
        <v>38</v>
      </c>
      <c r="B411" s="1">
        <v>92.89</v>
      </c>
      <c r="C411" s="1">
        <v>39.758000000000003</v>
      </c>
      <c r="D411" s="1">
        <v>39.744</v>
      </c>
      <c r="E411" s="1">
        <v>40.097999999999999</v>
      </c>
      <c r="F411" s="1">
        <v>39.898000000000003</v>
      </c>
      <c r="G411" s="1">
        <v>39.290999999999997</v>
      </c>
    </row>
    <row r="412" spans="1:7" x14ac:dyDescent="0.2">
      <c r="A412" s="1">
        <v>39</v>
      </c>
      <c r="B412" s="1">
        <v>95.57</v>
      </c>
      <c r="C412" s="1">
        <v>38.43</v>
      </c>
      <c r="D412" s="1">
        <v>38.405000000000001</v>
      </c>
      <c r="E412" s="1">
        <v>38.789000000000001</v>
      </c>
      <c r="F412" s="1">
        <v>38.543999999999997</v>
      </c>
      <c r="G412" s="1">
        <v>37.984000000000002</v>
      </c>
    </row>
    <row r="413" spans="1:7" x14ac:dyDescent="0.2">
      <c r="A413" s="1">
        <v>40</v>
      </c>
      <c r="B413" s="1">
        <v>98.3</v>
      </c>
      <c r="C413" s="1">
        <v>37.142000000000003</v>
      </c>
      <c r="D413" s="1">
        <v>37.125999999999998</v>
      </c>
      <c r="E413" s="1">
        <v>37.511000000000003</v>
      </c>
      <c r="F413" s="1">
        <v>37.24</v>
      </c>
      <c r="G413" s="1">
        <v>36.689</v>
      </c>
    </row>
    <row r="414" spans="1:7" x14ac:dyDescent="0.2">
      <c r="A414" s="1">
        <v>41</v>
      </c>
      <c r="B414" s="1">
        <v>101.09</v>
      </c>
      <c r="C414" s="1">
        <v>35.895000000000003</v>
      </c>
      <c r="D414" s="1">
        <v>35.860999999999997</v>
      </c>
      <c r="E414" s="1">
        <v>36.271000000000001</v>
      </c>
      <c r="F414" s="1">
        <v>35.966000000000001</v>
      </c>
      <c r="G414" s="1">
        <v>35.481000000000002</v>
      </c>
    </row>
    <row r="415" spans="1:7" x14ac:dyDescent="0.2">
      <c r="A415" s="1">
        <v>42</v>
      </c>
      <c r="B415" s="1">
        <v>103.92</v>
      </c>
      <c r="C415" s="1">
        <v>34.698</v>
      </c>
      <c r="D415" s="1">
        <v>34.664999999999999</v>
      </c>
      <c r="E415" s="1">
        <v>35.072000000000003</v>
      </c>
      <c r="F415" s="1">
        <v>34.743000000000002</v>
      </c>
      <c r="G415" s="1">
        <v>34.314999999999998</v>
      </c>
    </row>
    <row r="416" spans="1:7" x14ac:dyDescent="0.2">
      <c r="A416" s="1">
        <v>43</v>
      </c>
      <c r="B416" s="1">
        <v>106.8</v>
      </c>
      <c r="C416" s="1">
        <v>33.542000000000002</v>
      </c>
      <c r="D416" s="1">
        <v>33.494999999999997</v>
      </c>
      <c r="E416" s="1">
        <v>33.902000000000001</v>
      </c>
      <c r="F416" s="1">
        <v>33.575000000000003</v>
      </c>
      <c r="G416" s="1">
        <v>33.198</v>
      </c>
    </row>
    <row r="417" spans="1:7" x14ac:dyDescent="0.2">
      <c r="A417" s="1">
        <v>44</v>
      </c>
      <c r="B417" s="1">
        <v>109.72</v>
      </c>
      <c r="C417" s="1">
        <v>32.444000000000003</v>
      </c>
      <c r="D417" s="1">
        <v>32.371000000000002</v>
      </c>
      <c r="E417" s="1">
        <v>32.777000000000001</v>
      </c>
      <c r="F417" s="1">
        <v>32.459000000000003</v>
      </c>
      <c r="G417" s="1">
        <v>32.168999999999997</v>
      </c>
    </row>
    <row r="418" spans="1:7" x14ac:dyDescent="0.2">
      <c r="A418" s="1">
        <v>45</v>
      </c>
      <c r="B418" s="1">
        <v>112.69</v>
      </c>
      <c r="C418" s="1">
        <v>31.38</v>
      </c>
      <c r="D418" s="1">
        <v>31.315999999999999</v>
      </c>
      <c r="E418" s="1">
        <v>31.687999999999999</v>
      </c>
      <c r="F418" s="1">
        <v>31.367000000000001</v>
      </c>
      <c r="G418" s="1">
        <v>31.151</v>
      </c>
    </row>
    <row r="419" spans="1:7" x14ac:dyDescent="0.2">
      <c r="A419" s="1">
        <v>46</v>
      </c>
      <c r="B419" s="1">
        <v>115.7</v>
      </c>
      <c r="C419" s="1">
        <v>30.369</v>
      </c>
      <c r="D419" s="1">
        <v>30.274000000000001</v>
      </c>
      <c r="E419" s="1">
        <v>30.658999999999999</v>
      </c>
      <c r="F419" s="1">
        <v>30.334</v>
      </c>
      <c r="G419" s="1">
        <v>30.21</v>
      </c>
    </row>
    <row r="420" spans="1:7" x14ac:dyDescent="0.2">
      <c r="A420" s="1">
        <v>47</v>
      </c>
      <c r="B420" s="1">
        <v>118.76</v>
      </c>
      <c r="C420" s="1">
        <v>29.388999999999999</v>
      </c>
      <c r="D420" s="1">
        <v>29.286999999999999</v>
      </c>
      <c r="E420" s="1">
        <v>29.654</v>
      </c>
      <c r="F420" s="1">
        <v>29.317</v>
      </c>
      <c r="G420" s="1">
        <v>29.297999999999998</v>
      </c>
    </row>
    <row r="421" spans="1:7" x14ac:dyDescent="0.2">
      <c r="A421" s="1">
        <v>48</v>
      </c>
      <c r="B421" s="1">
        <v>121.85</v>
      </c>
      <c r="C421" s="1">
        <v>28.446000000000002</v>
      </c>
      <c r="D421" s="1">
        <v>28.352</v>
      </c>
      <c r="E421" s="1">
        <v>28.696999999999999</v>
      </c>
      <c r="F421" s="1">
        <v>28.359000000000002</v>
      </c>
      <c r="G421" s="1">
        <v>28.378</v>
      </c>
    </row>
    <row r="422" spans="1:7" x14ac:dyDescent="0.2">
      <c r="A422" s="1">
        <v>49</v>
      </c>
      <c r="B422" s="1">
        <v>124.99</v>
      </c>
      <c r="C422" s="1">
        <v>27.539000000000001</v>
      </c>
      <c r="D422" s="1">
        <v>27.422999999999998</v>
      </c>
      <c r="E422" s="1">
        <v>27.771999999999998</v>
      </c>
      <c r="F422" s="1">
        <v>27.437000000000001</v>
      </c>
      <c r="G422" s="1">
        <v>27.524000000000001</v>
      </c>
    </row>
    <row r="423" spans="1:7" x14ac:dyDescent="0.2">
      <c r="A423" s="1">
        <v>50</v>
      </c>
      <c r="B423" s="1">
        <v>128.16</v>
      </c>
      <c r="C423" s="1">
        <v>26.672000000000001</v>
      </c>
      <c r="D423" s="1">
        <v>26.576000000000001</v>
      </c>
      <c r="E423" s="1">
        <v>26.88</v>
      </c>
      <c r="F423" s="1">
        <v>26.571999999999999</v>
      </c>
      <c r="G423" s="1">
        <v>26.661999999999999</v>
      </c>
    </row>
    <row r="424" spans="1:7" x14ac:dyDescent="0.2">
      <c r="A424" s="1">
        <v>51</v>
      </c>
      <c r="B424" s="1">
        <v>131.37</v>
      </c>
      <c r="C424" s="1">
        <v>25.824999999999999</v>
      </c>
      <c r="D424" s="1">
        <v>25.736999999999998</v>
      </c>
      <c r="E424" s="1">
        <v>26.036999999999999</v>
      </c>
      <c r="F424" s="1">
        <v>25.71</v>
      </c>
      <c r="G424" s="1">
        <v>25.814</v>
      </c>
    </row>
    <row r="425" spans="1:7" x14ac:dyDescent="0.2">
      <c r="A425" s="1">
        <v>52</v>
      </c>
      <c r="B425" s="1">
        <v>134.61000000000001</v>
      </c>
      <c r="C425" s="1">
        <v>25.023</v>
      </c>
      <c r="D425" s="1">
        <v>24.949000000000002</v>
      </c>
      <c r="E425" s="1">
        <v>25.236999999999998</v>
      </c>
      <c r="F425" s="1">
        <v>24.908000000000001</v>
      </c>
      <c r="G425" s="1">
        <v>24.998999999999999</v>
      </c>
    </row>
    <row r="426" spans="1:7" x14ac:dyDescent="0.2">
      <c r="A426" s="1">
        <v>53</v>
      </c>
      <c r="B426" s="1">
        <v>137.88999999999999</v>
      </c>
      <c r="C426" s="1">
        <v>24.238</v>
      </c>
      <c r="D426" s="1">
        <v>24.198</v>
      </c>
      <c r="E426" s="1">
        <v>24.466999999999999</v>
      </c>
      <c r="F426" s="1">
        <v>24.114999999999998</v>
      </c>
      <c r="G426" s="1">
        <v>24.172000000000001</v>
      </c>
    </row>
    <row r="427" spans="1:7" x14ac:dyDescent="0.2">
      <c r="A427" s="1">
        <v>54</v>
      </c>
      <c r="B427" s="1">
        <v>141.19</v>
      </c>
      <c r="C427" s="1">
        <v>23.486000000000001</v>
      </c>
      <c r="D427" s="1">
        <v>23.462</v>
      </c>
      <c r="E427" s="1">
        <v>23.725999999999999</v>
      </c>
      <c r="F427" s="1">
        <v>23.366</v>
      </c>
      <c r="G427" s="1">
        <v>23.390999999999998</v>
      </c>
    </row>
    <row r="428" spans="1:7" x14ac:dyDescent="0.2">
      <c r="A428" s="1">
        <v>55</v>
      </c>
      <c r="B428" s="1">
        <v>144.53</v>
      </c>
      <c r="C428" s="1">
        <v>22.765000000000001</v>
      </c>
      <c r="D428" s="1">
        <v>22.771000000000001</v>
      </c>
      <c r="E428" s="1">
        <v>23.018000000000001</v>
      </c>
      <c r="F428" s="1">
        <v>22.652999999999999</v>
      </c>
      <c r="G428" s="1">
        <v>22.617000000000001</v>
      </c>
    </row>
    <row r="429" spans="1:7" x14ac:dyDescent="0.2">
      <c r="A429" s="1">
        <v>56</v>
      </c>
      <c r="B429" s="1">
        <v>147.9</v>
      </c>
      <c r="C429" s="1">
        <v>22.074000000000002</v>
      </c>
      <c r="D429" s="1">
        <v>22.123000000000001</v>
      </c>
      <c r="E429" s="1">
        <v>22.332000000000001</v>
      </c>
      <c r="F429" s="1">
        <v>21.972999999999999</v>
      </c>
      <c r="G429" s="1">
        <v>21.867000000000001</v>
      </c>
    </row>
    <row r="430" spans="1:7" x14ac:dyDescent="0.2">
      <c r="A430" s="1">
        <v>57</v>
      </c>
      <c r="B430" s="1">
        <v>151.30000000000001</v>
      </c>
      <c r="C430" s="1">
        <v>21.413</v>
      </c>
      <c r="D430" s="1">
        <v>21.468</v>
      </c>
      <c r="E430" s="1">
        <v>21.692</v>
      </c>
      <c r="F430" s="1">
        <v>21.318000000000001</v>
      </c>
      <c r="G430" s="1">
        <v>21.173999999999999</v>
      </c>
    </row>
    <row r="431" spans="1:7" x14ac:dyDescent="0.2">
      <c r="A431" s="1">
        <v>58</v>
      </c>
      <c r="B431" s="1">
        <v>154.72</v>
      </c>
      <c r="C431" s="1">
        <v>20.780999999999999</v>
      </c>
      <c r="D431" s="1">
        <v>20.867000000000001</v>
      </c>
      <c r="E431" s="1">
        <v>21.065999999999999</v>
      </c>
      <c r="F431" s="1">
        <v>20.692</v>
      </c>
      <c r="G431" s="1">
        <v>20.501000000000001</v>
      </c>
    </row>
    <row r="432" spans="1:7" x14ac:dyDescent="0.2">
      <c r="A432" s="1">
        <v>59</v>
      </c>
      <c r="B432" s="1">
        <v>158.16</v>
      </c>
      <c r="C432" s="1">
        <v>20.187000000000001</v>
      </c>
      <c r="D432" s="1">
        <v>20.28</v>
      </c>
      <c r="E432" s="1">
        <v>20.468</v>
      </c>
      <c r="F432" s="1">
        <v>20.094999999999999</v>
      </c>
      <c r="G432" s="1">
        <v>19.905000000000001</v>
      </c>
    </row>
    <row r="433" spans="1:7" x14ac:dyDescent="0.2">
      <c r="A433" s="1">
        <v>60</v>
      </c>
      <c r="B433" s="1">
        <v>161.63</v>
      </c>
      <c r="C433" s="1">
        <v>19.622</v>
      </c>
      <c r="D433" s="1">
        <v>19.71</v>
      </c>
      <c r="E433" s="1">
        <v>19.907</v>
      </c>
      <c r="F433" s="1">
        <v>19.509</v>
      </c>
      <c r="G433" s="1">
        <v>19.36</v>
      </c>
    </row>
    <row r="434" spans="1:7" x14ac:dyDescent="0.2">
      <c r="A434" s="1">
        <v>61</v>
      </c>
      <c r="B434" s="1">
        <v>165.12</v>
      </c>
      <c r="C434" s="1">
        <v>19.079999999999998</v>
      </c>
      <c r="D434" s="1">
        <v>19.167999999999999</v>
      </c>
      <c r="E434" s="1">
        <v>19.356999999999999</v>
      </c>
      <c r="F434" s="1">
        <v>18.960999999999999</v>
      </c>
      <c r="G434" s="1">
        <v>18.835000000000001</v>
      </c>
    </row>
    <row r="435" spans="1:7" x14ac:dyDescent="0.2">
      <c r="A435" s="1">
        <v>62</v>
      </c>
      <c r="B435" s="1">
        <v>168.63</v>
      </c>
      <c r="C435" s="1">
        <v>18.577999999999999</v>
      </c>
      <c r="D435" s="1">
        <v>18.645</v>
      </c>
      <c r="E435" s="1">
        <v>18.831</v>
      </c>
      <c r="F435" s="1">
        <v>18.457999999999998</v>
      </c>
      <c r="G435" s="1">
        <v>18.376999999999999</v>
      </c>
    </row>
    <row r="436" spans="1:7" x14ac:dyDescent="0.2">
      <c r="A436" s="1">
        <v>63</v>
      </c>
      <c r="B436" s="1">
        <v>172.16</v>
      </c>
      <c r="C436" s="1">
        <v>18.099</v>
      </c>
      <c r="D436" s="1">
        <v>18.14</v>
      </c>
      <c r="E436" s="1">
        <v>18.343</v>
      </c>
      <c r="F436" s="1">
        <v>17.946999999999999</v>
      </c>
      <c r="G436" s="1">
        <v>17.966000000000001</v>
      </c>
    </row>
    <row r="437" spans="1:7" x14ac:dyDescent="0.2">
      <c r="A437" s="1">
        <v>64</v>
      </c>
      <c r="B437" s="1">
        <v>175.7</v>
      </c>
      <c r="C437" s="1">
        <v>17.638999999999999</v>
      </c>
      <c r="D437" s="1">
        <v>17.661999999999999</v>
      </c>
      <c r="E437" s="1">
        <v>17.852</v>
      </c>
      <c r="F437" s="1">
        <v>17.459</v>
      </c>
      <c r="G437" s="1">
        <v>17.582000000000001</v>
      </c>
    </row>
    <row r="438" spans="1:7" x14ac:dyDescent="0.2">
      <c r="A438" s="1">
        <v>65</v>
      </c>
      <c r="B438" s="1">
        <v>179.26</v>
      </c>
      <c r="C438" s="1">
        <v>17.196999999999999</v>
      </c>
      <c r="D438" s="1">
        <v>17.173999999999999</v>
      </c>
      <c r="E438" s="1">
        <v>17.382999999999999</v>
      </c>
      <c r="F438" s="1">
        <v>17.001000000000001</v>
      </c>
      <c r="G438" s="1">
        <v>17.228999999999999</v>
      </c>
    </row>
    <row r="439" spans="1:7" x14ac:dyDescent="0.2">
      <c r="A439" s="1">
        <v>66</v>
      </c>
      <c r="B439" s="1">
        <v>182.83</v>
      </c>
      <c r="C439" s="1">
        <v>16.780999999999999</v>
      </c>
      <c r="D439" s="1">
        <v>16.731000000000002</v>
      </c>
      <c r="E439" s="1">
        <v>16.937999999999999</v>
      </c>
      <c r="F439" s="1">
        <v>16.564</v>
      </c>
      <c r="G439" s="1">
        <v>16.893000000000001</v>
      </c>
    </row>
    <row r="440" spans="1:7" x14ac:dyDescent="0.2">
      <c r="A440" s="1">
        <v>67</v>
      </c>
      <c r="B440" s="1">
        <v>186.42</v>
      </c>
      <c r="C440" s="1">
        <v>16.384</v>
      </c>
      <c r="D440" s="1">
        <v>16.306000000000001</v>
      </c>
      <c r="E440" s="1">
        <v>16.515000000000001</v>
      </c>
      <c r="F440" s="1">
        <v>16.135000000000002</v>
      </c>
      <c r="G440" s="1">
        <v>16.582000000000001</v>
      </c>
    </row>
    <row r="441" spans="1:7" x14ac:dyDescent="0.2">
      <c r="A441" s="1">
        <v>68</v>
      </c>
      <c r="B441" s="1">
        <v>190.02</v>
      </c>
      <c r="C441" s="1">
        <v>16.001000000000001</v>
      </c>
      <c r="D441" s="1">
        <v>15.89</v>
      </c>
      <c r="E441" s="1">
        <v>16.100999999999999</v>
      </c>
      <c r="F441" s="1">
        <v>15.728</v>
      </c>
      <c r="G441" s="1">
        <v>16.283999999999999</v>
      </c>
    </row>
    <row r="442" spans="1:7" x14ac:dyDescent="0.2">
      <c r="A442" s="1">
        <v>69</v>
      </c>
      <c r="B442" s="1">
        <v>193.62</v>
      </c>
      <c r="C442" s="1">
        <v>15.621</v>
      </c>
      <c r="D442" s="1">
        <v>15.48</v>
      </c>
      <c r="E442" s="1">
        <v>15.701000000000001</v>
      </c>
      <c r="F442" s="1">
        <v>15.343999999999999</v>
      </c>
      <c r="G442" s="1">
        <v>15.96</v>
      </c>
    </row>
    <row r="443" spans="1:7" x14ac:dyDescent="0.2">
      <c r="A443" s="1">
        <v>70</v>
      </c>
      <c r="B443" s="1">
        <v>197.24</v>
      </c>
      <c r="C443" s="1">
        <v>15.25</v>
      </c>
      <c r="D443" s="1">
        <v>15.112</v>
      </c>
      <c r="E443" s="1">
        <v>15.318</v>
      </c>
      <c r="F443" s="1">
        <v>14.956</v>
      </c>
      <c r="G443" s="1">
        <v>15.614000000000001</v>
      </c>
    </row>
    <row r="444" spans="1:7" x14ac:dyDescent="0.2">
      <c r="A444" s="1">
        <v>71</v>
      </c>
      <c r="B444" s="1">
        <v>200.86</v>
      </c>
      <c r="C444" s="1">
        <v>14.884</v>
      </c>
      <c r="D444" s="1">
        <v>14.738</v>
      </c>
      <c r="E444" s="1">
        <v>14.942</v>
      </c>
      <c r="F444" s="1">
        <v>14.6</v>
      </c>
      <c r="G444" s="1">
        <v>15.256</v>
      </c>
    </row>
    <row r="445" spans="1:7" x14ac:dyDescent="0.2">
      <c r="A445" s="1">
        <v>72</v>
      </c>
      <c r="B445" s="1">
        <v>204.49</v>
      </c>
      <c r="C445" s="1">
        <v>14.537000000000001</v>
      </c>
      <c r="D445" s="1">
        <v>14.382</v>
      </c>
      <c r="E445" s="1">
        <v>14.599</v>
      </c>
      <c r="F445" s="1">
        <v>14.257999999999999</v>
      </c>
      <c r="G445" s="1">
        <v>14.91</v>
      </c>
    </row>
    <row r="446" spans="1:7" x14ac:dyDescent="0.2">
      <c r="A446" s="1">
        <v>73</v>
      </c>
      <c r="B446" s="1">
        <v>208.12</v>
      </c>
      <c r="C446" s="1">
        <v>14.2</v>
      </c>
      <c r="D446" s="1">
        <v>14.047000000000001</v>
      </c>
      <c r="E446" s="1">
        <v>14.268000000000001</v>
      </c>
      <c r="F446" s="1">
        <v>13.919</v>
      </c>
      <c r="G446" s="1">
        <v>14.568</v>
      </c>
    </row>
    <row r="447" spans="1:7" x14ac:dyDescent="0.2">
      <c r="A447" s="1">
        <v>74</v>
      </c>
      <c r="B447" s="1">
        <v>211.75</v>
      </c>
      <c r="C447" s="1">
        <v>13.872999999999999</v>
      </c>
      <c r="D447" s="1">
        <v>13.736000000000001</v>
      </c>
      <c r="E447" s="1">
        <v>13.948</v>
      </c>
      <c r="F447" s="1">
        <v>13.597</v>
      </c>
      <c r="G447" s="1">
        <v>14.212999999999999</v>
      </c>
    </row>
    <row r="448" spans="1:7" x14ac:dyDescent="0.2">
      <c r="A448" s="1">
        <v>75</v>
      </c>
      <c r="B448" s="1">
        <v>215.38</v>
      </c>
      <c r="C448" s="1">
        <v>13.548</v>
      </c>
      <c r="D448" s="1">
        <v>13.414999999999999</v>
      </c>
      <c r="E448" s="1">
        <v>13.638999999999999</v>
      </c>
      <c r="F448" s="1">
        <v>13.276</v>
      </c>
      <c r="G448" s="1">
        <v>13.862</v>
      </c>
    </row>
    <row r="449" spans="1:7" x14ac:dyDescent="0.2">
      <c r="A449" s="1">
        <v>76</v>
      </c>
      <c r="B449" s="1">
        <v>219.02</v>
      </c>
      <c r="C449" s="1">
        <v>13.25</v>
      </c>
      <c r="D449" s="1">
        <v>13.125</v>
      </c>
      <c r="E449" s="1">
        <v>13.343999999999999</v>
      </c>
      <c r="F449" s="1">
        <v>12.984999999999999</v>
      </c>
      <c r="G449" s="1">
        <v>13.545</v>
      </c>
    </row>
    <row r="450" spans="1:7" x14ac:dyDescent="0.2">
      <c r="A450" s="1">
        <v>77</v>
      </c>
      <c r="B450" s="1">
        <v>222.65</v>
      </c>
      <c r="C450" s="1">
        <v>12.961</v>
      </c>
      <c r="D450" s="1">
        <v>12.847</v>
      </c>
      <c r="E450" s="1">
        <v>13.048999999999999</v>
      </c>
      <c r="F450" s="1">
        <v>12.692</v>
      </c>
      <c r="G450" s="1">
        <v>13.254</v>
      </c>
    </row>
    <row r="451" spans="1:7" x14ac:dyDescent="0.2">
      <c r="A451" s="1">
        <v>78</v>
      </c>
      <c r="B451" s="1">
        <v>226.27</v>
      </c>
      <c r="C451" s="1">
        <v>12.683</v>
      </c>
      <c r="D451" s="1">
        <v>12.567</v>
      </c>
      <c r="E451" s="1">
        <v>12.765000000000001</v>
      </c>
      <c r="F451" s="1">
        <v>12.407999999999999</v>
      </c>
      <c r="G451" s="1">
        <v>12.991</v>
      </c>
    </row>
    <row r="452" spans="1:7" x14ac:dyDescent="0.2">
      <c r="A452" s="1">
        <v>79</v>
      </c>
      <c r="B452" s="1">
        <v>229.9</v>
      </c>
      <c r="C452" s="1">
        <v>12.422000000000001</v>
      </c>
      <c r="D452" s="1">
        <v>12.311</v>
      </c>
      <c r="E452" s="1">
        <v>12.484999999999999</v>
      </c>
      <c r="F452" s="1">
        <v>12.145</v>
      </c>
      <c r="G452" s="1">
        <v>12.749000000000001</v>
      </c>
    </row>
    <row r="453" spans="1:7" x14ac:dyDescent="0.2">
      <c r="A453" s="1">
        <v>80</v>
      </c>
      <c r="B453" s="1">
        <v>233.51</v>
      </c>
      <c r="C453" s="1">
        <v>12.17</v>
      </c>
      <c r="D453" s="1">
        <v>12.058</v>
      </c>
      <c r="E453" s="1">
        <v>12.218</v>
      </c>
      <c r="F453" s="1">
        <v>11.887</v>
      </c>
      <c r="G453" s="1">
        <v>12.515000000000001</v>
      </c>
    </row>
    <row r="454" spans="1:7" x14ac:dyDescent="0.2">
      <c r="A454" s="1">
        <v>81</v>
      </c>
      <c r="B454" s="1">
        <v>237.12</v>
      </c>
      <c r="C454" s="1">
        <v>11.929</v>
      </c>
      <c r="D454" s="1">
        <v>11.808999999999999</v>
      </c>
      <c r="E454" s="1">
        <v>11.974</v>
      </c>
      <c r="F454" s="1">
        <v>11.632999999999999</v>
      </c>
      <c r="G454" s="1">
        <v>12.298999999999999</v>
      </c>
    </row>
    <row r="455" spans="1:7" x14ac:dyDescent="0.2">
      <c r="A455" s="1">
        <v>82</v>
      </c>
      <c r="B455" s="1">
        <v>240.73</v>
      </c>
      <c r="C455" s="1">
        <v>11.691000000000001</v>
      </c>
      <c r="D455" s="1">
        <v>11.571</v>
      </c>
      <c r="E455" s="1">
        <v>11.737</v>
      </c>
      <c r="F455" s="1">
        <v>11.394</v>
      </c>
      <c r="G455" s="1">
        <v>12.061</v>
      </c>
    </row>
    <row r="456" spans="1:7" x14ac:dyDescent="0.2">
      <c r="A456" s="1">
        <v>83</v>
      </c>
      <c r="B456" s="1">
        <v>244.32</v>
      </c>
      <c r="C456" s="1">
        <v>11.458</v>
      </c>
      <c r="D456" s="1">
        <v>11.343</v>
      </c>
      <c r="E456" s="1">
        <v>11.513</v>
      </c>
      <c r="F456" s="1">
        <v>11.164</v>
      </c>
      <c r="G456" s="1">
        <v>11.81</v>
      </c>
    </row>
    <row r="457" spans="1:7" x14ac:dyDescent="0.2">
      <c r="A457" s="1">
        <v>84</v>
      </c>
      <c r="B457" s="1">
        <v>247.9</v>
      </c>
      <c r="C457" s="1">
        <v>11.23</v>
      </c>
      <c r="D457" s="1">
        <v>11.124000000000001</v>
      </c>
      <c r="E457" s="1">
        <v>11.284000000000001</v>
      </c>
      <c r="F457" s="1">
        <v>10.954000000000001</v>
      </c>
      <c r="G457" s="1">
        <v>11.558</v>
      </c>
    </row>
    <row r="458" spans="1:7" x14ac:dyDescent="0.2">
      <c r="A458" s="1">
        <v>85</v>
      </c>
      <c r="B458" s="1">
        <v>251.47</v>
      </c>
      <c r="C458" s="1">
        <v>11.003</v>
      </c>
      <c r="D458" s="1">
        <v>10.91</v>
      </c>
      <c r="E458" s="1">
        <v>11.073</v>
      </c>
      <c r="F458" s="1">
        <v>10.737</v>
      </c>
      <c r="G458" s="1">
        <v>11.291</v>
      </c>
    </row>
    <row r="459" spans="1:7" x14ac:dyDescent="0.2">
      <c r="A459" s="1">
        <v>86</v>
      </c>
      <c r="B459" s="1">
        <v>255.03</v>
      </c>
      <c r="C459" s="1">
        <v>10.782</v>
      </c>
      <c r="D459" s="1">
        <v>10.706</v>
      </c>
      <c r="E459" s="1">
        <v>10.872</v>
      </c>
      <c r="F459" s="1">
        <v>10.525</v>
      </c>
      <c r="G459" s="1">
        <v>11.023999999999999</v>
      </c>
    </row>
    <row r="460" spans="1:7" x14ac:dyDescent="0.2">
      <c r="A460" s="1">
        <v>87</v>
      </c>
      <c r="B460" s="1">
        <v>258.57</v>
      </c>
      <c r="C460" s="1">
        <v>10.555999999999999</v>
      </c>
      <c r="D460" s="1">
        <v>10.5</v>
      </c>
      <c r="E460" s="1">
        <v>10.663</v>
      </c>
      <c r="F460" s="1">
        <v>10.326000000000001</v>
      </c>
      <c r="G460" s="1">
        <v>10.734</v>
      </c>
    </row>
    <row r="461" spans="1:7" x14ac:dyDescent="0.2">
      <c r="A461" s="1">
        <v>88</v>
      </c>
      <c r="B461" s="1">
        <v>262.08999999999997</v>
      </c>
      <c r="C461" s="1">
        <v>10.343</v>
      </c>
      <c r="D461" s="1">
        <v>10.303000000000001</v>
      </c>
      <c r="E461" s="1">
        <v>10.474</v>
      </c>
      <c r="F461" s="1">
        <v>10.148</v>
      </c>
      <c r="G461" s="1">
        <v>10.448</v>
      </c>
    </row>
    <row r="462" spans="1:7" x14ac:dyDescent="0.2">
      <c r="A462" s="1">
        <v>89</v>
      </c>
      <c r="B462" s="1">
        <v>265.60000000000002</v>
      </c>
      <c r="C462" s="1">
        <v>10.141</v>
      </c>
      <c r="D462" s="1">
        <v>10.119</v>
      </c>
      <c r="E462" s="1">
        <v>10.287000000000001</v>
      </c>
      <c r="F462" s="1">
        <v>9.9649999999999999</v>
      </c>
      <c r="G462" s="1">
        <v>10.193</v>
      </c>
    </row>
    <row r="463" spans="1:7" x14ac:dyDescent="0.2">
      <c r="A463" s="1">
        <v>90</v>
      </c>
      <c r="B463" s="1">
        <v>269.08999999999997</v>
      </c>
      <c r="C463" s="1">
        <v>9.9529999999999994</v>
      </c>
      <c r="D463" s="1">
        <v>9.9380000000000006</v>
      </c>
      <c r="E463" s="1">
        <v>10.111000000000001</v>
      </c>
      <c r="F463" s="1">
        <v>9.7949999999999999</v>
      </c>
      <c r="G463" s="1">
        <v>9.9700000000000006</v>
      </c>
    </row>
    <row r="464" spans="1:7" x14ac:dyDescent="0.2">
      <c r="A464" s="1">
        <v>91</v>
      </c>
      <c r="B464" s="1">
        <v>272.57</v>
      </c>
      <c r="C464" s="1">
        <v>9.7789999999999999</v>
      </c>
      <c r="D464" s="1">
        <v>9.766</v>
      </c>
      <c r="E464" s="1">
        <v>9.9420000000000002</v>
      </c>
      <c r="F464" s="1">
        <v>9.6280000000000001</v>
      </c>
      <c r="G464" s="1">
        <v>9.7810000000000006</v>
      </c>
    </row>
    <row r="465" spans="1:7" x14ac:dyDescent="0.2">
      <c r="A465" s="1">
        <v>92</v>
      </c>
      <c r="B465" s="1">
        <v>276.02</v>
      </c>
      <c r="C465" s="1">
        <v>9.6050000000000004</v>
      </c>
      <c r="D465" s="1">
        <v>9.6</v>
      </c>
      <c r="E465" s="1">
        <v>9.7720000000000002</v>
      </c>
      <c r="F465" s="1">
        <v>9.4570000000000007</v>
      </c>
      <c r="G465" s="1">
        <v>9.5909999999999993</v>
      </c>
    </row>
    <row r="466" spans="1:7" x14ac:dyDescent="0.2">
      <c r="A466" s="1">
        <v>93</v>
      </c>
      <c r="B466" s="1">
        <v>279.45</v>
      </c>
      <c r="C466" s="1">
        <v>9.4440000000000008</v>
      </c>
      <c r="D466" s="1">
        <v>9.4380000000000006</v>
      </c>
      <c r="E466" s="1">
        <v>9.6110000000000007</v>
      </c>
      <c r="F466" s="1">
        <v>9.3019999999999996</v>
      </c>
      <c r="G466" s="1">
        <v>9.4260000000000002</v>
      </c>
    </row>
    <row r="467" spans="1:7" x14ac:dyDescent="0.2">
      <c r="A467" s="1">
        <v>94</v>
      </c>
      <c r="B467" s="1">
        <v>282.86</v>
      </c>
      <c r="C467" s="1">
        <v>9.2870000000000008</v>
      </c>
      <c r="D467" s="1">
        <v>9.2840000000000007</v>
      </c>
      <c r="E467" s="1">
        <v>9.4619999999999997</v>
      </c>
      <c r="F467" s="1">
        <v>9.1519999999999992</v>
      </c>
      <c r="G467" s="1">
        <v>9.2490000000000006</v>
      </c>
    </row>
    <row r="468" spans="1:7" x14ac:dyDescent="0.2">
      <c r="A468" s="1">
        <v>95</v>
      </c>
      <c r="B468" s="1">
        <v>286.24</v>
      </c>
      <c r="C468" s="1">
        <v>9.1329999999999991</v>
      </c>
      <c r="D468" s="1">
        <v>9.1300000000000008</v>
      </c>
      <c r="E468" s="1">
        <v>9.3140000000000001</v>
      </c>
      <c r="F468" s="1">
        <v>9.0090000000000003</v>
      </c>
      <c r="G468" s="1">
        <v>9.0790000000000006</v>
      </c>
    </row>
    <row r="469" spans="1:7" x14ac:dyDescent="0.2">
      <c r="A469" s="1">
        <v>96</v>
      </c>
      <c r="B469" s="1">
        <v>289.61</v>
      </c>
      <c r="C469" s="1">
        <v>8.9879999999999995</v>
      </c>
      <c r="D469" s="1">
        <v>8.9930000000000003</v>
      </c>
      <c r="E469" s="1">
        <v>9.1769999999999996</v>
      </c>
      <c r="F469" s="1">
        <v>8.8740000000000006</v>
      </c>
      <c r="G469" s="1">
        <v>8.907</v>
      </c>
    </row>
    <row r="470" spans="1:7" x14ac:dyDescent="0.2">
      <c r="A470" s="1">
        <v>97</v>
      </c>
      <c r="B470" s="1">
        <v>292.95</v>
      </c>
      <c r="C470" s="1">
        <v>8.8350000000000009</v>
      </c>
      <c r="D470" s="1">
        <v>8.8580000000000005</v>
      </c>
      <c r="E470" s="1">
        <v>9.0359999999999996</v>
      </c>
      <c r="F470" s="1">
        <v>8.7289999999999992</v>
      </c>
      <c r="G470" s="1">
        <v>8.718</v>
      </c>
    </row>
    <row r="471" spans="1:7" x14ac:dyDescent="0.2">
      <c r="A471" s="1">
        <v>98</v>
      </c>
      <c r="B471" s="1">
        <v>296.26</v>
      </c>
      <c r="C471" s="1">
        <v>8.6809999999999992</v>
      </c>
      <c r="D471" s="1">
        <v>8.7149999999999999</v>
      </c>
      <c r="E471" s="1">
        <v>8.9109999999999996</v>
      </c>
      <c r="F471" s="1">
        <v>8.5990000000000002</v>
      </c>
      <c r="G471" s="1">
        <v>8.4979999999999993</v>
      </c>
    </row>
    <row r="472" spans="1:7" x14ac:dyDescent="0.2">
      <c r="A472" s="1">
        <v>99</v>
      </c>
      <c r="B472" s="1">
        <v>299.54000000000002</v>
      </c>
      <c r="C472" s="1">
        <v>8.532</v>
      </c>
      <c r="D472" s="1">
        <v>8.5890000000000004</v>
      </c>
      <c r="E472" s="1">
        <v>8.7899999999999991</v>
      </c>
      <c r="F472" s="1">
        <v>8.468</v>
      </c>
      <c r="G472" s="1">
        <v>8.2810000000000006</v>
      </c>
    </row>
    <row r="473" spans="1:7" x14ac:dyDescent="0.2">
      <c r="A473" s="1">
        <v>100</v>
      </c>
      <c r="B473" s="1">
        <v>302.8</v>
      </c>
      <c r="C473" s="1">
        <v>8.4019999999999992</v>
      </c>
      <c r="D473" s="1">
        <v>8.4640000000000004</v>
      </c>
      <c r="E473" s="1">
        <v>8.6690000000000005</v>
      </c>
      <c r="F473" s="1">
        <v>8.3409999999999993</v>
      </c>
      <c r="G473" s="1">
        <v>8.1349999999999998</v>
      </c>
    </row>
    <row r="474" spans="1:7" x14ac:dyDescent="0.2">
      <c r="A474" s="1">
        <v>101</v>
      </c>
      <c r="B474" s="1">
        <v>306.02999999999997</v>
      </c>
      <c r="C474" s="1">
        <v>8.298</v>
      </c>
      <c r="D474" s="1">
        <v>8.3469999999999995</v>
      </c>
      <c r="E474" s="1">
        <v>8.5609999999999999</v>
      </c>
      <c r="F474" s="1">
        <v>8.2240000000000002</v>
      </c>
      <c r="G474" s="1">
        <v>8.06</v>
      </c>
    </row>
    <row r="475" spans="1:7" x14ac:dyDescent="0.2">
      <c r="A475" s="1">
        <v>102</v>
      </c>
      <c r="B475" s="1">
        <v>309.23</v>
      </c>
      <c r="C475" s="1">
        <v>8.1890000000000001</v>
      </c>
      <c r="D475" s="1">
        <v>8.2309999999999999</v>
      </c>
      <c r="E475" s="1">
        <v>8.4420000000000002</v>
      </c>
      <c r="F475" s="1">
        <v>8.109</v>
      </c>
      <c r="G475" s="1">
        <v>7.9720000000000004</v>
      </c>
    </row>
    <row r="476" spans="1:7" x14ac:dyDescent="0.2">
      <c r="A476" s="1">
        <v>103</v>
      </c>
      <c r="B476" s="1">
        <v>312.39999999999998</v>
      </c>
      <c r="C476" s="1">
        <v>8.0779999999999994</v>
      </c>
      <c r="D476" s="1">
        <v>8.1189999999999998</v>
      </c>
      <c r="E476" s="1">
        <v>8.3360000000000003</v>
      </c>
      <c r="F476" s="1">
        <v>7.992</v>
      </c>
      <c r="G476" s="1">
        <v>7.8650000000000002</v>
      </c>
    </row>
    <row r="477" spans="1:7" x14ac:dyDescent="0.2">
      <c r="A477" s="1">
        <v>104</v>
      </c>
      <c r="B477" s="1">
        <v>315.54000000000002</v>
      </c>
      <c r="C477" s="1">
        <v>7.9779999999999998</v>
      </c>
      <c r="D477" s="1">
        <v>8.0069999999999997</v>
      </c>
      <c r="E477" s="1">
        <v>8.2249999999999996</v>
      </c>
      <c r="F477" s="1">
        <v>7.8819999999999997</v>
      </c>
      <c r="G477" s="1">
        <v>7.7949999999999999</v>
      </c>
    </row>
    <row r="478" spans="1:7" x14ac:dyDescent="0.2">
      <c r="A478" s="1">
        <v>105</v>
      </c>
      <c r="B478" s="1">
        <v>318.64999999999998</v>
      </c>
      <c r="C478" s="1">
        <v>7.8959999999999999</v>
      </c>
      <c r="D478" s="1">
        <v>7.899</v>
      </c>
      <c r="E478" s="1">
        <v>8.1140000000000008</v>
      </c>
      <c r="F478" s="1">
        <v>7.7770000000000001</v>
      </c>
      <c r="G478" s="1">
        <v>7.7939999999999996</v>
      </c>
    </row>
    <row r="479" spans="1:7" x14ac:dyDescent="0.2">
      <c r="A479" s="1">
        <v>106</v>
      </c>
      <c r="B479" s="1">
        <v>321.73</v>
      </c>
      <c r="C479" s="1">
        <v>7.8220000000000001</v>
      </c>
      <c r="D479" s="1">
        <v>7.7969999999999997</v>
      </c>
      <c r="E479" s="1">
        <v>8.0109999999999992</v>
      </c>
      <c r="F479" s="1">
        <v>7.6749999999999998</v>
      </c>
      <c r="G479" s="1">
        <v>7.8029999999999999</v>
      </c>
    </row>
    <row r="480" spans="1:7" x14ac:dyDescent="0.2">
      <c r="A480" s="1">
        <v>107</v>
      </c>
      <c r="B480" s="1">
        <v>324.77</v>
      </c>
      <c r="C480" s="1">
        <v>7.7450000000000001</v>
      </c>
      <c r="D480" s="1">
        <v>7.702</v>
      </c>
      <c r="E480" s="1">
        <v>7.9160000000000004</v>
      </c>
      <c r="F480" s="1">
        <v>7.58</v>
      </c>
      <c r="G480" s="1">
        <v>7.7839999999999998</v>
      </c>
    </row>
    <row r="481" spans="1:7" x14ac:dyDescent="0.2">
      <c r="A481" s="1">
        <v>108</v>
      </c>
      <c r="B481" s="1">
        <v>327.79</v>
      </c>
      <c r="C481" s="1">
        <v>7.6689999999999996</v>
      </c>
      <c r="D481" s="1">
        <v>7.609</v>
      </c>
      <c r="E481" s="1">
        <v>7.8179999999999996</v>
      </c>
      <c r="F481" s="1">
        <v>7.4809999999999999</v>
      </c>
      <c r="G481" s="1">
        <v>7.7670000000000003</v>
      </c>
    </row>
    <row r="482" spans="1:7" x14ac:dyDescent="0.2">
      <c r="A482" s="1">
        <v>109</v>
      </c>
      <c r="B482" s="1">
        <v>330.76</v>
      </c>
      <c r="C482" s="1">
        <v>7.5970000000000004</v>
      </c>
      <c r="D482" s="1">
        <v>7.5090000000000003</v>
      </c>
      <c r="E482" s="1">
        <v>7.7249999999999996</v>
      </c>
      <c r="F482" s="1">
        <v>7.3860000000000001</v>
      </c>
      <c r="G482" s="1">
        <v>7.7679999999999998</v>
      </c>
    </row>
    <row r="483" spans="1:7" x14ac:dyDescent="0.2">
      <c r="A483" s="1">
        <v>110</v>
      </c>
      <c r="B483" s="1">
        <v>333.71</v>
      </c>
      <c r="C483" s="1">
        <v>7.5209999999999999</v>
      </c>
      <c r="D483" s="1">
        <v>7.4109999999999996</v>
      </c>
      <c r="E483" s="1">
        <v>7.633</v>
      </c>
      <c r="F483" s="1">
        <v>7.29</v>
      </c>
      <c r="G483" s="1">
        <v>7.7510000000000003</v>
      </c>
    </row>
    <row r="484" spans="1:7" x14ac:dyDescent="0.2">
      <c r="A484" s="1">
        <v>111</v>
      </c>
      <c r="B484" s="1">
        <v>336.61</v>
      </c>
      <c r="C484" s="1">
        <v>7.444</v>
      </c>
      <c r="D484" s="1">
        <v>7.3170000000000002</v>
      </c>
      <c r="E484" s="1">
        <v>7.5449999999999999</v>
      </c>
      <c r="F484" s="1">
        <v>7.2060000000000004</v>
      </c>
      <c r="G484" s="1">
        <v>7.7089999999999996</v>
      </c>
    </row>
    <row r="485" spans="1:7" x14ac:dyDescent="0.2">
      <c r="A485" s="1">
        <v>112</v>
      </c>
      <c r="B485" s="1">
        <v>339.49</v>
      </c>
      <c r="C485" s="1">
        <v>7.3730000000000002</v>
      </c>
      <c r="D485" s="1">
        <v>7.2279999999999998</v>
      </c>
      <c r="E485" s="1">
        <v>7.4649999999999999</v>
      </c>
      <c r="F485" s="1">
        <v>7.1260000000000003</v>
      </c>
      <c r="G485" s="1">
        <v>7.6710000000000003</v>
      </c>
    </row>
    <row r="486" spans="1:7" x14ac:dyDescent="0.2">
      <c r="A486" s="1">
        <v>113</v>
      </c>
      <c r="B486" s="1">
        <v>342.32</v>
      </c>
      <c r="C486" s="1">
        <v>7.3029999999999999</v>
      </c>
      <c r="D486" s="1">
        <v>7.1440000000000001</v>
      </c>
      <c r="E486" s="1">
        <v>7.3860000000000001</v>
      </c>
      <c r="F486" s="1">
        <v>7.0519999999999996</v>
      </c>
      <c r="G486" s="1">
        <v>7.6289999999999996</v>
      </c>
    </row>
    <row r="487" spans="1:7" x14ac:dyDescent="0.2">
      <c r="A487" s="1">
        <v>114</v>
      </c>
      <c r="B487" s="1">
        <v>345.12</v>
      </c>
      <c r="C487" s="1">
        <v>7.2249999999999996</v>
      </c>
      <c r="D487" s="1">
        <v>7.0579999999999998</v>
      </c>
      <c r="E487" s="1">
        <v>7.306</v>
      </c>
      <c r="F487" s="1">
        <v>6.9690000000000003</v>
      </c>
      <c r="G487" s="1">
        <v>7.569</v>
      </c>
    </row>
    <row r="488" spans="1:7" x14ac:dyDescent="0.2">
      <c r="A488" s="1">
        <v>115</v>
      </c>
      <c r="B488" s="1">
        <v>347.89</v>
      </c>
      <c r="C488" s="1">
        <v>7.1369999999999996</v>
      </c>
      <c r="D488" s="1">
        <v>6.9749999999999996</v>
      </c>
      <c r="E488" s="1">
        <v>7.218</v>
      </c>
      <c r="F488" s="1">
        <v>6.8929999999999998</v>
      </c>
      <c r="G488" s="1">
        <v>7.4630000000000001</v>
      </c>
    </row>
    <row r="489" spans="1:7" x14ac:dyDescent="0.2">
      <c r="A489" s="1">
        <v>116</v>
      </c>
      <c r="B489" s="1">
        <v>350.61</v>
      </c>
      <c r="C489" s="1">
        <v>7.0549999999999997</v>
      </c>
      <c r="D489" s="1">
        <v>6.8949999999999996</v>
      </c>
      <c r="E489" s="1">
        <v>7.1459999999999999</v>
      </c>
      <c r="F489" s="1">
        <v>6.8150000000000004</v>
      </c>
      <c r="G489" s="1">
        <v>7.3639999999999999</v>
      </c>
    </row>
    <row r="490" spans="1:7" x14ac:dyDescent="0.2">
      <c r="A490" s="1">
        <v>117</v>
      </c>
      <c r="B490" s="1">
        <v>353.3</v>
      </c>
      <c r="C490" s="1">
        <v>6.9790000000000001</v>
      </c>
      <c r="D490" s="1">
        <v>6.8220000000000001</v>
      </c>
      <c r="E490" s="1">
        <v>7.07</v>
      </c>
      <c r="F490" s="1">
        <v>6.7430000000000003</v>
      </c>
      <c r="G490" s="1">
        <v>7.282</v>
      </c>
    </row>
    <row r="491" spans="1:7" x14ac:dyDescent="0.2">
      <c r="A491" s="1">
        <v>118</v>
      </c>
      <c r="B491" s="1">
        <v>355.95</v>
      </c>
      <c r="C491" s="1">
        <v>6.9080000000000004</v>
      </c>
      <c r="D491" s="1">
        <v>6.7469999999999999</v>
      </c>
      <c r="E491" s="1">
        <v>6.9989999999999997</v>
      </c>
      <c r="F491" s="1">
        <v>6.673</v>
      </c>
      <c r="G491" s="1">
        <v>7.2119999999999997</v>
      </c>
    </row>
    <row r="492" spans="1:7" x14ac:dyDescent="0.2">
      <c r="A492" s="1">
        <v>119</v>
      </c>
      <c r="B492" s="1">
        <v>358.56</v>
      </c>
      <c r="C492" s="1">
        <v>6.835</v>
      </c>
      <c r="D492" s="1">
        <v>6.6779999999999999</v>
      </c>
      <c r="E492" s="1">
        <v>6.931</v>
      </c>
      <c r="F492" s="1">
        <v>6.6</v>
      </c>
      <c r="G492" s="1">
        <v>7.13</v>
      </c>
    </row>
    <row r="493" spans="1:7" x14ac:dyDescent="0.2">
      <c r="A493" s="1">
        <v>120</v>
      </c>
      <c r="B493" s="1">
        <v>361.13</v>
      </c>
      <c r="C493" s="1">
        <v>6.7610000000000001</v>
      </c>
      <c r="D493" s="1">
        <v>6.61</v>
      </c>
      <c r="E493" s="1">
        <v>6.8570000000000002</v>
      </c>
      <c r="F493" s="1">
        <v>6.5330000000000004</v>
      </c>
      <c r="G493" s="1">
        <v>7.0430000000000001</v>
      </c>
    </row>
    <row r="494" spans="1:7" x14ac:dyDescent="0.2">
      <c r="A494" s="1">
        <v>121</v>
      </c>
      <c r="B494" s="1">
        <v>363.66</v>
      </c>
      <c r="C494" s="1">
        <v>6.69</v>
      </c>
      <c r="D494" s="1">
        <v>6.5359999999999996</v>
      </c>
      <c r="E494" s="1">
        <v>6.7960000000000003</v>
      </c>
      <c r="F494" s="1">
        <v>6.4660000000000002</v>
      </c>
      <c r="G494" s="1">
        <v>6.9640000000000004</v>
      </c>
    </row>
    <row r="495" spans="1:7" x14ac:dyDescent="0.2">
      <c r="A495" s="1">
        <v>122</v>
      </c>
      <c r="B495" s="1">
        <v>366.16</v>
      </c>
      <c r="C495" s="1">
        <v>6.6269999999999998</v>
      </c>
      <c r="D495" s="1">
        <v>6.4720000000000004</v>
      </c>
      <c r="E495" s="1">
        <v>6.7279999999999998</v>
      </c>
      <c r="F495" s="1">
        <v>6.3979999999999997</v>
      </c>
      <c r="G495" s="1">
        <v>6.9109999999999996</v>
      </c>
    </row>
    <row r="496" spans="1:7" x14ac:dyDescent="0.2">
      <c r="A496" s="1">
        <v>123</v>
      </c>
      <c r="B496" s="1">
        <v>368.61</v>
      </c>
      <c r="C496" s="1">
        <v>6.5670000000000002</v>
      </c>
      <c r="D496" s="1">
        <v>6.407</v>
      </c>
      <c r="E496" s="1">
        <v>6.6660000000000004</v>
      </c>
      <c r="F496" s="1">
        <v>6.335</v>
      </c>
      <c r="G496" s="1">
        <v>6.8579999999999997</v>
      </c>
    </row>
    <row r="497" spans="1:7" x14ac:dyDescent="0.2">
      <c r="A497" s="1">
        <v>124</v>
      </c>
      <c r="B497" s="1">
        <v>371.02</v>
      </c>
      <c r="C497" s="1">
        <v>6.5110000000000001</v>
      </c>
      <c r="D497" s="1">
        <v>6.3390000000000004</v>
      </c>
      <c r="E497" s="1">
        <v>6.6050000000000004</v>
      </c>
      <c r="F497" s="1">
        <v>6.282</v>
      </c>
      <c r="G497" s="1">
        <v>6.819</v>
      </c>
    </row>
    <row r="498" spans="1:7" x14ac:dyDescent="0.2">
      <c r="A498" s="1">
        <v>125</v>
      </c>
      <c r="B498" s="1">
        <v>373.39</v>
      </c>
      <c r="C498" s="1">
        <v>6.4589999999999996</v>
      </c>
      <c r="D498" s="1">
        <v>6.2830000000000004</v>
      </c>
      <c r="E498" s="1">
        <v>6.548</v>
      </c>
      <c r="F498" s="1">
        <v>6.2149999999999999</v>
      </c>
      <c r="G498" s="1">
        <v>6.7930000000000001</v>
      </c>
    </row>
    <row r="499" spans="1:7" x14ac:dyDescent="0.2">
      <c r="A499" s="1">
        <v>126</v>
      </c>
      <c r="B499" s="1">
        <v>375.72</v>
      </c>
      <c r="C499" s="1">
        <v>6.4139999999999997</v>
      </c>
      <c r="D499" s="1">
        <v>6.2270000000000003</v>
      </c>
      <c r="E499" s="1">
        <v>6.4829999999999997</v>
      </c>
      <c r="F499" s="1">
        <v>6.1580000000000004</v>
      </c>
      <c r="G499" s="1">
        <v>6.7889999999999997</v>
      </c>
    </row>
    <row r="500" spans="1:7" x14ac:dyDescent="0.2">
      <c r="A500" s="1">
        <v>127</v>
      </c>
      <c r="B500" s="1">
        <v>378.01</v>
      </c>
      <c r="C500" s="1">
        <v>6.367</v>
      </c>
      <c r="D500" s="1">
        <v>6.1680000000000001</v>
      </c>
      <c r="E500" s="1">
        <v>6.4180000000000001</v>
      </c>
      <c r="F500" s="1">
        <v>6.1020000000000003</v>
      </c>
      <c r="G500" s="1">
        <v>6.7809999999999997</v>
      </c>
    </row>
    <row r="501" spans="1:7" x14ac:dyDescent="0.2">
      <c r="A501" s="1">
        <v>128</v>
      </c>
      <c r="B501" s="1">
        <v>380.26</v>
      </c>
      <c r="C501" s="1">
        <v>6.3220000000000001</v>
      </c>
      <c r="D501" s="1">
        <v>6.109</v>
      </c>
      <c r="E501" s="1">
        <v>6.3630000000000004</v>
      </c>
      <c r="F501" s="1">
        <v>6.0449999999999999</v>
      </c>
      <c r="G501" s="1">
        <v>6.7690000000000001</v>
      </c>
    </row>
    <row r="502" spans="1:7" x14ac:dyDescent="0.2">
      <c r="A502" s="1">
        <v>129</v>
      </c>
      <c r="B502" s="1">
        <v>382.47</v>
      </c>
      <c r="C502" s="1">
        <v>6.28</v>
      </c>
      <c r="D502" s="1">
        <v>6.0570000000000004</v>
      </c>
      <c r="E502" s="1">
        <v>6.3140000000000001</v>
      </c>
      <c r="F502" s="1">
        <v>6.0010000000000003</v>
      </c>
      <c r="G502" s="1">
        <v>6.7480000000000002</v>
      </c>
    </row>
    <row r="503" spans="1:7" x14ac:dyDescent="0.2">
      <c r="A503" s="1">
        <v>130</v>
      </c>
      <c r="B503" s="1">
        <v>384.63</v>
      </c>
      <c r="C503" s="1">
        <v>6.24</v>
      </c>
      <c r="D503" s="1">
        <v>6.0110000000000001</v>
      </c>
      <c r="E503" s="1">
        <v>6.2649999999999997</v>
      </c>
      <c r="F503" s="1">
        <v>5.9560000000000004</v>
      </c>
      <c r="G503" s="1">
        <v>6.7270000000000003</v>
      </c>
    </row>
    <row r="504" spans="1:7" x14ac:dyDescent="0.2">
      <c r="A504" s="1">
        <v>131</v>
      </c>
      <c r="B504" s="1">
        <v>386.76</v>
      </c>
      <c r="C504" s="1">
        <v>6.19</v>
      </c>
      <c r="D504" s="1">
        <v>5.9580000000000002</v>
      </c>
      <c r="E504" s="1">
        <v>6.2149999999999999</v>
      </c>
      <c r="F504" s="1">
        <v>5.8979999999999997</v>
      </c>
      <c r="G504" s="1">
        <v>6.6909999999999998</v>
      </c>
    </row>
    <row r="505" spans="1:7" x14ac:dyDescent="0.2">
      <c r="A505" s="1">
        <v>132</v>
      </c>
      <c r="B505" s="1">
        <v>388.84</v>
      </c>
      <c r="C505" s="1">
        <v>6.1310000000000002</v>
      </c>
      <c r="D505" s="1">
        <v>5.9029999999999996</v>
      </c>
      <c r="E505" s="1">
        <v>6.1539999999999999</v>
      </c>
      <c r="F505" s="1">
        <v>5.8470000000000004</v>
      </c>
      <c r="G505" s="1">
        <v>6.617</v>
      </c>
    </row>
    <row r="506" spans="1:7" x14ac:dyDescent="0.2">
      <c r="A506" s="1">
        <v>133</v>
      </c>
      <c r="B506" s="1">
        <v>390.88</v>
      </c>
      <c r="C506" s="1">
        <v>6.0659999999999998</v>
      </c>
      <c r="D506" s="1">
        <v>5.8490000000000002</v>
      </c>
      <c r="E506" s="1">
        <v>6.1</v>
      </c>
      <c r="F506" s="1">
        <v>5.7969999999999997</v>
      </c>
      <c r="G506" s="1">
        <v>6.5179999999999998</v>
      </c>
    </row>
    <row r="507" spans="1:7" x14ac:dyDescent="0.2">
      <c r="A507" s="1">
        <v>134</v>
      </c>
      <c r="B507" s="1">
        <v>392.87</v>
      </c>
      <c r="C507" s="1">
        <v>5.9980000000000002</v>
      </c>
      <c r="D507" s="1">
        <v>5.8019999999999996</v>
      </c>
      <c r="E507" s="1">
        <v>6.0460000000000003</v>
      </c>
      <c r="F507" s="1">
        <v>5.7430000000000003</v>
      </c>
      <c r="G507" s="1">
        <v>6.4</v>
      </c>
    </row>
    <row r="508" spans="1:7" x14ac:dyDescent="0.2">
      <c r="A508" s="1">
        <v>135</v>
      </c>
      <c r="B508" s="1">
        <v>394.83</v>
      </c>
      <c r="C508" s="1">
        <v>5.9260000000000002</v>
      </c>
      <c r="D508" s="1">
        <v>5.7489999999999997</v>
      </c>
      <c r="E508" s="1">
        <v>5.9960000000000004</v>
      </c>
      <c r="F508" s="1">
        <v>5.6929999999999996</v>
      </c>
      <c r="G508" s="1">
        <v>6.2670000000000003</v>
      </c>
    </row>
    <row r="509" spans="1:7" x14ac:dyDescent="0.2">
      <c r="A509" s="1">
        <v>136</v>
      </c>
      <c r="B509" s="1">
        <v>396.74</v>
      </c>
      <c r="C509" s="1">
        <v>5.8520000000000003</v>
      </c>
      <c r="D509" s="1">
        <v>5.6920000000000002</v>
      </c>
      <c r="E509" s="1">
        <v>5.9370000000000003</v>
      </c>
      <c r="F509" s="1">
        <v>5.649</v>
      </c>
      <c r="G509" s="1">
        <v>6.13</v>
      </c>
    </row>
    <row r="510" spans="1:7" x14ac:dyDescent="0.2">
      <c r="A510" s="1">
        <v>137</v>
      </c>
      <c r="B510" s="1">
        <v>398.61</v>
      </c>
      <c r="C510" s="1">
        <v>5.7789999999999999</v>
      </c>
      <c r="D510" s="1">
        <v>5.6310000000000002</v>
      </c>
      <c r="E510" s="1">
        <v>5.8869999999999996</v>
      </c>
      <c r="F510" s="1">
        <v>5.5940000000000003</v>
      </c>
      <c r="G510" s="1">
        <v>6.0030000000000001</v>
      </c>
    </row>
    <row r="511" spans="1:7" x14ac:dyDescent="0.2">
      <c r="A511" s="1">
        <v>138</v>
      </c>
      <c r="B511" s="1">
        <v>400.43</v>
      </c>
      <c r="C511" s="1">
        <v>5.7060000000000004</v>
      </c>
      <c r="D511" s="1">
        <v>5.5750000000000002</v>
      </c>
      <c r="E511" s="1">
        <v>5.8380000000000001</v>
      </c>
      <c r="F511" s="1">
        <v>5.5389999999999997</v>
      </c>
      <c r="G511" s="1">
        <v>5.8730000000000002</v>
      </c>
    </row>
    <row r="512" spans="1:7" x14ac:dyDescent="0.2">
      <c r="A512" s="1">
        <v>139</v>
      </c>
      <c r="B512" s="1">
        <v>402.22</v>
      </c>
      <c r="C512" s="1">
        <v>5.6310000000000002</v>
      </c>
      <c r="D512" s="1">
        <v>5.5220000000000002</v>
      </c>
      <c r="E512" s="1">
        <v>5.782</v>
      </c>
      <c r="F512" s="1">
        <v>5.4829999999999997</v>
      </c>
      <c r="G512" s="1">
        <v>5.7359999999999998</v>
      </c>
    </row>
    <row r="513" spans="1:7" x14ac:dyDescent="0.2">
      <c r="A513" s="1">
        <v>140</v>
      </c>
      <c r="B513" s="1">
        <v>403.96</v>
      </c>
      <c r="C513" s="1">
        <v>5.556</v>
      </c>
      <c r="D513" s="1">
        <v>5.4729999999999999</v>
      </c>
      <c r="E513" s="1">
        <v>5.7320000000000002</v>
      </c>
      <c r="F513" s="1">
        <v>5.43</v>
      </c>
      <c r="G513" s="1">
        <v>5.59</v>
      </c>
    </row>
    <row r="514" spans="1:7" x14ac:dyDescent="0.2">
      <c r="A514" s="1">
        <v>141</v>
      </c>
      <c r="B514" s="1">
        <v>405.66</v>
      </c>
      <c r="C514" s="1">
        <v>5.4909999999999997</v>
      </c>
      <c r="D514" s="1">
        <v>5.4219999999999997</v>
      </c>
      <c r="E514" s="1">
        <v>5.6740000000000004</v>
      </c>
      <c r="F514" s="1">
        <v>5.3840000000000003</v>
      </c>
      <c r="G514" s="1">
        <v>5.484</v>
      </c>
    </row>
    <row r="515" spans="1:7" x14ac:dyDescent="0.2">
      <c r="A515" s="1">
        <v>142</v>
      </c>
      <c r="B515" s="1">
        <v>407.31</v>
      </c>
      <c r="C515" s="1">
        <v>5.44</v>
      </c>
      <c r="D515" s="1">
        <v>5.3659999999999997</v>
      </c>
      <c r="E515" s="1">
        <v>5.6210000000000004</v>
      </c>
      <c r="F515" s="1">
        <v>5.3330000000000002</v>
      </c>
      <c r="G515" s="1">
        <v>5.4379999999999997</v>
      </c>
    </row>
    <row r="516" spans="1:7" x14ac:dyDescent="0.2">
      <c r="A516" s="1">
        <v>143</v>
      </c>
      <c r="B516" s="1">
        <v>408.92</v>
      </c>
      <c r="C516" s="1">
        <v>5.391</v>
      </c>
      <c r="D516" s="1">
        <v>5.3079999999999998</v>
      </c>
      <c r="E516" s="1">
        <v>5.569</v>
      </c>
      <c r="F516" s="1">
        <v>5.2789999999999999</v>
      </c>
      <c r="G516" s="1">
        <v>5.4080000000000004</v>
      </c>
    </row>
    <row r="517" spans="1:7" x14ac:dyDescent="0.2">
      <c r="A517" s="1">
        <v>144</v>
      </c>
      <c r="B517" s="1">
        <v>410.49</v>
      </c>
      <c r="C517" s="1">
        <v>5.34</v>
      </c>
      <c r="D517" s="1">
        <v>5.2469999999999999</v>
      </c>
      <c r="E517" s="1">
        <v>5.5129999999999999</v>
      </c>
      <c r="F517" s="1">
        <v>5.2160000000000002</v>
      </c>
      <c r="G517" s="1">
        <v>5.3840000000000003</v>
      </c>
    </row>
    <row r="518" spans="1:7" x14ac:dyDescent="0.2">
      <c r="A518" s="1">
        <v>145</v>
      </c>
      <c r="B518" s="1">
        <v>412.02</v>
      </c>
      <c r="C518" s="1">
        <v>5.2910000000000004</v>
      </c>
      <c r="D518" s="1">
        <v>5.1890000000000001</v>
      </c>
      <c r="E518" s="1">
        <v>5.4509999999999996</v>
      </c>
      <c r="F518" s="1">
        <v>5.1669999999999998</v>
      </c>
      <c r="G518" s="1">
        <v>5.3550000000000004</v>
      </c>
    </row>
    <row r="519" spans="1:7" x14ac:dyDescent="0.2">
      <c r="A519" s="1">
        <v>146</v>
      </c>
      <c r="B519" s="1">
        <v>413.5</v>
      </c>
      <c r="C519" s="1">
        <v>5.2510000000000003</v>
      </c>
      <c r="D519" s="1">
        <v>5.1340000000000003</v>
      </c>
      <c r="E519" s="1">
        <v>5.3890000000000002</v>
      </c>
      <c r="F519" s="1">
        <v>5.1159999999999997</v>
      </c>
      <c r="G519" s="1">
        <v>5.3639999999999999</v>
      </c>
    </row>
    <row r="520" spans="1:7" x14ac:dyDescent="0.2">
      <c r="A520" s="1">
        <v>147</v>
      </c>
      <c r="B520" s="1">
        <v>414.94</v>
      </c>
      <c r="C520" s="1">
        <v>5.2190000000000003</v>
      </c>
      <c r="D520" s="1">
        <v>5.0890000000000004</v>
      </c>
      <c r="E520" s="1">
        <v>5.335</v>
      </c>
      <c r="F520" s="1">
        <v>5.0629999999999997</v>
      </c>
      <c r="G520" s="1">
        <v>5.3890000000000002</v>
      </c>
    </row>
    <row r="521" spans="1:7" x14ac:dyDescent="0.2">
      <c r="A521" s="1">
        <v>148</v>
      </c>
      <c r="B521" s="1">
        <v>416.33</v>
      </c>
      <c r="C521" s="1">
        <v>5.1760000000000002</v>
      </c>
      <c r="D521" s="1">
        <v>5.0309999999999997</v>
      </c>
      <c r="E521" s="1">
        <v>5.2720000000000002</v>
      </c>
      <c r="F521" s="1">
        <v>5.0069999999999997</v>
      </c>
      <c r="G521" s="1">
        <v>5.3929999999999998</v>
      </c>
    </row>
    <row r="522" spans="1:7" x14ac:dyDescent="0.2">
      <c r="A522" s="1">
        <v>149</v>
      </c>
      <c r="B522" s="1">
        <v>417.69</v>
      </c>
      <c r="C522" s="1">
        <v>5.1239999999999997</v>
      </c>
      <c r="D522" s="1">
        <v>4.97</v>
      </c>
      <c r="E522" s="1">
        <v>5.2089999999999996</v>
      </c>
      <c r="F522" s="1">
        <v>4.95</v>
      </c>
      <c r="G522" s="1">
        <v>5.367</v>
      </c>
    </row>
    <row r="523" spans="1:7" x14ac:dyDescent="0.2">
      <c r="A523" s="1">
        <v>150</v>
      </c>
      <c r="B523" s="1">
        <v>419</v>
      </c>
      <c r="C523" s="1">
        <v>5.0650000000000004</v>
      </c>
      <c r="D523" s="1">
        <v>4.9089999999999998</v>
      </c>
      <c r="E523" s="1">
        <v>5.1479999999999997</v>
      </c>
      <c r="F523" s="1">
        <v>4.8840000000000003</v>
      </c>
      <c r="G523" s="1">
        <v>5.3179999999999996</v>
      </c>
    </row>
    <row r="524" spans="1:7" x14ac:dyDescent="0.2">
      <c r="A524" s="1">
        <v>151</v>
      </c>
      <c r="B524" s="1">
        <v>420.26</v>
      </c>
      <c r="C524" s="1">
        <v>5.0049999999999999</v>
      </c>
      <c r="D524" s="1">
        <v>4.8529999999999998</v>
      </c>
      <c r="E524" s="1">
        <v>5.0910000000000002</v>
      </c>
      <c r="F524" s="1">
        <v>4.827</v>
      </c>
      <c r="G524" s="1">
        <v>5.2489999999999997</v>
      </c>
    </row>
    <row r="525" spans="1:7" x14ac:dyDescent="0.2">
      <c r="A525" s="1">
        <v>152</v>
      </c>
      <c r="B525" s="1">
        <v>421.49</v>
      </c>
      <c r="C525" s="1">
        <v>4.9400000000000004</v>
      </c>
      <c r="D525" s="1">
        <v>4.7919999999999998</v>
      </c>
      <c r="E525" s="1">
        <v>5.0350000000000001</v>
      </c>
      <c r="F525" s="1">
        <v>4.7679999999999998</v>
      </c>
      <c r="G525" s="1">
        <v>5.165</v>
      </c>
    </row>
    <row r="526" spans="1:7" x14ac:dyDescent="0.2">
      <c r="A526" s="1">
        <v>153</v>
      </c>
      <c r="B526" s="1">
        <v>422.67</v>
      </c>
      <c r="C526" s="1">
        <v>4.8650000000000002</v>
      </c>
      <c r="D526" s="1">
        <v>4.7320000000000002</v>
      </c>
      <c r="E526" s="1">
        <v>4.9770000000000003</v>
      </c>
      <c r="F526" s="1">
        <v>4.6980000000000004</v>
      </c>
      <c r="G526" s="1">
        <v>5.0519999999999996</v>
      </c>
    </row>
    <row r="527" spans="1:7" x14ac:dyDescent="0.2">
      <c r="A527" s="1">
        <v>154</v>
      </c>
      <c r="B527" s="1">
        <v>423.8</v>
      </c>
      <c r="C527" s="1">
        <v>4.7919999999999998</v>
      </c>
      <c r="D527" s="1">
        <v>4.6669999999999998</v>
      </c>
      <c r="E527" s="1">
        <v>4.9139999999999997</v>
      </c>
      <c r="F527" s="1">
        <v>4.6369999999999996</v>
      </c>
      <c r="G527" s="1">
        <v>4.9509999999999996</v>
      </c>
    </row>
    <row r="528" spans="1:7" x14ac:dyDescent="0.2">
      <c r="A528" s="1">
        <v>155</v>
      </c>
      <c r="B528" s="1">
        <v>424.9</v>
      </c>
      <c r="C528" s="1">
        <v>4.7229999999999999</v>
      </c>
      <c r="D528" s="1">
        <v>4.6040000000000001</v>
      </c>
      <c r="E528" s="1">
        <v>4.8550000000000004</v>
      </c>
      <c r="F528" s="1">
        <v>4.5739999999999998</v>
      </c>
      <c r="G528" s="1">
        <v>4.859</v>
      </c>
    </row>
    <row r="529" spans="1:7" x14ac:dyDescent="0.2">
      <c r="A529" s="1">
        <v>156</v>
      </c>
      <c r="B529" s="1">
        <v>425.95</v>
      </c>
      <c r="C529" s="1">
        <v>4.6539999999999999</v>
      </c>
      <c r="D529" s="1">
        <v>4.54</v>
      </c>
      <c r="E529" s="1">
        <v>4.7910000000000004</v>
      </c>
      <c r="F529" s="1">
        <v>4.5110000000000001</v>
      </c>
      <c r="G529" s="1">
        <v>4.7750000000000004</v>
      </c>
    </row>
    <row r="530" spans="1:7" x14ac:dyDescent="0.2">
      <c r="A530" s="1">
        <v>157</v>
      </c>
      <c r="B530" s="1">
        <v>426.96</v>
      </c>
      <c r="C530" s="1">
        <v>4.5869999999999997</v>
      </c>
      <c r="D530" s="1">
        <v>4.4790000000000001</v>
      </c>
      <c r="E530" s="1">
        <v>4.7220000000000004</v>
      </c>
      <c r="F530" s="1">
        <v>4.4509999999999996</v>
      </c>
      <c r="G530" s="1">
        <v>4.6970000000000001</v>
      </c>
    </row>
    <row r="531" spans="1:7" x14ac:dyDescent="0.2">
      <c r="A531" s="1">
        <v>158</v>
      </c>
      <c r="B531" s="1">
        <v>427.92</v>
      </c>
      <c r="C531" s="1">
        <v>4.5279999999999996</v>
      </c>
      <c r="D531" s="1">
        <v>4.4130000000000003</v>
      </c>
      <c r="E531" s="1">
        <v>4.6589999999999998</v>
      </c>
      <c r="F531" s="1">
        <v>4.3899999999999997</v>
      </c>
      <c r="G531" s="1">
        <v>4.6500000000000004</v>
      </c>
    </row>
    <row r="532" spans="1:7" x14ac:dyDescent="0.2">
      <c r="A532" s="1">
        <v>159</v>
      </c>
      <c r="B532" s="1">
        <v>428.84</v>
      </c>
      <c r="C532" s="1">
        <v>4.4770000000000003</v>
      </c>
      <c r="D532" s="1">
        <v>4.343</v>
      </c>
      <c r="E532" s="1">
        <v>4.5919999999999996</v>
      </c>
      <c r="F532" s="1">
        <v>4.3230000000000004</v>
      </c>
      <c r="G532" s="1">
        <v>4.6500000000000004</v>
      </c>
    </row>
    <row r="533" spans="1:7" x14ac:dyDescent="0.2">
      <c r="A533" s="1">
        <v>160</v>
      </c>
      <c r="B533" s="1">
        <v>429.72</v>
      </c>
      <c r="C533" s="1">
        <v>4.4189999999999996</v>
      </c>
      <c r="D533" s="1">
        <v>4.2699999999999996</v>
      </c>
      <c r="E533" s="1">
        <v>4.524</v>
      </c>
      <c r="F533" s="1">
        <v>4.2530000000000001</v>
      </c>
      <c r="G533" s="1">
        <v>4.6289999999999996</v>
      </c>
    </row>
    <row r="534" spans="1:7" x14ac:dyDescent="0.2">
      <c r="A534" s="1">
        <v>161</v>
      </c>
      <c r="B534" s="1">
        <v>430.55</v>
      </c>
      <c r="C534" s="1">
        <v>4.3419999999999996</v>
      </c>
      <c r="D534" s="1">
        <v>4.1980000000000004</v>
      </c>
      <c r="E534" s="1">
        <v>4.452</v>
      </c>
      <c r="F534" s="1">
        <v>4.1840000000000002</v>
      </c>
      <c r="G534" s="1">
        <v>4.5359999999999996</v>
      </c>
    </row>
    <row r="535" spans="1:7" x14ac:dyDescent="0.2">
      <c r="A535" s="1">
        <v>162</v>
      </c>
      <c r="B535" s="1">
        <v>431.35</v>
      </c>
      <c r="C535" s="1">
        <v>4.2569999999999997</v>
      </c>
      <c r="D535" s="1">
        <v>4.1310000000000002</v>
      </c>
      <c r="E535" s="1">
        <v>4.3860000000000001</v>
      </c>
      <c r="F535" s="1">
        <v>4.109</v>
      </c>
      <c r="G535" s="1">
        <v>4.4009999999999998</v>
      </c>
    </row>
    <row r="536" spans="1:7" x14ac:dyDescent="0.2">
      <c r="A536" s="1">
        <v>163</v>
      </c>
      <c r="B536" s="1">
        <v>432.1</v>
      </c>
      <c r="C536" s="1">
        <v>4.1840000000000002</v>
      </c>
      <c r="D536" s="1">
        <v>4.0620000000000003</v>
      </c>
      <c r="E536" s="1">
        <v>4.3150000000000004</v>
      </c>
      <c r="F536" s="1">
        <v>4.0449999999999999</v>
      </c>
      <c r="G536" s="1">
        <v>4.3159999999999998</v>
      </c>
    </row>
    <row r="537" spans="1:7" x14ac:dyDescent="0.2">
      <c r="A537" s="1">
        <v>164</v>
      </c>
      <c r="B537" s="1">
        <v>432.8</v>
      </c>
      <c r="C537" s="1">
        <v>4.1349999999999998</v>
      </c>
      <c r="D537" s="1">
        <v>3.9929999999999999</v>
      </c>
      <c r="E537" s="1">
        <v>4.2469999999999999</v>
      </c>
      <c r="F537" s="1">
        <v>3.9820000000000002</v>
      </c>
      <c r="G537" s="1">
        <v>4.3159999999999998</v>
      </c>
    </row>
    <row r="538" spans="1:7" x14ac:dyDescent="0.2">
      <c r="A538" s="1">
        <v>165</v>
      </c>
      <c r="B538" s="1">
        <v>433.47</v>
      </c>
      <c r="C538" s="1">
        <v>4.09</v>
      </c>
      <c r="D538" s="1">
        <v>3.919</v>
      </c>
      <c r="E538" s="1">
        <v>4.1760000000000002</v>
      </c>
      <c r="F538" s="1">
        <v>3.9039999999999999</v>
      </c>
      <c r="G538" s="1">
        <v>4.3620000000000001</v>
      </c>
    </row>
    <row r="539" spans="1:7" x14ac:dyDescent="0.2">
      <c r="A539" s="1">
        <v>166</v>
      </c>
      <c r="B539" s="1">
        <v>434.09</v>
      </c>
      <c r="C539" s="1">
        <v>4.0410000000000004</v>
      </c>
      <c r="D539" s="1">
        <v>3.8420000000000001</v>
      </c>
      <c r="E539" s="1">
        <v>4.109</v>
      </c>
      <c r="F539" s="1">
        <v>3.831</v>
      </c>
      <c r="G539" s="1">
        <v>4.3819999999999997</v>
      </c>
    </row>
    <row r="540" spans="1:7" x14ac:dyDescent="0.2">
      <c r="A540" s="1">
        <v>167</v>
      </c>
      <c r="B540" s="1">
        <v>434.66</v>
      </c>
      <c r="C540" s="1">
        <v>3.9830000000000001</v>
      </c>
      <c r="D540" s="1">
        <v>3.7719999999999998</v>
      </c>
      <c r="E540" s="1">
        <v>4.0369999999999999</v>
      </c>
      <c r="F540" s="1">
        <v>3.7570000000000001</v>
      </c>
      <c r="G540" s="1">
        <v>4.3639999999999999</v>
      </c>
    </row>
    <row r="541" spans="1:7" x14ac:dyDescent="0.2">
      <c r="A541" s="1">
        <v>168</v>
      </c>
      <c r="B541" s="1">
        <v>435.2</v>
      </c>
      <c r="C541" s="1">
        <v>3.9249999999999998</v>
      </c>
      <c r="D541" s="1">
        <v>3.702</v>
      </c>
      <c r="E541" s="1">
        <v>3.9689999999999999</v>
      </c>
      <c r="F541" s="1">
        <v>3.6890000000000001</v>
      </c>
      <c r="G541" s="1">
        <v>4.3380000000000001</v>
      </c>
    </row>
    <row r="542" spans="1:7" x14ac:dyDescent="0.2">
      <c r="A542" s="1">
        <v>169</v>
      </c>
      <c r="B542" s="1">
        <v>435.69</v>
      </c>
      <c r="C542" s="1">
        <v>3.8679999999999999</v>
      </c>
      <c r="D542" s="1">
        <v>3.6419999999999999</v>
      </c>
      <c r="E542" s="1">
        <v>3.907</v>
      </c>
      <c r="F542" s="1">
        <v>3.6150000000000002</v>
      </c>
      <c r="G542" s="1">
        <v>4.3090000000000002</v>
      </c>
    </row>
    <row r="543" spans="1:7" x14ac:dyDescent="0.2">
      <c r="A543" s="1">
        <v>170</v>
      </c>
      <c r="B543" s="1">
        <v>436.14</v>
      </c>
      <c r="C543" s="1">
        <v>3.8079999999999998</v>
      </c>
      <c r="D543" s="1">
        <v>3.5840000000000001</v>
      </c>
      <c r="E543" s="1">
        <v>3.8420000000000001</v>
      </c>
      <c r="F543" s="1">
        <v>3.5489999999999999</v>
      </c>
      <c r="G543" s="1">
        <v>4.258</v>
      </c>
    </row>
    <row r="544" spans="1:7" x14ac:dyDescent="0.2">
      <c r="A544" s="1">
        <v>171</v>
      </c>
      <c r="B544" s="1">
        <v>436.54</v>
      </c>
      <c r="C544" s="1">
        <v>3.7370000000000001</v>
      </c>
      <c r="D544" s="1">
        <v>3.5129999999999999</v>
      </c>
      <c r="E544" s="1">
        <v>3.7730000000000001</v>
      </c>
      <c r="F544" s="1">
        <v>3.4790000000000001</v>
      </c>
      <c r="G544" s="1">
        <v>4.1829999999999998</v>
      </c>
    </row>
    <row r="545" spans="1:7" x14ac:dyDescent="0.2">
      <c r="A545" s="1">
        <v>172</v>
      </c>
      <c r="B545" s="1">
        <v>436.91</v>
      </c>
      <c r="C545" s="1">
        <v>3.6659999999999999</v>
      </c>
      <c r="D545" s="1">
        <v>3.448</v>
      </c>
      <c r="E545" s="1">
        <v>3.7069999999999999</v>
      </c>
      <c r="F545" s="1">
        <v>3.4140000000000001</v>
      </c>
      <c r="G545" s="1">
        <v>4.0960000000000001</v>
      </c>
    </row>
    <row r="546" spans="1:7" x14ac:dyDescent="0.2">
      <c r="A546" s="1">
        <v>173</v>
      </c>
      <c r="B546" s="1">
        <v>437.23</v>
      </c>
      <c r="C546" s="1">
        <v>3.6030000000000002</v>
      </c>
      <c r="D546" s="1">
        <v>3.3879999999999999</v>
      </c>
      <c r="E546" s="1">
        <v>3.6440000000000001</v>
      </c>
      <c r="F546" s="1">
        <v>3.3530000000000002</v>
      </c>
      <c r="G546" s="1">
        <v>4.0259999999999998</v>
      </c>
    </row>
    <row r="547" spans="1:7" x14ac:dyDescent="0.2">
      <c r="A547" s="1">
        <v>174</v>
      </c>
      <c r="B547" s="1">
        <v>437.51</v>
      </c>
      <c r="C547" s="1">
        <v>3.5310000000000001</v>
      </c>
      <c r="D547" s="1">
        <v>3.3260000000000001</v>
      </c>
      <c r="E547" s="1">
        <v>3.5779999999999998</v>
      </c>
      <c r="F547" s="1">
        <v>3.2930000000000001</v>
      </c>
      <c r="G547" s="1">
        <v>3.9260000000000002</v>
      </c>
    </row>
    <row r="548" spans="1:7" x14ac:dyDescent="0.2">
      <c r="A548" s="1">
        <v>175</v>
      </c>
      <c r="B548" s="1">
        <v>437.74</v>
      </c>
      <c r="C548" s="1">
        <v>3.4510000000000001</v>
      </c>
      <c r="D548" s="1">
        <v>3.2650000000000001</v>
      </c>
      <c r="E548" s="1">
        <v>3.5129999999999999</v>
      </c>
      <c r="F548" s="1">
        <v>3.23</v>
      </c>
      <c r="G548" s="1">
        <v>3.798</v>
      </c>
    </row>
    <row r="549" spans="1:7" x14ac:dyDescent="0.2">
      <c r="A549" s="1">
        <v>176</v>
      </c>
      <c r="B549" s="1">
        <v>437.93</v>
      </c>
      <c r="C549" s="1">
        <v>3.3820000000000001</v>
      </c>
      <c r="D549" s="1">
        <v>3.21</v>
      </c>
      <c r="E549" s="1">
        <v>3.45</v>
      </c>
      <c r="F549" s="1">
        <v>3.169</v>
      </c>
      <c r="G549" s="1">
        <v>3.698</v>
      </c>
    </row>
    <row r="550" spans="1:7" x14ac:dyDescent="0.2">
      <c r="A550" s="1">
        <v>177</v>
      </c>
      <c r="B550" s="1">
        <v>438.08</v>
      </c>
      <c r="C550" s="1">
        <v>3.3239999999999998</v>
      </c>
      <c r="D550" s="1">
        <v>3.1480000000000001</v>
      </c>
      <c r="E550" s="1">
        <v>3.39</v>
      </c>
      <c r="F550" s="1">
        <v>3.1179999999999999</v>
      </c>
      <c r="G550" s="1">
        <v>3.641</v>
      </c>
    </row>
    <row r="551" spans="1:7" x14ac:dyDescent="0.2">
      <c r="A551" s="1">
        <v>178</v>
      </c>
      <c r="B551" s="1">
        <v>438.19</v>
      </c>
      <c r="C551" s="1">
        <v>3.2879999999999998</v>
      </c>
      <c r="D551" s="1">
        <v>3.101</v>
      </c>
      <c r="E551" s="1">
        <v>3.339</v>
      </c>
      <c r="F551" s="1">
        <v>3.0649999999999999</v>
      </c>
      <c r="G551" s="1">
        <v>3.6459999999999999</v>
      </c>
    </row>
    <row r="552" spans="1:7" x14ac:dyDescent="0.2">
      <c r="A552" s="1">
        <v>179</v>
      </c>
      <c r="B552" s="1">
        <v>438.25</v>
      </c>
      <c r="C552" s="1">
        <v>3.258</v>
      </c>
      <c r="D552" s="1">
        <v>3.0489999999999999</v>
      </c>
      <c r="E552" s="1">
        <v>3.294</v>
      </c>
      <c r="F552" s="1">
        <v>3.012</v>
      </c>
      <c r="G552" s="1">
        <v>3.6760000000000002</v>
      </c>
    </row>
    <row r="553" spans="1:7" x14ac:dyDescent="0.2">
      <c r="A553" s="1">
        <v>180</v>
      </c>
      <c r="B553" s="1">
        <v>438.28</v>
      </c>
      <c r="C553" s="1">
        <v>3.2250000000000001</v>
      </c>
      <c r="D553" s="1">
        <v>3.0030000000000001</v>
      </c>
      <c r="E553" s="1">
        <v>3.2450000000000001</v>
      </c>
      <c r="F553" s="1">
        <v>2.9670000000000001</v>
      </c>
      <c r="G553" s="1">
        <v>3.6869999999999998</v>
      </c>
    </row>
    <row r="554" spans="1:7" x14ac:dyDescent="0.2">
      <c r="A554" s="1">
        <v>181</v>
      </c>
      <c r="B554" s="1">
        <v>438.25</v>
      </c>
      <c r="C554" s="1">
        <v>3.1859999999999999</v>
      </c>
      <c r="D554" s="1">
        <v>2.9540000000000002</v>
      </c>
      <c r="E554" s="1">
        <v>3.198</v>
      </c>
      <c r="F554" s="1">
        <v>2.92</v>
      </c>
      <c r="G554" s="1">
        <v>3.67</v>
      </c>
    </row>
    <row r="555" spans="1:7" x14ac:dyDescent="0.2">
      <c r="A555" s="1">
        <v>182</v>
      </c>
      <c r="B555" s="1">
        <v>438.19</v>
      </c>
      <c r="C555" s="1">
        <v>3.137</v>
      </c>
      <c r="D555" s="1">
        <v>2.899</v>
      </c>
      <c r="E555" s="1">
        <v>3.1509999999999998</v>
      </c>
      <c r="F555" s="1">
        <v>2.867</v>
      </c>
      <c r="G555" s="1">
        <v>3.629</v>
      </c>
    </row>
    <row r="556" spans="1:7" x14ac:dyDescent="0.2">
      <c r="A556" s="1">
        <v>183</v>
      </c>
      <c r="B556" s="1">
        <v>438.08</v>
      </c>
      <c r="C556" s="1">
        <v>3.0710000000000002</v>
      </c>
      <c r="D556" s="1">
        <v>2.8439999999999999</v>
      </c>
      <c r="E556" s="1">
        <v>3.0990000000000002</v>
      </c>
      <c r="F556" s="1">
        <v>2.82</v>
      </c>
      <c r="G556" s="1">
        <v>3.5209999999999999</v>
      </c>
    </row>
    <row r="557" spans="1:7" x14ac:dyDescent="0.2">
      <c r="A557" s="1">
        <v>184</v>
      </c>
      <c r="B557" s="1">
        <v>437.93</v>
      </c>
      <c r="C557" s="1">
        <v>2.9950000000000001</v>
      </c>
      <c r="D557" s="1">
        <v>2.7919999999999998</v>
      </c>
      <c r="E557" s="1">
        <v>3.0419999999999998</v>
      </c>
      <c r="F557" s="1">
        <v>2.778</v>
      </c>
      <c r="G557" s="1">
        <v>3.367</v>
      </c>
    </row>
    <row r="558" spans="1:7" x14ac:dyDescent="0.2">
      <c r="A558" s="1">
        <v>185</v>
      </c>
      <c r="B558" s="1">
        <v>437.74</v>
      </c>
      <c r="C558" s="1">
        <v>2.9289999999999998</v>
      </c>
      <c r="D558" s="1">
        <v>2.75</v>
      </c>
      <c r="E558" s="1">
        <v>2.9990000000000001</v>
      </c>
      <c r="F558" s="1">
        <v>2.7349999999999999</v>
      </c>
      <c r="G558" s="1">
        <v>3.2320000000000002</v>
      </c>
    </row>
    <row r="559" spans="1:7" x14ac:dyDescent="0.2">
      <c r="A559" s="1">
        <v>186</v>
      </c>
      <c r="B559" s="1">
        <v>437.51</v>
      </c>
      <c r="C559" s="1">
        <v>2.875</v>
      </c>
      <c r="D559" s="1">
        <v>2.706</v>
      </c>
      <c r="E559" s="1">
        <v>2.9550000000000001</v>
      </c>
      <c r="F559" s="1">
        <v>2.694</v>
      </c>
      <c r="G559" s="1">
        <v>3.1440000000000001</v>
      </c>
    </row>
    <row r="560" spans="1:7" x14ac:dyDescent="0.2">
      <c r="A560" s="1">
        <v>187</v>
      </c>
      <c r="B560" s="1">
        <v>437.23</v>
      </c>
      <c r="C560" s="1">
        <v>2.8159999999999998</v>
      </c>
      <c r="D560" s="1">
        <v>2.6659999999999999</v>
      </c>
      <c r="E560" s="1">
        <v>2.9129999999999998</v>
      </c>
      <c r="F560" s="1">
        <v>2.661</v>
      </c>
      <c r="G560" s="1">
        <v>3.024</v>
      </c>
    </row>
    <row r="561" spans="1:7" x14ac:dyDescent="0.2">
      <c r="A561" s="1">
        <v>188</v>
      </c>
      <c r="B561" s="1">
        <v>436.91</v>
      </c>
      <c r="C561" s="1">
        <v>2.7469999999999999</v>
      </c>
      <c r="D561" s="1">
        <v>2.6269999999999998</v>
      </c>
      <c r="E561" s="1">
        <v>2.871</v>
      </c>
      <c r="F561" s="1">
        <v>2.62</v>
      </c>
      <c r="G561" s="1">
        <v>2.8679999999999999</v>
      </c>
    </row>
    <row r="562" spans="1:7" x14ac:dyDescent="0.2">
      <c r="A562" s="1">
        <v>189</v>
      </c>
      <c r="B562" s="1">
        <v>436.54</v>
      </c>
      <c r="C562" s="1">
        <v>2.6779999999999999</v>
      </c>
      <c r="D562" s="1">
        <v>2.5819999999999999</v>
      </c>
      <c r="E562" s="1">
        <v>2.8250000000000002</v>
      </c>
      <c r="F562" s="1">
        <v>2.5790000000000002</v>
      </c>
      <c r="G562" s="1">
        <v>2.7280000000000002</v>
      </c>
    </row>
    <row r="563" spans="1:7" x14ac:dyDescent="0.2">
      <c r="A563" s="1">
        <v>190</v>
      </c>
      <c r="B563" s="1">
        <v>436.14</v>
      </c>
      <c r="C563" s="1">
        <v>2.63</v>
      </c>
      <c r="D563" s="1">
        <v>2.5409999999999999</v>
      </c>
      <c r="E563" s="1">
        <v>2.7810000000000001</v>
      </c>
      <c r="F563" s="1">
        <v>2.548</v>
      </c>
      <c r="G563" s="1">
        <v>2.65</v>
      </c>
    </row>
    <row r="564" spans="1:7" x14ac:dyDescent="0.2">
      <c r="A564" s="1">
        <v>191</v>
      </c>
      <c r="B564" s="1">
        <v>435.69</v>
      </c>
      <c r="C564" s="1">
        <v>2.593</v>
      </c>
      <c r="D564" s="1">
        <v>2.508</v>
      </c>
      <c r="E564" s="1">
        <v>2.7360000000000002</v>
      </c>
      <c r="F564" s="1">
        <v>2.5089999999999999</v>
      </c>
      <c r="G564" s="1">
        <v>2.6190000000000002</v>
      </c>
    </row>
    <row r="565" spans="1:7" x14ac:dyDescent="0.2">
      <c r="A565" s="1">
        <v>192</v>
      </c>
      <c r="B565" s="1">
        <v>435.2</v>
      </c>
      <c r="C565" s="1">
        <v>2.5680000000000001</v>
      </c>
      <c r="D565" s="1">
        <v>2.468</v>
      </c>
      <c r="E565" s="1">
        <v>2.6989999999999998</v>
      </c>
      <c r="F565" s="1">
        <v>2.476</v>
      </c>
      <c r="G565" s="1">
        <v>2.6280000000000001</v>
      </c>
    </row>
    <row r="566" spans="1:7" x14ac:dyDescent="0.2">
      <c r="A566" s="1">
        <v>193</v>
      </c>
      <c r="B566" s="1">
        <v>434.66</v>
      </c>
      <c r="C566" s="1">
        <v>2.5470000000000002</v>
      </c>
      <c r="D566" s="1">
        <v>2.4260000000000002</v>
      </c>
      <c r="E566" s="1">
        <v>2.6549999999999998</v>
      </c>
      <c r="F566" s="1">
        <v>2.4430000000000001</v>
      </c>
      <c r="G566" s="1">
        <v>2.6629999999999998</v>
      </c>
    </row>
    <row r="567" spans="1:7" x14ac:dyDescent="0.2">
      <c r="A567" s="1">
        <v>194</v>
      </c>
      <c r="B567" s="1">
        <v>434.09</v>
      </c>
      <c r="C567" s="1">
        <v>2.5409999999999999</v>
      </c>
      <c r="D567" s="1">
        <v>2.395</v>
      </c>
      <c r="E567" s="1">
        <v>2.6150000000000002</v>
      </c>
      <c r="F567" s="1">
        <v>2.4119999999999999</v>
      </c>
      <c r="G567" s="1">
        <v>2.7410000000000001</v>
      </c>
    </row>
    <row r="568" spans="1:7" x14ac:dyDescent="0.2">
      <c r="A568" s="1">
        <v>195</v>
      </c>
      <c r="B568" s="1">
        <v>433.47</v>
      </c>
      <c r="C568" s="1">
        <v>2.536</v>
      </c>
      <c r="D568" s="1">
        <v>2.3650000000000002</v>
      </c>
      <c r="E568" s="1">
        <v>2.5790000000000002</v>
      </c>
      <c r="F568" s="1">
        <v>2.3769999999999998</v>
      </c>
      <c r="G568" s="1">
        <v>2.8220000000000001</v>
      </c>
    </row>
    <row r="569" spans="1:7" x14ac:dyDescent="0.2">
      <c r="A569" s="1">
        <v>196</v>
      </c>
      <c r="B569" s="1">
        <v>432.8</v>
      </c>
      <c r="C569" s="1">
        <v>2.528</v>
      </c>
      <c r="D569" s="1">
        <v>2.3380000000000001</v>
      </c>
      <c r="E569" s="1">
        <v>2.5449999999999999</v>
      </c>
      <c r="F569" s="1">
        <v>2.3439999999999999</v>
      </c>
      <c r="G569" s="1">
        <v>2.887</v>
      </c>
    </row>
    <row r="570" spans="1:7" x14ac:dyDescent="0.2">
      <c r="A570" s="1">
        <v>197</v>
      </c>
      <c r="B570" s="1">
        <v>432.1</v>
      </c>
      <c r="C570" s="1">
        <v>2.52</v>
      </c>
      <c r="D570" s="1">
        <v>2.3079999999999998</v>
      </c>
      <c r="E570" s="1">
        <v>2.5150000000000001</v>
      </c>
      <c r="F570" s="1">
        <v>2.3210000000000002</v>
      </c>
      <c r="G570" s="1">
        <v>2.9369999999999998</v>
      </c>
    </row>
    <row r="571" spans="1:7" x14ac:dyDescent="0.2">
      <c r="A571" s="1">
        <v>198</v>
      </c>
      <c r="B571" s="1">
        <v>431.35</v>
      </c>
      <c r="C571" s="1">
        <v>2.4950000000000001</v>
      </c>
      <c r="D571" s="1">
        <v>2.2709999999999999</v>
      </c>
      <c r="E571" s="1">
        <v>2.4860000000000002</v>
      </c>
      <c r="F571" s="1">
        <v>2.294</v>
      </c>
      <c r="G571" s="1">
        <v>2.93</v>
      </c>
    </row>
    <row r="572" spans="1:7" x14ac:dyDescent="0.2">
      <c r="A572" s="1">
        <v>199</v>
      </c>
      <c r="B572" s="1">
        <v>430.55</v>
      </c>
      <c r="C572" s="1">
        <v>2.4500000000000002</v>
      </c>
      <c r="D572" s="1">
        <v>2.2389999999999999</v>
      </c>
      <c r="E572" s="1">
        <v>2.452</v>
      </c>
      <c r="F572" s="1">
        <v>2.2610000000000001</v>
      </c>
      <c r="G572" s="1">
        <v>2.85</v>
      </c>
    </row>
    <row r="573" spans="1:7" x14ac:dyDescent="0.2">
      <c r="A573" s="1">
        <v>200</v>
      </c>
      <c r="B573" s="1">
        <v>429.72</v>
      </c>
      <c r="C573" s="1">
        <v>2.387</v>
      </c>
      <c r="D573" s="1">
        <v>2.2010000000000001</v>
      </c>
      <c r="E573" s="1">
        <v>2.407</v>
      </c>
      <c r="F573" s="1">
        <v>2.226</v>
      </c>
      <c r="G573" s="1">
        <v>2.7130000000000001</v>
      </c>
    </row>
    <row r="574" spans="1:7" x14ac:dyDescent="0.2">
      <c r="A574" s="1">
        <v>201</v>
      </c>
      <c r="B574" s="1">
        <v>428.84</v>
      </c>
      <c r="C574" s="1">
        <v>2.3140000000000001</v>
      </c>
      <c r="D574" s="1">
        <v>2.169</v>
      </c>
      <c r="E574" s="1">
        <v>2.3679999999999999</v>
      </c>
      <c r="F574" s="1">
        <v>2.1970000000000001</v>
      </c>
      <c r="G574" s="1">
        <v>2.5230000000000001</v>
      </c>
    </row>
    <row r="575" spans="1:7" x14ac:dyDescent="0.2">
      <c r="A575" s="1">
        <v>202</v>
      </c>
      <c r="B575" s="1">
        <v>427.92</v>
      </c>
      <c r="C575" s="1">
        <v>2.234</v>
      </c>
      <c r="D575" s="1">
        <v>2.1419999999999999</v>
      </c>
      <c r="E575" s="1">
        <v>2.3380000000000001</v>
      </c>
      <c r="F575" s="1">
        <v>2.173</v>
      </c>
      <c r="G575" s="1">
        <v>2.282</v>
      </c>
    </row>
    <row r="576" spans="1:7" x14ac:dyDescent="0.2">
      <c r="A576" s="1">
        <v>203</v>
      </c>
      <c r="B576" s="1">
        <v>426.96</v>
      </c>
      <c r="C576" s="1">
        <v>2.1480000000000001</v>
      </c>
      <c r="D576" s="1">
        <v>2.1219999999999999</v>
      </c>
      <c r="E576" s="1">
        <v>2.3130000000000002</v>
      </c>
      <c r="F576" s="1">
        <v>2.149</v>
      </c>
      <c r="G576" s="1">
        <v>2.0089999999999999</v>
      </c>
    </row>
    <row r="577" spans="1:7" x14ac:dyDescent="0.2">
      <c r="A577" s="1">
        <v>204</v>
      </c>
      <c r="B577" s="1">
        <v>425.95</v>
      </c>
      <c r="C577" s="1">
        <v>2.0619999999999998</v>
      </c>
      <c r="D577" s="1">
        <v>2.0939999999999999</v>
      </c>
      <c r="E577" s="1">
        <v>2.286</v>
      </c>
      <c r="F577" s="1">
        <v>2.1179999999999999</v>
      </c>
      <c r="G577" s="1">
        <v>1.75</v>
      </c>
    </row>
    <row r="578" spans="1:7" x14ac:dyDescent="0.2">
      <c r="A578" s="1">
        <v>205</v>
      </c>
      <c r="B578" s="1">
        <v>424.9</v>
      </c>
      <c r="C578" s="1">
        <v>1.9910000000000001</v>
      </c>
      <c r="D578" s="1">
        <v>2.0670000000000002</v>
      </c>
      <c r="E578" s="1">
        <v>2.2650000000000001</v>
      </c>
      <c r="F578" s="1">
        <v>2.0880000000000001</v>
      </c>
      <c r="G578" s="1">
        <v>1.5449999999999999</v>
      </c>
    </row>
    <row r="579" spans="1:7" x14ac:dyDescent="0.2">
      <c r="A579" s="1">
        <v>206</v>
      </c>
      <c r="B579" s="1">
        <v>423.8</v>
      </c>
      <c r="C579" s="1">
        <v>1.9390000000000001</v>
      </c>
      <c r="D579" s="1">
        <v>2.0379999999999998</v>
      </c>
      <c r="E579" s="1">
        <v>2.2360000000000002</v>
      </c>
      <c r="F579" s="1">
        <v>2.0609999999999999</v>
      </c>
      <c r="G579" s="1">
        <v>1.419</v>
      </c>
    </row>
    <row r="580" spans="1:7" x14ac:dyDescent="0.2">
      <c r="A580" s="1">
        <v>207</v>
      </c>
      <c r="B580" s="1">
        <v>422.67</v>
      </c>
      <c r="C580" s="1">
        <v>1.9059999999999999</v>
      </c>
      <c r="D580" s="1">
        <v>2.0190000000000001</v>
      </c>
      <c r="E580" s="1">
        <v>2.206</v>
      </c>
      <c r="F580" s="1">
        <v>2.0339999999999998</v>
      </c>
      <c r="G580" s="1">
        <v>1.3680000000000001</v>
      </c>
    </row>
    <row r="581" spans="1:7" x14ac:dyDescent="0.2">
      <c r="A581" s="1">
        <v>208</v>
      </c>
      <c r="B581" s="1">
        <v>421.49</v>
      </c>
      <c r="C581" s="1">
        <v>1.8879999999999999</v>
      </c>
      <c r="D581" s="1">
        <v>1.9990000000000001</v>
      </c>
      <c r="E581" s="1">
        <v>2.1800000000000002</v>
      </c>
      <c r="F581" s="1">
        <v>2.0099999999999998</v>
      </c>
      <c r="G581" s="1">
        <v>1.363</v>
      </c>
    </row>
    <row r="582" spans="1:7" x14ac:dyDescent="0.2">
      <c r="A582" s="1">
        <v>209</v>
      </c>
      <c r="B582" s="1">
        <v>420.26</v>
      </c>
      <c r="C582" s="1">
        <v>1.8759999999999999</v>
      </c>
      <c r="D582" s="1">
        <v>1.978</v>
      </c>
      <c r="E582" s="1">
        <v>2.157</v>
      </c>
      <c r="F582" s="1">
        <v>1.9890000000000001</v>
      </c>
      <c r="G582" s="1">
        <v>1.381</v>
      </c>
    </row>
    <row r="583" spans="1:7" x14ac:dyDescent="0.2">
      <c r="A583" s="1">
        <v>210</v>
      </c>
      <c r="B583" s="1">
        <v>419</v>
      </c>
      <c r="C583" s="1">
        <v>1.87</v>
      </c>
      <c r="D583" s="1">
        <v>1.95</v>
      </c>
      <c r="E583" s="1">
        <v>2.137</v>
      </c>
      <c r="F583" s="1">
        <v>1.9590000000000001</v>
      </c>
      <c r="G583" s="1">
        <v>1.4339999999999999</v>
      </c>
    </row>
    <row r="584" spans="1:7" x14ac:dyDescent="0.2">
      <c r="A584" s="1">
        <v>211</v>
      </c>
      <c r="B584" s="1">
        <v>417.69</v>
      </c>
      <c r="C584" s="1">
        <v>1.8720000000000001</v>
      </c>
      <c r="D584" s="1">
        <v>1.9319999999999999</v>
      </c>
      <c r="E584" s="1">
        <v>2.1110000000000002</v>
      </c>
      <c r="F584" s="1">
        <v>1.9319999999999999</v>
      </c>
      <c r="G584" s="1">
        <v>1.514</v>
      </c>
    </row>
    <row r="585" spans="1:7" x14ac:dyDescent="0.2">
      <c r="A585" s="1">
        <v>212</v>
      </c>
      <c r="B585" s="1">
        <v>416.33</v>
      </c>
      <c r="C585" s="1">
        <v>1.865</v>
      </c>
      <c r="D585" s="1">
        <v>1.911</v>
      </c>
      <c r="E585" s="1">
        <v>2.0870000000000002</v>
      </c>
      <c r="F585" s="1">
        <v>1.9059999999999999</v>
      </c>
      <c r="G585" s="1">
        <v>1.5569999999999999</v>
      </c>
    </row>
    <row r="586" spans="1:7" x14ac:dyDescent="0.2">
      <c r="A586" s="1">
        <v>213</v>
      </c>
      <c r="B586" s="1">
        <v>414.94</v>
      </c>
      <c r="C586" s="1">
        <v>1.8620000000000001</v>
      </c>
      <c r="D586" s="1">
        <v>1.891</v>
      </c>
      <c r="E586" s="1">
        <v>2.0609999999999999</v>
      </c>
      <c r="F586" s="1">
        <v>1.881</v>
      </c>
      <c r="G586" s="1">
        <v>1.615</v>
      </c>
    </row>
    <row r="587" spans="1:7" x14ac:dyDescent="0.2">
      <c r="A587" s="1">
        <v>214</v>
      </c>
      <c r="B587" s="1">
        <v>413.5</v>
      </c>
      <c r="C587" s="1">
        <v>1.8660000000000001</v>
      </c>
      <c r="D587" s="1">
        <v>1.867</v>
      </c>
      <c r="E587" s="1">
        <v>2.0339999999999998</v>
      </c>
      <c r="F587" s="1">
        <v>1.86</v>
      </c>
      <c r="G587" s="1">
        <v>1.7030000000000001</v>
      </c>
    </row>
    <row r="588" spans="1:7" x14ac:dyDescent="0.2">
      <c r="A588" s="1">
        <v>215</v>
      </c>
      <c r="B588" s="1">
        <v>412.02</v>
      </c>
      <c r="C588" s="1">
        <v>1.8779999999999999</v>
      </c>
      <c r="D588" s="1">
        <v>1.84</v>
      </c>
      <c r="E588" s="1">
        <v>2.0049999999999999</v>
      </c>
      <c r="F588" s="1">
        <v>1.8340000000000001</v>
      </c>
      <c r="G588" s="1">
        <v>1.8320000000000001</v>
      </c>
    </row>
    <row r="589" spans="1:7" x14ac:dyDescent="0.2">
      <c r="A589" s="1">
        <v>216</v>
      </c>
      <c r="B589" s="1">
        <v>410.49</v>
      </c>
      <c r="C589" s="1">
        <v>1.89</v>
      </c>
      <c r="D589" s="1">
        <v>1.819</v>
      </c>
      <c r="E589" s="1">
        <v>1.976</v>
      </c>
      <c r="F589" s="1">
        <v>1.8049999999999999</v>
      </c>
      <c r="G589" s="1">
        <v>1.9610000000000001</v>
      </c>
    </row>
    <row r="590" spans="1:7" x14ac:dyDescent="0.2">
      <c r="A590" s="1">
        <v>217</v>
      </c>
      <c r="B590" s="1">
        <v>408.92</v>
      </c>
      <c r="C590" s="1">
        <v>1.8919999999999999</v>
      </c>
      <c r="D590" s="1">
        <v>1.8</v>
      </c>
      <c r="E590" s="1">
        <v>1.946</v>
      </c>
      <c r="F590" s="1">
        <v>1.7809999999999999</v>
      </c>
      <c r="G590" s="1">
        <v>2.0419999999999998</v>
      </c>
    </row>
    <row r="591" spans="1:7" x14ac:dyDescent="0.2">
      <c r="A591" s="1">
        <v>218</v>
      </c>
      <c r="B591" s="1">
        <v>407.31</v>
      </c>
      <c r="C591" s="1">
        <v>1.899</v>
      </c>
      <c r="D591" s="1">
        <v>1.78</v>
      </c>
      <c r="E591" s="1">
        <v>1.9239999999999999</v>
      </c>
      <c r="F591" s="1">
        <v>1.7589999999999999</v>
      </c>
      <c r="G591" s="1">
        <v>2.1309999999999998</v>
      </c>
    </row>
    <row r="592" spans="1:7" x14ac:dyDescent="0.2">
      <c r="A592" s="1">
        <v>219</v>
      </c>
      <c r="B592" s="1">
        <v>405.66</v>
      </c>
      <c r="C592" s="1">
        <v>1.909</v>
      </c>
      <c r="D592" s="1">
        <v>1.7689999999999999</v>
      </c>
      <c r="E592" s="1">
        <v>1.9059999999999999</v>
      </c>
      <c r="F592" s="1">
        <v>1.7410000000000001</v>
      </c>
      <c r="G592" s="1">
        <v>2.218</v>
      </c>
    </row>
    <row r="593" spans="1:7" x14ac:dyDescent="0.2">
      <c r="A593" s="1">
        <v>220</v>
      </c>
      <c r="B593" s="1">
        <v>403.96</v>
      </c>
      <c r="C593" s="1">
        <v>1.915</v>
      </c>
      <c r="D593" s="1">
        <v>1.752</v>
      </c>
      <c r="E593" s="1">
        <v>1.887</v>
      </c>
      <c r="F593" s="1">
        <v>1.7230000000000001</v>
      </c>
      <c r="G593" s="1">
        <v>2.298</v>
      </c>
    </row>
    <row r="594" spans="1:7" x14ac:dyDescent="0.2">
      <c r="A594" s="1">
        <v>221</v>
      </c>
      <c r="B594" s="1">
        <v>402.22</v>
      </c>
      <c r="C594" s="1">
        <v>1.905</v>
      </c>
      <c r="D594" s="1">
        <v>1.7310000000000001</v>
      </c>
      <c r="E594" s="1">
        <v>1.865</v>
      </c>
      <c r="F594" s="1">
        <v>1.7010000000000001</v>
      </c>
      <c r="G594" s="1">
        <v>2.3250000000000002</v>
      </c>
    </row>
    <row r="595" spans="1:7" x14ac:dyDescent="0.2">
      <c r="A595" s="1">
        <v>222</v>
      </c>
      <c r="B595" s="1">
        <v>400.43</v>
      </c>
      <c r="C595" s="1">
        <v>1.89</v>
      </c>
      <c r="D595" s="1">
        <v>1.71</v>
      </c>
      <c r="E595" s="1">
        <v>1.8440000000000001</v>
      </c>
      <c r="F595" s="1">
        <v>1.6779999999999999</v>
      </c>
      <c r="G595" s="1">
        <v>2.3279999999999998</v>
      </c>
    </row>
    <row r="596" spans="1:7" x14ac:dyDescent="0.2">
      <c r="A596" s="1">
        <v>223</v>
      </c>
      <c r="B596" s="1">
        <v>398.61</v>
      </c>
      <c r="C596" s="1">
        <v>1.87</v>
      </c>
      <c r="D596" s="1">
        <v>1.694</v>
      </c>
      <c r="E596" s="1">
        <v>1.8260000000000001</v>
      </c>
      <c r="F596" s="1">
        <v>1.66</v>
      </c>
      <c r="G596" s="1">
        <v>2.2999999999999998</v>
      </c>
    </row>
    <row r="597" spans="1:7" x14ac:dyDescent="0.2">
      <c r="A597" s="1">
        <v>224</v>
      </c>
      <c r="B597" s="1">
        <v>396.74</v>
      </c>
      <c r="C597" s="1">
        <v>1.8420000000000001</v>
      </c>
      <c r="D597" s="1">
        <v>1.68</v>
      </c>
      <c r="E597" s="1">
        <v>1.8069999999999999</v>
      </c>
      <c r="F597" s="1">
        <v>1.6419999999999999</v>
      </c>
      <c r="G597" s="1">
        <v>2.238</v>
      </c>
    </row>
    <row r="598" spans="1:7" x14ac:dyDescent="0.2">
      <c r="A598" s="1">
        <v>225</v>
      </c>
      <c r="B598" s="1">
        <v>394.83</v>
      </c>
      <c r="C598" s="1">
        <v>1.8149999999999999</v>
      </c>
      <c r="D598" s="1">
        <v>1.667</v>
      </c>
      <c r="E598" s="1">
        <v>1.7909999999999999</v>
      </c>
      <c r="F598" s="1">
        <v>1.6240000000000001</v>
      </c>
      <c r="G598" s="1">
        <v>2.1760000000000002</v>
      </c>
    </row>
    <row r="599" spans="1:7" x14ac:dyDescent="0.2">
      <c r="A599" s="1">
        <v>226</v>
      </c>
      <c r="B599" s="1">
        <v>392.87</v>
      </c>
      <c r="C599" s="1">
        <v>1.78</v>
      </c>
      <c r="D599" s="1">
        <v>1.653</v>
      </c>
      <c r="E599" s="1">
        <v>1.7729999999999999</v>
      </c>
      <c r="F599" s="1">
        <v>1.609</v>
      </c>
      <c r="G599" s="1">
        <v>2.0870000000000002</v>
      </c>
    </row>
    <row r="600" spans="1:7" x14ac:dyDescent="0.2">
      <c r="A600" s="1">
        <v>227</v>
      </c>
      <c r="B600" s="1">
        <v>390.88</v>
      </c>
      <c r="C600" s="1">
        <v>1.742</v>
      </c>
      <c r="D600" s="1">
        <v>1.631</v>
      </c>
      <c r="E600" s="1">
        <v>1.7549999999999999</v>
      </c>
      <c r="F600" s="1">
        <v>1.585</v>
      </c>
      <c r="G600" s="1">
        <v>1.9950000000000001</v>
      </c>
    </row>
    <row r="601" spans="1:7" x14ac:dyDescent="0.2">
      <c r="A601" s="1">
        <v>228</v>
      </c>
      <c r="B601" s="1">
        <v>388.84</v>
      </c>
      <c r="C601" s="1">
        <v>1.704</v>
      </c>
      <c r="D601" s="1">
        <v>1.619</v>
      </c>
      <c r="E601" s="1">
        <v>1.732</v>
      </c>
      <c r="F601" s="1">
        <v>1.5629999999999999</v>
      </c>
      <c r="G601" s="1">
        <v>1.9</v>
      </c>
    </row>
    <row r="602" spans="1:7" x14ac:dyDescent="0.2">
      <c r="A602" s="1">
        <v>229</v>
      </c>
      <c r="B602" s="1">
        <v>386.76</v>
      </c>
      <c r="C602" s="1">
        <v>1.67</v>
      </c>
      <c r="D602" s="1">
        <v>1.6020000000000001</v>
      </c>
      <c r="E602" s="1">
        <v>1.718</v>
      </c>
      <c r="F602" s="1">
        <v>1.56</v>
      </c>
      <c r="G602" s="1">
        <v>1.8009999999999999</v>
      </c>
    </row>
    <row r="603" spans="1:7" x14ac:dyDescent="0.2">
      <c r="A603" s="1">
        <v>230</v>
      </c>
      <c r="B603" s="1">
        <v>384.63</v>
      </c>
      <c r="C603" s="1">
        <v>1.6379999999999999</v>
      </c>
      <c r="D603" s="1">
        <v>1.593</v>
      </c>
      <c r="E603" s="1">
        <v>1.7050000000000001</v>
      </c>
      <c r="F603" s="1">
        <v>1.5389999999999999</v>
      </c>
      <c r="G603" s="1">
        <v>1.7150000000000001</v>
      </c>
    </row>
    <row r="604" spans="1:7" x14ac:dyDescent="0.2">
      <c r="A604" s="1">
        <v>231</v>
      </c>
      <c r="B604" s="1">
        <v>382.47</v>
      </c>
      <c r="C604" s="1">
        <v>1.605</v>
      </c>
      <c r="D604" s="1">
        <v>1.58</v>
      </c>
      <c r="E604" s="1">
        <v>1.694</v>
      </c>
      <c r="F604" s="1">
        <v>1.524</v>
      </c>
      <c r="G604" s="1">
        <v>1.62</v>
      </c>
    </row>
    <row r="605" spans="1:7" x14ac:dyDescent="0.2">
      <c r="A605" s="1">
        <v>232</v>
      </c>
      <c r="B605" s="1">
        <v>380.26</v>
      </c>
      <c r="C605" s="1">
        <v>1.5649999999999999</v>
      </c>
      <c r="D605" s="1">
        <v>1.5680000000000001</v>
      </c>
      <c r="E605" s="1">
        <v>1.6819999999999999</v>
      </c>
      <c r="F605" s="1">
        <v>1.5209999999999999</v>
      </c>
      <c r="G605" s="1">
        <v>1.488</v>
      </c>
    </row>
    <row r="606" spans="1:7" x14ac:dyDescent="0.2">
      <c r="A606" s="1">
        <v>233</v>
      </c>
      <c r="B606" s="1">
        <v>378.01</v>
      </c>
      <c r="C606" s="1">
        <v>1.5309999999999999</v>
      </c>
      <c r="D606" s="1">
        <v>1.548</v>
      </c>
      <c r="E606" s="1">
        <v>1.6639999999999999</v>
      </c>
      <c r="F606" s="1">
        <v>1.4970000000000001</v>
      </c>
      <c r="G606" s="1">
        <v>1.413</v>
      </c>
    </row>
    <row r="607" spans="1:7" x14ac:dyDescent="0.2">
      <c r="A607" s="1">
        <v>234</v>
      </c>
      <c r="B607" s="1">
        <v>375.72</v>
      </c>
      <c r="C607" s="1">
        <v>1.508</v>
      </c>
      <c r="D607" s="1">
        <v>1.538</v>
      </c>
      <c r="E607" s="1">
        <v>1.655</v>
      </c>
      <c r="F607" s="1">
        <v>1.4790000000000001</v>
      </c>
      <c r="G607" s="1">
        <v>1.36</v>
      </c>
    </row>
    <row r="608" spans="1:7" x14ac:dyDescent="0.2">
      <c r="A608" s="1">
        <v>235</v>
      </c>
      <c r="B608" s="1">
        <v>373.39</v>
      </c>
      <c r="C608" s="1">
        <v>1.4950000000000001</v>
      </c>
      <c r="D608" s="1">
        <v>1.53</v>
      </c>
      <c r="E608" s="1">
        <v>1.6439999999999999</v>
      </c>
      <c r="F608" s="1">
        <v>1.4770000000000001</v>
      </c>
      <c r="G608" s="1">
        <v>1.327</v>
      </c>
    </row>
    <row r="609" spans="1:7" x14ac:dyDescent="0.2">
      <c r="A609" s="1">
        <v>236</v>
      </c>
      <c r="B609" s="1">
        <v>371.02</v>
      </c>
      <c r="C609" s="1">
        <v>1.48</v>
      </c>
      <c r="D609" s="1">
        <v>1.522</v>
      </c>
      <c r="E609" s="1">
        <v>1.631</v>
      </c>
      <c r="F609" s="1">
        <v>1.4650000000000001</v>
      </c>
      <c r="G609" s="1">
        <v>1.304</v>
      </c>
    </row>
    <row r="610" spans="1:7" x14ac:dyDescent="0.2">
      <c r="A610" s="1">
        <v>237</v>
      </c>
      <c r="B610" s="1">
        <v>368.61</v>
      </c>
      <c r="C610" s="1">
        <v>1.474</v>
      </c>
      <c r="D610" s="1">
        <v>1.5089999999999999</v>
      </c>
      <c r="E610" s="1">
        <v>1.623</v>
      </c>
      <c r="F610" s="1">
        <v>1.4430000000000001</v>
      </c>
      <c r="G610" s="1">
        <v>1.32</v>
      </c>
    </row>
    <row r="611" spans="1:7" x14ac:dyDescent="0.2">
      <c r="A611" s="1">
        <v>238</v>
      </c>
      <c r="B611" s="1">
        <v>366.16</v>
      </c>
      <c r="C611" s="1">
        <v>1.4730000000000001</v>
      </c>
      <c r="D611" s="1">
        <v>1.4950000000000001</v>
      </c>
      <c r="E611" s="1">
        <v>1.6140000000000001</v>
      </c>
      <c r="F611" s="1">
        <v>1.4339999999999999</v>
      </c>
      <c r="G611" s="1">
        <v>1.3460000000000001</v>
      </c>
    </row>
    <row r="612" spans="1:7" x14ac:dyDescent="0.2">
      <c r="A612" s="1">
        <v>239</v>
      </c>
      <c r="B612" s="1">
        <v>363.66</v>
      </c>
      <c r="C612" s="1">
        <v>1.4750000000000001</v>
      </c>
      <c r="D612" s="1">
        <v>1.4870000000000001</v>
      </c>
      <c r="E612" s="1">
        <v>1.6020000000000001</v>
      </c>
      <c r="F612" s="1">
        <v>1.423</v>
      </c>
      <c r="G612" s="1">
        <v>1.387</v>
      </c>
    </row>
    <row r="613" spans="1:7" x14ac:dyDescent="0.2">
      <c r="A613" s="1">
        <v>240</v>
      </c>
      <c r="B613" s="1">
        <v>361.13</v>
      </c>
      <c r="C613" s="1">
        <v>1.4730000000000001</v>
      </c>
      <c r="D613" s="1">
        <v>1.4770000000000001</v>
      </c>
      <c r="E613" s="1">
        <v>1.589</v>
      </c>
      <c r="F613" s="1">
        <v>1.407</v>
      </c>
      <c r="G613" s="1">
        <v>1.42</v>
      </c>
    </row>
    <row r="614" spans="1:7" x14ac:dyDescent="0.2">
      <c r="A614" s="1">
        <v>241</v>
      </c>
      <c r="B614" s="1">
        <v>358.56</v>
      </c>
      <c r="C614" s="1">
        <v>1.47</v>
      </c>
      <c r="D614" s="1">
        <v>1.4690000000000001</v>
      </c>
      <c r="E614" s="1">
        <v>1.5780000000000001</v>
      </c>
      <c r="F614" s="1">
        <v>1.4</v>
      </c>
      <c r="G614" s="1">
        <v>1.4339999999999999</v>
      </c>
    </row>
    <row r="615" spans="1:7" x14ac:dyDescent="0.2">
      <c r="A615" s="1">
        <v>242</v>
      </c>
      <c r="B615" s="1">
        <v>355.95</v>
      </c>
      <c r="C615" s="1">
        <v>1.4610000000000001</v>
      </c>
      <c r="D615" s="1">
        <v>1.4610000000000001</v>
      </c>
      <c r="E615" s="1">
        <v>1.577</v>
      </c>
      <c r="F615" s="1">
        <v>1.3959999999999999</v>
      </c>
      <c r="G615" s="1">
        <v>1.41</v>
      </c>
    </row>
    <row r="616" spans="1:7" x14ac:dyDescent="0.2">
      <c r="A616" s="1">
        <v>243</v>
      </c>
      <c r="B616" s="1">
        <v>353.3</v>
      </c>
      <c r="C616" s="1">
        <v>1.4530000000000001</v>
      </c>
      <c r="D616" s="1">
        <v>1.4530000000000001</v>
      </c>
      <c r="E616" s="1">
        <v>1.573</v>
      </c>
      <c r="F616" s="1">
        <v>1.3959999999999999</v>
      </c>
      <c r="G616" s="1">
        <v>1.39</v>
      </c>
    </row>
    <row r="617" spans="1:7" x14ac:dyDescent="0.2">
      <c r="A617" s="1">
        <v>244</v>
      </c>
      <c r="B617" s="1">
        <v>350.61</v>
      </c>
      <c r="C617" s="1">
        <v>1.45</v>
      </c>
      <c r="D617" s="1">
        <v>1.4470000000000001</v>
      </c>
      <c r="E617" s="1">
        <v>1.556</v>
      </c>
      <c r="F617" s="1">
        <v>1.3919999999999999</v>
      </c>
      <c r="G617" s="1">
        <v>1.4039999999999999</v>
      </c>
    </row>
    <row r="618" spans="1:7" x14ac:dyDescent="0.2">
      <c r="A618" s="1">
        <v>245</v>
      </c>
      <c r="B618" s="1">
        <v>347.89</v>
      </c>
      <c r="C618" s="1">
        <v>1.444</v>
      </c>
      <c r="D618" s="1">
        <v>1.448</v>
      </c>
      <c r="E618" s="1">
        <v>1.5409999999999999</v>
      </c>
      <c r="F618" s="1">
        <v>1.3720000000000001</v>
      </c>
      <c r="G618" s="1">
        <v>1.415</v>
      </c>
    </row>
    <row r="619" spans="1:7" x14ac:dyDescent="0.2">
      <c r="A619" s="1">
        <v>246</v>
      </c>
      <c r="B619" s="1">
        <v>345.12</v>
      </c>
      <c r="C619" s="1">
        <v>1.4339999999999999</v>
      </c>
      <c r="D619" s="1">
        <v>1.444</v>
      </c>
      <c r="E619" s="1">
        <v>1.532</v>
      </c>
      <c r="F619" s="1">
        <v>1.365</v>
      </c>
      <c r="G619" s="1">
        <v>1.395</v>
      </c>
    </row>
    <row r="620" spans="1:7" x14ac:dyDescent="0.2">
      <c r="A620" s="1">
        <v>247</v>
      </c>
      <c r="B620" s="1">
        <v>342.32</v>
      </c>
      <c r="C620" s="1">
        <v>1.4239999999999999</v>
      </c>
      <c r="D620" s="1">
        <v>1.44</v>
      </c>
      <c r="E620" s="1">
        <v>1.53</v>
      </c>
      <c r="F620" s="1">
        <v>1.367</v>
      </c>
      <c r="G620" s="1">
        <v>1.3580000000000001</v>
      </c>
    </row>
    <row r="621" spans="1:7" x14ac:dyDescent="0.2">
      <c r="A621" s="1">
        <v>248</v>
      </c>
      <c r="B621" s="1">
        <v>339.49</v>
      </c>
      <c r="C621" s="1">
        <v>1.4139999999999999</v>
      </c>
      <c r="D621" s="1">
        <v>1.4330000000000001</v>
      </c>
      <c r="E621" s="1">
        <v>1.532</v>
      </c>
      <c r="F621" s="1">
        <v>1.359</v>
      </c>
      <c r="G621" s="1">
        <v>1.333</v>
      </c>
    </row>
    <row r="622" spans="1:7" x14ac:dyDescent="0.2">
      <c r="A622" s="1">
        <v>249</v>
      </c>
      <c r="B622" s="1">
        <v>336.61</v>
      </c>
      <c r="C622" s="1">
        <v>1.4059999999999999</v>
      </c>
      <c r="D622" s="1">
        <v>1.427</v>
      </c>
      <c r="E622" s="1">
        <v>1.522</v>
      </c>
      <c r="F622" s="1">
        <v>1.3620000000000001</v>
      </c>
      <c r="G622" s="1">
        <v>1.3149999999999999</v>
      </c>
    </row>
    <row r="623" spans="1:7" x14ac:dyDescent="0.2">
      <c r="A623" s="1">
        <v>250</v>
      </c>
      <c r="B623" s="1">
        <v>333.71</v>
      </c>
      <c r="C623" s="1">
        <v>1.3979999999999999</v>
      </c>
      <c r="D623" s="1">
        <v>1.4179999999999999</v>
      </c>
      <c r="E623" s="1">
        <v>1.5049999999999999</v>
      </c>
      <c r="F623" s="1">
        <v>1.3620000000000001</v>
      </c>
      <c r="G623" s="1">
        <v>1.3069999999999999</v>
      </c>
    </row>
    <row r="624" spans="1:7" x14ac:dyDescent="0.2">
      <c r="A624" s="1">
        <v>251</v>
      </c>
      <c r="B624" s="1">
        <v>330.76</v>
      </c>
      <c r="C624" s="1">
        <v>1.4</v>
      </c>
      <c r="D624" s="1">
        <v>1.4219999999999999</v>
      </c>
      <c r="E624" s="1">
        <v>1.4930000000000001</v>
      </c>
      <c r="F624" s="1">
        <v>1.365</v>
      </c>
      <c r="G624" s="1">
        <v>1.321</v>
      </c>
    </row>
    <row r="625" spans="1:7" x14ac:dyDescent="0.2">
      <c r="A625" s="1">
        <v>252</v>
      </c>
      <c r="B625" s="1">
        <v>327.79</v>
      </c>
      <c r="C625" s="1">
        <v>1.413</v>
      </c>
      <c r="D625" s="1">
        <v>1.42</v>
      </c>
      <c r="E625" s="1">
        <v>1.506</v>
      </c>
      <c r="F625" s="1">
        <v>1.359</v>
      </c>
      <c r="G625" s="1">
        <v>1.3660000000000001</v>
      </c>
    </row>
    <row r="626" spans="1:7" x14ac:dyDescent="0.2">
      <c r="A626" s="1">
        <v>253</v>
      </c>
      <c r="B626" s="1">
        <v>324.77</v>
      </c>
      <c r="C626" s="1">
        <v>1.427</v>
      </c>
      <c r="D626" s="1">
        <v>1.4239999999999999</v>
      </c>
      <c r="E626" s="1">
        <v>1.5209999999999999</v>
      </c>
      <c r="F626" s="1">
        <v>1.353</v>
      </c>
      <c r="G626" s="1">
        <v>1.4079999999999999</v>
      </c>
    </row>
    <row r="627" spans="1:7" x14ac:dyDescent="0.2">
      <c r="A627" s="1">
        <v>254</v>
      </c>
      <c r="B627" s="1">
        <v>321.73</v>
      </c>
      <c r="C627" s="1">
        <v>1.4470000000000001</v>
      </c>
      <c r="D627" s="1">
        <v>1.421</v>
      </c>
      <c r="E627" s="1">
        <v>1.5249999999999999</v>
      </c>
      <c r="F627" s="1">
        <v>1.3560000000000001</v>
      </c>
      <c r="G627" s="1">
        <v>1.4850000000000001</v>
      </c>
    </row>
    <row r="628" spans="1:7" x14ac:dyDescent="0.2">
      <c r="A628" s="1">
        <v>255</v>
      </c>
      <c r="B628" s="1">
        <v>318.64999999999998</v>
      </c>
      <c r="C628" s="1">
        <v>1.4670000000000001</v>
      </c>
      <c r="D628" s="1">
        <v>1.42</v>
      </c>
      <c r="E628" s="1">
        <v>1.5189999999999999</v>
      </c>
      <c r="F628" s="1">
        <v>1.349</v>
      </c>
      <c r="G628" s="1">
        <v>1.579</v>
      </c>
    </row>
    <row r="629" spans="1:7" x14ac:dyDescent="0.2">
      <c r="A629" s="1">
        <v>256</v>
      </c>
      <c r="B629" s="1">
        <v>315.54000000000002</v>
      </c>
      <c r="C629" s="1">
        <v>1.4850000000000001</v>
      </c>
      <c r="D629" s="1">
        <v>1.4159999999999999</v>
      </c>
      <c r="E629" s="1">
        <v>1.51</v>
      </c>
      <c r="F629" s="1">
        <v>1.3420000000000001</v>
      </c>
      <c r="G629" s="1">
        <v>1.673</v>
      </c>
    </row>
    <row r="630" spans="1:7" x14ac:dyDescent="0.2">
      <c r="A630" s="1">
        <v>257</v>
      </c>
      <c r="B630" s="1">
        <v>312.39999999999998</v>
      </c>
      <c r="C630" s="1">
        <v>1.5069999999999999</v>
      </c>
      <c r="D630" s="1">
        <v>1.419</v>
      </c>
      <c r="E630" s="1">
        <v>1.5009999999999999</v>
      </c>
      <c r="F630" s="1">
        <v>1.3580000000000001</v>
      </c>
      <c r="G630" s="1">
        <v>1.7509999999999999</v>
      </c>
    </row>
    <row r="631" spans="1:7" x14ac:dyDescent="0.2">
      <c r="A631" s="1">
        <v>258</v>
      </c>
      <c r="B631" s="1">
        <v>309.23</v>
      </c>
      <c r="C631" s="1">
        <v>1.5269999999999999</v>
      </c>
      <c r="D631" s="1">
        <v>1.4219999999999999</v>
      </c>
      <c r="E631" s="1">
        <v>1.506</v>
      </c>
      <c r="F631" s="1">
        <v>1.353</v>
      </c>
      <c r="G631" s="1">
        <v>1.8280000000000001</v>
      </c>
    </row>
    <row r="632" spans="1:7" x14ac:dyDescent="0.2">
      <c r="A632" s="1">
        <v>259</v>
      </c>
      <c r="B632" s="1">
        <v>306.02999999999997</v>
      </c>
      <c r="C632" s="1">
        <v>1.546</v>
      </c>
      <c r="D632" s="1">
        <v>1.4239999999999999</v>
      </c>
      <c r="E632" s="1">
        <v>1.52</v>
      </c>
      <c r="F632" s="1">
        <v>1.3440000000000001</v>
      </c>
      <c r="G632" s="1">
        <v>1.895</v>
      </c>
    </row>
    <row r="633" spans="1:7" x14ac:dyDescent="0.2">
      <c r="A633" s="1">
        <v>260</v>
      </c>
      <c r="B633" s="1">
        <v>302.8</v>
      </c>
      <c r="C633" s="1">
        <v>1.5589999999999999</v>
      </c>
      <c r="D633" s="1">
        <v>1.4259999999999999</v>
      </c>
      <c r="E633" s="1">
        <v>1.5249999999999999</v>
      </c>
      <c r="F633" s="1">
        <v>1.3640000000000001</v>
      </c>
      <c r="G633" s="1">
        <v>1.9219999999999999</v>
      </c>
    </row>
    <row r="634" spans="1:7" x14ac:dyDescent="0.2">
      <c r="A634" s="1">
        <v>261</v>
      </c>
      <c r="B634" s="1">
        <v>299.54000000000002</v>
      </c>
      <c r="C634" s="1">
        <v>1.5569999999999999</v>
      </c>
      <c r="D634" s="1">
        <v>1.4259999999999999</v>
      </c>
      <c r="E634" s="1">
        <v>1.53</v>
      </c>
      <c r="F634" s="1">
        <v>1.369</v>
      </c>
      <c r="G634" s="1">
        <v>1.903</v>
      </c>
    </row>
    <row r="635" spans="1:7" x14ac:dyDescent="0.2">
      <c r="A635" s="1">
        <v>262</v>
      </c>
      <c r="B635" s="1">
        <v>296.26</v>
      </c>
      <c r="C635" s="1">
        <v>1.546</v>
      </c>
      <c r="D635" s="1">
        <v>1.4259999999999999</v>
      </c>
      <c r="E635" s="1">
        <v>1.5369999999999999</v>
      </c>
      <c r="F635" s="1">
        <v>1.3440000000000001</v>
      </c>
      <c r="G635" s="1">
        <v>1.879</v>
      </c>
    </row>
    <row r="636" spans="1:7" x14ac:dyDescent="0.2">
      <c r="A636" s="1">
        <v>263</v>
      </c>
      <c r="B636" s="1">
        <v>292.94</v>
      </c>
      <c r="C636" s="1">
        <v>1.5489999999999999</v>
      </c>
      <c r="D636" s="1">
        <v>1.4330000000000001</v>
      </c>
      <c r="E636" s="1">
        <v>1.538</v>
      </c>
      <c r="F636" s="1">
        <v>1.3819999999999999</v>
      </c>
      <c r="G636" s="1">
        <v>1.843</v>
      </c>
    </row>
    <row r="637" spans="1:7" x14ac:dyDescent="0.2">
      <c r="A637" s="1">
        <v>264</v>
      </c>
      <c r="B637" s="1">
        <v>289.61</v>
      </c>
      <c r="C637" s="1">
        <v>1.54</v>
      </c>
      <c r="D637" s="1">
        <v>1.4390000000000001</v>
      </c>
      <c r="E637" s="1">
        <v>1.546</v>
      </c>
      <c r="F637" s="1">
        <v>1.3879999999999999</v>
      </c>
      <c r="G637" s="1">
        <v>1.786</v>
      </c>
    </row>
    <row r="638" spans="1:7" x14ac:dyDescent="0.2">
      <c r="A638" s="1">
        <v>265</v>
      </c>
      <c r="B638" s="1">
        <v>286.24</v>
      </c>
      <c r="C638" s="1">
        <v>1.518</v>
      </c>
      <c r="D638" s="1">
        <v>1.4410000000000001</v>
      </c>
      <c r="E638" s="1">
        <v>1.552</v>
      </c>
      <c r="F638" s="1">
        <v>1.359</v>
      </c>
      <c r="G638" s="1">
        <v>1.72</v>
      </c>
    </row>
    <row r="639" spans="1:7" x14ac:dyDescent="0.2">
      <c r="A639" s="1">
        <v>266</v>
      </c>
      <c r="B639" s="1">
        <v>282.86</v>
      </c>
      <c r="C639" s="1">
        <v>1.5069999999999999</v>
      </c>
      <c r="D639" s="1">
        <v>1.44</v>
      </c>
      <c r="E639" s="1">
        <v>1.556</v>
      </c>
      <c r="F639" s="1">
        <v>1.39</v>
      </c>
      <c r="G639" s="1">
        <v>1.643</v>
      </c>
    </row>
    <row r="640" spans="1:7" x14ac:dyDescent="0.2">
      <c r="A640" s="1">
        <v>267</v>
      </c>
      <c r="B640" s="1">
        <v>279.45</v>
      </c>
      <c r="C640" s="1">
        <v>1.4930000000000001</v>
      </c>
      <c r="D640" s="1">
        <v>1.446</v>
      </c>
      <c r="E640" s="1">
        <v>1.5569999999999999</v>
      </c>
      <c r="F640" s="1">
        <v>1.3779999999999999</v>
      </c>
      <c r="G640" s="1">
        <v>1.5920000000000001</v>
      </c>
    </row>
    <row r="641" spans="1:7" x14ac:dyDescent="0.2">
      <c r="A641" s="1">
        <v>268</v>
      </c>
      <c r="B641" s="1">
        <v>276.02</v>
      </c>
      <c r="C641" s="1">
        <v>1.482</v>
      </c>
      <c r="D641" s="1">
        <v>1.4490000000000001</v>
      </c>
      <c r="E641" s="1">
        <v>1.5580000000000001</v>
      </c>
      <c r="F641" s="1">
        <v>1.37</v>
      </c>
      <c r="G641" s="1">
        <v>1.5509999999999999</v>
      </c>
    </row>
    <row r="642" spans="1:7" x14ac:dyDescent="0.2">
      <c r="A642" s="1">
        <v>269</v>
      </c>
      <c r="B642" s="1">
        <v>272.56</v>
      </c>
      <c r="C642" s="1">
        <v>1.4870000000000001</v>
      </c>
      <c r="D642" s="1">
        <v>1.452</v>
      </c>
      <c r="E642" s="1">
        <v>1.5669999999999999</v>
      </c>
      <c r="F642" s="1">
        <v>1.3979999999999999</v>
      </c>
      <c r="G642" s="1">
        <v>1.5309999999999999</v>
      </c>
    </row>
    <row r="643" spans="1:7" x14ac:dyDescent="0.2">
      <c r="A643" s="1">
        <v>270</v>
      </c>
      <c r="B643" s="1">
        <v>269.08999999999997</v>
      </c>
      <c r="C643" s="1">
        <v>1.4910000000000001</v>
      </c>
      <c r="D643" s="1">
        <v>1.4610000000000001</v>
      </c>
      <c r="E643" s="1">
        <v>1.575</v>
      </c>
      <c r="F643" s="1">
        <v>1.397</v>
      </c>
      <c r="G643" s="1">
        <v>1.5309999999999999</v>
      </c>
    </row>
    <row r="644" spans="1:7" x14ac:dyDescent="0.2">
      <c r="A644" s="1">
        <v>271</v>
      </c>
      <c r="B644" s="1">
        <v>265.60000000000002</v>
      </c>
      <c r="C644" s="1">
        <v>1.4970000000000001</v>
      </c>
      <c r="D644" s="1">
        <v>1.464</v>
      </c>
      <c r="E644" s="1">
        <v>1.5840000000000001</v>
      </c>
      <c r="F644" s="1">
        <v>1.39</v>
      </c>
      <c r="G644" s="1">
        <v>1.552</v>
      </c>
    </row>
    <row r="645" spans="1:7" x14ac:dyDescent="0.2">
      <c r="A645" s="1">
        <v>272</v>
      </c>
      <c r="B645" s="1">
        <v>262.08999999999997</v>
      </c>
      <c r="C645" s="1">
        <v>1.52</v>
      </c>
      <c r="D645" s="1">
        <v>1.468</v>
      </c>
      <c r="E645" s="1">
        <v>1.595</v>
      </c>
      <c r="F645" s="1">
        <v>1.419</v>
      </c>
      <c r="G645" s="1">
        <v>1.599</v>
      </c>
    </row>
    <row r="646" spans="1:7" x14ac:dyDescent="0.2">
      <c r="A646" s="1">
        <v>273</v>
      </c>
      <c r="B646" s="1">
        <v>258.57</v>
      </c>
      <c r="C646" s="1">
        <v>1.5369999999999999</v>
      </c>
      <c r="D646" s="1">
        <v>1.4710000000000001</v>
      </c>
      <c r="E646" s="1">
        <v>1.601</v>
      </c>
      <c r="F646" s="1">
        <v>1.415</v>
      </c>
      <c r="G646" s="1">
        <v>1.661</v>
      </c>
    </row>
    <row r="647" spans="1:7" x14ac:dyDescent="0.2">
      <c r="A647" s="1">
        <v>274</v>
      </c>
      <c r="B647" s="1">
        <v>255.03</v>
      </c>
      <c r="C647" s="1">
        <v>1.5489999999999999</v>
      </c>
      <c r="D647" s="1">
        <v>1.48</v>
      </c>
      <c r="E647" s="1">
        <v>1.607</v>
      </c>
      <c r="F647" s="1">
        <v>1.407</v>
      </c>
      <c r="G647" s="1">
        <v>1.7030000000000001</v>
      </c>
    </row>
    <row r="648" spans="1:7" x14ac:dyDescent="0.2">
      <c r="A648" s="1">
        <v>275</v>
      </c>
      <c r="B648" s="1">
        <v>251.47</v>
      </c>
      <c r="C648" s="1">
        <v>1.5580000000000001</v>
      </c>
      <c r="D648" s="1">
        <v>1.484</v>
      </c>
      <c r="E648" s="1">
        <v>1.6080000000000001</v>
      </c>
      <c r="F648" s="1">
        <v>1.427</v>
      </c>
      <c r="G648" s="1">
        <v>1.7110000000000001</v>
      </c>
    </row>
    <row r="649" spans="1:7" x14ac:dyDescent="0.2">
      <c r="A649" s="1">
        <v>276</v>
      </c>
      <c r="B649" s="1">
        <v>247.9</v>
      </c>
      <c r="C649" s="1">
        <v>1.5609999999999999</v>
      </c>
      <c r="D649" s="1">
        <v>1.494</v>
      </c>
      <c r="E649" s="1">
        <v>1.6180000000000001</v>
      </c>
      <c r="F649" s="1">
        <v>1.429</v>
      </c>
      <c r="G649" s="1">
        <v>1.704</v>
      </c>
    </row>
    <row r="650" spans="1:7" x14ac:dyDescent="0.2">
      <c r="A650" s="1">
        <v>277</v>
      </c>
      <c r="B650" s="1">
        <v>244.32</v>
      </c>
      <c r="C650" s="1">
        <v>1.56</v>
      </c>
      <c r="D650" s="1">
        <v>1.492</v>
      </c>
      <c r="E650" s="1">
        <v>1.6259999999999999</v>
      </c>
      <c r="F650" s="1">
        <v>1.4279999999999999</v>
      </c>
      <c r="G650" s="1">
        <v>1.6919999999999999</v>
      </c>
    </row>
    <row r="651" spans="1:7" x14ac:dyDescent="0.2">
      <c r="A651" s="1">
        <v>278</v>
      </c>
      <c r="B651" s="1">
        <v>240.73</v>
      </c>
      <c r="C651" s="1">
        <v>1.57</v>
      </c>
      <c r="D651" s="1">
        <v>1.496</v>
      </c>
      <c r="E651" s="1">
        <v>1.633</v>
      </c>
      <c r="F651" s="1">
        <v>1.45</v>
      </c>
      <c r="G651" s="1">
        <v>1.7</v>
      </c>
    </row>
    <row r="652" spans="1:7" x14ac:dyDescent="0.2">
      <c r="A652" s="1">
        <v>279</v>
      </c>
      <c r="B652" s="1">
        <v>237.12</v>
      </c>
      <c r="C652" s="1">
        <v>1.5780000000000001</v>
      </c>
      <c r="D652" s="1">
        <v>1.498</v>
      </c>
      <c r="E652" s="1">
        <v>1.6359999999999999</v>
      </c>
      <c r="F652" s="1">
        <v>1.448</v>
      </c>
      <c r="G652" s="1">
        <v>1.7310000000000001</v>
      </c>
    </row>
    <row r="653" spans="1:7" x14ac:dyDescent="0.2">
      <c r="A653" s="1">
        <v>280</v>
      </c>
      <c r="B653" s="1">
        <v>233.51</v>
      </c>
      <c r="C653" s="1">
        <v>1.595</v>
      </c>
      <c r="D653" s="1">
        <v>1.5029999999999999</v>
      </c>
      <c r="E653" s="1">
        <v>1.643</v>
      </c>
      <c r="F653" s="1">
        <v>1.4590000000000001</v>
      </c>
      <c r="G653" s="1">
        <v>1.776</v>
      </c>
    </row>
    <row r="654" spans="1:7" x14ac:dyDescent="0.2">
      <c r="A654" s="1">
        <v>281</v>
      </c>
      <c r="B654" s="1">
        <v>229.9</v>
      </c>
      <c r="C654" s="1">
        <v>1.619</v>
      </c>
      <c r="D654" s="1">
        <v>1.512</v>
      </c>
      <c r="E654" s="1">
        <v>1.653</v>
      </c>
      <c r="F654" s="1">
        <v>1.4750000000000001</v>
      </c>
      <c r="G654" s="1">
        <v>1.837</v>
      </c>
    </row>
    <row r="655" spans="1:7" x14ac:dyDescent="0.2">
      <c r="A655" s="1">
        <v>282</v>
      </c>
      <c r="B655" s="1">
        <v>226.27</v>
      </c>
      <c r="C655" s="1">
        <v>1.637</v>
      </c>
      <c r="D655" s="1">
        <v>1.516</v>
      </c>
      <c r="E655" s="1">
        <v>1.6679999999999999</v>
      </c>
      <c r="F655" s="1">
        <v>1.4790000000000001</v>
      </c>
      <c r="G655" s="1">
        <v>1.8859999999999999</v>
      </c>
    </row>
    <row r="656" spans="1:7" x14ac:dyDescent="0.2">
      <c r="A656" s="1">
        <v>283</v>
      </c>
      <c r="B656" s="1">
        <v>222.65</v>
      </c>
      <c r="C656" s="1">
        <v>1.6559999999999999</v>
      </c>
      <c r="D656" s="1">
        <v>1.516</v>
      </c>
      <c r="E656" s="1">
        <v>1.681</v>
      </c>
      <c r="F656" s="1">
        <v>1.4850000000000001</v>
      </c>
      <c r="G656" s="1">
        <v>1.9410000000000001</v>
      </c>
    </row>
    <row r="657" spans="1:7" x14ac:dyDescent="0.2">
      <c r="A657" s="1">
        <v>284</v>
      </c>
      <c r="B657" s="1">
        <v>219.01</v>
      </c>
      <c r="C657" s="1">
        <v>1.673</v>
      </c>
      <c r="D657" s="1">
        <v>1.52</v>
      </c>
      <c r="E657" s="1">
        <v>1.6759999999999999</v>
      </c>
      <c r="F657" s="1">
        <v>1.4930000000000001</v>
      </c>
      <c r="G657" s="1">
        <v>2.0019999999999998</v>
      </c>
    </row>
    <row r="658" spans="1:7" x14ac:dyDescent="0.2">
      <c r="A658" s="1">
        <v>285</v>
      </c>
      <c r="B658" s="1">
        <v>215.38</v>
      </c>
      <c r="C658" s="1">
        <v>1.6910000000000001</v>
      </c>
      <c r="D658" s="1">
        <v>1.5249999999999999</v>
      </c>
      <c r="E658" s="1">
        <v>1.675</v>
      </c>
      <c r="F658" s="1">
        <v>1.4930000000000001</v>
      </c>
      <c r="G658" s="1">
        <v>2.069</v>
      </c>
    </row>
    <row r="659" spans="1:7" x14ac:dyDescent="0.2">
      <c r="A659" s="1">
        <v>286</v>
      </c>
      <c r="B659" s="1">
        <v>211.75</v>
      </c>
      <c r="C659" s="1">
        <v>1.7090000000000001</v>
      </c>
      <c r="D659" s="1">
        <v>1.5309999999999999</v>
      </c>
      <c r="E659" s="1">
        <v>1.6819999999999999</v>
      </c>
      <c r="F659" s="1">
        <v>1.4990000000000001</v>
      </c>
      <c r="G659" s="1">
        <v>2.1240000000000001</v>
      </c>
    </row>
    <row r="660" spans="1:7" x14ac:dyDescent="0.2">
      <c r="A660" s="1">
        <v>287</v>
      </c>
      <c r="B660" s="1">
        <v>208.12</v>
      </c>
      <c r="C660" s="1">
        <v>1.7270000000000001</v>
      </c>
      <c r="D660" s="1">
        <v>1.5369999999999999</v>
      </c>
      <c r="E660" s="1">
        <v>1.7</v>
      </c>
      <c r="F660" s="1">
        <v>1.51</v>
      </c>
      <c r="G660" s="1">
        <v>2.161</v>
      </c>
    </row>
    <row r="661" spans="1:7" x14ac:dyDescent="0.2">
      <c r="A661" s="1">
        <v>288</v>
      </c>
      <c r="B661" s="1">
        <v>204.49</v>
      </c>
      <c r="C661" s="1">
        <v>1.742</v>
      </c>
      <c r="D661" s="1">
        <v>1.5429999999999999</v>
      </c>
      <c r="E661" s="1">
        <v>1.71</v>
      </c>
      <c r="F661" s="1">
        <v>1.5149999999999999</v>
      </c>
      <c r="G661" s="1">
        <v>2.2000000000000002</v>
      </c>
    </row>
    <row r="662" spans="1:7" x14ac:dyDescent="0.2">
      <c r="A662" s="1">
        <v>289</v>
      </c>
      <c r="B662" s="1">
        <v>200.86</v>
      </c>
      <c r="C662" s="1">
        <v>1.756</v>
      </c>
      <c r="D662" s="1">
        <v>1.544</v>
      </c>
      <c r="E662" s="1">
        <v>1.7150000000000001</v>
      </c>
      <c r="F662" s="1">
        <v>1.5229999999999999</v>
      </c>
      <c r="G662" s="1">
        <v>2.2440000000000002</v>
      </c>
    </row>
    <row r="663" spans="1:7" x14ac:dyDescent="0.2">
      <c r="A663" s="1">
        <v>290</v>
      </c>
      <c r="B663" s="1">
        <v>197.24</v>
      </c>
      <c r="C663" s="1">
        <v>1.7709999999999999</v>
      </c>
      <c r="D663" s="1">
        <v>1.546</v>
      </c>
      <c r="E663" s="1">
        <v>1.716</v>
      </c>
      <c r="F663" s="1">
        <v>1.5349999999999999</v>
      </c>
      <c r="G663" s="1">
        <v>2.2869999999999999</v>
      </c>
    </row>
    <row r="664" spans="1:7" x14ac:dyDescent="0.2">
      <c r="A664" s="1">
        <v>291</v>
      </c>
      <c r="B664" s="1">
        <v>193.62</v>
      </c>
      <c r="C664" s="1">
        <v>1.778</v>
      </c>
      <c r="D664" s="1">
        <v>1.552</v>
      </c>
      <c r="E664" s="1">
        <v>1.72</v>
      </c>
      <c r="F664" s="1">
        <v>1.534</v>
      </c>
      <c r="G664" s="1">
        <v>2.3069999999999999</v>
      </c>
    </row>
    <row r="665" spans="1:7" x14ac:dyDescent="0.2">
      <c r="A665" s="1">
        <v>292</v>
      </c>
      <c r="B665" s="1">
        <v>190.02</v>
      </c>
      <c r="C665" s="1">
        <v>1.7789999999999999</v>
      </c>
      <c r="D665" s="1">
        <v>1.5580000000000001</v>
      </c>
      <c r="E665" s="1">
        <v>1.7250000000000001</v>
      </c>
      <c r="F665" s="1">
        <v>1.54</v>
      </c>
      <c r="G665" s="1">
        <v>2.2930000000000001</v>
      </c>
    </row>
    <row r="666" spans="1:7" x14ac:dyDescent="0.2">
      <c r="A666" s="1">
        <v>293</v>
      </c>
      <c r="B666" s="1">
        <v>186.42</v>
      </c>
      <c r="C666" s="1">
        <v>1.774</v>
      </c>
      <c r="D666" s="1">
        <v>1.5629999999999999</v>
      </c>
      <c r="E666" s="1">
        <v>1.7290000000000001</v>
      </c>
      <c r="F666" s="1">
        <v>1.5580000000000001</v>
      </c>
      <c r="G666" s="1">
        <v>2.2440000000000002</v>
      </c>
    </row>
    <row r="667" spans="1:7" x14ac:dyDescent="0.2">
      <c r="A667" s="1">
        <v>294</v>
      </c>
      <c r="B667" s="1">
        <v>182.83</v>
      </c>
      <c r="C667" s="1">
        <v>1.7589999999999999</v>
      </c>
      <c r="D667" s="1">
        <v>1.5609999999999999</v>
      </c>
      <c r="E667" s="1">
        <v>1.7330000000000001</v>
      </c>
      <c r="F667" s="1">
        <v>1.556</v>
      </c>
      <c r="G667" s="1">
        <v>2.1850000000000001</v>
      </c>
    </row>
    <row r="668" spans="1:7" x14ac:dyDescent="0.2">
      <c r="A668" s="1">
        <v>295</v>
      </c>
      <c r="B668" s="1">
        <v>179.26</v>
      </c>
      <c r="C668" s="1">
        <v>1.748</v>
      </c>
      <c r="D668" s="1">
        <v>1.5589999999999999</v>
      </c>
      <c r="E668" s="1">
        <v>1.7390000000000001</v>
      </c>
      <c r="F668" s="1">
        <v>1.5620000000000001</v>
      </c>
      <c r="G668" s="1">
        <v>2.133</v>
      </c>
    </row>
    <row r="669" spans="1:7" x14ac:dyDescent="0.2">
      <c r="A669" s="1">
        <v>296</v>
      </c>
      <c r="B669" s="1">
        <v>175.7</v>
      </c>
      <c r="C669" s="1">
        <v>1.738</v>
      </c>
      <c r="D669" s="1">
        <v>1.5620000000000001</v>
      </c>
      <c r="E669" s="1">
        <v>1.746</v>
      </c>
      <c r="F669" s="1">
        <v>1.57</v>
      </c>
      <c r="G669" s="1">
        <v>2.0720000000000001</v>
      </c>
    </row>
    <row r="670" spans="1:7" x14ac:dyDescent="0.2">
      <c r="A670" s="1">
        <v>297</v>
      </c>
      <c r="B670" s="1">
        <v>172.16</v>
      </c>
      <c r="C670" s="1">
        <v>1.7210000000000001</v>
      </c>
      <c r="D670" s="1">
        <v>1.5640000000000001</v>
      </c>
      <c r="E670" s="1">
        <v>1.746</v>
      </c>
      <c r="F670" s="1">
        <v>1.5649999999999999</v>
      </c>
      <c r="G670" s="1">
        <v>2.0070000000000001</v>
      </c>
    </row>
    <row r="671" spans="1:7" x14ac:dyDescent="0.2">
      <c r="A671" s="1">
        <v>298</v>
      </c>
      <c r="B671" s="1">
        <v>168.63</v>
      </c>
      <c r="C671" s="1">
        <v>1.7150000000000001</v>
      </c>
      <c r="D671" s="1">
        <v>1.5649999999999999</v>
      </c>
      <c r="E671" s="1">
        <v>1.75</v>
      </c>
      <c r="F671" s="1">
        <v>1.577</v>
      </c>
      <c r="G671" s="1">
        <v>1.968</v>
      </c>
    </row>
    <row r="672" spans="1:7" x14ac:dyDescent="0.2">
      <c r="A672" s="1">
        <v>299</v>
      </c>
      <c r="B672" s="1">
        <v>165.12</v>
      </c>
      <c r="C672" s="1">
        <v>1.7190000000000001</v>
      </c>
      <c r="D672" s="1">
        <v>1.57</v>
      </c>
      <c r="E672" s="1">
        <v>1.752</v>
      </c>
      <c r="F672" s="1">
        <v>1.5860000000000001</v>
      </c>
      <c r="G672" s="1">
        <v>1.9690000000000001</v>
      </c>
    </row>
    <row r="673" spans="1:7" x14ac:dyDescent="0.2">
      <c r="A673" s="1">
        <v>300</v>
      </c>
      <c r="B673" s="1">
        <v>161.63</v>
      </c>
      <c r="C673" s="1">
        <v>1.724</v>
      </c>
      <c r="D673" s="1">
        <v>1.5640000000000001</v>
      </c>
      <c r="E673" s="1">
        <v>1.758</v>
      </c>
      <c r="F673" s="1">
        <v>1.587</v>
      </c>
      <c r="G673" s="1">
        <v>1.986</v>
      </c>
    </row>
    <row r="674" spans="1:7" x14ac:dyDescent="0.2">
      <c r="A674" s="1">
        <v>301</v>
      </c>
      <c r="B674" s="1">
        <v>158.16</v>
      </c>
      <c r="C674" s="1">
        <v>1.722</v>
      </c>
      <c r="D674" s="1">
        <v>1.5629999999999999</v>
      </c>
      <c r="E674" s="1">
        <v>1.754</v>
      </c>
      <c r="F674" s="1">
        <v>1.5860000000000001</v>
      </c>
      <c r="G674" s="1">
        <v>1.986</v>
      </c>
    </row>
    <row r="675" spans="1:7" x14ac:dyDescent="0.2">
      <c r="A675" s="1">
        <v>302</v>
      </c>
      <c r="B675" s="1">
        <v>154.72</v>
      </c>
      <c r="C675" s="1">
        <v>1.72</v>
      </c>
      <c r="D675" s="1">
        <v>1.56</v>
      </c>
      <c r="E675" s="1">
        <v>1.758</v>
      </c>
      <c r="F675" s="1">
        <v>1.587</v>
      </c>
      <c r="G675" s="1">
        <v>1.974</v>
      </c>
    </row>
    <row r="676" spans="1:7" x14ac:dyDescent="0.2">
      <c r="A676" s="1">
        <v>303</v>
      </c>
      <c r="B676" s="1">
        <v>151.30000000000001</v>
      </c>
      <c r="C676" s="1">
        <v>1.722</v>
      </c>
      <c r="D676" s="1">
        <v>1.5580000000000001</v>
      </c>
      <c r="E676" s="1">
        <v>1.7549999999999999</v>
      </c>
      <c r="F676" s="1">
        <v>1.5880000000000001</v>
      </c>
      <c r="G676" s="1">
        <v>1.9890000000000001</v>
      </c>
    </row>
    <row r="677" spans="1:7" x14ac:dyDescent="0.2">
      <c r="A677" s="1">
        <v>304</v>
      </c>
      <c r="B677" s="1">
        <v>147.9</v>
      </c>
      <c r="C677" s="1">
        <v>1.722</v>
      </c>
      <c r="D677" s="1">
        <v>1.5589999999999999</v>
      </c>
      <c r="E677" s="1">
        <v>1.7450000000000001</v>
      </c>
      <c r="F677" s="1">
        <v>1.5880000000000001</v>
      </c>
      <c r="G677" s="1">
        <v>1.994</v>
      </c>
    </row>
    <row r="678" spans="1:7" x14ac:dyDescent="0.2">
      <c r="A678" s="1">
        <v>305</v>
      </c>
      <c r="B678" s="1">
        <v>144.53</v>
      </c>
      <c r="C678" s="1">
        <v>1.7190000000000001</v>
      </c>
      <c r="D678" s="1">
        <v>1.554</v>
      </c>
      <c r="E678" s="1">
        <v>1.746</v>
      </c>
      <c r="F678" s="1">
        <v>1.59</v>
      </c>
      <c r="G678" s="1">
        <v>1.984</v>
      </c>
    </row>
    <row r="679" spans="1:7" x14ac:dyDescent="0.2">
      <c r="A679" s="1">
        <v>306</v>
      </c>
      <c r="B679" s="1">
        <v>141.19</v>
      </c>
      <c r="C679" s="1">
        <v>1.718</v>
      </c>
      <c r="D679" s="1">
        <v>1.5469999999999999</v>
      </c>
      <c r="E679" s="1">
        <v>1.754</v>
      </c>
      <c r="F679" s="1">
        <v>1.5840000000000001</v>
      </c>
      <c r="G679" s="1">
        <v>1.986</v>
      </c>
    </row>
    <row r="680" spans="1:7" x14ac:dyDescent="0.2">
      <c r="A680" s="1">
        <v>307</v>
      </c>
      <c r="B680" s="1">
        <v>137.88999999999999</v>
      </c>
      <c r="C680" s="1">
        <v>1.7270000000000001</v>
      </c>
      <c r="D680" s="1">
        <v>1.5409999999999999</v>
      </c>
      <c r="E680" s="1">
        <v>1.754</v>
      </c>
      <c r="F680" s="1">
        <v>1.5840000000000001</v>
      </c>
      <c r="G680" s="1">
        <v>2.028</v>
      </c>
    </row>
    <row r="681" spans="1:7" x14ac:dyDescent="0.2">
      <c r="A681" s="1">
        <v>308</v>
      </c>
      <c r="B681" s="1">
        <v>134.61000000000001</v>
      </c>
      <c r="C681" s="1">
        <v>1.736</v>
      </c>
      <c r="D681" s="1">
        <v>1.54</v>
      </c>
      <c r="E681" s="1">
        <v>1.736</v>
      </c>
      <c r="F681" s="1">
        <v>1.5780000000000001</v>
      </c>
      <c r="G681" s="1">
        <v>2.09</v>
      </c>
    </row>
    <row r="682" spans="1:7" x14ac:dyDescent="0.2">
      <c r="A682" s="1">
        <v>309</v>
      </c>
      <c r="B682" s="1">
        <v>131.37</v>
      </c>
      <c r="C682" s="1">
        <v>1.7290000000000001</v>
      </c>
      <c r="D682" s="1">
        <v>1.53</v>
      </c>
      <c r="E682" s="1">
        <v>1.7290000000000001</v>
      </c>
      <c r="F682" s="1">
        <v>1.5740000000000001</v>
      </c>
      <c r="G682" s="1">
        <v>2.0819999999999999</v>
      </c>
    </row>
    <row r="683" spans="1:7" x14ac:dyDescent="0.2">
      <c r="A683" s="1">
        <v>310</v>
      </c>
      <c r="B683" s="1">
        <v>128.16</v>
      </c>
      <c r="C683" s="1">
        <v>1.716</v>
      </c>
      <c r="D683" s="1">
        <v>1.526</v>
      </c>
      <c r="E683" s="1">
        <v>1.728</v>
      </c>
      <c r="F683" s="1">
        <v>1.579</v>
      </c>
      <c r="G683" s="1">
        <v>2.0310000000000001</v>
      </c>
    </row>
    <row r="684" spans="1:7" x14ac:dyDescent="0.2">
      <c r="A684" s="1">
        <v>311</v>
      </c>
      <c r="B684" s="1">
        <v>124.99</v>
      </c>
      <c r="C684" s="1">
        <v>1.7010000000000001</v>
      </c>
      <c r="D684" s="1">
        <v>1.5249999999999999</v>
      </c>
      <c r="E684" s="1">
        <v>1.724</v>
      </c>
      <c r="F684" s="1">
        <v>1.583</v>
      </c>
      <c r="G684" s="1">
        <v>1.972</v>
      </c>
    </row>
    <row r="685" spans="1:7" x14ac:dyDescent="0.2">
      <c r="A685" s="1">
        <v>312</v>
      </c>
      <c r="B685" s="1">
        <v>121.85</v>
      </c>
      <c r="C685" s="1">
        <v>1.68</v>
      </c>
      <c r="D685" s="1">
        <v>1.514</v>
      </c>
      <c r="E685" s="1">
        <v>1.706</v>
      </c>
      <c r="F685" s="1">
        <v>1.571</v>
      </c>
      <c r="G685" s="1">
        <v>1.9279999999999999</v>
      </c>
    </row>
    <row r="686" spans="1:7" x14ac:dyDescent="0.2">
      <c r="A686" s="1">
        <v>313</v>
      </c>
      <c r="B686" s="1">
        <v>118.76</v>
      </c>
      <c r="C686" s="1">
        <v>1.6639999999999999</v>
      </c>
      <c r="D686" s="1">
        <v>1.506</v>
      </c>
      <c r="E686" s="1">
        <v>1.696</v>
      </c>
      <c r="F686" s="1">
        <v>1.5609999999999999</v>
      </c>
      <c r="G686" s="1">
        <v>1.8919999999999999</v>
      </c>
    </row>
    <row r="687" spans="1:7" x14ac:dyDescent="0.2">
      <c r="A687" s="1">
        <v>314</v>
      </c>
      <c r="B687" s="1">
        <v>115.7</v>
      </c>
      <c r="C687" s="1">
        <v>1.6439999999999999</v>
      </c>
      <c r="D687" s="1">
        <v>1.5009999999999999</v>
      </c>
      <c r="E687" s="1">
        <v>1.6839999999999999</v>
      </c>
      <c r="F687" s="1">
        <v>1.5589999999999999</v>
      </c>
      <c r="G687" s="1">
        <v>1.833</v>
      </c>
    </row>
    <row r="688" spans="1:7" x14ac:dyDescent="0.2">
      <c r="A688" s="1">
        <v>315</v>
      </c>
      <c r="B688" s="1">
        <v>112.69</v>
      </c>
      <c r="C688" s="1">
        <v>1.6259999999999999</v>
      </c>
      <c r="D688" s="1">
        <v>1.492</v>
      </c>
      <c r="E688" s="1">
        <v>1.6719999999999999</v>
      </c>
      <c r="F688" s="1">
        <v>1.538</v>
      </c>
      <c r="G688" s="1">
        <v>1.8029999999999999</v>
      </c>
    </row>
    <row r="689" spans="1:7" x14ac:dyDescent="0.2">
      <c r="A689" s="1">
        <v>316</v>
      </c>
      <c r="B689" s="1">
        <v>109.72</v>
      </c>
      <c r="C689" s="1">
        <v>1.611</v>
      </c>
      <c r="D689" s="1">
        <v>1.4810000000000001</v>
      </c>
      <c r="E689" s="1">
        <v>1.655</v>
      </c>
      <c r="F689" s="1">
        <v>1.5369999999999999</v>
      </c>
      <c r="G689" s="1">
        <v>1.7709999999999999</v>
      </c>
    </row>
    <row r="690" spans="1:7" x14ac:dyDescent="0.2">
      <c r="A690" s="1">
        <v>317</v>
      </c>
      <c r="B690" s="1">
        <v>106.8</v>
      </c>
      <c r="C690" s="1">
        <v>1.5940000000000001</v>
      </c>
      <c r="D690" s="1">
        <v>1.4710000000000001</v>
      </c>
      <c r="E690" s="1">
        <v>1.6379999999999999</v>
      </c>
      <c r="F690" s="1">
        <v>1.5289999999999999</v>
      </c>
      <c r="G690" s="1">
        <v>1.74</v>
      </c>
    </row>
    <row r="691" spans="1:7" x14ac:dyDescent="0.2">
      <c r="A691" s="1">
        <v>318</v>
      </c>
      <c r="B691" s="1">
        <v>103.92</v>
      </c>
      <c r="C691" s="1">
        <v>1.5780000000000001</v>
      </c>
      <c r="D691" s="1">
        <v>1.4630000000000001</v>
      </c>
      <c r="E691" s="1">
        <v>1.629</v>
      </c>
      <c r="F691" s="1">
        <v>1.512</v>
      </c>
      <c r="G691" s="1">
        <v>1.7050000000000001</v>
      </c>
    </row>
    <row r="692" spans="1:7" x14ac:dyDescent="0.2">
      <c r="A692" s="1">
        <v>319</v>
      </c>
      <c r="B692" s="1">
        <v>101.09</v>
      </c>
      <c r="C692" s="1">
        <v>1.56</v>
      </c>
      <c r="D692" s="1">
        <v>1.45</v>
      </c>
      <c r="E692" s="1">
        <v>1.617</v>
      </c>
      <c r="F692" s="1">
        <v>1.496</v>
      </c>
      <c r="G692" s="1">
        <v>1.6779999999999999</v>
      </c>
    </row>
    <row r="693" spans="1:7" x14ac:dyDescent="0.2">
      <c r="A693" s="1">
        <v>320</v>
      </c>
      <c r="B693" s="1">
        <v>98.3</v>
      </c>
      <c r="C693" s="1">
        <v>1.5449999999999999</v>
      </c>
      <c r="D693" s="1">
        <v>1.4390000000000001</v>
      </c>
      <c r="E693" s="1">
        <v>1.599</v>
      </c>
      <c r="F693" s="1">
        <v>1.474</v>
      </c>
      <c r="G693" s="1">
        <v>1.667</v>
      </c>
    </row>
    <row r="694" spans="1:7" x14ac:dyDescent="0.2">
      <c r="A694" s="1">
        <v>321</v>
      </c>
      <c r="B694" s="1">
        <v>95.57</v>
      </c>
      <c r="C694" s="1">
        <v>1.5269999999999999</v>
      </c>
      <c r="D694" s="1">
        <v>1.4279999999999999</v>
      </c>
      <c r="E694" s="1">
        <v>1.579</v>
      </c>
      <c r="F694" s="1">
        <v>1.464</v>
      </c>
      <c r="G694" s="1">
        <v>1.635</v>
      </c>
    </row>
    <row r="695" spans="1:7" x14ac:dyDescent="0.2">
      <c r="A695" s="1">
        <v>322</v>
      </c>
      <c r="B695" s="1">
        <v>92.89</v>
      </c>
      <c r="C695" s="1">
        <v>1.5</v>
      </c>
      <c r="D695" s="1">
        <v>1.411</v>
      </c>
      <c r="E695" s="1">
        <v>1.5649999999999999</v>
      </c>
      <c r="F695" s="1">
        <v>1.4570000000000001</v>
      </c>
      <c r="G695" s="1">
        <v>1.5660000000000001</v>
      </c>
    </row>
    <row r="696" spans="1:7" x14ac:dyDescent="0.2">
      <c r="A696" s="1">
        <v>323</v>
      </c>
      <c r="B696" s="1">
        <v>90.26</v>
      </c>
      <c r="C696" s="1">
        <v>1.4670000000000001</v>
      </c>
      <c r="D696" s="1">
        <v>1.3919999999999999</v>
      </c>
      <c r="E696" s="1">
        <v>1.5469999999999999</v>
      </c>
      <c r="F696" s="1">
        <v>1.4379999999999999</v>
      </c>
      <c r="G696" s="1">
        <v>1.49</v>
      </c>
    </row>
    <row r="697" spans="1:7" x14ac:dyDescent="0.2">
      <c r="A697" s="1">
        <v>324</v>
      </c>
      <c r="B697" s="1">
        <v>87.69</v>
      </c>
      <c r="C697" s="1">
        <v>1.4390000000000001</v>
      </c>
      <c r="D697" s="1">
        <v>1.377</v>
      </c>
      <c r="E697" s="1">
        <v>1.5329999999999999</v>
      </c>
      <c r="F697" s="1">
        <v>1.4179999999999999</v>
      </c>
      <c r="G697" s="1">
        <v>1.4279999999999999</v>
      </c>
    </row>
    <row r="698" spans="1:7" x14ac:dyDescent="0.2">
      <c r="A698" s="1">
        <v>325</v>
      </c>
      <c r="B698" s="1">
        <v>85.17</v>
      </c>
      <c r="C698" s="1">
        <v>1.419</v>
      </c>
      <c r="D698" s="1">
        <v>1.3680000000000001</v>
      </c>
      <c r="E698" s="1">
        <v>1.512</v>
      </c>
      <c r="F698" s="1">
        <v>1.4119999999999999</v>
      </c>
      <c r="G698" s="1">
        <v>1.383</v>
      </c>
    </row>
    <row r="699" spans="1:7" x14ac:dyDescent="0.2">
      <c r="A699" s="1">
        <v>326</v>
      </c>
      <c r="B699" s="1">
        <v>82.71</v>
      </c>
      <c r="C699" s="1">
        <v>1.3919999999999999</v>
      </c>
      <c r="D699" s="1">
        <v>1.3460000000000001</v>
      </c>
      <c r="E699" s="1">
        <v>1.4970000000000001</v>
      </c>
      <c r="F699" s="1">
        <v>1.387</v>
      </c>
      <c r="G699" s="1">
        <v>1.34</v>
      </c>
    </row>
    <row r="700" spans="1:7" x14ac:dyDescent="0.2">
      <c r="A700" s="1">
        <v>327</v>
      </c>
      <c r="B700" s="1">
        <v>80.31</v>
      </c>
      <c r="C700" s="1">
        <v>1.367</v>
      </c>
      <c r="D700" s="1">
        <v>1.3320000000000001</v>
      </c>
      <c r="E700" s="1">
        <v>1.48</v>
      </c>
      <c r="F700" s="1">
        <v>1.367</v>
      </c>
      <c r="G700" s="1">
        <v>1.286</v>
      </c>
    </row>
    <row r="701" spans="1:7" x14ac:dyDescent="0.2">
      <c r="A701" s="1">
        <v>328</v>
      </c>
      <c r="B701" s="1">
        <v>77.959999999999994</v>
      </c>
      <c r="C701" s="1">
        <v>1.3580000000000001</v>
      </c>
      <c r="D701" s="1">
        <v>1.319</v>
      </c>
      <c r="E701" s="1">
        <v>1.4610000000000001</v>
      </c>
      <c r="F701" s="1">
        <v>1.3640000000000001</v>
      </c>
      <c r="G701" s="1">
        <v>1.288</v>
      </c>
    </row>
    <row r="702" spans="1:7" x14ac:dyDescent="0.2">
      <c r="A702" s="1">
        <v>329</v>
      </c>
      <c r="B702" s="1">
        <v>75.67</v>
      </c>
      <c r="C702" s="1">
        <v>1.3480000000000001</v>
      </c>
      <c r="D702" s="1">
        <v>1.294</v>
      </c>
      <c r="E702" s="1">
        <v>1.4390000000000001</v>
      </c>
      <c r="F702" s="1">
        <v>1.3380000000000001</v>
      </c>
      <c r="G702" s="1">
        <v>1.321</v>
      </c>
    </row>
    <row r="703" spans="1:7" x14ac:dyDescent="0.2">
      <c r="A703" s="1">
        <v>330</v>
      </c>
      <c r="B703" s="1">
        <v>73.45</v>
      </c>
      <c r="C703" s="1">
        <v>1.3320000000000001</v>
      </c>
      <c r="D703" s="1">
        <v>1.2729999999999999</v>
      </c>
      <c r="E703" s="1">
        <v>1.417</v>
      </c>
      <c r="F703" s="1">
        <v>1.3080000000000001</v>
      </c>
      <c r="G703" s="1">
        <v>1.33</v>
      </c>
    </row>
    <row r="704" spans="1:7" x14ac:dyDescent="0.2">
      <c r="A704" s="1">
        <v>331</v>
      </c>
      <c r="B704" s="1">
        <v>71.290000000000006</v>
      </c>
      <c r="C704" s="1">
        <v>1.327</v>
      </c>
      <c r="D704" s="1">
        <v>1.2649999999999999</v>
      </c>
      <c r="E704" s="1">
        <v>1.399</v>
      </c>
      <c r="F704" s="1">
        <v>1.304</v>
      </c>
      <c r="G704" s="1">
        <v>1.34</v>
      </c>
    </row>
    <row r="705" spans="1:7" x14ac:dyDescent="0.2">
      <c r="A705" s="1">
        <v>332</v>
      </c>
      <c r="B705" s="1">
        <v>69.19</v>
      </c>
      <c r="C705" s="1">
        <v>1.3160000000000001</v>
      </c>
      <c r="D705" s="1">
        <v>1.244</v>
      </c>
      <c r="E705" s="1">
        <v>1.381</v>
      </c>
      <c r="F705" s="1">
        <v>1.2869999999999999</v>
      </c>
      <c r="G705" s="1">
        <v>1.3520000000000001</v>
      </c>
    </row>
    <row r="706" spans="1:7" x14ac:dyDescent="0.2">
      <c r="A706" s="1">
        <v>333</v>
      </c>
      <c r="B706" s="1">
        <v>67.150000000000006</v>
      </c>
      <c r="C706" s="1">
        <v>1.3080000000000001</v>
      </c>
      <c r="D706" s="1">
        <v>1.218</v>
      </c>
      <c r="E706" s="1">
        <v>1.3680000000000001</v>
      </c>
      <c r="F706" s="1">
        <v>1.268</v>
      </c>
      <c r="G706" s="1">
        <v>1.377</v>
      </c>
    </row>
    <row r="707" spans="1:7" x14ac:dyDescent="0.2">
      <c r="A707" s="1">
        <v>334</v>
      </c>
      <c r="B707" s="1">
        <v>65.180000000000007</v>
      </c>
      <c r="C707" s="1">
        <v>1.294</v>
      </c>
      <c r="D707" s="1">
        <v>1.2050000000000001</v>
      </c>
      <c r="E707" s="1">
        <v>1.3440000000000001</v>
      </c>
      <c r="F707" s="1">
        <v>1.2529999999999999</v>
      </c>
      <c r="G707" s="1">
        <v>1.3740000000000001</v>
      </c>
    </row>
    <row r="708" spans="1:7" x14ac:dyDescent="0.2">
      <c r="A708" s="1">
        <v>335</v>
      </c>
      <c r="B708" s="1">
        <v>63.28</v>
      </c>
      <c r="C708" s="1">
        <v>1.274</v>
      </c>
      <c r="D708" s="1">
        <v>1.1859999999999999</v>
      </c>
      <c r="E708" s="1">
        <v>1.321</v>
      </c>
      <c r="F708" s="1">
        <v>1.23</v>
      </c>
      <c r="G708" s="1">
        <v>1.36</v>
      </c>
    </row>
    <row r="709" spans="1:7" x14ac:dyDescent="0.2">
      <c r="A709" s="1">
        <v>336</v>
      </c>
      <c r="B709" s="1">
        <v>61.44</v>
      </c>
      <c r="C709" s="1">
        <v>1.2589999999999999</v>
      </c>
      <c r="D709" s="1">
        <v>1.1659999999999999</v>
      </c>
      <c r="E709" s="1">
        <v>1.302</v>
      </c>
      <c r="F709" s="1">
        <v>1.2130000000000001</v>
      </c>
      <c r="G709" s="1">
        <v>1.3560000000000001</v>
      </c>
    </row>
    <row r="710" spans="1:7" x14ac:dyDescent="0.2">
      <c r="A710" s="1">
        <v>337</v>
      </c>
      <c r="B710" s="1">
        <v>59.67</v>
      </c>
      <c r="C710" s="1">
        <v>1.248</v>
      </c>
      <c r="D710" s="1">
        <v>1.1599999999999999</v>
      </c>
      <c r="E710" s="1">
        <v>1.284</v>
      </c>
      <c r="F710" s="1">
        <v>1.1990000000000001</v>
      </c>
      <c r="G710" s="1">
        <v>1.35</v>
      </c>
    </row>
    <row r="711" spans="1:7" x14ac:dyDescent="0.2">
      <c r="A711" s="1">
        <v>338</v>
      </c>
      <c r="B711" s="1">
        <v>57.97</v>
      </c>
      <c r="C711" s="1">
        <v>1.232</v>
      </c>
      <c r="D711" s="1">
        <v>1.1439999999999999</v>
      </c>
      <c r="E711" s="1">
        <v>1.266</v>
      </c>
      <c r="F711" s="1">
        <v>1.1830000000000001</v>
      </c>
      <c r="G711" s="1">
        <v>1.333</v>
      </c>
    </row>
    <row r="712" spans="1:7" x14ac:dyDescent="0.2">
      <c r="A712" s="1">
        <v>339</v>
      </c>
      <c r="B712" s="1">
        <v>56.34</v>
      </c>
      <c r="C712" s="1">
        <v>1.2090000000000001</v>
      </c>
      <c r="D712" s="1">
        <v>1.1240000000000001</v>
      </c>
      <c r="E712" s="1">
        <v>1.242</v>
      </c>
      <c r="F712" s="1">
        <v>1.165</v>
      </c>
      <c r="G712" s="1">
        <v>1.304</v>
      </c>
    </row>
    <row r="713" spans="1:7" x14ac:dyDescent="0.2">
      <c r="A713" s="1">
        <v>340</v>
      </c>
      <c r="B713" s="1">
        <v>54.78</v>
      </c>
      <c r="C713" s="1">
        <v>1.1919999999999999</v>
      </c>
      <c r="D713" s="1">
        <v>1.109</v>
      </c>
      <c r="E713" s="1">
        <v>1.2150000000000001</v>
      </c>
      <c r="F713" s="1">
        <v>1.1459999999999999</v>
      </c>
      <c r="G713" s="1">
        <v>1.296</v>
      </c>
    </row>
    <row r="714" spans="1:7" x14ac:dyDescent="0.2">
      <c r="A714" s="1">
        <v>341</v>
      </c>
      <c r="B714" s="1">
        <v>53.29</v>
      </c>
      <c r="C714" s="1">
        <v>1.1819999999999999</v>
      </c>
      <c r="D714" s="1">
        <v>1.0980000000000001</v>
      </c>
      <c r="E714" s="1">
        <v>1.2030000000000001</v>
      </c>
      <c r="F714" s="1">
        <v>1.123</v>
      </c>
      <c r="G714" s="1">
        <v>1.3049999999999999</v>
      </c>
    </row>
    <row r="715" spans="1:7" x14ac:dyDescent="0.2">
      <c r="A715" s="1">
        <v>342</v>
      </c>
      <c r="B715" s="1">
        <v>51.87</v>
      </c>
      <c r="C715" s="1">
        <v>1.169</v>
      </c>
      <c r="D715" s="1">
        <v>1.0720000000000001</v>
      </c>
      <c r="E715" s="1">
        <v>1.198</v>
      </c>
      <c r="F715" s="1">
        <v>1.107</v>
      </c>
      <c r="G715" s="1">
        <v>1.3009999999999999</v>
      </c>
    </row>
    <row r="716" spans="1:7" x14ac:dyDescent="0.2">
      <c r="A716" s="1">
        <v>343</v>
      </c>
      <c r="B716" s="1">
        <v>50.53</v>
      </c>
      <c r="C716" s="1">
        <v>1.1579999999999999</v>
      </c>
      <c r="D716" s="1">
        <v>1.0620000000000001</v>
      </c>
      <c r="E716" s="1">
        <v>1.1859999999999999</v>
      </c>
      <c r="F716" s="1">
        <v>1.101</v>
      </c>
      <c r="G716" s="1">
        <v>1.2829999999999999</v>
      </c>
    </row>
    <row r="717" spans="1:7" x14ac:dyDescent="0.2">
      <c r="A717" s="1">
        <v>344</v>
      </c>
      <c r="B717" s="1">
        <v>49.26</v>
      </c>
      <c r="C717" s="1">
        <v>1.145</v>
      </c>
      <c r="D717" s="1">
        <v>1.0509999999999999</v>
      </c>
      <c r="E717" s="1">
        <v>1.1739999999999999</v>
      </c>
      <c r="F717" s="1">
        <v>1.0880000000000001</v>
      </c>
      <c r="G717" s="1">
        <v>1.2689999999999999</v>
      </c>
    </row>
    <row r="718" spans="1:7" x14ac:dyDescent="0.2">
      <c r="A718" s="1">
        <v>345</v>
      </c>
      <c r="B718" s="1">
        <v>48.06</v>
      </c>
      <c r="C718" s="1">
        <v>1.1359999999999999</v>
      </c>
      <c r="D718" s="1">
        <v>1.048</v>
      </c>
      <c r="E718" s="1">
        <v>1.157</v>
      </c>
      <c r="F718" s="1">
        <v>1.0820000000000001</v>
      </c>
      <c r="G718" s="1">
        <v>1.258</v>
      </c>
    </row>
    <row r="719" spans="1:7" x14ac:dyDescent="0.2">
      <c r="A719" s="1">
        <v>346</v>
      </c>
      <c r="B719" s="1">
        <v>46.93</v>
      </c>
      <c r="C719" s="1">
        <v>1.117</v>
      </c>
      <c r="D719" s="1">
        <v>1.028</v>
      </c>
      <c r="E719" s="1">
        <v>1.1419999999999999</v>
      </c>
      <c r="F719" s="1">
        <v>1.07</v>
      </c>
      <c r="G719" s="1">
        <v>1.226</v>
      </c>
    </row>
    <row r="720" spans="1:7" x14ac:dyDescent="0.2">
      <c r="A720" s="1">
        <v>347</v>
      </c>
      <c r="B720" s="1">
        <v>45.89</v>
      </c>
      <c r="C720" s="1">
        <v>1.1000000000000001</v>
      </c>
      <c r="D720" s="1">
        <v>1.022</v>
      </c>
      <c r="E720" s="1">
        <v>1.1240000000000001</v>
      </c>
      <c r="F720" s="1">
        <v>1.0569999999999999</v>
      </c>
      <c r="G720" s="1">
        <v>1.198</v>
      </c>
    </row>
    <row r="721" spans="1:7" x14ac:dyDescent="0.2">
      <c r="A721" s="1">
        <v>348</v>
      </c>
      <c r="B721" s="1">
        <v>44.91</v>
      </c>
      <c r="C721" s="1">
        <v>1.091</v>
      </c>
      <c r="D721" s="1">
        <v>1.022</v>
      </c>
      <c r="E721" s="1">
        <v>1.1140000000000001</v>
      </c>
      <c r="F721" s="1">
        <v>1.054</v>
      </c>
      <c r="G721" s="1">
        <v>1.1759999999999999</v>
      </c>
    </row>
    <row r="722" spans="1:7" x14ac:dyDescent="0.2">
      <c r="A722" s="1">
        <v>349</v>
      </c>
      <c r="B722" s="1">
        <v>44.02</v>
      </c>
      <c r="C722" s="1">
        <v>1.0840000000000001</v>
      </c>
      <c r="D722" s="1">
        <v>1.018</v>
      </c>
      <c r="E722" s="1">
        <v>1.111</v>
      </c>
      <c r="F722" s="1">
        <v>1.054</v>
      </c>
      <c r="G722" s="1">
        <v>1.153</v>
      </c>
    </row>
    <row r="723" spans="1:7" x14ac:dyDescent="0.2">
      <c r="A723" s="1">
        <v>350</v>
      </c>
      <c r="B723" s="1">
        <v>43.2</v>
      </c>
      <c r="C723" s="1">
        <v>1.071</v>
      </c>
      <c r="D723" s="1">
        <v>1.002</v>
      </c>
      <c r="E723" s="1">
        <v>1.107</v>
      </c>
      <c r="F723" s="1">
        <v>1.038</v>
      </c>
      <c r="G723" s="1">
        <v>1.135</v>
      </c>
    </row>
    <row r="724" spans="1:7" x14ac:dyDescent="0.2">
      <c r="A724" s="1">
        <v>351</v>
      </c>
      <c r="B724" s="1">
        <v>42.45</v>
      </c>
      <c r="C724" s="1">
        <v>1.054</v>
      </c>
      <c r="D724" s="1">
        <v>0.99099999999999999</v>
      </c>
      <c r="E724" s="1">
        <v>1.097</v>
      </c>
      <c r="F724" s="1">
        <v>1.028</v>
      </c>
      <c r="G724" s="1">
        <v>1.099</v>
      </c>
    </row>
    <row r="725" spans="1:7" x14ac:dyDescent="0.2">
      <c r="A725" s="1">
        <v>352</v>
      </c>
      <c r="B725" s="1">
        <v>41.79</v>
      </c>
      <c r="C725" s="1">
        <v>1.0389999999999999</v>
      </c>
      <c r="D725" s="1">
        <v>0.97799999999999998</v>
      </c>
      <c r="E725" s="1">
        <v>1.0820000000000001</v>
      </c>
      <c r="F725" s="1">
        <v>1.022</v>
      </c>
      <c r="G725" s="1">
        <v>1.0720000000000001</v>
      </c>
    </row>
    <row r="726" spans="1:7" x14ac:dyDescent="0.2">
      <c r="A726" s="1">
        <v>353</v>
      </c>
      <c r="B726" s="1">
        <v>41.2</v>
      </c>
      <c r="C726" s="1">
        <v>1.032</v>
      </c>
      <c r="D726" s="1">
        <v>0.97399999999999998</v>
      </c>
      <c r="E726" s="1">
        <v>1.073</v>
      </c>
      <c r="F726" s="1">
        <v>1.012</v>
      </c>
      <c r="G726" s="1">
        <v>1.0680000000000001</v>
      </c>
    </row>
    <row r="727" spans="1:7" x14ac:dyDescent="0.2">
      <c r="A727" s="1">
        <v>354</v>
      </c>
      <c r="B727" s="1">
        <v>40.69</v>
      </c>
      <c r="C727" s="1">
        <v>1.032</v>
      </c>
      <c r="D727" s="1">
        <v>0.97299999999999998</v>
      </c>
      <c r="E727" s="1">
        <v>1.0669999999999999</v>
      </c>
      <c r="F727" s="1">
        <v>1.0049999999999999</v>
      </c>
      <c r="G727" s="1">
        <v>1.085</v>
      </c>
    </row>
    <row r="728" spans="1:7" x14ac:dyDescent="0.2">
      <c r="A728" s="1">
        <v>355</v>
      </c>
      <c r="B728" s="1">
        <v>40.26</v>
      </c>
      <c r="C728" s="1">
        <v>1.0329999999999999</v>
      </c>
      <c r="D728" s="1">
        <v>0.97</v>
      </c>
      <c r="E728" s="1">
        <v>1.0620000000000001</v>
      </c>
      <c r="F728" s="1">
        <v>1.002</v>
      </c>
      <c r="G728" s="1">
        <v>1.0980000000000001</v>
      </c>
    </row>
    <row r="729" spans="1:7" x14ac:dyDescent="0.2">
      <c r="A729" s="1">
        <v>356</v>
      </c>
      <c r="B729" s="1">
        <v>39.9</v>
      </c>
      <c r="C729" s="1">
        <v>1.0289999999999999</v>
      </c>
      <c r="D729" s="1">
        <v>0.96099999999999997</v>
      </c>
      <c r="E729" s="1">
        <v>1.0569999999999999</v>
      </c>
      <c r="F729" s="1">
        <v>0.998</v>
      </c>
      <c r="G729" s="1">
        <v>1.1020000000000001</v>
      </c>
    </row>
    <row r="730" spans="1:7" x14ac:dyDescent="0.2">
      <c r="A730" s="1">
        <v>357</v>
      </c>
      <c r="B730" s="1">
        <v>39.630000000000003</v>
      </c>
      <c r="C730" s="1">
        <v>1.034</v>
      </c>
      <c r="D730" s="1">
        <v>0.95199999999999996</v>
      </c>
      <c r="E730" s="1">
        <v>1.054</v>
      </c>
      <c r="F730" s="1">
        <v>0.98799999999999999</v>
      </c>
      <c r="G730" s="1">
        <v>1.143</v>
      </c>
    </row>
    <row r="731" spans="1:7" x14ac:dyDescent="0.2">
      <c r="A731" s="1">
        <v>358</v>
      </c>
      <c r="B731" s="1">
        <v>39.43</v>
      </c>
      <c r="C731" s="1">
        <v>1.056</v>
      </c>
      <c r="D731" s="1">
        <v>0.94699999999999995</v>
      </c>
      <c r="E731" s="1">
        <v>1.0469999999999999</v>
      </c>
      <c r="F731" s="1">
        <v>0.97699999999999998</v>
      </c>
      <c r="G731" s="1">
        <v>1.252</v>
      </c>
    </row>
    <row r="732" spans="1:7" x14ac:dyDescent="0.2">
      <c r="A732" s="1">
        <v>359</v>
      </c>
      <c r="B732" s="1">
        <v>39.31</v>
      </c>
      <c r="C732" s="1">
        <v>1.0780000000000001</v>
      </c>
      <c r="D732" s="1">
        <v>0.94299999999999995</v>
      </c>
      <c r="E732" s="1">
        <v>1.04</v>
      </c>
      <c r="F732" s="1">
        <v>0.98</v>
      </c>
      <c r="G732" s="1">
        <v>1.3480000000000001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1905C-4621-41F9-9686-BD43224A5951}">
  <dimension ref="A1:S732"/>
  <sheetViews>
    <sheetView workbookViewId="0">
      <selection activeCell="W12" sqref="W12"/>
    </sheetView>
  </sheetViews>
  <sheetFormatPr defaultRowHeight="12.75" x14ac:dyDescent="0.2"/>
  <cols>
    <col min="1" max="16384" width="9.140625" style="1"/>
  </cols>
  <sheetData>
    <row r="1" spans="1:19" x14ac:dyDescent="0.2">
      <c r="A1" s="1" t="s">
        <v>28</v>
      </c>
      <c r="B1" s="1" t="s">
        <v>29</v>
      </c>
      <c r="C1" s="1" t="s">
        <v>30</v>
      </c>
      <c r="D1" s="1" t="s">
        <v>31</v>
      </c>
      <c r="E1" s="1" t="s">
        <v>32</v>
      </c>
      <c r="F1" s="1" t="s">
        <v>33</v>
      </c>
      <c r="K1" s="1" t="s">
        <v>28</v>
      </c>
      <c r="L1" s="1" t="s">
        <v>34</v>
      </c>
      <c r="M1" s="1" t="s">
        <v>32</v>
      </c>
      <c r="N1" s="1" t="s">
        <v>33</v>
      </c>
    </row>
    <row r="2" spans="1:19" x14ac:dyDescent="0.2">
      <c r="A2" s="1" t="s">
        <v>316</v>
      </c>
      <c r="K2" s="1" t="s">
        <v>316</v>
      </c>
    </row>
    <row r="3" spans="1:19" x14ac:dyDescent="0.2">
      <c r="A3" s="4">
        <v>37658</v>
      </c>
      <c r="B3" s="5">
        <v>0.56041666666666667</v>
      </c>
      <c r="K3" s="4">
        <v>37658</v>
      </c>
      <c r="L3" s="5">
        <v>0.56041666666666667</v>
      </c>
    </row>
    <row r="4" spans="1:19" x14ac:dyDescent="0.2">
      <c r="A4" s="1" t="s">
        <v>35</v>
      </c>
      <c r="B4" s="1" t="s">
        <v>36</v>
      </c>
      <c r="C4" s="1">
        <v>0.9</v>
      </c>
      <c r="D4" s="1" t="s">
        <v>37</v>
      </c>
      <c r="E4" s="1" t="s">
        <v>38</v>
      </c>
      <c r="F4" s="1">
        <v>35</v>
      </c>
      <c r="G4" s="1" t="s">
        <v>39</v>
      </c>
      <c r="H4" s="1">
        <v>5000</v>
      </c>
      <c r="I4" s="1" t="s">
        <v>40</v>
      </c>
      <c r="K4" s="1" t="s">
        <v>35</v>
      </c>
      <c r="L4" s="1" t="s">
        <v>36</v>
      </c>
      <c r="M4" s="1">
        <v>0.9</v>
      </c>
      <c r="N4" s="1" t="s">
        <v>37</v>
      </c>
      <c r="O4" s="1" t="s">
        <v>38</v>
      </c>
      <c r="P4" s="1">
        <v>35</v>
      </c>
      <c r="Q4" s="1" t="s">
        <v>39</v>
      </c>
      <c r="R4" s="1">
        <v>5000</v>
      </c>
      <c r="S4" s="1" t="s">
        <v>40</v>
      </c>
    </row>
    <row r="5" spans="1:19" x14ac:dyDescent="0.2">
      <c r="A5" s="1" t="s">
        <v>41</v>
      </c>
      <c r="K5" s="1" t="s">
        <v>41</v>
      </c>
      <c r="L5" s="1" t="s">
        <v>317</v>
      </c>
      <c r="M5" s="1" t="s">
        <v>318</v>
      </c>
      <c r="N5" s="1">
        <v>-40</v>
      </c>
    </row>
    <row r="6" spans="1:19" x14ac:dyDescent="0.2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48</v>
      </c>
      <c r="K6" s="1" t="s">
        <v>42</v>
      </c>
      <c r="L6" s="1" t="s">
        <v>43</v>
      </c>
      <c r="M6" s="1" t="s">
        <v>44</v>
      </c>
      <c r="N6" s="1" t="s">
        <v>45</v>
      </c>
      <c r="O6" s="1" t="s">
        <v>46</v>
      </c>
      <c r="P6" s="1" t="s">
        <v>47</v>
      </c>
      <c r="Q6" s="1" t="s">
        <v>49</v>
      </c>
    </row>
    <row r="7" spans="1:19" x14ac:dyDescent="0.2">
      <c r="A7" s="1">
        <v>7.9000000000000001E-2</v>
      </c>
      <c r="B7" s="1">
        <v>8.14E-2</v>
      </c>
      <c r="C7" s="1">
        <v>0.13700000000000001</v>
      </c>
      <c r="D7" s="1">
        <v>11.16</v>
      </c>
      <c r="E7" s="1">
        <v>300</v>
      </c>
      <c r="F7" s="1">
        <v>4</v>
      </c>
      <c r="G7" s="1">
        <v>1</v>
      </c>
      <c r="K7" s="1">
        <v>7.9000000000000001E-2</v>
      </c>
      <c r="L7" s="1">
        <v>8.14E-2</v>
      </c>
      <c r="M7" s="1">
        <v>0.13700000000000001</v>
      </c>
      <c r="N7" s="1">
        <v>11.16</v>
      </c>
      <c r="O7" s="1">
        <v>300</v>
      </c>
      <c r="P7" s="1">
        <v>4</v>
      </c>
      <c r="Q7" s="1">
        <v>1</v>
      </c>
    </row>
    <row r="8" spans="1:19" x14ac:dyDescent="0.2">
      <c r="A8" s="1" t="s">
        <v>50</v>
      </c>
      <c r="B8" s="1" t="s">
        <v>32</v>
      </c>
      <c r="K8" s="1" t="s">
        <v>50</v>
      </c>
      <c r="L8" s="1" t="s">
        <v>32</v>
      </c>
    </row>
    <row r="10" spans="1:19" x14ac:dyDescent="0.2">
      <c r="A10" s="1" t="s">
        <v>51</v>
      </c>
      <c r="B10" s="1" t="s">
        <v>52</v>
      </c>
      <c r="C10" s="1" t="s">
        <v>53</v>
      </c>
      <c r="D10" s="1">
        <v>720</v>
      </c>
      <c r="K10" s="1" t="s">
        <v>54</v>
      </c>
      <c r="L10" s="1" t="s">
        <v>55</v>
      </c>
      <c r="M10" s="1" t="s">
        <v>56</v>
      </c>
      <c r="N10" s="1" t="s">
        <v>57</v>
      </c>
      <c r="O10" s="1" t="s">
        <v>58</v>
      </c>
      <c r="P10" s="1" t="s">
        <v>59</v>
      </c>
      <c r="Q10" s="1" t="s">
        <v>60</v>
      </c>
    </row>
    <row r="11" spans="1:19" x14ac:dyDescent="0.2">
      <c r="K11" s="1" t="s">
        <v>61</v>
      </c>
      <c r="L11" s="1" t="s">
        <v>62</v>
      </c>
      <c r="M11" s="1">
        <v>65.989999999999995</v>
      </c>
      <c r="N11" s="1">
        <v>65</v>
      </c>
      <c r="O11" s="1">
        <v>68.02</v>
      </c>
      <c r="P11" s="1">
        <v>67</v>
      </c>
      <c r="Q11" s="1">
        <v>63.94</v>
      </c>
    </row>
    <row r="12" spans="1:19" x14ac:dyDescent="0.2">
      <c r="A12" s="1" t="s">
        <v>63</v>
      </c>
      <c r="B12" s="1" t="s">
        <v>64</v>
      </c>
      <c r="C12" s="1" t="s">
        <v>65</v>
      </c>
      <c r="D12" s="1" t="s">
        <v>57</v>
      </c>
      <c r="E12" s="1" t="s">
        <v>58</v>
      </c>
      <c r="F12" s="1" t="s">
        <v>59</v>
      </c>
      <c r="G12" s="1" t="s">
        <v>60</v>
      </c>
      <c r="K12" s="1" t="s">
        <v>66</v>
      </c>
      <c r="L12" s="1" t="s">
        <v>62</v>
      </c>
      <c r="M12" s="1">
        <v>67.007999999999996</v>
      </c>
      <c r="N12" s="1">
        <v>66.063999999999993</v>
      </c>
      <c r="O12" s="1">
        <v>68.909000000000006</v>
      </c>
      <c r="P12" s="1">
        <v>68.135999999999996</v>
      </c>
      <c r="Q12" s="1">
        <v>64.923000000000002</v>
      </c>
    </row>
    <row r="13" spans="1:19" x14ac:dyDescent="0.2">
      <c r="A13" s="1">
        <v>-360</v>
      </c>
      <c r="B13" s="1">
        <v>39.270000000000003</v>
      </c>
      <c r="C13" s="1">
        <v>0.92100000000000004</v>
      </c>
      <c r="D13" s="1">
        <v>0.78500000000000003</v>
      </c>
      <c r="E13" s="1">
        <v>0.872</v>
      </c>
      <c r="F13" s="1">
        <v>0.81100000000000005</v>
      </c>
      <c r="G13" s="1">
        <v>1.218</v>
      </c>
      <c r="K13" s="1" t="s">
        <v>67</v>
      </c>
      <c r="L13" s="1" t="s">
        <v>62</v>
      </c>
      <c r="M13" s="1">
        <v>7.024</v>
      </c>
      <c r="N13" s="1">
        <v>7.3920000000000003</v>
      </c>
      <c r="O13" s="1">
        <v>6.5330000000000004</v>
      </c>
      <c r="P13" s="1">
        <v>6.62</v>
      </c>
      <c r="Q13" s="1">
        <v>6.819</v>
      </c>
    </row>
    <row r="14" spans="1:19" x14ac:dyDescent="0.2">
      <c r="A14" s="1">
        <v>-359</v>
      </c>
      <c r="B14" s="1">
        <v>39.31</v>
      </c>
      <c r="C14" s="1">
        <v>0.873</v>
      </c>
      <c r="D14" s="1">
        <v>0.75800000000000001</v>
      </c>
      <c r="E14" s="1">
        <v>0.84299999999999997</v>
      </c>
      <c r="F14" s="1">
        <v>0.78</v>
      </c>
      <c r="G14" s="1">
        <v>1.1120000000000001</v>
      </c>
      <c r="K14" s="1" t="s">
        <v>68</v>
      </c>
      <c r="L14" s="1" t="s">
        <v>62</v>
      </c>
      <c r="M14" s="1">
        <v>86.253</v>
      </c>
      <c r="N14" s="1">
        <v>86.046999999999997</v>
      </c>
      <c r="O14" s="1">
        <v>85.1</v>
      </c>
      <c r="P14" s="1">
        <v>84.427000000000007</v>
      </c>
      <c r="Q14" s="1">
        <v>86.253</v>
      </c>
    </row>
    <row r="15" spans="1:19" x14ac:dyDescent="0.2">
      <c r="A15" s="1">
        <v>-358</v>
      </c>
      <c r="B15" s="1">
        <v>39.43</v>
      </c>
      <c r="C15" s="1">
        <v>0.83499999999999996</v>
      </c>
      <c r="D15" s="1">
        <v>0.73</v>
      </c>
      <c r="E15" s="1">
        <v>0.81200000000000006</v>
      </c>
      <c r="F15" s="1">
        <v>0.747</v>
      </c>
      <c r="G15" s="1">
        <v>1.0509999999999999</v>
      </c>
      <c r="K15" s="1" t="s">
        <v>69</v>
      </c>
      <c r="L15" s="1" t="s">
        <v>62</v>
      </c>
      <c r="M15" s="1">
        <v>43.186999999999998</v>
      </c>
      <c r="N15" s="1">
        <v>43.186999999999998</v>
      </c>
      <c r="O15" s="1">
        <v>50.62</v>
      </c>
      <c r="P15" s="1">
        <v>49.067</v>
      </c>
      <c r="Q15" s="1">
        <v>44.067</v>
      </c>
    </row>
    <row r="16" spans="1:19" x14ac:dyDescent="0.2">
      <c r="A16" s="1">
        <v>-357</v>
      </c>
      <c r="B16" s="1">
        <v>39.630000000000003</v>
      </c>
      <c r="C16" s="1">
        <v>0.80500000000000005</v>
      </c>
      <c r="D16" s="1">
        <v>0.69399999999999995</v>
      </c>
      <c r="E16" s="1">
        <v>0.78100000000000003</v>
      </c>
      <c r="F16" s="1">
        <v>0.71599999999999997</v>
      </c>
      <c r="G16" s="1">
        <v>1.028</v>
      </c>
      <c r="K16" s="1" t="s">
        <v>70</v>
      </c>
      <c r="L16" s="1" t="s">
        <v>71</v>
      </c>
      <c r="M16" s="1">
        <v>10.481999999999999</v>
      </c>
      <c r="N16" s="1">
        <v>11.19</v>
      </c>
      <c r="O16" s="1">
        <v>9.4809999999999999</v>
      </c>
      <c r="P16" s="1">
        <v>9.7159999999999993</v>
      </c>
      <c r="Q16" s="1">
        <v>10.504</v>
      </c>
    </row>
    <row r="17" spans="1:17" x14ac:dyDescent="0.2">
      <c r="A17" s="1">
        <v>-356</v>
      </c>
      <c r="B17" s="1">
        <v>39.9</v>
      </c>
      <c r="C17" s="1">
        <v>0.77100000000000002</v>
      </c>
      <c r="D17" s="1">
        <v>0.66200000000000003</v>
      </c>
      <c r="E17" s="1">
        <v>0.748</v>
      </c>
      <c r="F17" s="1">
        <v>0.68</v>
      </c>
      <c r="G17" s="1">
        <v>0.99299999999999999</v>
      </c>
      <c r="K17" s="1" t="s">
        <v>72</v>
      </c>
      <c r="L17" s="1" t="s">
        <v>71</v>
      </c>
      <c r="M17" s="1">
        <v>64.45</v>
      </c>
      <c r="N17" s="1">
        <v>65.37</v>
      </c>
      <c r="O17" s="1">
        <v>73.459999999999994</v>
      </c>
      <c r="P17" s="1">
        <v>72.013000000000005</v>
      </c>
      <c r="Q17" s="1">
        <v>67.875</v>
      </c>
    </row>
    <row r="18" spans="1:17" x14ac:dyDescent="0.2">
      <c r="A18" s="1">
        <v>-355</v>
      </c>
      <c r="B18" s="1">
        <v>40.26</v>
      </c>
      <c r="C18" s="1">
        <v>0.72399999999999998</v>
      </c>
      <c r="D18" s="1">
        <v>0.629</v>
      </c>
      <c r="E18" s="1">
        <v>0.71399999999999997</v>
      </c>
      <c r="F18" s="1">
        <v>0.64300000000000002</v>
      </c>
      <c r="G18" s="1">
        <v>0.91</v>
      </c>
      <c r="K18" s="1" t="s">
        <v>73</v>
      </c>
      <c r="L18" s="1" t="s">
        <v>74</v>
      </c>
      <c r="M18" s="1">
        <v>18.449000000000002</v>
      </c>
      <c r="N18" s="1">
        <v>18.8</v>
      </c>
      <c r="O18" s="1">
        <v>17.8</v>
      </c>
      <c r="P18" s="1">
        <v>18.396000000000001</v>
      </c>
      <c r="Q18" s="1">
        <v>18.8</v>
      </c>
    </row>
    <row r="19" spans="1:17" x14ac:dyDescent="0.2">
      <c r="A19" s="1">
        <v>-354</v>
      </c>
      <c r="B19" s="1">
        <v>40.69</v>
      </c>
      <c r="C19" s="1">
        <v>0.68100000000000005</v>
      </c>
      <c r="D19" s="1">
        <v>0.60399999999999998</v>
      </c>
      <c r="E19" s="1">
        <v>0.68300000000000005</v>
      </c>
      <c r="F19" s="1">
        <v>0.61099999999999999</v>
      </c>
      <c r="G19" s="1">
        <v>0.82499999999999996</v>
      </c>
      <c r="K19" s="1" t="s">
        <v>75</v>
      </c>
      <c r="L19" s="1" t="s">
        <v>74</v>
      </c>
      <c r="M19" s="1">
        <v>18.824000000000002</v>
      </c>
      <c r="N19" s="1">
        <v>19.277000000000001</v>
      </c>
      <c r="O19" s="1">
        <v>18.084</v>
      </c>
      <c r="P19" s="1">
        <v>18.846</v>
      </c>
      <c r="Q19" s="1">
        <v>19.09</v>
      </c>
    </row>
    <row r="20" spans="1:17" x14ac:dyDescent="0.2">
      <c r="A20" s="1">
        <v>-353</v>
      </c>
      <c r="B20" s="1">
        <v>41.2</v>
      </c>
      <c r="C20" s="1">
        <v>0.64700000000000002</v>
      </c>
      <c r="D20" s="1">
        <v>0.57699999999999996</v>
      </c>
      <c r="E20" s="1">
        <v>0.65500000000000003</v>
      </c>
      <c r="F20" s="1">
        <v>0.58299999999999996</v>
      </c>
      <c r="G20" s="1">
        <v>0.77400000000000002</v>
      </c>
      <c r="K20" s="1" t="s">
        <v>76</v>
      </c>
      <c r="L20" s="1" t="s">
        <v>74</v>
      </c>
      <c r="M20" s="1">
        <v>2.5150000000000001</v>
      </c>
      <c r="N20" s="1">
        <v>2.7730000000000001</v>
      </c>
      <c r="O20" s="1">
        <v>2.1360000000000001</v>
      </c>
      <c r="P20" s="1">
        <v>2.4390000000000001</v>
      </c>
      <c r="Q20" s="1">
        <v>2.5179999999999998</v>
      </c>
    </row>
    <row r="21" spans="1:17" x14ac:dyDescent="0.2">
      <c r="A21" s="1">
        <v>-352</v>
      </c>
      <c r="B21" s="1">
        <v>41.79</v>
      </c>
      <c r="C21" s="1">
        <v>0.62</v>
      </c>
      <c r="D21" s="1">
        <v>0.55300000000000005</v>
      </c>
      <c r="E21" s="1">
        <v>0.629</v>
      </c>
      <c r="F21" s="1">
        <v>0.56200000000000006</v>
      </c>
      <c r="G21" s="1">
        <v>0.73499999999999999</v>
      </c>
      <c r="K21" s="1" t="s">
        <v>77</v>
      </c>
      <c r="L21" s="1" t="s">
        <v>74</v>
      </c>
      <c r="M21" s="1">
        <v>28</v>
      </c>
      <c r="N21" s="1">
        <v>28</v>
      </c>
      <c r="O21" s="1">
        <v>26.6</v>
      </c>
      <c r="P21" s="1">
        <v>26.6</v>
      </c>
      <c r="Q21" s="1">
        <v>27</v>
      </c>
    </row>
    <row r="22" spans="1:17" x14ac:dyDescent="0.2">
      <c r="A22" s="1">
        <v>-351</v>
      </c>
      <c r="B22" s="1">
        <v>42.45</v>
      </c>
      <c r="C22" s="1">
        <v>0.6</v>
      </c>
      <c r="D22" s="1">
        <v>0.53400000000000003</v>
      </c>
      <c r="E22" s="1">
        <v>0.61099999999999999</v>
      </c>
      <c r="F22" s="1">
        <v>0.54600000000000004</v>
      </c>
      <c r="G22" s="1">
        <v>0.70799999999999996</v>
      </c>
      <c r="K22" s="1" t="s">
        <v>78</v>
      </c>
      <c r="L22" s="1" t="s">
        <v>74</v>
      </c>
      <c r="M22" s="1">
        <v>13</v>
      </c>
      <c r="N22" s="1">
        <v>13.8</v>
      </c>
      <c r="O22" s="1">
        <v>13</v>
      </c>
      <c r="P22" s="1">
        <v>13.8</v>
      </c>
      <c r="Q22" s="1">
        <v>13.6</v>
      </c>
    </row>
    <row r="23" spans="1:17" x14ac:dyDescent="0.2">
      <c r="A23" s="1">
        <v>-350</v>
      </c>
      <c r="B23" s="1">
        <v>43.2</v>
      </c>
      <c r="C23" s="1">
        <v>0.59299999999999997</v>
      </c>
      <c r="D23" s="1">
        <v>0.52</v>
      </c>
      <c r="E23" s="1">
        <v>0.59699999999999998</v>
      </c>
      <c r="F23" s="1">
        <v>0.54</v>
      </c>
      <c r="G23" s="1">
        <v>0.71599999999999997</v>
      </c>
      <c r="K23" s="1" t="s">
        <v>79</v>
      </c>
      <c r="L23" s="1" t="s">
        <v>71</v>
      </c>
      <c r="M23" s="1">
        <v>13.363</v>
      </c>
      <c r="N23" s="1">
        <v>14.387</v>
      </c>
      <c r="O23" s="1">
        <v>11.813000000000001</v>
      </c>
      <c r="P23" s="1">
        <v>12.944000000000001</v>
      </c>
      <c r="Q23" s="1">
        <v>13.192</v>
      </c>
    </row>
    <row r="24" spans="1:17" x14ac:dyDescent="0.2">
      <c r="A24" s="1">
        <v>-349</v>
      </c>
      <c r="B24" s="1">
        <v>44.02</v>
      </c>
      <c r="C24" s="1">
        <v>0.59299999999999997</v>
      </c>
      <c r="D24" s="1">
        <v>0.498</v>
      </c>
      <c r="E24" s="1">
        <v>0.57799999999999996</v>
      </c>
      <c r="F24" s="1">
        <v>0.53200000000000003</v>
      </c>
      <c r="G24" s="1">
        <v>0.76300000000000001</v>
      </c>
      <c r="K24" s="1" t="s">
        <v>80</v>
      </c>
      <c r="L24" s="1" t="s">
        <v>71</v>
      </c>
      <c r="M24" s="1">
        <v>69.06</v>
      </c>
      <c r="N24" s="1">
        <v>71.587000000000003</v>
      </c>
      <c r="O24" s="1">
        <v>71.885000000000005</v>
      </c>
      <c r="P24" s="1">
        <v>73.225999999999999</v>
      </c>
      <c r="Q24" s="1">
        <v>71.242000000000004</v>
      </c>
    </row>
    <row r="25" spans="1:17" x14ac:dyDescent="0.2">
      <c r="A25" s="1">
        <v>-348</v>
      </c>
      <c r="B25" s="1">
        <v>44.91</v>
      </c>
      <c r="C25" s="1">
        <v>0.60299999999999998</v>
      </c>
      <c r="D25" s="1">
        <v>0.49299999999999999</v>
      </c>
      <c r="E25" s="1">
        <v>0.56599999999999995</v>
      </c>
      <c r="F25" s="1">
        <v>0.52800000000000002</v>
      </c>
      <c r="G25" s="1">
        <v>0.82599999999999996</v>
      </c>
      <c r="K25" s="1" t="s">
        <v>81</v>
      </c>
      <c r="L25" s="1" t="s">
        <v>82</v>
      </c>
      <c r="M25" s="1">
        <v>2.351</v>
      </c>
      <c r="N25" s="1">
        <v>2.2120000000000002</v>
      </c>
      <c r="O25" s="1">
        <v>2.5840000000000001</v>
      </c>
      <c r="P25" s="1">
        <v>2.3439999999999999</v>
      </c>
      <c r="Q25" s="1">
        <v>2.2639999999999998</v>
      </c>
    </row>
    <row r="26" spans="1:17" x14ac:dyDescent="0.2">
      <c r="A26" s="1">
        <v>-347</v>
      </c>
      <c r="B26" s="1">
        <v>45.89</v>
      </c>
      <c r="C26" s="1">
        <v>0.61299999999999999</v>
      </c>
      <c r="D26" s="1">
        <v>0.48299999999999998</v>
      </c>
      <c r="E26" s="1">
        <v>0.55200000000000005</v>
      </c>
      <c r="F26" s="1">
        <v>0.52200000000000002</v>
      </c>
      <c r="G26" s="1">
        <v>0.89400000000000002</v>
      </c>
      <c r="K26" s="1" t="s">
        <v>83</v>
      </c>
      <c r="L26" s="1" t="s">
        <v>82</v>
      </c>
      <c r="M26" s="1">
        <v>2.5539999999999998</v>
      </c>
      <c r="N26" s="1">
        <v>2.3919999999999999</v>
      </c>
      <c r="O26" s="1">
        <v>2.7879999999999998</v>
      </c>
      <c r="P26" s="1">
        <v>2.5579999999999998</v>
      </c>
      <c r="Q26" s="1">
        <v>2.4780000000000002</v>
      </c>
    </row>
    <row r="27" spans="1:17" x14ac:dyDescent="0.2">
      <c r="A27" s="1">
        <v>-346</v>
      </c>
      <c r="B27" s="1">
        <v>46.93</v>
      </c>
      <c r="C27" s="1">
        <v>0.622</v>
      </c>
      <c r="D27" s="1">
        <v>0.47899999999999998</v>
      </c>
      <c r="E27" s="1">
        <v>0.54</v>
      </c>
      <c r="F27" s="1">
        <v>0.51900000000000002</v>
      </c>
      <c r="G27" s="1">
        <v>0.94899999999999995</v>
      </c>
      <c r="K27" s="1" t="s">
        <v>84</v>
      </c>
      <c r="L27" s="1" t="s">
        <v>82</v>
      </c>
      <c r="M27" s="1">
        <v>0.71399999999999997</v>
      </c>
      <c r="N27" s="1">
        <v>0.72299999999999998</v>
      </c>
      <c r="O27" s="1">
        <v>0.68300000000000005</v>
      </c>
      <c r="P27" s="1">
        <v>0.66200000000000003</v>
      </c>
      <c r="Q27" s="1">
        <v>0.72599999999999998</v>
      </c>
    </row>
    <row r="28" spans="1:17" x14ac:dyDescent="0.2">
      <c r="A28" s="1">
        <v>-345</v>
      </c>
      <c r="B28" s="1">
        <v>48.06</v>
      </c>
      <c r="C28" s="1">
        <v>0.623</v>
      </c>
      <c r="D28" s="1">
        <v>0.47099999999999997</v>
      </c>
      <c r="E28" s="1">
        <v>0.53200000000000003</v>
      </c>
      <c r="F28" s="1">
        <v>0.51700000000000002</v>
      </c>
      <c r="G28" s="1">
        <v>0.97299999999999998</v>
      </c>
      <c r="K28" s="1" t="s">
        <v>85</v>
      </c>
      <c r="L28" s="1" t="s">
        <v>82</v>
      </c>
      <c r="M28" s="1">
        <v>5.202</v>
      </c>
      <c r="N28" s="1">
        <v>4.68</v>
      </c>
      <c r="O28" s="1">
        <v>5.1879999999999997</v>
      </c>
      <c r="P28" s="1">
        <v>4.3380000000000001</v>
      </c>
      <c r="Q28" s="1">
        <v>5.202</v>
      </c>
    </row>
    <row r="29" spans="1:17" x14ac:dyDescent="0.2">
      <c r="A29" s="1">
        <v>-344</v>
      </c>
      <c r="B29" s="1">
        <v>49.26</v>
      </c>
      <c r="C29" s="1">
        <v>0.621</v>
      </c>
      <c r="D29" s="1">
        <v>0.46400000000000002</v>
      </c>
      <c r="E29" s="1">
        <v>0.52500000000000002</v>
      </c>
      <c r="F29" s="1">
        <v>0.51700000000000002</v>
      </c>
      <c r="G29" s="1">
        <v>0.97599999999999998</v>
      </c>
      <c r="K29" s="1" t="s">
        <v>86</v>
      </c>
      <c r="L29" s="1" t="s">
        <v>82</v>
      </c>
      <c r="M29" s="1">
        <v>0.746</v>
      </c>
      <c r="N29" s="1">
        <v>0.746</v>
      </c>
      <c r="O29" s="1">
        <v>0.96399999999999997</v>
      </c>
      <c r="P29" s="1">
        <v>0.99199999999999999</v>
      </c>
      <c r="Q29" s="1">
        <v>0.77800000000000002</v>
      </c>
    </row>
    <row r="30" spans="1:17" x14ac:dyDescent="0.2">
      <c r="A30" s="1">
        <v>-343</v>
      </c>
      <c r="B30" s="1">
        <v>50.53</v>
      </c>
      <c r="C30" s="1">
        <v>0.61799999999999999</v>
      </c>
      <c r="D30" s="1">
        <v>0.46100000000000002</v>
      </c>
      <c r="E30" s="1">
        <v>0.51500000000000001</v>
      </c>
      <c r="F30" s="1">
        <v>0.52100000000000002</v>
      </c>
      <c r="G30" s="1">
        <v>0.97599999999999998</v>
      </c>
      <c r="K30" s="1" t="s">
        <v>87</v>
      </c>
      <c r="L30" s="1" t="s">
        <v>71</v>
      </c>
      <c r="M30" s="1">
        <v>27.940999999999999</v>
      </c>
      <c r="N30" s="1">
        <v>30.204999999999998</v>
      </c>
      <c r="O30" s="1">
        <v>24.501999999999999</v>
      </c>
      <c r="P30" s="1">
        <v>25.891999999999999</v>
      </c>
      <c r="Q30" s="1">
        <v>29.32</v>
      </c>
    </row>
    <row r="31" spans="1:17" x14ac:dyDescent="0.2">
      <c r="A31" s="1">
        <v>-342</v>
      </c>
      <c r="B31" s="1">
        <v>51.87</v>
      </c>
      <c r="C31" s="1">
        <v>0.61799999999999999</v>
      </c>
      <c r="D31" s="1">
        <v>0.46200000000000002</v>
      </c>
      <c r="E31" s="1">
        <v>0.51</v>
      </c>
      <c r="F31" s="1">
        <v>0.52500000000000002</v>
      </c>
      <c r="G31" s="1">
        <v>0.97599999999999998</v>
      </c>
      <c r="K31" s="1" t="s">
        <v>88</v>
      </c>
      <c r="L31" s="1" t="s">
        <v>71</v>
      </c>
      <c r="M31" s="1">
        <v>29.209</v>
      </c>
      <c r="N31" s="1">
        <v>31.183</v>
      </c>
      <c r="O31" s="1">
        <v>34.579000000000001</v>
      </c>
      <c r="P31" s="1">
        <v>38.780999999999999</v>
      </c>
      <c r="Q31" s="1">
        <v>31.399000000000001</v>
      </c>
    </row>
    <row r="32" spans="1:17" x14ac:dyDescent="0.2">
      <c r="A32" s="1">
        <v>-341</v>
      </c>
      <c r="B32" s="1">
        <v>53.29</v>
      </c>
      <c r="C32" s="1">
        <v>0.61899999999999999</v>
      </c>
      <c r="D32" s="1">
        <v>0.46100000000000002</v>
      </c>
      <c r="E32" s="1">
        <v>0.51100000000000001</v>
      </c>
      <c r="F32" s="1">
        <v>0.52300000000000002</v>
      </c>
      <c r="G32" s="1">
        <v>0.98099999999999998</v>
      </c>
      <c r="K32" s="1" t="s">
        <v>89</v>
      </c>
      <c r="L32" s="1" t="s">
        <v>74</v>
      </c>
      <c r="M32" s="1">
        <v>7.75</v>
      </c>
      <c r="N32" s="1">
        <v>8</v>
      </c>
      <c r="O32" s="1">
        <v>7</v>
      </c>
      <c r="P32" s="1">
        <v>8</v>
      </c>
      <c r="Q32" s="1">
        <v>8</v>
      </c>
    </row>
    <row r="33" spans="1:17" x14ac:dyDescent="0.2">
      <c r="A33" s="1">
        <v>-340</v>
      </c>
      <c r="B33" s="1">
        <v>54.78</v>
      </c>
      <c r="C33" s="1">
        <v>0.62</v>
      </c>
      <c r="D33" s="1">
        <v>0.45700000000000002</v>
      </c>
      <c r="E33" s="1">
        <v>0.51</v>
      </c>
      <c r="F33" s="1">
        <v>0.52300000000000002</v>
      </c>
      <c r="G33" s="1">
        <v>0.99199999999999999</v>
      </c>
      <c r="K33" s="1" t="s">
        <v>90</v>
      </c>
      <c r="L33" s="1" t="s">
        <v>74</v>
      </c>
      <c r="M33" s="1">
        <v>8.0939999999999994</v>
      </c>
      <c r="N33" s="1">
        <v>7.7450000000000001</v>
      </c>
      <c r="O33" s="1">
        <v>7.8170000000000002</v>
      </c>
      <c r="P33" s="1">
        <v>8.2430000000000003</v>
      </c>
      <c r="Q33" s="1">
        <v>8.5709999999999997</v>
      </c>
    </row>
    <row r="34" spans="1:17" x14ac:dyDescent="0.2">
      <c r="A34" s="1">
        <v>-339</v>
      </c>
      <c r="B34" s="1">
        <v>56.34</v>
      </c>
      <c r="C34" s="1">
        <v>0.621</v>
      </c>
      <c r="D34" s="1">
        <v>0.45300000000000001</v>
      </c>
      <c r="E34" s="1">
        <v>0.50600000000000001</v>
      </c>
      <c r="F34" s="1">
        <v>0.52600000000000002</v>
      </c>
      <c r="G34" s="1">
        <v>0.998</v>
      </c>
      <c r="K34" s="1" t="s">
        <v>91</v>
      </c>
      <c r="L34" s="1" t="s">
        <v>74</v>
      </c>
      <c r="M34" s="1">
        <v>2.9060000000000001</v>
      </c>
      <c r="N34" s="1">
        <v>3.5249999999999999</v>
      </c>
      <c r="O34" s="1">
        <v>2.4609999999999999</v>
      </c>
      <c r="P34" s="1">
        <v>2.6</v>
      </c>
      <c r="Q34" s="1">
        <v>2.86</v>
      </c>
    </row>
    <row r="35" spans="1:17" x14ac:dyDescent="0.2">
      <c r="A35" s="1">
        <v>-338</v>
      </c>
      <c r="B35" s="1">
        <v>57.97</v>
      </c>
      <c r="C35" s="1">
        <v>0.621</v>
      </c>
      <c r="D35" s="1">
        <v>0.45400000000000001</v>
      </c>
      <c r="E35" s="1">
        <v>0.5</v>
      </c>
      <c r="F35" s="1">
        <v>0.52400000000000002</v>
      </c>
      <c r="G35" s="1">
        <v>1.006</v>
      </c>
      <c r="K35" s="1" t="s">
        <v>92</v>
      </c>
      <c r="L35" s="1" t="s">
        <v>74</v>
      </c>
      <c r="M35" s="1">
        <v>19.396000000000001</v>
      </c>
      <c r="N35" s="1">
        <v>15.8</v>
      </c>
      <c r="O35" s="1">
        <v>16.396000000000001</v>
      </c>
      <c r="P35" s="1">
        <v>15.2</v>
      </c>
      <c r="Q35" s="1">
        <v>19.396000000000001</v>
      </c>
    </row>
    <row r="36" spans="1:17" x14ac:dyDescent="0.2">
      <c r="A36" s="1">
        <v>-337</v>
      </c>
      <c r="B36" s="1">
        <v>59.67</v>
      </c>
      <c r="C36" s="1">
        <v>0.622</v>
      </c>
      <c r="D36" s="1">
        <v>0.45400000000000001</v>
      </c>
      <c r="E36" s="1">
        <v>0.495</v>
      </c>
      <c r="F36" s="1">
        <v>0.51600000000000001</v>
      </c>
      <c r="G36" s="1">
        <v>1.0229999999999999</v>
      </c>
      <c r="K36" s="1" t="s">
        <v>93</v>
      </c>
      <c r="L36" s="1" t="s">
        <v>74</v>
      </c>
      <c r="M36" s="1">
        <v>-20</v>
      </c>
      <c r="N36" s="1">
        <v>-20</v>
      </c>
      <c r="O36" s="1">
        <v>3</v>
      </c>
      <c r="P36" s="1">
        <v>1.6</v>
      </c>
      <c r="Q36" s="1">
        <v>-16</v>
      </c>
    </row>
    <row r="37" spans="1:17" x14ac:dyDescent="0.2">
      <c r="A37" s="1">
        <v>-336</v>
      </c>
      <c r="B37" s="1">
        <v>61.44</v>
      </c>
      <c r="C37" s="1">
        <v>0.628</v>
      </c>
      <c r="D37" s="1">
        <v>0.45600000000000002</v>
      </c>
      <c r="E37" s="1">
        <v>0.49199999999999999</v>
      </c>
      <c r="F37" s="1">
        <v>0.52900000000000003</v>
      </c>
      <c r="G37" s="1">
        <v>1.0329999999999999</v>
      </c>
      <c r="K37" s="1" t="s">
        <v>94</v>
      </c>
      <c r="L37" s="1" t="s">
        <v>71</v>
      </c>
      <c r="M37" s="1">
        <v>35.906999999999996</v>
      </c>
      <c r="N37" s="1">
        <v>45.509</v>
      </c>
      <c r="O37" s="1">
        <v>31.481000000000002</v>
      </c>
      <c r="P37" s="1">
        <v>31.542000000000002</v>
      </c>
      <c r="Q37" s="1">
        <v>33.371000000000002</v>
      </c>
    </row>
    <row r="38" spans="1:17" x14ac:dyDescent="0.2">
      <c r="A38" s="1">
        <v>-335</v>
      </c>
      <c r="B38" s="1">
        <v>63.28</v>
      </c>
      <c r="C38" s="1">
        <v>0.626</v>
      </c>
      <c r="D38" s="1">
        <v>0.45600000000000002</v>
      </c>
      <c r="E38" s="1">
        <v>0.48599999999999999</v>
      </c>
      <c r="F38" s="1">
        <v>0.53700000000000003</v>
      </c>
      <c r="G38" s="1">
        <v>1.028</v>
      </c>
      <c r="K38" s="1" t="s">
        <v>95</v>
      </c>
      <c r="L38" s="1" t="s">
        <v>71</v>
      </c>
      <c r="M38" s="1">
        <v>-99.99</v>
      </c>
      <c r="N38" s="1">
        <v>-99.99</v>
      </c>
      <c r="O38" s="1">
        <v>38.380000000000003</v>
      </c>
      <c r="P38" s="1">
        <v>19.41</v>
      </c>
      <c r="Q38" s="1">
        <v>-99.99</v>
      </c>
    </row>
    <row r="39" spans="1:17" x14ac:dyDescent="0.2">
      <c r="A39" s="1">
        <v>-334</v>
      </c>
      <c r="B39" s="1">
        <v>65.180000000000007</v>
      </c>
      <c r="C39" s="1">
        <v>0.61799999999999999</v>
      </c>
      <c r="D39" s="1">
        <v>0.45700000000000002</v>
      </c>
      <c r="E39" s="1">
        <v>0.48399999999999999</v>
      </c>
      <c r="F39" s="1">
        <v>0.52600000000000002</v>
      </c>
      <c r="G39" s="1">
        <v>1.006</v>
      </c>
      <c r="K39" s="1" t="s">
        <v>96</v>
      </c>
      <c r="L39" s="1" t="s">
        <v>62</v>
      </c>
      <c r="M39" s="1">
        <v>13.714</v>
      </c>
      <c r="N39" s="1">
        <v>13.835000000000001</v>
      </c>
      <c r="O39" s="1">
        <v>13.81</v>
      </c>
      <c r="P39" s="1">
        <v>13.536</v>
      </c>
      <c r="Q39" s="1">
        <v>13.673999999999999</v>
      </c>
    </row>
    <row r="40" spans="1:17" x14ac:dyDescent="0.2">
      <c r="A40" s="1">
        <v>-333</v>
      </c>
      <c r="B40" s="1">
        <v>67.150000000000006</v>
      </c>
      <c r="C40" s="1">
        <v>0.60299999999999998</v>
      </c>
      <c r="D40" s="1">
        <v>0.46</v>
      </c>
      <c r="E40" s="1">
        <v>0.47599999999999998</v>
      </c>
      <c r="F40" s="1">
        <v>0.52</v>
      </c>
      <c r="G40" s="1">
        <v>0.95499999999999996</v>
      </c>
      <c r="K40" s="1" t="s">
        <v>97</v>
      </c>
      <c r="L40" s="1" t="s">
        <v>62</v>
      </c>
      <c r="M40" s="1">
        <v>13.715</v>
      </c>
      <c r="N40" s="1">
        <v>13.836</v>
      </c>
      <c r="O40" s="1">
        <v>13.811</v>
      </c>
      <c r="P40" s="1">
        <v>13.537000000000001</v>
      </c>
      <c r="Q40" s="1">
        <v>13.675000000000001</v>
      </c>
    </row>
    <row r="41" spans="1:17" x14ac:dyDescent="0.2">
      <c r="A41" s="1">
        <v>-332</v>
      </c>
      <c r="B41" s="1">
        <v>69.19</v>
      </c>
      <c r="C41" s="1">
        <v>0.58899999999999997</v>
      </c>
      <c r="D41" s="1">
        <v>0.46200000000000002</v>
      </c>
      <c r="E41" s="1">
        <v>0.47699999999999998</v>
      </c>
      <c r="F41" s="1">
        <v>0.51600000000000001</v>
      </c>
      <c r="G41" s="1">
        <v>0.90300000000000002</v>
      </c>
      <c r="K41" s="1" t="s">
        <v>98</v>
      </c>
      <c r="L41" s="1" t="s">
        <v>62</v>
      </c>
      <c r="M41" s="1">
        <v>0.23499999999999999</v>
      </c>
      <c r="N41" s="1">
        <v>0.221</v>
      </c>
      <c r="O41" s="1">
        <v>0.17499999999999999</v>
      </c>
      <c r="P41" s="1">
        <v>0.14599999999999999</v>
      </c>
      <c r="Q41" s="1">
        <v>0.251</v>
      </c>
    </row>
    <row r="42" spans="1:17" x14ac:dyDescent="0.2">
      <c r="A42" s="1">
        <v>-331</v>
      </c>
      <c r="B42" s="1">
        <v>71.290000000000006</v>
      </c>
      <c r="C42" s="1">
        <v>0.58199999999999996</v>
      </c>
      <c r="D42" s="1">
        <v>0.46700000000000003</v>
      </c>
      <c r="E42" s="1">
        <v>0.47699999999999998</v>
      </c>
      <c r="F42" s="1">
        <v>0.51800000000000002</v>
      </c>
      <c r="G42" s="1">
        <v>0.86499999999999999</v>
      </c>
      <c r="K42" s="1" t="s">
        <v>99</v>
      </c>
      <c r="L42" s="1" t="s">
        <v>62</v>
      </c>
      <c r="M42" s="1">
        <v>14.189</v>
      </c>
      <c r="N42" s="1">
        <v>14.189</v>
      </c>
      <c r="O42" s="1">
        <v>14.117000000000001</v>
      </c>
      <c r="P42" s="1">
        <v>13.847</v>
      </c>
      <c r="Q42" s="1">
        <v>14.124000000000001</v>
      </c>
    </row>
    <row r="43" spans="1:17" x14ac:dyDescent="0.2">
      <c r="A43" s="1">
        <v>-330</v>
      </c>
      <c r="B43" s="1">
        <v>73.45</v>
      </c>
      <c r="C43" s="1">
        <v>0.57699999999999996</v>
      </c>
      <c r="D43" s="1">
        <v>0.46899999999999997</v>
      </c>
      <c r="E43" s="1">
        <v>0.47699999999999998</v>
      </c>
      <c r="F43" s="1">
        <v>0.52</v>
      </c>
      <c r="G43" s="1">
        <v>0.84199999999999997</v>
      </c>
      <c r="K43" s="1" t="s">
        <v>100</v>
      </c>
      <c r="L43" s="1" t="s">
        <v>62</v>
      </c>
      <c r="M43" s="1">
        <v>12.755000000000001</v>
      </c>
      <c r="N43" s="1">
        <v>12.83</v>
      </c>
      <c r="O43" s="1">
        <v>13.199</v>
      </c>
      <c r="P43" s="1">
        <v>12.92</v>
      </c>
      <c r="Q43" s="1">
        <v>12.755000000000001</v>
      </c>
    </row>
    <row r="44" spans="1:17" x14ac:dyDescent="0.2">
      <c r="A44" s="1">
        <v>-329</v>
      </c>
      <c r="B44" s="1">
        <v>75.67</v>
      </c>
      <c r="C44" s="1">
        <v>0.56999999999999995</v>
      </c>
      <c r="D44" s="1">
        <v>0.47299999999999998</v>
      </c>
      <c r="E44" s="1">
        <v>0.47699999999999998</v>
      </c>
      <c r="F44" s="1">
        <v>0.50900000000000001</v>
      </c>
      <c r="G44" s="1">
        <v>0.82299999999999995</v>
      </c>
      <c r="K44" s="1" t="s">
        <v>101</v>
      </c>
      <c r="L44" s="1" t="s">
        <v>71</v>
      </c>
      <c r="M44" s="1">
        <v>1.712</v>
      </c>
      <c r="N44" s="1">
        <v>1.597</v>
      </c>
      <c r="O44" s="1">
        <v>1.2689999999999999</v>
      </c>
      <c r="P44" s="1">
        <v>1.079</v>
      </c>
      <c r="Q44" s="1">
        <v>1.835</v>
      </c>
    </row>
    <row r="45" spans="1:17" x14ac:dyDescent="0.2">
      <c r="A45" s="1">
        <v>-328</v>
      </c>
      <c r="B45" s="1">
        <v>77.959999999999994</v>
      </c>
      <c r="C45" s="1">
        <v>0.56200000000000006</v>
      </c>
      <c r="D45" s="1">
        <v>0.46800000000000003</v>
      </c>
      <c r="E45" s="1">
        <v>0.47199999999999998</v>
      </c>
      <c r="F45" s="1">
        <v>0.50600000000000001</v>
      </c>
      <c r="G45" s="1">
        <v>0.80300000000000005</v>
      </c>
      <c r="K45" s="1" t="s">
        <v>102</v>
      </c>
      <c r="L45" s="1" t="s">
        <v>71</v>
      </c>
      <c r="M45" s="1">
        <v>93.001999999999995</v>
      </c>
      <c r="N45" s="1">
        <v>92.727999999999994</v>
      </c>
      <c r="O45" s="1">
        <v>95.57</v>
      </c>
      <c r="P45" s="1">
        <v>95.442999999999998</v>
      </c>
      <c r="Q45" s="1">
        <v>93.272000000000006</v>
      </c>
    </row>
    <row r="46" spans="1:17" x14ac:dyDescent="0.2">
      <c r="A46" s="1">
        <v>-327</v>
      </c>
      <c r="B46" s="1">
        <v>80.31</v>
      </c>
      <c r="C46" s="1">
        <v>0.55800000000000005</v>
      </c>
      <c r="D46" s="1">
        <v>0.46400000000000002</v>
      </c>
      <c r="E46" s="1">
        <v>0.47099999999999997</v>
      </c>
      <c r="F46" s="1">
        <v>0.51900000000000002</v>
      </c>
      <c r="G46" s="1">
        <v>0.77900000000000003</v>
      </c>
      <c r="K46" s="1" t="s">
        <v>103</v>
      </c>
      <c r="L46" s="1" t="s">
        <v>62</v>
      </c>
      <c r="M46" s="1">
        <v>13.135</v>
      </c>
      <c r="N46" s="1">
        <v>13.273</v>
      </c>
      <c r="O46" s="1">
        <v>13.113</v>
      </c>
      <c r="P46" s="1">
        <v>12.98</v>
      </c>
      <c r="Q46" s="1">
        <v>13.173</v>
      </c>
    </row>
    <row r="47" spans="1:17" x14ac:dyDescent="0.2">
      <c r="A47" s="1">
        <v>-326</v>
      </c>
      <c r="B47" s="1">
        <v>82.71</v>
      </c>
      <c r="C47" s="1">
        <v>0.55100000000000005</v>
      </c>
      <c r="D47" s="1">
        <v>0.46500000000000002</v>
      </c>
      <c r="E47" s="1">
        <v>0.46700000000000003</v>
      </c>
      <c r="F47" s="1">
        <v>0.51300000000000001</v>
      </c>
      <c r="G47" s="1">
        <v>0.76</v>
      </c>
      <c r="K47" s="1" t="s">
        <v>104</v>
      </c>
      <c r="L47" s="1" t="s">
        <v>62</v>
      </c>
      <c r="M47" s="1">
        <v>13.135999999999999</v>
      </c>
      <c r="N47" s="1">
        <v>13.273999999999999</v>
      </c>
      <c r="O47" s="1">
        <v>13.114000000000001</v>
      </c>
      <c r="P47" s="1">
        <v>12.981</v>
      </c>
      <c r="Q47" s="1">
        <v>13.173999999999999</v>
      </c>
    </row>
    <row r="48" spans="1:17" x14ac:dyDescent="0.2">
      <c r="A48" s="1">
        <v>-325</v>
      </c>
      <c r="B48" s="1">
        <v>85.17</v>
      </c>
      <c r="C48" s="1">
        <v>0.54400000000000004</v>
      </c>
      <c r="D48" s="1">
        <v>0.46100000000000002</v>
      </c>
      <c r="E48" s="1">
        <v>0.45600000000000002</v>
      </c>
      <c r="F48" s="1">
        <v>0.50800000000000001</v>
      </c>
      <c r="G48" s="1">
        <v>0.752</v>
      </c>
      <c r="K48" s="1" t="s">
        <v>105</v>
      </c>
      <c r="L48" s="1" t="s">
        <v>62</v>
      </c>
      <c r="M48" s="1">
        <v>0.246</v>
      </c>
      <c r="N48" s="1">
        <v>0.247</v>
      </c>
      <c r="O48" s="1">
        <v>0.19</v>
      </c>
      <c r="P48" s="1">
        <v>0.17</v>
      </c>
      <c r="Q48" s="1">
        <v>0.26700000000000002</v>
      </c>
    </row>
    <row r="49" spans="1:17" x14ac:dyDescent="0.2">
      <c r="A49" s="1">
        <v>-324</v>
      </c>
      <c r="B49" s="1">
        <v>87.69</v>
      </c>
      <c r="C49" s="1">
        <v>0.53800000000000003</v>
      </c>
      <c r="D49" s="1">
        <v>0.45400000000000001</v>
      </c>
      <c r="E49" s="1">
        <v>0.45200000000000001</v>
      </c>
      <c r="F49" s="1">
        <v>0.502</v>
      </c>
      <c r="G49" s="1">
        <v>0.746</v>
      </c>
      <c r="K49" s="1" t="s">
        <v>106</v>
      </c>
      <c r="L49" s="1" t="s">
        <v>62</v>
      </c>
      <c r="M49" s="1">
        <v>13.741</v>
      </c>
      <c r="N49" s="1">
        <v>13.677</v>
      </c>
      <c r="O49" s="1">
        <v>13.454000000000001</v>
      </c>
      <c r="P49" s="1">
        <v>13.334</v>
      </c>
      <c r="Q49" s="1">
        <v>13.741</v>
      </c>
    </row>
    <row r="50" spans="1:17" x14ac:dyDescent="0.2">
      <c r="A50" s="1">
        <v>-323</v>
      </c>
      <c r="B50" s="1">
        <v>90.26</v>
      </c>
      <c r="C50" s="1">
        <v>0.54100000000000004</v>
      </c>
      <c r="D50" s="1">
        <v>0.45400000000000001</v>
      </c>
      <c r="E50" s="1">
        <v>0.45300000000000001</v>
      </c>
      <c r="F50" s="1">
        <v>0.499</v>
      </c>
      <c r="G50" s="1">
        <v>0.75700000000000001</v>
      </c>
      <c r="K50" s="1" t="s">
        <v>107</v>
      </c>
      <c r="L50" s="1" t="s">
        <v>62</v>
      </c>
      <c r="M50" s="1">
        <v>12.173999999999999</v>
      </c>
      <c r="N50" s="1">
        <v>12.173999999999999</v>
      </c>
      <c r="O50" s="1">
        <v>12.444000000000001</v>
      </c>
      <c r="P50" s="1">
        <v>12.259</v>
      </c>
      <c r="Q50" s="1">
        <v>12.278</v>
      </c>
    </row>
    <row r="51" spans="1:17" x14ac:dyDescent="0.2">
      <c r="A51" s="1">
        <v>-322</v>
      </c>
      <c r="B51" s="1">
        <v>92.89</v>
      </c>
      <c r="C51" s="1">
        <v>0.55100000000000005</v>
      </c>
      <c r="D51" s="1">
        <v>0.46</v>
      </c>
      <c r="E51" s="1">
        <v>0.46500000000000002</v>
      </c>
      <c r="F51" s="1">
        <v>0.504</v>
      </c>
      <c r="G51" s="1">
        <v>0.77500000000000002</v>
      </c>
      <c r="K51" s="1" t="s">
        <v>108</v>
      </c>
      <c r="L51" s="1" t="s">
        <v>71</v>
      </c>
      <c r="M51" s="1">
        <v>1.8720000000000001</v>
      </c>
      <c r="N51" s="1">
        <v>1.86</v>
      </c>
      <c r="O51" s="1">
        <v>1.4470000000000001</v>
      </c>
      <c r="P51" s="1">
        <v>1.31</v>
      </c>
      <c r="Q51" s="1">
        <v>2.028</v>
      </c>
    </row>
    <row r="52" spans="1:17" x14ac:dyDescent="0.2">
      <c r="A52" s="1">
        <v>-321</v>
      </c>
      <c r="B52" s="1">
        <v>95.57</v>
      </c>
      <c r="C52" s="1">
        <v>0.56799999999999995</v>
      </c>
      <c r="D52" s="1">
        <v>0.46300000000000002</v>
      </c>
      <c r="E52" s="1">
        <v>0.46400000000000002</v>
      </c>
      <c r="F52" s="1">
        <v>0.503</v>
      </c>
      <c r="G52" s="1">
        <v>0.84199999999999997</v>
      </c>
      <c r="K52" s="1" t="s">
        <v>109</v>
      </c>
      <c r="L52" s="1" t="s">
        <v>71</v>
      </c>
      <c r="M52" s="1">
        <v>92.679000000000002</v>
      </c>
      <c r="N52" s="1">
        <v>91.712999999999994</v>
      </c>
      <c r="O52" s="1">
        <v>94.893000000000001</v>
      </c>
      <c r="P52" s="1">
        <v>94.438000000000002</v>
      </c>
      <c r="Q52" s="1">
        <v>93.2</v>
      </c>
    </row>
    <row r="53" spans="1:17" x14ac:dyDescent="0.2">
      <c r="A53" s="1">
        <v>-320</v>
      </c>
      <c r="B53" s="1">
        <v>98.3</v>
      </c>
      <c r="C53" s="1">
        <v>0.58399999999999996</v>
      </c>
      <c r="D53" s="1">
        <v>0.46700000000000003</v>
      </c>
      <c r="E53" s="1">
        <v>0.47199999999999998</v>
      </c>
      <c r="F53" s="1">
        <v>0.501</v>
      </c>
      <c r="G53" s="1">
        <v>0.89600000000000002</v>
      </c>
      <c r="K53" s="1" t="s">
        <v>110</v>
      </c>
      <c r="L53" s="1" t="s">
        <v>62</v>
      </c>
      <c r="M53" s="1">
        <v>-0.57899999999999996</v>
      </c>
      <c r="N53" s="1">
        <v>-0.56200000000000006</v>
      </c>
      <c r="O53" s="1">
        <v>-0.69699999999999995</v>
      </c>
      <c r="P53" s="1">
        <v>-0.55600000000000005</v>
      </c>
      <c r="Q53" s="1">
        <v>-0.501</v>
      </c>
    </row>
    <row r="54" spans="1:17" x14ac:dyDescent="0.2">
      <c r="A54" s="1">
        <v>-319</v>
      </c>
      <c r="B54" s="1">
        <v>101.09</v>
      </c>
      <c r="C54" s="1">
        <v>0.57999999999999996</v>
      </c>
      <c r="D54" s="1">
        <v>0.46800000000000003</v>
      </c>
      <c r="E54" s="1">
        <v>0.47599999999999998</v>
      </c>
      <c r="F54" s="1">
        <v>0.49</v>
      </c>
      <c r="G54" s="1">
        <v>0.88500000000000001</v>
      </c>
      <c r="K54" s="1" t="s">
        <v>111</v>
      </c>
      <c r="L54" s="1" t="s">
        <v>62</v>
      </c>
      <c r="M54" s="1">
        <v>-0.57899999999999996</v>
      </c>
      <c r="N54" s="1">
        <v>-0.56200000000000006</v>
      </c>
      <c r="O54" s="1">
        <v>-0.69699999999999995</v>
      </c>
      <c r="P54" s="1">
        <v>-0.55600000000000005</v>
      </c>
      <c r="Q54" s="1">
        <v>-0.501</v>
      </c>
    </row>
    <row r="55" spans="1:17" x14ac:dyDescent="0.2">
      <c r="A55" s="1">
        <v>-318</v>
      </c>
      <c r="B55" s="1">
        <v>103.92</v>
      </c>
      <c r="C55" s="1">
        <v>0.55500000000000005</v>
      </c>
      <c r="D55" s="1">
        <v>0.46500000000000002</v>
      </c>
      <c r="E55" s="1">
        <v>0.48499999999999999</v>
      </c>
      <c r="F55" s="1">
        <v>0.48299999999999998</v>
      </c>
      <c r="G55" s="1">
        <v>0.78800000000000003</v>
      </c>
      <c r="K55" s="1" t="s">
        <v>112</v>
      </c>
      <c r="L55" s="1" t="s">
        <v>62</v>
      </c>
      <c r="M55" s="1">
        <v>9.0999999999999998E-2</v>
      </c>
      <c r="N55" s="1">
        <v>4.8000000000000001E-2</v>
      </c>
      <c r="O55" s="1">
        <v>3.3000000000000002E-2</v>
      </c>
      <c r="P55" s="1">
        <v>6.6000000000000003E-2</v>
      </c>
      <c r="Q55" s="1">
        <v>6.5000000000000002E-2</v>
      </c>
    </row>
    <row r="56" spans="1:17" x14ac:dyDescent="0.2">
      <c r="A56" s="1">
        <v>-317</v>
      </c>
      <c r="B56" s="1">
        <v>106.8</v>
      </c>
      <c r="C56" s="1">
        <v>0.56399999999999995</v>
      </c>
      <c r="D56" s="1">
        <v>0.46500000000000002</v>
      </c>
      <c r="E56" s="1">
        <v>0.49399999999999999</v>
      </c>
      <c r="F56" s="1">
        <v>0.498</v>
      </c>
      <c r="G56" s="1">
        <v>0.79800000000000004</v>
      </c>
      <c r="K56" s="1" t="s">
        <v>113</v>
      </c>
      <c r="L56" s="1" t="s">
        <v>62</v>
      </c>
      <c r="M56" s="1">
        <v>-0.308</v>
      </c>
      <c r="N56" s="1">
        <v>-0.42699999999999999</v>
      </c>
      <c r="O56" s="1">
        <v>-0.52</v>
      </c>
      <c r="P56" s="1">
        <v>-0.35599999999999998</v>
      </c>
      <c r="Q56" s="1">
        <v>-0.308</v>
      </c>
    </row>
    <row r="57" spans="1:17" x14ac:dyDescent="0.2">
      <c r="A57" s="1">
        <v>-316</v>
      </c>
      <c r="B57" s="1">
        <v>109.72</v>
      </c>
      <c r="C57" s="1">
        <v>0.57999999999999996</v>
      </c>
      <c r="D57" s="1">
        <v>0.47499999999999998</v>
      </c>
      <c r="E57" s="1">
        <v>0.49399999999999999</v>
      </c>
      <c r="F57" s="1">
        <v>0.501</v>
      </c>
      <c r="G57" s="1">
        <v>0.84899999999999998</v>
      </c>
      <c r="K57" s="1" t="s">
        <v>114</v>
      </c>
      <c r="L57" s="1" t="s">
        <v>62</v>
      </c>
      <c r="M57" s="1">
        <v>-0.84599999999999997</v>
      </c>
      <c r="N57" s="1">
        <v>-0.84599999999999997</v>
      </c>
      <c r="O57" s="1">
        <v>-0.77300000000000002</v>
      </c>
      <c r="P57" s="1">
        <v>-0.76600000000000001</v>
      </c>
      <c r="Q57" s="1">
        <v>-0.755</v>
      </c>
    </row>
    <row r="58" spans="1:17" x14ac:dyDescent="0.2">
      <c r="A58" s="1">
        <v>-315</v>
      </c>
      <c r="B58" s="1">
        <v>112.69</v>
      </c>
      <c r="C58" s="1">
        <v>0.58699999999999997</v>
      </c>
      <c r="D58" s="1">
        <v>0.47699999999999998</v>
      </c>
      <c r="E58" s="1">
        <v>0.49399999999999999</v>
      </c>
      <c r="F58" s="1">
        <v>0.49</v>
      </c>
      <c r="G58" s="1">
        <v>0.88600000000000001</v>
      </c>
      <c r="K58" s="1" t="s">
        <v>115</v>
      </c>
      <c r="L58" s="1" t="s">
        <v>71</v>
      </c>
      <c r="M58" s="1">
        <v>15.638</v>
      </c>
      <c r="N58" s="1">
        <v>8.5850000000000009</v>
      </c>
      <c r="O58" s="1">
        <v>4.7160000000000002</v>
      </c>
      <c r="P58" s="1">
        <v>11.959</v>
      </c>
      <c r="Q58" s="1">
        <v>12.903</v>
      </c>
    </row>
    <row r="59" spans="1:17" x14ac:dyDescent="0.2">
      <c r="A59" s="1">
        <v>-314</v>
      </c>
      <c r="B59" s="1">
        <v>115.7</v>
      </c>
      <c r="C59" s="1">
        <v>0.58099999999999996</v>
      </c>
      <c r="D59" s="1">
        <v>0.47099999999999997</v>
      </c>
      <c r="E59" s="1">
        <v>0.48899999999999999</v>
      </c>
      <c r="F59" s="1">
        <v>0.49199999999999999</v>
      </c>
      <c r="G59" s="1">
        <v>0.871</v>
      </c>
      <c r="K59" s="1" t="s">
        <v>116</v>
      </c>
      <c r="L59" s="1" t="s">
        <v>71</v>
      </c>
      <c r="M59" s="1">
        <v>99.99</v>
      </c>
      <c r="N59" s="1">
        <v>99.99</v>
      </c>
      <c r="O59" s="1">
        <v>99.99</v>
      </c>
      <c r="P59" s="1">
        <v>99.99</v>
      </c>
      <c r="Q59" s="1">
        <v>99.99</v>
      </c>
    </row>
    <row r="60" spans="1:17" x14ac:dyDescent="0.2">
      <c r="A60" s="1">
        <v>-313</v>
      </c>
      <c r="B60" s="1">
        <v>118.76</v>
      </c>
      <c r="C60" s="1">
        <v>0.58799999999999997</v>
      </c>
      <c r="D60" s="1">
        <v>0.46700000000000003</v>
      </c>
      <c r="E60" s="1">
        <v>0.499</v>
      </c>
      <c r="F60" s="1">
        <v>0.499</v>
      </c>
      <c r="G60" s="1">
        <v>0.88800000000000001</v>
      </c>
      <c r="K60" s="1" t="s">
        <v>117</v>
      </c>
      <c r="L60" s="1" t="s">
        <v>118</v>
      </c>
      <c r="M60" s="1">
        <v>2295.9499999999998</v>
      </c>
      <c r="N60" s="1">
        <v>2301.4</v>
      </c>
      <c r="O60" s="1">
        <v>2309</v>
      </c>
      <c r="P60" s="1">
        <v>2319.4</v>
      </c>
      <c r="Q60" s="1">
        <v>2254</v>
      </c>
    </row>
    <row r="61" spans="1:17" x14ac:dyDescent="0.2">
      <c r="A61" s="1">
        <v>-312</v>
      </c>
      <c r="B61" s="1">
        <v>121.85</v>
      </c>
      <c r="C61" s="1">
        <v>0.57899999999999996</v>
      </c>
      <c r="D61" s="1">
        <v>0.47599999999999998</v>
      </c>
      <c r="E61" s="1">
        <v>0.50800000000000001</v>
      </c>
      <c r="F61" s="1">
        <v>0.495</v>
      </c>
      <c r="G61" s="1">
        <v>0.83799999999999997</v>
      </c>
      <c r="K61" s="1" t="s">
        <v>119</v>
      </c>
      <c r="L61" s="1" t="s">
        <v>118</v>
      </c>
      <c r="M61" s="1">
        <v>2336.1370000000002</v>
      </c>
      <c r="N61" s="1">
        <v>2345.261</v>
      </c>
      <c r="O61" s="1">
        <v>2351.1860000000001</v>
      </c>
      <c r="P61" s="1">
        <v>2356.002</v>
      </c>
      <c r="Q61" s="1">
        <v>2292.1</v>
      </c>
    </row>
    <row r="62" spans="1:17" x14ac:dyDescent="0.2">
      <c r="A62" s="1">
        <v>-311</v>
      </c>
      <c r="B62" s="1">
        <v>124.99</v>
      </c>
      <c r="C62" s="1">
        <v>0.56200000000000006</v>
      </c>
      <c r="D62" s="1">
        <v>0.46700000000000003</v>
      </c>
      <c r="E62" s="1">
        <v>0.51400000000000001</v>
      </c>
      <c r="F62" s="1">
        <v>0.49</v>
      </c>
      <c r="G62" s="1">
        <v>0.77800000000000002</v>
      </c>
      <c r="K62" s="1" t="s">
        <v>120</v>
      </c>
      <c r="L62" s="1" t="s">
        <v>118</v>
      </c>
      <c r="M62" s="1">
        <v>65.986000000000004</v>
      </c>
      <c r="N62" s="1">
        <v>60.978000000000002</v>
      </c>
      <c r="O62" s="1">
        <v>60.945</v>
      </c>
      <c r="P62" s="1">
        <v>52.988</v>
      </c>
      <c r="Q62" s="1">
        <v>67.584000000000003</v>
      </c>
    </row>
    <row r="63" spans="1:17" x14ac:dyDescent="0.2">
      <c r="A63" s="1">
        <v>-310</v>
      </c>
      <c r="B63" s="1">
        <v>128.16</v>
      </c>
      <c r="C63" s="1">
        <v>0.55500000000000005</v>
      </c>
      <c r="D63" s="1">
        <v>0.47</v>
      </c>
      <c r="E63" s="1">
        <v>0.51600000000000001</v>
      </c>
      <c r="F63" s="1">
        <v>0.48299999999999998</v>
      </c>
      <c r="G63" s="1">
        <v>0.751</v>
      </c>
      <c r="K63" s="1" t="s">
        <v>121</v>
      </c>
      <c r="L63" s="1" t="s">
        <v>118</v>
      </c>
      <c r="M63" s="1">
        <v>2686.6</v>
      </c>
      <c r="N63" s="1">
        <v>2550.1999999999998</v>
      </c>
      <c r="O63" s="1">
        <v>2517.8000000000002</v>
      </c>
      <c r="P63" s="1">
        <v>2686.6</v>
      </c>
      <c r="Q63" s="1">
        <v>2494.6</v>
      </c>
    </row>
    <row r="64" spans="1:17" x14ac:dyDescent="0.2">
      <c r="A64" s="1">
        <v>-309</v>
      </c>
      <c r="B64" s="1">
        <v>131.37</v>
      </c>
      <c r="C64" s="1">
        <v>0.56899999999999995</v>
      </c>
      <c r="D64" s="1">
        <v>0.47199999999999998</v>
      </c>
      <c r="E64" s="1">
        <v>0.52200000000000002</v>
      </c>
      <c r="F64" s="1">
        <v>0.501</v>
      </c>
      <c r="G64" s="1">
        <v>0.78</v>
      </c>
      <c r="K64" s="1" t="s">
        <v>122</v>
      </c>
      <c r="L64" s="1" t="s">
        <v>118</v>
      </c>
      <c r="M64" s="1">
        <v>2108.1999999999998</v>
      </c>
      <c r="N64" s="1">
        <v>2169.6</v>
      </c>
      <c r="O64" s="1">
        <v>2195.6</v>
      </c>
      <c r="P64" s="1">
        <v>2232.4</v>
      </c>
      <c r="Q64" s="1">
        <v>2108.1999999999998</v>
      </c>
    </row>
    <row r="65" spans="1:17" x14ac:dyDescent="0.2">
      <c r="A65" s="1">
        <v>-308</v>
      </c>
      <c r="B65" s="1">
        <v>134.61000000000001</v>
      </c>
      <c r="C65" s="1">
        <v>0.58799999999999997</v>
      </c>
      <c r="D65" s="1">
        <v>0.47699999999999998</v>
      </c>
      <c r="E65" s="1">
        <v>0.52700000000000002</v>
      </c>
      <c r="F65" s="1">
        <v>0.51400000000000001</v>
      </c>
      <c r="G65" s="1">
        <v>0.83399999999999996</v>
      </c>
      <c r="K65" s="1" t="s">
        <v>123</v>
      </c>
      <c r="L65" s="1" t="s">
        <v>71</v>
      </c>
      <c r="M65" s="1">
        <v>2.8250000000000002</v>
      </c>
      <c r="N65" s="1">
        <v>2.6</v>
      </c>
      <c r="O65" s="1">
        <v>2.5920000000000001</v>
      </c>
      <c r="P65" s="1">
        <v>2.2490000000000001</v>
      </c>
      <c r="Q65" s="1">
        <v>2.9489999999999998</v>
      </c>
    </row>
    <row r="66" spans="1:17" x14ac:dyDescent="0.2">
      <c r="A66" s="1">
        <v>-307</v>
      </c>
      <c r="B66" s="1">
        <v>137.88999999999999</v>
      </c>
      <c r="C66" s="1">
        <v>0.58499999999999996</v>
      </c>
      <c r="D66" s="1">
        <v>0.47599999999999998</v>
      </c>
      <c r="E66" s="1">
        <v>0.53200000000000003</v>
      </c>
      <c r="F66" s="1">
        <v>0.51100000000000001</v>
      </c>
      <c r="G66" s="1">
        <v>0.82299999999999995</v>
      </c>
      <c r="K66" s="1" t="s">
        <v>124</v>
      </c>
      <c r="L66" s="1" t="s">
        <v>71</v>
      </c>
      <c r="M66" s="1">
        <v>90.242999999999995</v>
      </c>
      <c r="N66" s="1">
        <v>92.51</v>
      </c>
      <c r="O66" s="1">
        <v>93.382999999999996</v>
      </c>
      <c r="P66" s="1">
        <v>94.754000000000005</v>
      </c>
      <c r="Q66" s="1">
        <v>91.977000000000004</v>
      </c>
    </row>
    <row r="67" spans="1:17" x14ac:dyDescent="0.2">
      <c r="A67" s="1">
        <v>-306</v>
      </c>
      <c r="B67" s="1">
        <v>141.19</v>
      </c>
      <c r="C67" s="1">
        <v>0.57399999999999995</v>
      </c>
      <c r="D67" s="1">
        <v>0.47899999999999998</v>
      </c>
      <c r="E67" s="1">
        <v>0.53400000000000003</v>
      </c>
      <c r="F67" s="1">
        <v>0.50800000000000001</v>
      </c>
      <c r="G67" s="1">
        <v>0.77700000000000002</v>
      </c>
      <c r="K67" s="1" t="s">
        <v>125</v>
      </c>
      <c r="L67" s="1" t="s">
        <v>74</v>
      </c>
      <c r="M67" s="1">
        <v>28.45</v>
      </c>
      <c r="N67" s="1">
        <v>29.6</v>
      </c>
      <c r="O67" s="1">
        <v>27</v>
      </c>
      <c r="P67" s="1">
        <v>27.6</v>
      </c>
      <c r="Q67" s="1">
        <v>29.6</v>
      </c>
    </row>
    <row r="68" spans="1:17" x14ac:dyDescent="0.2">
      <c r="A68" s="1">
        <v>-305</v>
      </c>
      <c r="B68" s="1">
        <v>144.53</v>
      </c>
      <c r="C68" s="1">
        <v>0.57999999999999996</v>
      </c>
      <c r="D68" s="1">
        <v>0.48599999999999999</v>
      </c>
      <c r="E68" s="1">
        <v>0.53700000000000003</v>
      </c>
      <c r="F68" s="1">
        <v>0.51</v>
      </c>
      <c r="G68" s="1">
        <v>0.78700000000000003</v>
      </c>
      <c r="K68" s="1" t="s">
        <v>126</v>
      </c>
      <c r="L68" s="1" t="s">
        <v>74</v>
      </c>
      <c r="M68" s="1">
        <v>28.151</v>
      </c>
      <c r="N68" s="1">
        <v>28.975000000000001</v>
      </c>
      <c r="O68" s="1">
        <v>27.138999999999999</v>
      </c>
      <c r="P68" s="1">
        <v>26.957999999999998</v>
      </c>
      <c r="Q68" s="1">
        <v>29.530999999999999</v>
      </c>
    </row>
    <row r="69" spans="1:17" x14ac:dyDescent="0.2">
      <c r="A69" s="1">
        <v>-304</v>
      </c>
      <c r="B69" s="1">
        <v>147.9</v>
      </c>
      <c r="C69" s="1">
        <v>0.58899999999999997</v>
      </c>
      <c r="D69" s="1">
        <v>0.48099999999999998</v>
      </c>
      <c r="E69" s="1">
        <v>0.54</v>
      </c>
      <c r="F69" s="1">
        <v>0.51200000000000001</v>
      </c>
      <c r="G69" s="1">
        <v>0.82299999999999995</v>
      </c>
      <c r="K69" s="1" t="s">
        <v>127</v>
      </c>
      <c r="L69" s="1" t="s">
        <v>74</v>
      </c>
      <c r="M69" s="1">
        <v>4.383</v>
      </c>
      <c r="N69" s="1">
        <v>4.5309999999999997</v>
      </c>
      <c r="O69" s="1">
        <v>4.2160000000000002</v>
      </c>
      <c r="P69" s="1">
        <v>3.8250000000000002</v>
      </c>
      <c r="Q69" s="1">
        <v>4.3650000000000002</v>
      </c>
    </row>
    <row r="70" spans="1:17" x14ac:dyDescent="0.2">
      <c r="A70" s="1">
        <v>-303</v>
      </c>
      <c r="B70" s="1">
        <v>151.30000000000001</v>
      </c>
      <c r="C70" s="1">
        <v>0.58699999999999997</v>
      </c>
      <c r="D70" s="1">
        <v>0.48599999999999999</v>
      </c>
      <c r="E70" s="1">
        <v>0.54400000000000004</v>
      </c>
      <c r="F70" s="1">
        <v>0.52300000000000002</v>
      </c>
      <c r="G70" s="1">
        <v>0.79500000000000004</v>
      </c>
      <c r="K70" s="1" t="s">
        <v>128</v>
      </c>
      <c r="L70" s="1" t="s">
        <v>74</v>
      </c>
      <c r="M70" s="1">
        <v>46</v>
      </c>
      <c r="N70" s="1">
        <v>46</v>
      </c>
      <c r="O70" s="1">
        <v>39.396000000000001</v>
      </c>
      <c r="P70" s="1">
        <v>37.6</v>
      </c>
      <c r="Q70" s="1">
        <v>43</v>
      </c>
    </row>
    <row r="71" spans="1:17" x14ac:dyDescent="0.2">
      <c r="A71" s="1">
        <v>-302</v>
      </c>
      <c r="B71" s="1">
        <v>154.72</v>
      </c>
      <c r="C71" s="1">
        <v>0.57899999999999996</v>
      </c>
      <c r="D71" s="1">
        <v>0.48499999999999999</v>
      </c>
      <c r="E71" s="1">
        <v>0.55000000000000004</v>
      </c>
      <c r="F71" s="1">
        <v>0.52700000000000002</v>
      </c>
      <c r="G71" s="1">
        <v>0.753</v>
      </c>
      <c r="K71" s="1" t="s">
        <v>129</v>
      </c>
      <c r="L71" s="1" t="s">
        <v>74</v>
      </c>
      <c r="M71" s="1">
        <v>15.8</v>
      </c>
      <c r="N71" s="1">
        <v>16.2</v>
      </c>
      <c r="O71" s="1">
        <v>16.396000000000001</v>
      </c>
      <c r="P71" s="1">
        <v>17.2</v>
      </c>
      <c r="Q71" s="1">
        <v>15.8</v>
      </c>
    </row>
    <row r="72" spans="1:17" x14ac:dyDescent="0.2">
      <c r="A72" s="1">
        <v>-301</v>
      </c>
      <c r="B72" s="1">
        <v>158.16</v>
      </c>
      <c r="C72" s="1">
        <v>0.55600000000000005</v>
      </c>
      <c r="D72" s="1">
        <v>0.49399999999999999</v>
      </c>
      <c r="E72" s="1">
        <v>0.55200000000000005</v>
      </c>
      <c r="F72" s="1">
        <v>0.52300000000000002</v>
      </c>
      <c r="G72" s="1">
        <v>0.65300000000000002</v>
      </c>
      <c r="K72" s="1" t="s">
        <v>130</v>
      </c>
      <c r="L72" s="1" t="s">
        <v>71</v>
      </c>
      <c r="M72" s="1">
        <v>15.57</v>
      </c>
      <c r="N72" s="1">
        <v>15.635999999999999</v>
      </c>
      <c r="O72" s="1">
        <v>15.534000000000001</v>
      </c>
      <c r="P72" s="1">
        <v>14.19</v>
      </c>
      <c r="Q72" s="1">
        <v>14.782</v>
      </c>
    </row>
    <row r="73" spans="1:17" x14ac:dyDescent="0.2">
      <c r="A73" s="1">
        <v>-300</v>
      </c>
      <c r="B73" s="1">
        <v>161.63</v>
      </c>
      <c r="C73" s="1">
        <v>0.52700000000000002</v>
      </c>
      <c r="D73" s="1">
        <v>0.496</v>
      </c>
      <c r="E73" s="1">
        <v>0.55700000000000005</v>
      </c>
      <c r="F73" s="1">
        <v>0.52400000000000002</v>
      </c>
      <c r="G73" s="1">
        <v>0.53</v>
      </c>
      <c r="K73" s="1" t="s">
        <v>131</v>
      </c>
      <c r="L73" s="1" t="s">
        <v>71</v>
      </c>
      <c r="M73" s="1">
        <v>56.125999999999998</v>
      </c>
      <c r="N73" s="1">
        <v>55.91</v>
      </c>
      <c r="O73" s="1">
        <v>60.415999999999997</v>
      </c>
      <c r="P73" s="1">
        <v>63.802</v>
      </c>
      <c r="Q73" s="1">
        <v>53.503999999999998</v>
      </c>
    </row>
    <row r="74" spans="1:17" x14ac:dyDescent="0.2">
      <c r="A74" s="1">
        <v>-299</v>
      </c>
      <c r="B74" s="1">
        <v>165.12</v>
      </c>
      <c r="C74" s="1">
        <v>0.52700000000000002</v>
      </c>
      <c r="D74" s="1">
        <v>0.499</v>
      </c>
      <c r="E74" s="1">
        <v>0.55900000000000005</v>
      </c>
      <c r="F74" s="1">
        <v>0.53200000000000003</v>
      </c>
      <c r="G74" s="1">
        <v>0.51900000000000002</v>
      </c>
      <c r="K74" s="1" t="s">
        <v>132</v>
      </c>
      <c r="L74" s="1" t="s">
        <v>74</v>
      </c>
      <c r="M74" s="1">
        <v>-2.3279999999999998</v>
      </c>
      <c r="N74" s="1">
        <v>-2.2400000000000002</v>
      </c>
      <c r="O74" s="1">
        <v>-1.8859999999999999</v>
      </c>
      <c r="P74" s="1">
        <v>-2.3140000000000001</v>
      </c>
      <c r="Q74" s="1">
        <v>-2.871</v>
      </c>
    </row>
    <row r="75" spans="1:17" x14ac:dyDescent="0.2">
      <c r="A75" s="1">
        <v>-298</v>
      </c>
      <c r="B75" s="1">
        <v>168.63</v>
      </c>
      <c r="C75" s="1">
        <v>0.53400000000000003</v>
      </c>
      <c r="D75" s="1">
        <v>0.502</v>
      </c>
      <c r="E75" s="1">
        <v>0.56100000000000005</v>
      </c>
      <c r="F75" s="1">
        <v>0.53900000000000003</v>
      </c>
      <c r="G75" s="1">
        <v>0.53500000000000003</v>
      </c>
      <c r="K75" s="1" t="s">
        <v>133</v>
      </c>
      <c r="L75" s="1" t="s">
        <v>74</v>
      </c>
      <c r="M75" s="1">
        <v>-1.92</v>
      </c>
      <c r="N75" s="1">
        <v>-1.847</v>
      </c>
      <c r="O75" s="1">
        <v>-1.5660000000000001</v>
      </c>
      <c r="P75" s="1">
        <v>-1.97</v>
      </c>
      <c r="Q75" s="1">
        <v>-2.2959999999999998</v>
      </c>
    </row>
    <row r="76" spans="1:17" x14ac:dyDescent="0.2">
      <c r="A76" s="1">
        <v>-297</v>
      </c>
      <c r="B76" s="1">
        <v>172.16</v>
      </c>
      <c r="C76" s="1">
        <v>0.54600000000000004</v>
      </c>
      <c r="D76" s="1">
        <v>0.503</v>
      </c>
      <c r="E76" s="1">
        <v>0.56299999999999994</v>
      </c>
      <c r="F76" s="1">
        <v>0.53800000000000003</v>
      </c>
      <c r="G76" s="1">
        <v>0.57799999999999996</v>
      </c>
      <c r="K76" s="1" t="s">
        <v>134</v>
      </c>
      <c r="L76" s="1" t="s">
        <v>74</v>
      </c>
      <c r="M76" s="1">
        <v>1.409</v>
      </c>
      <c r="N76" s="1">
        <v>1.5589999999999999</v>
      </c>
      <c r="O76" s="1">
        <v>1.337</v>
      </c>
      <c r="P76" s="1">
        <v>1.3879999999999999</v>
      </c>
      <c r="Q76" s="1">
        <v>1.2410000000000001</v>
      </c>
    </row>
    <row r="77" spans="1:17" x14ac:dyDescent="0.2">
      <c r="A77" s="1">
        <v>-296</v>
      </c>
      <c r="B77" s="1">
        <v>175.7</v>
      </c>
      <c r="C77" s="1">
        <v>0.56000000000000005</v>
      </c>
      <c r="D77" s="1">
        <v>0.499</v>
      </c>
      <c r="E77" s="1">
        <v>0.56200000000000006</v>
      </c>
      <c r="F77" s="1">
        <v>0.54300000000000004</v>
      </c>
      <c r="G77" s="1">
        <v>0.63600000000000001</v>
      </c>
      <c r="K77" s="1" t="s">
        <v>135</v>
      </c>
      <c r="L77" s="1" t="s">
        <v>74</v>
      </c>
      <c r="M77" s="1">
        <v>2.754</v>
      </c>
      <c r="N77" s="1">
        <v>2.754</v>
      </c>
      <c r="O77" s="1">
        <v>2.4260000000000002</v>
      </c>
      <c r="P77" s="1">
        <v>1.897</v>
      </c>
      <c r="Q77" s="1">
        <v>1.2230000000000001</v>
      </c>
    </row>
    <row r="78" spans="1:17" x14ac:dyDescent="0.2">
      <c r="A78" s="1">
        <v>-295</v>
      </c>
      <c r="B78" s="1">
        <v>179.26</v>
      </c>
      <c r="C78" s="1">
        <v>0.57499999999999996</v>
      </c>
      <c r="D78" s="1">
        <v>0.50600000000000001</v>
      </c>
      <c r="E78" s="1">
        <v>0.56899999999999995</v>
      </c>
      <c r="F78" s="1">
        <v>0.54600000000000004</v>
      </c>
      <c r="G78" s="1">
        <v>0.68100000000000005</v>
      </c>
      <c r="K78" s="1" t="s">
        <v>136</v>
      </c>
      <c r="L78" s="1" t="s">
        <v>74</v>
      </c>
      <c r="M78" s="1">
        <v>-5.6909999999999998</v>
      </c>
      <c r="N78" s="1">
        <v>-5.6909999999999998</v>
      </c>
      <c r="O78" s="1">
        <v>-4.1769999999999996</v>
      </c>
      <c r="P78" s="1">
        <v>-4.9459999999999997</v>
      </c>
      <c r="Q78" s="1">
        <v>-5.2060000000000004</v>
      </c>
    </row>
    <row r="79" spans="1:17" x14ac:dyDescent="0.2">
      <c r="A79" s="1">
        <v>-294</v>
      </c>
      <c r="B79" s="1">
        <v>182.83</v>
      </c>
      <c r="C79" s="1">
        <v>0.59199999999999997</v>
      </c>
      <c r="D79" s="1">
        <v>0.51300000000000001</v>
      </c>
      <c r="E79" s="1">
        <v>0.57699999999999996</v>
      </c>
      <c r="F79" s="1">
        <v>0.54700000000000004</v>
      </c>
      <c r="G79" s="1">
        <v>0.73099999999999998</v>
      </c>
      <c r="K79" s="1" t="s">
        <v>137</v>
      </c>
      <c r="L79" s="1" t="s">
        <v>71</v>
      </c>
      <c r="M79" s="1">
        <v>73.385000000000005</v>
      </c>
      <c r="N79" s="1">
        <v>84.394999999999996</v>
      </c>
      <c r="O79" s="1">
        <v>85.394999999999996</v>
      </c>
      <c r="P79" s="1">
        <v>70.447000000000003</v>
      </c>
      <c r="Q79" s="1">
        <v>54.033999999999999</v>
      </c>
    </row>
    <row r="80" spans="1:17" x14ac:dyDescent="0.2">
      <c r="A80" s="1">
        <v>-293</v>
      </c>
      <c r="B80" s="1">
        <v>186.42</v>
      </c>
      <c r="C80" s="1">
        <v>0.62</v>
      </c>
      <c r="D80" s="1">
        <v>0.52300000000000002</v>
      </c>
      <c r="E80" s="1">
        <v>0.58299999999999996</v>
      </c>
      <c r="F80" s="1">
        <v>0.54600000000000004</v>
      </c>
      <c r="G80" s="1">
        <v>0.82799999999999996</v>
      </c>
      <c r="K80" s="1" t="s">
        <v>138</v>
      </c>
      <c r="L80" s="1" t="s">
        <v>71</v>
      </c>
      <c r="M80" s="1">
        <v>99.99</v>
      </c>
      <c r="N80" s="1">
        <v>99.99</v>
      </c>
      <c r="O80" s="1">
        <v>99.99</v>
      </c>
      <c r="P80" s="1">
        <v>99.99</v>
      </c>
      <c r="Q80" s="1">
        <v>99.99</v>
      </c>
    </row>
    <row r="81" spans="1:17" x14ac:dyDescent="0.2">
      <c r="A81" s="1">
        <v>-292</v>
      </c>
      <c r="B81" s="1">
        <v>190.02</v>
      </c>
      <c r="C81" s="1">
        <v>0.64700000000000002</v>
      </c>
      <c r="D81" s="1">
        <v>0.52300000000000002</v>
      </c>
      <c r="E81" s="1">
        <v>0.58299999999999996</v>
      </c>
      <c r="F81" s="1">
        <v>0.54800000000000004</v>
      </c>
      <c r="G81" s="1">
        <v>0.93300000000000005</v>
      </c>
      <c r="K81" s="1" t="s">
        <v>139</v>
      </c>
      <c r="L81" s="1" t="s">
        <v>74</v>
      </c>
      <c r="M81" s="1">
        <v>0.28399999999999997</v>
      </c>
      <c r="N81" s="1">
        <v>0.38900000000000001</v>
      </c>
      <c r="O81" s="1">
        <v>0.36</v>
      </c>
      <c r="P81" s="1">
        <v>0.2</v>
      </c>
      <c r="Q81" s="1">
        <v>0.189</v>
      </c>
    </row>
    <row r="82" spans="1:17" x14ac:dyDescent="0.2">
      <c r="A82" s="1">
        <v>-291</v>
      </c>
      <c r="B82" s="1">
        <v>193.62</v>
      </c>
      <c r="C82" s="1">
        <v>0.66700000000000004</v>
      </c>
      <c r="D82" s="1">
        <v>0.52100000000000002</v>
      </c>
      <c r="E82" s="1">
        <v>0.58699999999999997</v>
      </c>
      <c r="F82" s="1">
        <v>0.55100000000000005</v>
      </c>
      <c r="G82" s="1">
        <v>1.008</v>
      </c>
      <c r="K82" s="1" t="s">
        <v>140</v>
      </c>
      <c r="L82" s="1" t="s">
        <v>74</v>
      </c>
      <c r="M82" s="1">
        <v>0.69399999999999995</v>
      </c>
      <c r="N82" s="1">
        <v>0.79800000000000004</v>
      </c>
      <c r="O82" s="1">
        <v>0.68700000000000006</v>
      </c>
      <c r="P82" s="1">
        <v>0.59</v>
      </c>
      <c r="Q82" s="1">
        <v>0.7</v>
      </c>
    </row>
    <row r="83" spans="1:17" x14ac:dyDescent="0.2">
      <c r="A83" s="1">
        <v>-290</v>
      </c>
      <c r="B83" s="1">
        <v>197.24</v>
      </c>
      <c r="C83" s="1">
        <v>0.67700000000000005</v>
      </c>
      <c r="D83" s="1">
        <v>0.50900000000000001</v>
      </c>
      <c r="E83" s="1">
        <v>0.59099999999999997</v>
      </c>
      <c r="F83" s="1">
        <v>0.55500000000000005</v>
      </c>
      <c r="G83" s="1">
        <v>1.054</v>
      </c>
      <c r="K83" s="1" t="s">
        <v>141</v>
      </c>
      <c r="L83" s="1" t="s">
        <v>74</v>
      </c>
      <c r="M83" s="1">
        <v>1.5740000000000001</v>
      </c>
      <c r="N83" s="1">
        <v>1.756</v>
      </c>
      <c r="O83" s="1">
        <v>1.492</v>
      </c>
      <c r="P83" s="1">
        <v>1.599</v>
      </c>
      <c r="Q83" s="1">
        <v>1.4319999999999999</v>
      </c>
    </row>
    <row r="84" spans="1:17" x14ac:dyDescent="0.2">
      <c r="A84" s="1">
        <v>-289</v>
      </c>
      <c r="B84" s="1">
        <v>200.86</v>
      </c>
      <c r="C84" s="1">
        <v>0.68200000000000005</v>
      </c>
      <c r="D84" s="1">
        <v>0.51700000000000002</v>
      </c>
      <c r="E84" s="1">
        <v>0.6</v>
      </c>
      <c r="F84" s="1">
        <v>0.55700000000000005</v>
      </c>
      <c r="G84" s="1">
        <v>1.054</v>
      </c>
      <c r="K84" s="1" t="s">
        <v>142</v>
      </c>
      <c r="L84" s="1" t="s">
        <v>74</v>
      </c>
      <c r="M84" s="1">
        <v>6.4710000000000001</v>
      </c>
      <c r="N84" s="1">
        <v>6.4710000000000001</v>
      </c>
      <c r="O84" s="1">
        <v>5.32</v>
      </c>
      <c r="P84" s="1">
        <v>4.9370000000000003</v>
      </c>
      <c r="Q84" s="1">
        <v>5.6109999999999998</v>
      </c>
    </row>
    <row r="85" spans="1:17" x14ac:dyDescent="0.2">
      <c r="A85" s="1">
        <v>-288</v>
      </c>
      <c r="B85" s="1">
        <v>204.49</v>
      </c>
      <c r="C85" s="1">
        <v>0.68200000000000005</v>
      </c>
      <c r="D85" s="1">
        <v>0.52900000000000003</v>
      </c>
      <c r="E85" s="1">
        <v>0.60599999999999998</v>
      </c>
      <c r="F85" s="1">
        <v>0.55600000000000005</v>
      </c>
      <c r="G85" s="1">
        <v>1.0389999999999999</v>
      </c>
      <c r="K85" s="1" t="s">
        <v>143</v>
      </c>
      <c r="L85" s="1" t="s">
        <v>74</v>
      </c>
      <c r="M85" s="1">
        <v>-3.3490000000000002</v>
      </c>
      <c r="N85" s="1">
        <v>-3.3490000000000002</v>
      </c>
      <c r="O85" s="1">
        <v>-2.294</v>
      </c>
      <c r="P85" s="1">
        <v>-2.9340000000000002</v>
      </c>
      <c r="Q85" s="1">
        <v>-2.7</v>
      </c>
    </row>
    <row r="86" spans="1:17" x14ac:dyDescent="0.2">
      <c r="A86" s="1">
        <v>-287</v>
      </c>
      <c r="B86" s="1">
        <v>208.12</v>
      </c>
      <c r="C86" s="1">
        <v>0.68600000000000005</v>
      </c>
      <c r="D86" s="1">
        <v>0.53600000000000003</v>
      </c>
      <c r="E86" s="1">
        <v>0.61199999999999999</v>
      </c>
      <c r="F86" s="1">
        <v>0.56000000000000005</v>
      </c>
      <c r="G86" s="1">
        <v>1.0369999999999999</v>
      </c>
      <c r="K86" s="1" t="s">
        <v>144</v>
      </c>
      <c r="L86" s="1" t="s">
        <v>71</v>
      </c>
      <c r="M86" s="1">
        <v>99.99</v>
      </c>
      <c r="N86" s="1">
        <v>99.99</v>
      </c>
      <c r="O86" s="1">
        <v>99.99</v>
      </c>
      <c r="P86" s="1">
        <v>99.99</v>
      </c>
      <c r="Q86" s="1">
        <v>99.99</v>
      </c>
    </row>
    <row r="87" spans="1:17" x14ac:dyDescent="0.2">
      <c r="A87" s="1">
        <v>-286</v>
      </c>
      <c r="B87" s="1">
        <v>211.75</v>
      </c>
      <c r="C87" s="1">
        <v>0.68899999999999995</v>
      </c>
      <c r="D87" s="1">
        <v>0.53700000000000003</v>
      </c>
      <c r="E87" s="1">
        <v>0.61399999999999999</v>
      </c>
      <c r="F87" s="1">
        <v>0.56200000000000006</v>
      </c>
      <c r="G87" s="1">
        <v>1.0429999999999999</v>
      </c>
      <c r="K87" s="1" t="s">
        <v>145</v>
      </c>
      <c r="L87" s="1" t="s">
        <v>71</v>
      </c>
      <c r="M87" s="1">
        <v>-99.99</v>
      </c>
      <c r="N87" s="1">
        <v>-99.99</v>
      </c>
      <c r="O87" s="1">
        <v>-99.99</v>
      </c>
      <c r="P87" s="1">
        <v>-99.99</v>
      </c>
      <c r="Q87" s="1">
        <v>-99.99</v>
      </c>
    </row>
    <row r="88" spans="1:17" x14ac:dyDescent="0.2">
      <c r="A88" s="1">
        <v>-285</v>
      </c>
      <c r="B88" s="1">
        <v>215.38</v>
      </c>
      <c r="C88" s="1">
        <v>0.68</v>
      </c>
      <c r="D88" s="1">
        <v>0.52900000000000003</v>
      </c>
      <c r="E88" s="1">
        <v>0.61499999999999999</v>
      </c>
      <c r="F88" s="1">
        <v>0.56899999999999995</v>
      </c>
      <c r="G88" s="1">
        <v>1.0089999999999999</v>
      </c>
      <c r="K88" s="1" t="s">
        <v>146</v>
      </c>
      <c r="L88" s="1" t="s">
        <v>74</v>
      </c>
      <c r="M88" s="1">
        <v>2.8109999999999999</v>
      </c>
      <c r="N88" s="1">
        <v>2.9860000000000002</v>
      </c>
      <c r="O88" s="1">
        <v>2.6629999999999998</v>
      </c>
      <c r="P88" s="1">
        <v>2.7109999999999999</v>
      </c>
      <c r="Q88" s="1">
        <v>2.8860000000000001</v>
      </c>
    </row>
    <row r="89" spans="1:17" x14ac:dyDescent="0.2">
      <c r="A89" s="1">
        <v>-284</v>
      </c>
      <c r="B89" s="1">
        <v>219.02</v>
      </c>
      <c r="C89" s="1">
        <v>0.66200000000000003</v>
      </c>
      <c r="D89" s="1">
        <v>0.53400000000000003</v>
      </c>
      <c r="E89" s="1">
        <v>0.61699999999999999</v>
      </c>
      <c r="F89" s="1">
        <v>0.56999999999999995</v>
      </c>
      <c r="G89" s="1">
        <v>0.92600000000000005</v>
      </c>
      <c r="K89" s="1" t="s">
        <v>147</v>
      </c>
      <c r="L89" s="1" t="s">
        <v>74</v>
      </c>
      <c r="M89" s="1">
        <v>3.222</v>
      </c>
      <c r="N89" s="1">
        <v>3.4129999999999998</v>
      </c>
      <c r="O89" s="1">
        <v>2.9830000000000001</v>
      </c>
      <c r="P89" s="1">
        <v>3.1219999999999999</v>
      </c>
      <c r="Q89" s="1">
        <v>3.371</v>
      </c>
    </row>
    <row r="90" spans="1:17" x14ac:dyDescent="0.2">
      <c r="A90" s="1">
        <v>-283</v>
      </c>
      <c r="B90" s="1">
        <v>222.65</v>
      </c>
      <c r="C90" s="1">
        <v>0.64300000000000002</v>
      </c>
      <c r="D90" s="1">
        <v>0.53400000000000003</v>
      </c>
      <c r="E90" s="1">
        <v>0.622</v>
      </c>
      <c r="F90" s="1">
        <v>0.57099999999999995</v>
      </c>
      <c r="G90" s="1">
        <v>0.84299999999999997</v>
      </c>
      <c r="K90" s="1" t="s">
        <v>148</v>
      </c>
      <c r="L90" s="1" t="s">
        <v>74</v>
      </c>
      <c r="M90" s="1">
        <v>1.8029999999999999</v>
      </c>
      <c r="N90" s="1">
        <v>1.9950000000000001</v>
      </c>
      <c r="O90" s="1">
        <v>1.661</v>
      </c>
      <c r="P90" s="1">
        <v>1.8109999999999999</v>
      </c>
      <c r="Q90" s="1">
        <v>1.6990000000000001</v>
      </c>
    </row>
    <row r="91" spans="1:17" x14ac:dyDescent="0.2">
      <c r="A91" s="1">
        <v>-282</v>
      </c>
      <c r="B91" s="1">
        <v>226.27</v>
      </c>
      <c r="C91" s="1">
        <v>0.63500000000000001</v>
      </c>
      <c r="D91" s="1">
        <v>0.54400000000000004</v>
      </c>
      <c r="E91" s="1">
        <v>0.63</v>
      </c>
      <c r="F91" s="1">
        <v>0.57299999999999995</v>
      </c>
      <c r="G91" s="1">
        <v>0.79400000000000004</v>
      </c>
      <c r="K91" s="1" t="s">
        <v>149</v>
      </c>
      <c r="L91" s="1" t="s">
        <v>74</v>
      </c>
      <c r="M91" s="1">
        <v>10.074</v>
      </c>
      <c r="N91" s="1">
        <v>10.074</v>
      </c>
      <c r="O91" s="1">
        <v>8.3490000000000002</v>
      </c>
      <c r="P91" s="1">
        <v>8.0660000000000007</v>
      </c>
      <c r="Q91" s="1">
        <v>9.4369999999999994</v>
      </c>
    </row>
    <row r="92" spans="1:17" x14ac:dyDescent="0.2">
      <c r="A92" s="1">
        <v>-281</v>
      </c>
      <c r="B92" s="1">
        <v>229.9</v>
      </c>
      <c r="C92" s="1">
        <v>0.63400000000000001</v>
      </c>
      <c r="D92" s="1">
        <v>0.55000000000000004</v>
      </c>
      <c r="E92" s="1">
        <v>0.63200000000000001</v>
      </c>
      <c r="F92" s="1">
        <v>0.57499999999999996</v>
      </c>
      <c r="G92" s="1">
        <v>0.77900000000000003</v>
      </c>
      <c r="K92" s="1" t="s">
        <v>150</v>
      </c>
      <c r="L92" s="1" t="s">
        <v>74</v>
      </c>
      <c r="M92" s="1">
        <v>-1.1140000000000001</v>
      </c>
      <c r="N92" s="1">
        <v>-1.1140000000000001</v>
      </c>
      <c r="O92" s="1">
        <v>-0.36</v>
      </c>
      <c r="P92" s="1">
        <v>-1.06</v>
      </c>
      <c r="Q92" s="1">
        <v>-0.70599999999999996</v>
      </c>
    </row>
    <row r="93" spans="1:17" x14ac:dyDescent="0.2">
      <c r="A93" s="1">
        <v>-280</v>
      </c>
      <c r="B93" s="1">
        <v>233.51</v>
      </c>
      <c r="C93" s="1">
        <v>0.64</v>
      </c>
      <c r="D93" s="1">
        <v>0.54900000000000004</v>
      </c>
      <c r="E93" s="1">
        <v>0.63800000000000001</v>
      </c>
      <c r="F93" s="1">
        <v>0.57899999999999996</v>
      </c>
      <c r="G93" s="1">
        <v>0.79600000000000004</v>
      </c>
      <c r="K93" s="1" t="s">
        <v>151</v>
      </c>
      <c r="L93" s="1" t="s">
        <v>71</v>
      </c>
      <c r="M93" s="1">
        <v>55.959000000000003</v>
      </c>
      <c r="N93" s="1">
        <v>58.469000000000001</v>
      </c>
      <c r="O93" s="1">
        <v>55.689</v>
      </c>
      <c r="P93" s="1">
        <v>58.024999999999999</v>
      </c>
      <c r="Q93" s="1">
        <v>50.414999999999999</v>
      </c>
    </row>
    <row r="94" spans="1:17" x14ac:dyDescent="0.2">
      <c r="A94" s="1">
        <v>-279</v>
      </c>
      <c r="B94" s="1">
        <v>237.12</v>
      </c>
      <c r="C94" s="1">
        <v>0.65400000000000003</v>
      </c>
      <c r="D94" s="1">
        <v>0.55500000000000005</v>
      </c>
      <c r="E94" s="1">
        <v>0.64100000000000001</v>
      </c>
      <c r="F94" s="1">
        <v>0.58399999999999996</v>
      </c>
      <c r="G94" s="1">
        <v>0.83499999999999996</v>
      </c>
      <c r="K94" s="1" t="s">
        <v>152</v>
      </c>
      <c r="L94" s="1" t="s">
        <v>71</v>
      </c>
      <c r="M94" s="1">
        <v>-34.584000000000003</v>
      </c>
      <c r="N94" s="1">
        <v>-32.651000000000003</v>
      </c>
      <c r="O94" s="1">
        <v>-12.069000000000001</v>
      </c>
      <c r="P94" s="1">
        <v>-33.957000000000001</v>
      </c>
      <c r="Q94" s="1">
        <v>-20.937000000000001</v>
      </c>
    </row>
    <row r="95" spans="1:17" x14ac:dyDescent="0.2">
      <c r="A95" s="1">
        <v>-278</v>
      </c>
      <c r="B95" s="1">
        <v>240.73</v>
      </c>
      <c r="C95" s="1">
        <v>0.66500000000000004</v>
      </c>
      <c r="D95" s="1">
        <v>0.55900000000000005</v>
      </c>
      <c r="E95" s="1">
        <v>0.64800000000000002</v>
      </c>
      <c r="F95" s="1">
        <v>0.58799999999999997</v>
      </c>
      <c r="G95" s="1">
        <v>0.86399999999999999</v>
      </c>
      <c r="K95" s="1" t="s">
        <v>153</v>
      </c>
      <c r="L95" s="1" t="s">
        <v>74</v>
      </c>
      <c r="M95" s="1">
        <v>13.234999999999999</v>
      </c>
      <c r="N95" s="1">
        <v>13.852</v>
      </c>
      <c r="O95" s="1">
        <v>12.484</v>
      </c>
      <c r="P95" s="1">
        <v>13.167999999999999</v>
      </c>
      <c r="Q95" s="1">
        <v>13.436</v>
      </c>
    </row>
    <row r="96" spans="1:17" x14ac:dyDescent="0.2">
      <c r="A96" s="1">
        <v>-277</v>
      </c>
      <c r="B96" s="1">
        <v>244.32</v>
      </c>
      <c r="C96" s="1">
        <v>0.67200000000000004</v>
      </c>
      <c r="D96" s="1">
        <v>0.57499999999999996</v>
      </c>
      <c r="E96" s="1">
        <v>0.65300000000000002</v>
      </c>
      <c r="F96" s="1">
        <v>0.59499999999999997</v>
      </c>
      <c r="G96" s="1">
        <v>0.86499999999999999</v>
      </c>
      <c r="K96" s="1" t="s">
        <v>154</v>
      </c>
      <c r="L96" s="1" t="s">
        <v>74</v>
      </c>
      <c r="M96" s="1">
        <v>13.476000000000001</v>
      </c>
      <c r="N96" s="1">
        <v>14.11</v>
      </c>
      <c r="O96" s="1">
        <v>12.677</v>
      </c>
      <c r="P96" s="1">
        <v>13.349</v>
      </c>
      <c r="Q96" s="1">
        <v>13.77</v>
      </c>
    </row>
    <row r="97" spans="1:17" x14ac:dyDescent="0.2">
      <c r="A97" s="1">
        <v>-276</v>
      </c>
      <c r="B97" s="1">
        <v>247.9</v>
      </c>
      <c r="C97" s="1">
        <v>0.67700000000000005</v>
      </c>
      <c r="D97" s="1">
        <v>0.58299999999999996</v>
      </c>
      <c r="E97" s="1">
        <v>0.66200000000000003</v>
      </c>
      <c r="F97" s="1">
        <v>0.60099999999999998</v>
      </c>
      <c r="G97" s="1">
        <v>0.86299999999999999</v>
      </c>
      <c r="K97" s="1" t="s">
        <v>155</v>
      </c>
      <c r="L97" s="1" t="s">
        <v>74</v>
      </c>
      <c r="M97" s="1">
        <v>2.8849999999999998</v>
      </c>
      <c r="N97" s="1">
        <v>3.2349999999999999</v>
      </c>
      <c r="O97" s="1">
        <v>2.5409999999999999</v>
      </c>
      <c r="P97" s="1">
        <v>2.7109999999999999</v>
      </c>
      <c r="Q97" s="1">
        <v>2.8220000000000001</v>
      </c>
    </row>
    <row r="98" spans="1:17" x14ac:dyDescent="0.2">
      <c r="A98" s="1">
        <v>-275</v>
      </c>
      <c r="B98" s="1">
        <v>251.47</v>
      </c>
      <c r="C98" s="1">
        <v>0.69</v>
      </c>
      <c r="D98" s="1">
        <v>0.59499999999999997</v>
      </c>
      <c r="E98" s="1">
        <v>0.67300000000000004</v>
      </c>
      <c r="F98" s="1">
        <v>0.60699999999999998</v>
      </c>
      <c r="G98" s="1">
        <v>0.88400000000000001</v>
      </c>
      <c r="K98" s="1" t="s">
        <v>156</v>
      </c>
      <c r="L98" s="1" t="s">
        <v>74</v>
      </c>
      <c r="M98" s="1">
        <v>25.38</v>
      </c>
      <c r="N98" s="1">
        <v>25.38</v>
      </c>
      <c r="O98" s="1">
        <v>21.256</v>
      </c>
      <c r="P98" s="1">
        <v>21.928000000000001</v>
      </c>
      <c r="Q98" s="1">
        <v>24.524000000000001</v>
      </c>
    </row>
    <row r="99" spans="1:17" x14ac:dyDescent="0.2">
      <c r="A99" s="1">
        <v>-274</v>
      </c>
      <c r="B99" s="1">
        <v>255.03</v>
      </c>
      <c r="C99" s="1">
        <v>0.70199999999999996</v>
      </c>
      <c r="D99" s="1">
        <v>0.60199999999999998</v>
      </c>
      <c r="E99" s="1">
        <v>0.68</v>
      </c>
      <c r="F99" s="1">
        <v>0.61299999999999999</v>
      </c>
      <c r="G99" s="1">
        <v>0.91100000000000003</v>
      </c>
      <c r="K99" s="1" t="s">
        <v>157</v>
      </c>
      <c r="L99" s="1" t="s">
        <v>74</v>
      </c>
      <c r="M99" s="1">
        <v>6.452</v>
      </c>
      <c r="N99" s="1">
        <v>6.992</v>
      </c>
      <c r="O99" s="1">
        <v>7.1040000000000001</v>
      </c>
      <c r="P99" s="1">
        <v>7.3479999999999999</v>
      </c>
      <c r="Q99" s="1">
        <v>6.452</v>
      </c>
    </row>
    <row r="100" spans="1:17" x14ac:dyDescent="0.2">
      <c r="A100" s="1">
        <v>-273</v>
      </c>
      <c r="B100" s="1">
        <v>258.57</v>
      </c>
      <c r="C100" s="1">
        <v>0.71499999999999997</v>
      </c>
      <c r="D100" s="1">
        <v>0.61099999999999999</v>
      </c>
      <c r="E100" s="1">
        <v>0.68799999999999994</v>
      </c>
      <c r="F100" s="1">
        <v>0.61699999999999999</v>
      </c>
      <c r="G100" s="1">
        <v>0.94599999999999995</v>
      </c>
      <c r="K100" s="1" t="s">
        <v>158</v>
      </c>
      <c r="L100" s="1" t="s">
        <v>71</v>
      </c>
      <c r="M100" s="1">
        <v>21.411999999999999</v>
      </c>
      <c r="N100" s="1">
        <v>22.93</v>
      </c>
      <c r="O100" s="1">
        <v>20.048999999999999</v>
      </c>
      <c r="P100" s="1">
        <v>20.312000000000001</v>
      </c>
      <c r="Q100" s="1">
        <v>20.492000000000001</v>
      </c>
    </row>
    <row r="101" spans="1:17" x14ac:dyDescent="0.2">
      <c r="A101" s="1">
        <v>-272</v>
      </c>
      <c r="B101" s="1">
        <v>262.08999999999997</v>
      </c>
      <c r="C101" s="1">
        <v>0.72799999999999998</v>
      </c>
      <c r="D101" s="1">
        <v>0.61599999999999999</v>
      </c>
      <c r="E101" s="1">
        <v>0.69599999999999995</v>
      </c>
      <c r="F101" s="1">
        <v>0.627</v>
      </c>
      <c r="G101" s="1">
        <v>0.97299999999999998</v>
      </c>
      <c r="K101" s="1" t="s">
        <v>159</v>
      </c>
      <c r="L101" s="1" t="s">
        <v>71</v>
      </c>
      <c r="M101" s="1">
        <v>47.877000000000002</v>
      </c>
      <c r="N101" s="1">
        <v>49.552999999999997</v>
      </c>
      <c r="O101" s="1">
        <v>56.04</v>
      </c>
      <c r="P101" s="1">
        <v>55.045999999999999</v>
      </c>
      <c r="Q101" s="1">
        <v>46.856999999999999</v>
      </c>
    </row>
    <row r="102" spans="1:17" x14ac:dyDescent="0.2">
      <c r="A102" s="1">
        <v>-271</v>
      </c>
      <c r="B102" s="1">
        <v>265.60000000000002</v>
      </c>
      <c r="C102" s="1">
        <v>0.73699999999999999</v>
      </c>
      <c r="D102" s="1">
        <v>0.625</v>
      </c>
      <c r="E102" s="1">
        <v>0.70399999999999996</v>
      </c>
      <c r="F102" s="1">
        <v>0.63100000000000001</v>
      </c>
      <c r="G102" s="1">
        <v>0.98899999999999999</v>
      </c>
      <c r="K102" s="1" t="s">
        <v>160</v>
      </c>
      <c r="L102" s="1" t="s">
        <v>74</v>
      </c>
      <c r="M102" s="1">
        <v>25.864000000000001</v>
      </c>
      <c r="N102" s="1">
        <v>27.215</v>
      </c>
      <c r="O102" s="1">
        <v>24.864999999999998</v>
      </c>
      <c r="P102" s="1">
        <v>25.364999999999998</v>
      </c>
      <c r="Q102" s="1">
        <v>26.01</v>
      </c>
    </row>
    <row r="103" spans="1:17" x14ac:dyDescent="0.2">
      <c r="A103" s="1">
        <v>-270</v>
      </c>
      <c r="B103" s="1">
        <v>269.08999999999997</v>
      </c>
      <c r="C103" s="1">
        <v>0.74399999999999999</v>
      </c>
      <c r="D103" s="1">
        <v>0.63900000000000001</v>
      </c>
      <c r="E103" s="1">
        <v>0.71199999999999997</v>
      </c>
      <c r="F103" s="1">
        <v>0.63800000000000001</v>
      </c>
      <c r="G103" s="1">
        <v>0.98599999999999999</v>
      </c>
      <c r="K103" s="1" t="s">
        <v>161</v>
      </c>
      <c r="L103" s="1" t="s">
        <v>74</v>
      </c>
      <c r="M103" s="1">
        <v>25.129000000000001</v>
      </c>
      <c r="N103" s="1">
        <v>26.207000000000001</v>
      </c>
      <c r="O103" s="1">
        <v>24.154</v>
      </c>
      <c r="P103" s="1">
        <v>24.555</v>
      </c>
      <c r="Q103" s="1">
        <v>25.599</v>
      </c>
    </row>
    <row r="104" spans="1:17" x14ac:dyDescent="0.2">
      <c r="A104" s="1">
        <v>-269</v>
      </c>
      <c r="B104" s="1">
        <v>272.57</v>
      </c>
      <c r="C104" s="1">
        <v>0.745</v>
      </c>
      <c r="D104" s="1">
        <v>0.64600000000000002</v>
      </c>
      <c r="E104" s="1">
        <v>0.72099999999999997</v>
      </c>
      <c r="F104" s="1">
        <v>0.64400000000000002</v>
      </c>
      <c r="G104" s="1">
        <v>0.96899999999999997</v>
      </c>
      <c r="K104" s="1" t="s">
        <v>162</v>
      </c>
      <c r="L104" s="1" t="s">
        <v>74</v>
      </c>
      <c r="M104" s="1">
        <v>4.0579999999999998</v>
      </c>
      <c r="N104" s="1">
        <v>4.4740000000000002</v>
      </c>
      <c r="O104" s="1">
        <v>3.7949999999999999</v>
      </c>
      <c r="P104" s="1">
        <v>3.5449999999999999</v>
      </c>
      <c r="Q104" s="1">
        <v>4.0460000000000003</v>
      </c>
    </row>
    <row r="105" spans="1:17" x14ac:dyDescent="0.2">
      <c r="A105" s="1">
        <v>-268</v>
      </c>
      <c r="B105" s="1">
        <v>276.02</v>
      </c>
      <c r="C105" s="1">
        <v>0.74099999999999999</v>
      </c>
      <c r="D105" s="1">
        <v>0.65600000000000003</v>
      </c>
      <c r="E105" s="1">
        <v>0.72499999999999998</v>
      </c>
      <c r="F105" s="1">
        <v>0.65200000000000002</v>
      </c>
      <c r="G105" s="1">
        <v>0.93200000000000005</v>
      </c>
      <c r="K105" s="1" t="s">
        <v>163</v>
      </c>
      <c r="L105" s="1" t="s">
        <v>74</v>
      </c>
      <c r="M105" s="1">
        <v>42.284999999999997</v>
      </c>
      <c r="N105" s="1">
        <v>41.5</v>
      </c>
      <c r="O105" s="1">
        <v>34.799999999999997</v>
      </c>
      <c r="P105" s="1">
        <v>34.325000000000003</v>
      </c>
      <c r="Q105" s="1">
        <v>42.284999999999997</v>
      </c>
    </row>
    <row r="106" spans="1:17" x14ac:dyDescent="0.2">
      <c r="A106" s="1">
        <v>-267</v>
      </c>
      <c r="B106" s="1">
        <v>279.45</v>
      </c>
      <c r="C106" s="1">
        <v>0.73499999999999999</v>
      </c>
      <c r="D106" s="1">
        <v>0.66500000000000004</v>
      </c>
      <c r="E106" s="1">
        <v>0.73199999999999998</v>
      </c>
      <c r="F106" s="1">
        <v>0.66300000000000003</v>
      </c>
      <c r="G106" s="1">
        <v>0.88</v>
      </c>
      <c r="K106" s="1" t="s">
        <v>164</v>
      </c>
      <c r="L106" s="1" t="s">
        <v>74</v>
      </c>
      <c r="M106" s="1">
        <v>15.275</v>
      </c>
      <c r="N106" s="1">
        <v>15.565</v>
      </c>
      <c r="O106" s="1">
        <v>15.605</v>
      </c>
      <c r="P106" s="1">
        <v>16.21</v>
      </c>
      <c r="Q106" s="1">
        <v>15.275</v>
      </c>
    </row>
    <row r="107" spans="1:17" x14ac:dyDescent="0.2">
      <c r="A107" s="1">
        <v>-266</v>
      </c>
      <c r="B107" s="1">
        <v>282.86</v>
      </c>
      <c r="C107" s="1">
        <v>0.72899999999999998</v>
      </c>
      <c r="D107" s="1">
        <v>0.67700000000000005</v>
      </c>
      <c r="E107" s="1">
        <v>0.74099999999999999</v>
      </c>
      <c r="F107" s="1">
        <v>0.67</v>
      </c>
      <c r="G107" s="1">
        <v>0.82799999999999996</v>
      </c>
      <c r="K107" s="1" t="s">
        <v>165</v>
      </c>
      <c r="L107" s="1" t="s">
        <v>71</v>
      </c>
      <c r="M107" s="1">
        <v>16.149000000000001</v>
      </c>
      <c r="N107" s="1">
        <v>17.071000000000002</v>
      </c>
      <c r="O107" s="1">
        <v>15.712999999999999</v>
      </c>
      <c r="P107" s="1">
        <v>14.439</v>
      </c>
      <c r="Q107" s="1">
        <v>15.805999999999999</v>
      </c>
    </row>
    <row r="108" spans="1:17" x14ac:dyDescent="0.2">
      <c r="A108" s="1">
        <v>-265</v>
      </c>
      <c r="B108" s="1">
        <v>286.24</v>
      </c>
      <c r="C108" s="1">
        <v>0.72799999999999998</v>
      </c>
      <c r="D108" s="1">
        <v>0.68700000000000006</v>
      </c>
      <c r="E108" s="1">
        <v>0.754</v>
      </c>
      <c r="F108" s="1">
        <v>0.67800000000000005</v>
      </c>
      <c r="G108" s="1">
        <v>0.79300000000000004</v>
      </c>
      <c r="K108" s="1" t="s">
        <v>166</v>
      </c>
      <c r="L108" s="1" t="s">
        <v>71</v>
      </c>
      <c r="M108" s="1">
        <v>60.786999999999999</v>
      </c>
      <c r="N108" s="1">
        <v>59.393000000000001</v>
      </c>
      <c r="O108" s="1">
        <v>64.605999999999995</v>
      </c>
      <c r="P108" s="1">
        <v>66.016000000000005</v>
      </c>
      <c r="Q108" s="1">
        <v>59.668999999999997</v>
      </c>
    </row>
    <row r="109" spans="1:17" x14ac:dyDescent="0.2">
      <c r="A109" s="1">
        <v>-264</v>
      </c>
      <c r="B109" s="1">
        <v>289.61</v>
      </c>
      <c r="C109" s="1">
        <v>0.73199999999999998</v>
      </c>
      <c r="D109" s="1">
        <v>0.69399999999999995</v>
      </c>
      <c r="E109" s="1">
        <v>0.76400000000000001</v>
      </c>
      <c r="F109" s="1">
        <v>0.68300000000000005</v>
      </c>
      <c r="G109" s="1">
        <v>0.78800000000000003</v>
      </c>
      <c r="K109" s="1" t="s">
        <v>167</v>
      </c>
      <c r="L109" s="1" t="s">
        <v>168</v>
      </c>
      <c r="M109" s="1">
        <v>1297.75</v>
      </c>
      <c r="N109" s="1">
        <v>1325.2</v>
      </c>
      <c r="O109" s="1">
        <v>1290.2</v>
      </c>
      <c r="P109" s="1">
        <v>1320.8</v>
      </c>
      <c r="Q109" s="1">
        <v>1254.8</v>
      </c>
    </row>
    <row r="110" spans="1:17" x14ac:dyDescent="0.2">
      <c r="A110" s="1">
        <v>-263</v>
      </c>
      <c r="B110" s="1">
        <v>292.95</v>
      </c>
      <c r="C110" s="1">
        <v>0.73599999999999999</v>
      </c>
      <c r="D110" s="1">
        <v>0.70199999999999996</v>
      </c>
      <c r="E110" s="1">
        <v>0.76200000000000001</v>
      </c>
      <c r="F110" s="1">
        <v>0.69199999999999995</v>
      </c>
      <c r="G110" s="1">
        <v>0.78800000000000003</v>
      </c>
      <c r="K110" s="1" t="s">
        <v>169</v>
      </c>
      <c r="L110" s="1" t="s">
        <v>168</v>
      </c>
      <c r="M110" s="1">
        <v>1297.057</v>
      </c>
      <c r="N110" s="1">
        <v>1322.0740000000001</v>
      </c>
      <c r="O110" s="1">
        <v>1288.2639999999999</v>
      </c>
      <c r="P110" s="1">
        <v>1320.0029999999999</v>
      </c>
      <c r="Q110" s="1">
        <v>1257.8889999999999</v>
      </c>
    </row>
    <row r="111" spans="1:17" x14ac:dyDescent="0.2">
      <c r="A111" s="1">
        <v>-262</v>
      </c>
      <c r="B111" s="1">
        <v>296.26</v>
      </c>
      <c r="C111" s="1">
        <v>0.74199999999999999</v>
      </c>
      <c r="D111" s="1">
        <v>0.70899999999999996</v>
      </c>
      <c r="E111" s="1">
        <v>0.76800000000000002</v>
      </c>
      <c r="F111" s="1">
        <v>0.70099999999999996</v>
      </c>
      <c r="G111" s="1">
        <v>0.79100000000000004</v>
      </c>
      <c r="K111" s="1" t="s">
        <v>170</v>
      </c>
      <c r="L111" s="1" t="s">
        <v>168</v>
      </c>
      <c r="M111" s="1">
        <v>32.616</v>
      </c>
      <c r="N111" s="1">
        <v>17.673999999999999</v>
      </c>
      <c r="O111" s="1">
        <v>9.1240000000000006</v>
      </c>
      <c r="P111" s="1">
        <v>12.234999999999999</v>
      </c>
      <c r="Q111" s="1">
        <v>30.783000000000001</v>
      </c>
    </row>
    <row r="112" spans="1:17" x14ac:dyDescent="0.2">
      <c r="A112" s="1">
        <v>-261</v>
      </c>
      <c r="B112" s="1">
        <v>299.54000000000002</v>
      </c>
      <c r="C112" s="1">
        <v>0.75</v>
      </c>
      <c r="D112" s="1">
        <v>0.71199999999999997</v>
      </c>
      <c r="E112" s="1">
        <v>0.78100000000000003</v>
      </c>
      <c r="F112" s="1">
        <v>0.71099999999999997</v>
      </c>
      <c r="G112" s="1">
        <v>0.79500000000000004</v>
      </c>
      <c r="K112" s="1" t="s">
        <v>171</v>
      </c>
      <c r="L112" s="1" t="s">
        <v>168</v>
      </c>
      <c r="M112" s="1">
        <v>1383.8</v>
      </c>
      <c r="N112" s="1">
        <v>1369.2</v>
      </c>
      <c r="O112" s="1">
        <v>1312.4</v>
      </c>
      <c r="P112" s="1">
        <v>1351.2</v>
      </c>
      <c r="Q112" s="1">
        <v>1383.8</v>
      </c>
    </row>
    <row r="113" spans="1:17" x14ac:dyDescent="0.2">
      <c r="A113" s="1">
        <v>-260</v>
      </c>
      <c r="B113" s="1">
        <v>302.8</v>
      </c>
      <c r="C113" s="1">
        <v>0.75</v>
      </c>
      <c r="D113" s="1">
        <v>0.71699999999999997</v>
      </c>
      <c r="E113" s="1">
        <v>0.78300000000000003</v>
      </c>
      <c r="F113" s="1">
        <v>0.71499999999999997</v>
      </c>
      <c r="G113" s="1">
        <v>0.78600000000000003</v>
      </c>
      <c r="K113" s="1" t="s">
        <v>172</v>
      </c>
      <c r="L113" s="1" t="s">
        <v>168</v>
      </c>
      <c r="M113" s="1">
        <v>1180.2</v>
      </c>
      <c r="N113" s="1">
        <v>1269.5999999999999</v>
      </c>
      <c r="O113" s="1">
        <v>1254.8</v>
      </c>
      <c r="P113" s="1">
        <v>1267.8</v>
      </c>
      <c r="Q113" s="1">
        <v>1180.2</v>
      </c>
    </row>
    <row r="114" spans="1:17" x14ac:dyDescent="0.2">
      <c r="A114" s="1">
        <v>-259</v>
      </c>
      <c r="B114" s="1">
        <v>306.02999999999997</v>
      </c>
      <c r="C114" s="1">
        <v>0.754</v>
      </c>
      <c r="D114" s="1">
        <v>0.73099999999999998</v>
      </c>
      <c r="E114" s="1">
        <v>0.78600000000000003</v>
      </c>
      <c r="F114" s="1">
        <v>0.72399999999999998</v>
      </c>
      <c r="G114" s="1">
        <v>0.77500000000000002</v>
      </c>
      <c r="K114" s="1" t="s">
        <v>173</v>
      </c>
      <c r="L114" s="1" t="s">
        <v>71</v>
      </c>
      <c r="M114" s="1">
        <v>2.5150000000000001</v>
      </c>
      <c r="N114" s="1">
        <v>1.337</v>
      </c>
      <c r="O114" s="1">
        <v>0.70799999999999996</v>
      </c>
      <c r="P114" s="1">
        <v>0.92700000000000005</v>
      </c>
      <c r="Q114" s="1">
        <v>2.4470000000000001</v>
      </c>
    </row>
    <row r="115" spans="1:17" x14ac:dyDescent="0.2">
      <c r="A115" s="1">
        <v>-258</v>
      </c>
      <c r="B115" s="1">
        <v>309.23</v>
      </c>
      <c r="C115" s="1">
        <v>0.76200000000000001</v>
      </c>
      <c r="D115" s="1">
        <v>0.74199999999999999</v>
      </c>
      <c r="E115" s="1">
        <v>0.78700000000000003</v>
      </c>
      <c r="F115" s="1">
        <v>0.73299999999999998</v>
      </c>
      <c r="G115" s="1">
        <v>0.78700000000000003</v>
      </c>
      <c r="K115" s="1" t="s">
        <v>174</v>
      </c>
      <c r="L115" s="1" t="s">
        <v>71</v>
      </c>
      <c r="M115" s="1">
        <v>90.991</v>
      </c>
      <c r="N115" s="1">
        <v>96.031000000000006</v>
      </c>
      <c r="O115" s="1">
        <v>97.402000000000001</v>
      </c>
      <c r="P115" s="1">
        <v>96.045000000000002</v>
      </c>
      <c r="Q115" s="1">
        <v>93.823999999999998</v>
      </c>
    </row>
    <row r="116" spans="1:17" x14ac:dyDescent="0.2">
      <c r="A116" s="1">
        <v>-257</v>
      </c>
      <c r="B116" s="1">
        <v>312.39999999999998</v>
      </c>
      <c r="C116" s="1">
        <v>0.77400000000000002</v>
      </c>
      <c r="D116" s="1">
        <v>0.74</v>
      </c>
      <c r="E116" s="1">
        <v>0.79500000000000004</v>
      </c>
      <c r="F116" s="1">
        <v>0.74199999999999999</v>
      </c>
      <c r="G116" s="1">
        <v>0.81799999999999995</v>
      </c>
      <c r="K116" s="1" t="s">
        <v>175</v>
      </c>
      <c r="L116" s="1" t="s">
        <v>74</v>
      </c>
      <c r="M116" s="1">
        <v>13.502000000000001</v>
      </c>
      <c r="N116" s="1">
        <v>14.16</v>
      </c>
      <c r="O116" s="1">
        <v>12.78</v>
      </c>
      <c r="P116" s="1">
        <v>13.36</v>
      </c>
      <c r="Q116" s="1">
        <v>13.708</v>
      </c>
    </row>
    <row r="117" spans="1:17" x14ac:dyDescent="0.2">
      <c r="A117" s="1">
        <v>-256</v>
      </c>
      <c r="B117" s="1">
        <v>315.54000000000002</v>
      </c>
      <c r="C117" s="1">
        <v>0.78400000000000003</v>
      </c>
      <c r="D117" s="1">
        <v>0.753</v>
      </c>
      <c r="E117" s="1">
        <v>0.80600000000000005</v>
      </c>
      <c r="F117" s="1">
        <v>0.75</v>
      </c>
      <c r="G117" s="1">
        <v>0.82699999999999996</v>
      </c>
      <c r="K117" s="1" t="s">
        <v>176</v>
      </c>
      <c r="L117" s="1" t="s">
        <v>74</v>
      </c>
      <c r="M117" s="1">
        <v>13.605</v>
      </c>
      <c r="N117" s="1">
        <v>14.244</v>
      </c>
      <c r="O117" s="1">
        <v>12.867000000000001</v>
      </c>
      <c r="P117" s="1">
        <v>13.406000000000001</v>
      </c>
      <c r="Q117" s="1">
        <v>13.903</v>
      </c>
    </row>
    <row r="118" spans="1:17" x14ac:dyDescent="0.2">
      <c r="A118" s="1">
        <v>-255</v>
      </c>
      <c r="B118" s="1">
        <v>318.64999999999998</v>
      </c>
      <c r="C118" s="1">
        <v>0.79</v>
      </c>
      <c r="D118" s="1">
        <v>0.755</v>
      </c>
      <c r="E118" s="1">
        <v>0.81</v>
      </c>
      <c r="F118" s="1">
        <v>0.75700000000000001</v>
      </c>
      <c r="G118" s="1">
        <v>0.83699999999999997</v>
      </c>
      <c r="K118" s="1" t="s">
        <v>177</v>
      </c>
      <c r="L118" s="1" t="s">
        <v>74</v>
      </c>
      <c r="M118" s="1">
        <v>2.8439999999999999</v>
      </c>
      <c r="N118" s="1">
        <v>3.1619999999999999</v>
      </c>
      <c r="O118" s="1">
        <v>2.5499999999999998</v>
      </c>
      <c r="P118" s="1">
        <v>2.66</v>
      </c>
      <c r="Q118" s="1">
        <v>2.786</v>
      </c>
    </row>
    <row r="119" spans="1:17" x14ac:dyDescent="0.2">
      <c r="A119" s="1">
        <v>-254</v>
      </c>
      <c r="B119" s="1">
        <v>321.73</v>
      </c>
      <c r="C119" s="1">
        <v>0.79800000000000004</v>
      </c>
      <c r="D119" s="1">
        <v>0.755</v>
      </c>
      <c r="E119" s="1">
        <v>0.81699999999999995</v>
      </c>
      <c r="F119" s="1">
        <v>0.77</v>
      </c>
      <c r="G119" s="1">
        <v>0.84899999999999998</v>
      </c>
      <c r="K119" s="1" t="s">
        <v>178</v>
      </c>
      <c r="L119" s="1" t="s">
        <v>74</v>
      </c>
      <c r="M119" s="1">
        <v>25.244</v>
      </c>
      <c r="N119" s="1">
        <v>25.244</v>
      </c>
      <c r="O119" s="1">
        <v>20.943999999999999</v>
      </c>
      <c r="P119" s="1">
        <v>21.611999999999998</v>
      </c>
      <c r="Q119" s="1">
        <v>24.783999999999999</v>
      </c>
    </row>
    <row r="120" spans="1:17" x14ac:dyDescent="0.2">
      <c r="A120" s="1">
        <v>-253</v>
      </c>
      <c r="B120" s="1">
        <v>324.77</v>
      </c>
      <c r="C120" s="1">
        <v>0.81</v>
      </c>
      <c r="D120" s="1">
        <v>0.75600000000000001</v>
      </c>
      <c r="E120" s="1">
        <v>0.82299999999999995</v>
      </c>
      <c r="F120" s="1">
        <v>0.77700000000000002</v>
      </c>
      <c r="G120" s="1">
        <v>0.88500000000000001</v>
      </c>
      <c r="K120" s="1" t="s">
        <v>179</v>
      </c>
      <c r="L120" s="1" t="s">
        <v>74</v>
      </c>
      <c r="M120" s="1">
        <v>6.7119999999999997</v>
      </c>
      <c r="N120" s="1">
        <v>7.16</v>
      </c>
      <c r="O120" s="1">
        <v>7.3479999999999999</v>
      </c>
      <c r="P120" s="1">
        <v>7.3920000000000003</v>
      </c>
      <c r="Q120" s="1">
        <v>6.7119999999999997</v>
      </c>
    </row>
    <row r="121" spans="1:17" x14ac:dyDescent="0.2">
      <c r="A121" s="1">
        <v>-252</v>
      </c>
      <c r="B121" s="1">
        <v>327.79</v>
      </c>
      <c r="C121" s="1">
        <v>0.82399999999999995</v>
      </c>
      <c r="D121" s="1">
        <v>0.76600000000000001</v>
      </c>
      <c r="E121" s="1">
        <v>0.83099999999999996</v>
      </c>
      <c r="F121" s="1">
        <v>0.78100000000000003</v>
      </c>
      <c r="G121" s="1">
        <v>0.91600000000000004</v>
      </c>
      <c r="K121" s="1" t="s">
        <v>180</v>
      </c>
      <c r="L121" s="1" t="s">
        <v>71</v>
      </c>
      <c r="M121" s="1">
        <v>20.901</v>
      </c>
      <c r="N121" s="1">
        <v>22.201000000000001</v>
      </c>
      <c r="O121" s="1">
        <v>19.821000000000002</v>
      </c>
      <c r="P121" s="1">
        <v>19.838999999999999</v>
      </c>
      <c r="Q121" s="1">
        <v>20.04</v>
      </c>
    </row>
    <row r="122" spans="1:17" x14ac:dyDescent="0.2">
      <c r="A122" s="1">
        <v>-251</v>
      </c>
      <c r="B122" s="1">
        <v>330.76</v>
      </c>
      <c r="C122" s="1">
        <v>0.83499999999999996</v>
      </c>
      <c r="D122" s="1">
        <v>0.77200000000000002</v>
      </c>
      <c r="E122" s="1">
        <v>0.84</v>
      </c>
      <c r="F122" s="1">
        <v>0.78800000000000003</v>
      </c>
      <c r="G122" s="1">
        <v>0.93899999999999995</v>
      </c>
      <c r="K122" s="1" t="s">
        <v>181</v>
      </c>
      <c r="L122" s="1" t="s">
        <v>71</v>
      </c>
      <c r="M122" s="1">
        <v>49.334000000000003</v>
      </c>
      <c r="N122" s="1">
        <v>50.267000000000003</v>
      </c>
      <c r="O122" s="1">
        <v>57.106000000000002</v>
      </c>
      <c r="P122" s="1">
        <v>55.137999999999998</v>
      </c>
      <c r="Q122" s="1">
        <v>48.276000000000003</v>
      </c>
    </row>
    <row r="123" spans="1:17" x14ac:dyDescent="0.2">
      <c r="A123" s="1">
        <v>-250</v>
      </c>
      <c r="B123" s="1">
        <v>333.71</v>
      </c>
      <c r="C123" s="1">
        <v>0.83799999999999997</v>
      </c>
      <c r="D123" s="1">
        <v>0.77700000000000002</v>
      </c>
      <c r="E123" s="1">
        <v>0.84199999999999997</v>
      </c>
      <c r="F123" s="1">
        <v>0.79600000000000004</v>
      </c>
      <c r="G123" s="1">
        <v>0.93600000000000005</v>
      </c>
      <c r="K123" s="1" t="s">
        <v>182</v>
      </c>
      <c r="L123" s="1" t="s">
        <v>74</v>
      </c>
      <c r="M123" s="1">
        <v>12.75</v>
      </c>
      <c r="N123" s="1">
        <v>13</v>
      </c>
      <c r="O123" s="1">
        <v>12</v>
      </c>
      <c r="P123" s="1">
        <v>13</v>
      </c>
      <c r="Q123" s="1">
        <v>13</v>
      </c>
    </row>
    <row r="124" spans="1:17" x14ac:dyDescent="0.2">
      <c r="A124" s="1">
        <v>-249</v>
      </c>
      <c r="B124" s="1">
        <v>336.61</v>
      </c>
      <c r="C124" s="1">
        <v>0.84299999999999997</v>
      </c>
      <c r="D124" s="1">
        <v>0.78700000000000003</v>
      </c>
      <c r="E124" s="1">
        <v>0.84699999999999998</v>
      </c>
      <c r="F124" s="1">
        <v>0.79900000000000004</v>
      </c>
      <c r="G124" s="1">
        <v>0.93899999999999995</v>
      </c>
      <c r="K124" s="1" t="s">
        <v>183</v>
      </c>
      <c r="L124" s="1" t="s">
        <v>74</v>
      </c>
      <c r="M124" s="1">
        <v>14.111000000000001</v>
      </c>
      <c r="N124" s="1">
        <v>14.787000000000001</v>
      </c>
      <c r="O124" s="1">
        <v>13.010999999999999</v>
      </c>
      <c r="P124" s="1">
        <v>14.33</v>
      </c>
      <c r="Q124" s="1">
        <v>14.316000000000001</v>
      </c>
    </row>
    <row r="125" spans="1:17" x14ac:dyDescent="0.2">
      <c r="A125" s="1">
        <v>-248</v>
      </c>
      <c r="B125" s="1">
        <v>339.49</v>
      </c>
      <c r="C125" s="1">
        <v>0.85599999999999998</v>
      </c>
      <c r="D125" s="1">
        <v>0.79300000000000004</v>
      </c>
      <c r="E125" s="1">
        <v>0.85399999999999998</v>
      </c>
      <c r="F125" s="1">
        <v>0.80700000000000005</v>
      </c>
      <c r="G125" s="1">
        <v>0.96699999999999997</v>
      </c>
      <c r="K125" s="1" t="s">
        <v>184</v>
      </c>
      <c r="L125" s="1" t="s">
        <v>74</v>
      </c>
      <c r="M125" s="1">
        <v>3.4689999999999999</v>
      </c>
      <c r="N125" s="1">
        <v>3.9910000000000001</v>
      </c>
      <c r="O125" s="1">
        <v>2.8540000000000001</v>
      </c>
      <c r="P125" s="1">
        <v>3.2309999999999999</v>
      </c>
      <c r="Q125" s="1">
        <v>3.4609999999999999</v>
      </c>
    </row>
    <row r="126" spans="1:17" x14ac:dyDescent="0.2">
      <c r="A126" s="1">
        <v>-247</v>
      </c>
      <c r="B126" s="1">
        <v>342.32</v>
      </c>
      <c r="C126" s="1">
        <v>0.86699999999999999</v>
      </c>
      <c r="D126" s="1">
        <v>0.80500000000000005</v>
      </c>
      <c r="E126" s="1">
        <v>0.86</v>
      </c>
      <c r="F126" s="1">
        <v>0.81399999999999995</v>
      </c>
      <c r="G126" s="1">
        <v>0.98899999999999999</v>
      </c>
      <c r="K126" s="1" t="s">
        <v>185</v>
      </c>
      <c r="L126" s="1" t="s">
        <v>74</v>
      </c>
      <c r="M126" s="1">
        <v>29.6</v>
      </c>
      <c r="N126" s="1">
        <v>27</v>
      </c>
      <c r="O126" s="1">
        <v>21.6</v>
      </c>
      <c r="P126" s="1">
        <v>24.2</v>
      </c>
      <c r="Q126" s="1">
        <v>29.6</v>
      </c>
    </row>
    <row r="127" spans="1:17" x14ac:dyDescent="0.2">
      <c r="A127" s="1">
        <v>-246</v>
      </c>
      <c r="B127" s="1">
        <v>345.12</v>
      </c>
      <c r="C127" s="1">
        <v>0.878</v>
      </c>
      <c r="D127" s="1">
        <v>0.81</v>
      </c>
      <c r="E127" s="1">
        <v>0.86199999999999999</v>
      </c>
      <c r="F127" s="1">
        <v>0.82199999999999995</v>
      </c>
      <c r="G127" s="1">
        <v>1.0209999999999999</v>
      </c>
      <c r="K127" s="1" t="s">
        <v>186</v>
      </c>
      <c r="L127" s="1" t="s">
        <v>74</v>
      </c>
      <c r="M127" s="1">
        <v>5</v>
      </c>
      <c r="N127" s="1">
        <v>5</v>
      </c>
      <c r="O127" s="1">
        <v>6.3970000000000002</v>
      </c>
      <c r="P127" s="1">
        <v>7.3970000000000002</v>
      </c>
      <c r="Q127" s="1">
        <v>5.8</v>
      </c>
    </row>
    <row r="128" spans="1:17" x14ac:dyDescent="0.2">
      <c r="A128" s="1">
        <v>-245</v>
      </c>
      <c r="B128" s="1">
        <v>347.89</v>
      </c>
      <c r="C128" s="1">
        <v>0.89400000000000002</v>
      </c>
      <c r="D128" s="1">
        <v>0.81699999999999995</v>
      </c>
      <c r="E128" s="1">
        <v>0.86499999999999999</v>
      </c>
      <c r="F128" s="1">
        <v>0.82599999999999996</v>
      </c>
      <c r="G128" s="1">
        <v>1.0660000000000001</v>
      </c>
      <c r="K128" s="1" t="s">
        <v>187</v>
      </c>
      <c r="L128" s="1" t="s">
        <v>71</v>
      </c>
      <c r="M128" s="1">
        <v>24.582999999999998</v>
      </c>
      <c r="N128" s="1">
        <v>26.991</v>
      </c>
      <c r="O128" s="1">
        <v>21.936</v>
      </c>
      <c r="P128" s="1">
        <v>22.545999999999999</v>
      </c>
      <c r="Q128" s="1">
        <v>24.172999999999998</v>
      </c>
    </row>
    <row r="129" spans="1:17" x14ac:dyDescent="0.2">
      <c r="A129" s="1">
        <v>-244</v>
      </c>
      <c r="B129" s="1">
        <v>350.61</v>
      </c>
      <c r="C129" s="1">
        <v>0.91200000000000003</v>
      </c>
      <c r="D129" s="1">
        <v>0.82299999999999995</v>
      </c>
      <c r="E129" s="1">
        <v>0.876</v>
      </c>
      <c r="F129" s="1">
        <v>0.83199999999999996</v>
      </c>
      <c r="G129" s="1">
        <v>1.1180000000000001</v>
      </c>
      <c r="K129" s="1" t="s">
        <v>188</v>
      </c>
      <c r="L129" s="1" t="s">
        <v>71</v>
      </c>
      <c r="M129" s="1">
        <v>35.433</v>
      </c>
      <c r="N129" s="1">
        <v>33.811999999999998</v>
      </c>
      <c r="O129" s="1">
        <v>49.167999999999999</v>
      </c>
      <c r="P129" s="1">
        <v>51.62</v>
      </c>
      <c r="Q129" s="1">
        <v>40.514000000000003</v>
      </c>
    </row>
    <row r="130" spans="1:17" x14ac:dyDescent="0.2">
      <c r="A130" s="1">
        <v>-243</v>
      </c>
      <c r="B130" s="1">
        <v>353.3</v>
      </c>
      <c r="C130" s="1">
        <v>0.92400000000000004</v>
      </c>
      <c r="D130" s="1">
        <v>0.82899999999999996</v>
      </c>
      <c r="E130" s="1">
        <v>0.88300000000000001</v>
      </c>
      <c r="F130" s="1">
        <v>0.83899999999999997</v>
      </c>
      <c r="G130" s="1">
        <v>1.1459999999999999</v>
      </c>
      <c r="K130" s="1" t="s">
        <v>189</v>
      </c>
      <c r="L130" s="1" t="s">
        <v>74</v>
      </c>
      <c r="M130" s="1">
        <v>44.6</v>
      </c>
      <c r="N130" s="1">
        <v>45.6</v>
      </c>
      <c r="O130" s="1">
        <v>43.6</v>
      </c>
      <c r="P130" s="1">
        <v>42.6</v>
      </c>
      <c r="Q130" s="1">
        <v>46.6</v>
      </c>
    </row>
    <row r="131" spans="1:17" x14ac:dyDescent="0.2">
      <c r="A131" s="1">
        <v>-242</v>
      </c>
      <c r="B131" s="1">
        <v>355.95</v>
      </c>
      <c r="C131" s="1">
        <v>0.93200000000000005</v>
      </c>
      <c r="D131" s="1">
        <v>0.83099999999999996</v>
      </c>
      <c r="E131" s="1">
        <v>0.88800000000000001</v>
      </c>
      <c r="F131" s="1">
        <v>0.84</v>
      </c>
      <c r="G131" s="1">
        <v>1.169</v>
      </c>
      <c r="K131" s="1" t="s">
        <v>190</v>
      </c>
      <c r="L131" s="1" t="s">
        <v>74</v>
      </c>
      <c r="M131" s="1">
        <v>43.466999999999999</v>
      </c>
      <c r="N131" s="1">
        <v>44.307000000000002</v>
      </c>
      <c r="O131" s="1">
        <v>42.39</v>
      </c>
      <c r="P131" s="1">
        <v>41.853000000000002</v>
      </c>
      <c r="Q131" s="1">
        <v>45.32</v>
      </c>
    </row>
    <row r="132" spans="1:17" x14ac:dyDescent="0.2">
      <c r="A132" s="1">
        <v>-241</v>
      </c>
      <c r="B132" s="1">
        <v>358.56</v>
      </c>
      <c r="C132" s="1">
        <v>0.94499999999999995</v>
      </c>
      <c r="D132" s="1">
        <v>0.84299999999999997</v>
      </c>
      <c r="E132" s="1">
        <v>0.89600000000000002</v>
      </c>
      <c r="F132" s="1">
        <v>0.84799999999999998</v>
      </c>
      <c r="G132" s="1">
        <v>1.194</v>
      </c>
      <c r="K132" s="1" t="s">
        <v>191</v>
      </c>
      <c r="L132" s="1" t="s">
        <v>74</v>
      </c>
      <c r="M132" s="1">
        <v>5.0010000000000003</v>
      </c>
      <c r="N132" s="1">
        <v>5.2249999999999996</v>
      </c>
      <c r="O132" s="1">
        <v>4.59</v>
      </c>
      <c r="P132" s="1">
        <v>4.0720000000000001</v>
      </c>
      <c r="Q132" s="1">
        <v>5.2370000000000001</v>
      </c>
    </row>
    <row r="133" spans="1:17" x14ac:dyDescent="0.2">
      <c r="A133" s="1">
        <v>-240</v>
      </c>
      <c r="B133" s="1">
        <v>361.13</v>
      </c>
      <c r="C133" s="1">
        <v>0.95099999999999996</v>
      </c>
      <c r="D133" s="1">
        <v>0.84699999999999998</v>
      </c>
      <c r="E133" s="1">
        <v>0.90500000000000003</v>
      </c>
      <c r="F133" s="1">
        <v>0.85299999999999998</v>
      </c>
      <c r="G133" s="1">
        <v>1.198</v>
      </c>
      <c r="K133" s="1" t="s">
        <v>192</v>
      </c>
      <c r="L133" s="1" t="s">
        <v>74</v>
      </c>
      <c r="M133" s="1">
        <v>71.599999999999994</v>
      </c>
      <c r="N133" s="1">
        <v>62.6</v>
      </c>
      <c r="O133" s="1">
        <v>54.6</v>
      </c>
      <c r="P133" s="1">
        <v>52.6</v>
      </c>
      <c r="Q133" s="1">
        <v>71.599999999999994</v>
      </c>
    </row>
    <row r="134" spans="1:17" x14ac:dyDescent="0.2">
      <c r="A134" s="1">
        <v>-239</v>
      </c>
      <c r="B134" s="1">
        <v>363.66</v>
      </c>
      <c r="C134" s="1">
        <v>0.95399999999999996</v>
      </c>
      <c r="D134" s="1">
        <v>0.85299999999999998</v>
      </c>
      <c r="E134" s="1">
        <v>0.90900000000000003</v>
      </c>
      <c r="F134" s="1">
        <v>0.86499999999999999</v>
      </c>
      <c r="G134" s="1">
        <v>1.19</v>
      </c>
      <c r="K134" s="1" t="s">
        <v>193</v>
      </c>
      <c r="L134" s="1" t="s">
        <v>74</v>
      </c>
      <c r="M134" s="1">
        <v>31.6</v>
      </c>
      <c r="N134" s="1">
        <v>31.6</v>
      </c>
      <c r="O134" s="1">
        <v>31.6</v>
      </c>
      <c r="P134" s="1">
        <v>31.6</v>
      </c>
      <c r="Q134" s="1">
        <v>33.6</v>
      </c>
    </row>
    <row r="135" spans="1:17" x14ac:dyDescent="0.2">
      <c r="A135" s="1">
        <v>-238</v>
      </c>
      <c r="B135" s="1">
        <v>366.16</v>
      </c>
      <c r="C135" s="1">
        <v>0.95399999999999996</v>
      </c>
      <c r="D135" s="1">
        <v>0.85899999999999999</v>
      </c>
      <c r="E135" s="1">
        <v>0.90600000000000003</v>
      </c>
      <c r="F135" s="1">
        <v>0.86699999999999999</v>
      </c>
      <c r="G135" s="1">
        <v>1.1850000000000001</v>
      </c>
      <c r="K135" s="1" t="s">
        <v>194</v>
      </c>
      <c r="L135" s="1" t="s">
        <v>71</v>
      </c>
      <c r="M135" s="1">
        <v>11.506</v>
      </c>
      <c r="N135" s="1">
        <v>11.794</v>
      </c>
      <c r="O135" s="1">
        <v>10.827999999999999</v>
      </c>
      <c r="P135" s="1">
        <v>9.7279999999999998</v>
      </c>
      <c r="Q135" s="1">
        <v>11.555999999999999</v>
      </c>
    </row>
    <row r="136" spans="1:17" x14ac:dyDescent="0.2">
      <c r="A136" s="1">
        <v>-237</v>
      </c>
      <c r="B136" s="1">
        <v>368.61</v>
      </c>
      <c r="C136" s="1">
        <v>0.96</v>
      </c>
      <c r="D136" s="1">
        <v>0.86499999999999999</v>
      </c>
      <c r="E136" s="1">
        <v>0.91400000000000003</v>
      </c>
      <c r="F136" s="1">
        <v>0.876</v>
      </c>
      <c r="G136" s="1">
        <v>1.1850000000000001</v>
      </c>
      <c r="K136" s="1" t="s">
        <v>195</v>
      </c>
      <c r="L136" s="1" t="s">
        <v>71</v>
      </c>
      <c r="M136" s="1">
        <v>72.697999999999993</v>
      </c>
      <c r="N136" s="1">
        <v>71.320999999999998</v>
      </c>
      <c r="O136" s="1">
        <v>74.546000000000006</v>
      </c>
      <c r="P136" s="1">
        <v>75.501999999999995</v>
      </c>
      <c r="Q136" s="1">
        <v>74.14</v>
      </c>
    </row>
    <row r="137" spans="1:17" x14ac:dyDescent="0.2">
      <c r="A137" s="1">
        <v>-236</v>
      </c>
      <c r="B137" s="1">
        <v>371.02</v>
      </c>
      <c r="C137" s="1">
        <v>0.96099999999999997</v>
      </c>
      <c r="D137" s="1">
        <v>0.86699999999999999</v>
      </c>
      <c r="E137" s="1">
        <v>0.92300000000000004</v>
      </c>
      <c r="F137" s="1">
        <v>0.88200000000000001</v>
      </c>
      <c r="G137" s="1">
        <v>1.171</v>
      </c>
      <c r="K137" s="1" t="s">
        <v>196</v>
      </c>
      <c r="L137" s="1" t="s">
        <v>74</v>
      </c>
      <c r="M137" s="1">
        <v>180</v>
      </c>
      <c r="N137" s="1">
        <v>180</v>
      </c>
      <c r="O137" s="1">
        <v>180</v>
      </c>
      <c r="P137" s="1">
        <v>180</v>
      </c>
      <c r="Q137" s="1">
        <v>180</v>
      </c>
    </row>
    <row r="138" spans="1:17" x14ac:dyDescent="0.2">
      <c r="A138" s="1">
        <v>-235</v>
      </c>
      <c r="B138" s="1">
        <v>373.39</v>
      </c>
      <c r="C138" s="1">
        <v>0.96599999999999997</v>
      </c>
      <c r="D138" s="1">
        <v>0.873</v>
      </c>
      <c r="E138" s="1">
        <v>0.93</v>
      </c>
      <c r="F138" s="1">
        <v>0.89</v>
      </c>
      <c r="G138" s="1">
        <v>1.173</v>
      </c>
      <c r="K138" s="1" t="s">
        <v>197</v>
      </c>
      <c r="L138" s="1" t="s">
        <v>74</v>
      </c>
      <c r="M138" s="1">
        <v>180</v>
      </c>
      <c r="N138" s="1">
        <v>180</v>
      </c>
      <c r="O138" s="1">
        <v>180</v>
      </c>
      <c r="P138" s="1">
        <v>180</v>
      </c>
      <c r="Q138" s="1">
        <v>180</v>
      </c>
    </row>
    <row r="139" spans="1:17" x14ac:dyDescent="0.2">
      <c r="A139" s="1">
        <v>-234</v>
      </c>
      <c r="B139" s="1">
        <v>375.72</v>
      </c>
      <c r="C139" s="1">
        <v>0.97599999999999998</v>
      </c>
      <c r="D139" s="1">
        <v>0.88400000000000001</v>
      </c>
      <c r="E139" s="1">
        <v>0.93600000000000005</v>
      </c>
      <c r="F139" s="1">
        <v>0.89500000000000002</v>
      </c>
      <c r="G139" s="1">
        <v>1.1879999999999999</v>
      </c>
      <c r="K139" s="1" t="s">
        <v>198</v>
      </c>
      <c r="L139" s="1" t="s">
        <v>74</v>
      </c>
      <c r="M139" s="1">
        <v>180</v>
      </c>
      <c r="N139" s="1">
        <v>180</v>
      </c>
      <c r="O139" s="1">
        <v>180</v>
      </c>
      <c r="P139" s="1">
        <v>180</v>
      </c>
      <c r="Q139" s="1">
        <v>180</v>
      </c>
    </row>
    <row r="140" spans="1:17" x14ac:dyDescent="0.2">
      <c r="A140" s="1">
        <v>-233</v>
      </c>
      <c r="B140" s="1">
        <v>378.01</v>
      </c>
      <c r="C140" s="1">
        <v>0.98799999999999999</v>
      </c>
      <c r="D140" s="1">
        <v>0.88600000000000001</v>
      </c>
      <c r="E140" s="1">
        <v>0.94499999999999995</v>
      </c>
      <c r="F140" s="1">
        <v>0.90200000000000002</v>
      </c>
      <c r="G140" s="1">
        <v>1.22</v>
      </c>
      <c r="K140" s="1" t="s">
        <v>199</v>
      </c>
      <c r="L140" s="1" t="s">
        <v>74</v>
      </c>
      <c r="M140" s="1">
        <v>180</v>
      </c>
      <c r="N140" s="1">
        <v>180</v>
      </c>
      <c r="O140" s="1">
        <v>180</v>
      </c>
      <c r="P140" s="1">
        <v>180</v>
      </c>
      <c r="Q140" s="1">
        <v>180</v>
      </c>
    </row>
    <row r="141" spans="1:17" x14ac:dyDescent="0.2">
      <c r="A141" s="1">
        <v>-232</v>
      </c>
      <c r="B141" s="1">
        <v>380.26</v>
      </c>
      <c r="C141" s="1">
        <v>0.999</v>
      </c>
      <c r="D141" s="1">
        <v>0.89300000000000002</v>
      </c>
      <c r="E141" s="1">
        <v>0.95399999999999996</v>
      </c>
      <c r="F141" s="1">
        <v>0.90800000000000003</v>
      </c>
      <c r="G141" s="1">
        <v>1.2410000000000001</v>
      </c>
      <c r="K141" s="1" t="s">
        <v>200</v>
      </c>
      <c r="L141" s="1" t="s">
        <v>74</v>
      </c>
      <c r="M141" s="1">
        <v>180</v>
      </c>
      <c r="N141" s="1">
        <v>180</v>
      </c>
      <c r="O141" s="1">
        <v>180</v>
      </c>
      <c r="P141" s="1">
        <v>180</v>
      </c>
      <c r="Q141" s="1">
        <v>180</v>
      </c>
    </row>
    <row r="142" spans="1:17" x14ac:dyDescent="0.2">
      <c r="A142" s="1">
        <v>-231</v>
      </c>
      <c r="B142" s="1">
        <v>382.47</v>
      </c>
      <c r="C142" s="1">
        <v>1.0089999999999999</v>
      </c>
      <c r="D142" s="1">
        <v>0.89800000000000002</v>
      </c>
      <c r="E142" s="1">
        <v>0.95599999999999996</v>
      </c>
      <c r="F142" s="1">
        <v>0.91500000000000004</v>
      </c>
      <c r="G142" s="1">
        <v>1.266</v>
      </c>
      <c r="K142" s="1" t="s">
        <v>201</v>
      </c>
      <c r="L142" s="1" t="s">
        <v>71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</row>
    <row r="143" spans="1:17" x14ac:dyDescent="0.2">
      <c r="A143" s="1">
        <v>-230</v>
      </c>
      <c r="B143" s="1">
        <v>384.63</v>
      </c>
      <c r="C143" s="1">
        <v>1.02</v>
      </c>
      <c r="D143" s="1">
        <v>0.90800000000000003</v>
      </c>
      <c r="E143" s="1">
        <v>0.96399999999999997</v>
      </c>
      <c r="F143" s="1">
        <v>0.92</v>
      </c>
      <c r="G143" s="1">
        <v>1.288</v>
      </c>
      <c r="K143" s="1" t="s">
        <v>202</v>
      </c>
      <c r="L143" s="1" t="s">
        <v>71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</row>
    <row r="144" spans="1:17" x14ac:dyDescent="0.2">
      <c r="A144" s="1">
        <v>-229</v>
      </c>
      <c r="B144" s="1">
        <v>386.76</v>
      </c>
      <c r="C144" s="1">
        <v>1.028</v>
      </c>
      <c r="D144" s="1">
        <v>0.91600000000000004</v>
      </c>
      <c r="E144" s="1">
        <v>0.96399999999999997</v>
      </c>
      <c r="F144" s="1">
        <v>0.92600000000000005</v>
      </c>
      <c r="G144" s="1">
        <v>1.306</v>
      </c>
      <c r="K144" s="1" t="s">
        <v>203</v>
      </c>
      <c r="L144" s="1" t="s">
        <v>74</v>
      </c>
      <c r="M144" s="1">
        <v>180</v>
      </c>
      <c r="N144" s="1">
        <v>180</v>
      </c>
      <c r="O144" s="1">
        <v>180</v>
      </c>
      <c r="P144" s="1">
        <v>180</v>
      </c>
      <c r="Q144" s="1">
        <v>180</v>
      </c>
    </row>
    <row r="145" spans="1:17" x14ac:dyDescent="0.2">
      <c r="A145" s="1">
        <v>-228</v>
      </c>
      <c r="B145" s="1">
        <v>388.84</v>
      </c>
      <c r="C145" s="1">
        <v>1.0269999999999999</v>
      </c>
      <c r="D145" s="1">
        <v>0.92100000000000004</v>
      </c>
      <c r="E145" s="1">
        <v>0.96799999999999997</v>
      </c>
      <c r="F145" s="1">
        <v>0.93500000000000005</v>
      </c>
      <c r="G145" s="1">
        <v>1.2849999999999999</v>
      </c>
      <c r="K145" s="1" t="s">
        <v>204</v>
      </c>
      <c r="L145" s="1" t="s">
        <v>74</v>
      </c>
      <c r="M145" s="1">
        <v>180</v>
      </c>
      <c r="N145" s="1">
        <v>180</v>
      </c>
      <c r="O145" s="1">
        <v>180</v>
      </c>
      <c r="P145" s="1">
        <v>180</v>
      </c>
      <c r="Q145" s="1">
        <v>180</v>
      </c>
    </row>
    <row r="146" spans="1:17" x14ac:dyDescent="0.2">
      <c r="A146" s="1">
        <v>-227</v>
      </c>
      <c r="B146" s="1">
        <v>390.88</v>
      </c>
      <c r="C146" s="1">
        <v>1.026</v>
      </c>
      <c r="D146" s="1">
        <v>0.92400000000000004</v>
      </c>
      <c r="E146" s="1">
        <v>0.97699999999999998</v>
      </c>
      <c r="F146" s="1">
        <v>0.93300000000000005</v>
      </c>
      <c r="G146" s="1">
        <v>1.2709999999999999</v>
      </c>
      <c r="K146" s="1" t="s">
        <v>205</v>
      </c>
      <c r="L146" s="1" t="s">
        <v>74</v>
      </c>
      <c r="M146" s="1">
        <v>180</v>
      </c>
      <c r="N146" s="1">
        <v>180</v>
      </c>
      <c r="O146" s="1">
        <v>180</v>
      </c>
      <c r="P146" s="1">
        <v>180</v>
      </c>
      <c r="Q146" s="1">
        <v>180</v>
      </c>
    </row>
    <row r="147" spans="1:17" x14ac:dyDescent="0.2">
      <c r="A147" s="1">
        <v>-226</v>
      </c>
      <c r="B147" s="1">
        <v>392.87</v>
      </c>
      <c r="C147" s="1">
        <v>1.03</v>
      </c>
      <c r="D147" s="1">
        <v>0.92500000000000004</v>
      </c>
      <c r="E147" s="1">
        <v>0.98699999999999999</v>
      </c>
      <c r="F147" s="1">
        <v>0.93899999999999995</v>
      </c>
      <c r="G147" s="1">
        <v>1.2709999999999999</v>
      </c>
      <c r="K147" s="1" t="s">
        <v>206</v>
      </c>
      <c r="L147" s="1" t="s">
        <v>74</v>
      </c>
      <c r="M147" s="1">
        <v>180</v>
      </c>
      <c r="N147" s="1">
        <v>180</v>
      </c>
      <c r="O147" s="1">
        <v>180</v>
      </c>
      <c r="P147" s="1">
        <v>180</v>
      </c>
      <c r="Q147" s="1">
        <v>180</v>
      </c>
    </row>
    <row r="148" spans="1:17" x14ac:dyDescent="0.2">
      <c r="A148" s="1">
        <v>-225</v>
      </c>
      <c r="B148" s="1">
        <v>394.83</v>
      </c>
      <c r="C148" s="1">
        <v>1.038</v>
      </c>
      <c r="D148" s="1">
        <v>0.93700000000000006</v>
      </c>
      <c r="E148" s="1">
        <v>0.995</v>
      </c>
      <c r="F148" s="1">
        <v>0.94199999999999995</v>
      </c>
      <c r="G148" s="1">
        <v>1.28</v>
      </c>
      <c r="K148" s="1" t="s">
        <v>207</v>
      </c>
      <c r="L148" s="1" t="s">
        <v>74</v>
      </c>
      <c r="M148" s="1">
        <v>180</v>
      </c>
      <c r="N148" s="1">
        <v>180</v>
      </c>
      <c r="O148" s="1">
        <v>180</v>
      </c>
      <c r="P148" s="1">
        <v>180</v>
      </c>
      <c r="Q148" s="1">
        <v>180</v>
      </c>
    </row>
    <row r="149" spans="1:17" x14ac:dyDescent="0.2">
      <c r="A149" s="1">
        <v>-224</v>
      </c>
      <c r="B149" s="1">
        <v>396.74</v>
      </c>
      <c r="C149" s="1">
        <v>1.052</v>
      </c>
      <c r="D149" s="1">
        <v>0.94499999999999995</v>
      </c>
      <c r="E149" s="1">
        <v>1.0029999999999999</v>
      </c>
      <c r="F149" s="1">
        <v>0.95399999999999996</v>
      </c>
      <c r="G149" s="1">
        <v>1.306</v>
      </c>
      <c r="K149" s="1" t="s">
        <v>208</v>
      </c>
      <c r="L149" s="1" t="s">
        <v>71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</row>
    <row r="150" spans="1:17" x14ac:dyDescent="0.2">
      <c r="A150" s="1">
        <v>-223</v>
      </c>
      <c r="B150" s="1">
        <v>398.61</v>
      </c>
      <c r="C150" s="1">
        <v>1.0660000000000001</v>
      </c>
      <c r="D150" s="1">
        <v>0.95099999999999996</v>
      </c>
      <c r="E150" s="1">
        <v>1.008</v>
      </c>
      <c r="F150" s="1">
        <v>0.95899999999999996</v>
      </c>
      <c r="G150" s="1">
        <v>1.345</v>
      </c>
      <c r="K150" s="1" t="s">
        <v>209</v>
      </c>
      <c r="L150" s="1" t="s">
        <v>71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</row>
    <row r="151" spans="1:17" x14ac:dyDescent="0.2">
      <c r="A151" s="1">
        <v>-222</v>
      </c>
      <c r="B151" s="1">
        <v>400.43</v>
      </c>
      <c r="C151" s="1">
        <v>1.073</v>
      </c>
      <c r="D151" s="1">
        <v>0.95399999999999996</v>
      </c>
      <c r="E151" s="1">
        <v>1.01</v>
      </c>
      <c r="F151" s="1">
        <v>0.96199999999999997</v>
      </c>
      <c r="G151" s="1">
        <v>1.3680000000000001</v>
      </c>
      <c r="K151" s="1" t="s">
        <v>210</v>
      </c>
      <c r="L151" s="1" t="s">
        <v>74</v>
      </c>
      <c r="M151" s="1">
        <v>180</v>
      </c>
      <c r="N151" s="1">
        <v>180</v>
      </c>
      <c r="O151" s="1">
        <v>180</v>
      </c>
      <c r="P151" s="1">
        <v>180</v>
      </c>
      <c r="Q151" s="1">
        <v>180</v>
      </c>
    </row>
    <row r="152" spans="1:17" x14ac:dyDescent="0.2">
      <c r="A152" s="1">
        <v>-221</v>
      </c>
      <c r="B152" s="1">
        <v>402.22</v>
      </c>
      <c r="C152" s="1">
        <v>1.083</v>
      </c>
      <c r="D152" s="1">
        <v>0.96</v>
      </c>
      <c r="E152" s="1">
        <v>1.018</v>
      </c>
      <c r="F152" s="1">
        <v>0.96599999999999997</v>
      </c>
      <c r="G152" s="1">
        <v>1.387</v>
      </c>
      <c r="K152" s="1" t="s">
        <v>211</v>
      </c>
      <c r="L152" s="1" t="s">
        <v>74</v>
      </c>
      <c r="M152" s="1">
        <v>180</v>
      </c>
      <c r="N152" s="1">
        <v>180</v>
      </c>
      <c r="O152" s="1">
        <v>180</v>
      </c>
      <c r="P152" s="1">
        <v>180</v>
      </c>
      <c r="Q152" s="1">
        <v>180</v>
      </c>
    </row>
    <row r="153" spans="1:17" x14ac:dyDescent="0.2">
      <c r="A153" s="1">
        <v>-220</v>
      </c>
      <c r="B153" s="1">
        <v>403.96</v>
      </c>
      <c r="C153" s="1">
        <v>1.093</v>
      </c>
      <c r="D153" s="1">
        <v>0.96799999999999997</v>
      </c>
      <c r="E153" s="1">
        <v>1.0189999999999999</v>
      </c>
      <c r="F153" s="1">
        <v>0.97299999999999998</v>
      </c>
      <c r="G153" s="1">
        <v>1.411</v>
      </c>
      <c r="K153" s="1" t="s">
        <v>212</v>
      </c>
      <c r="L153" s="1" t="s">
        <v>74</v>
      </c>
      <c r="M153" s="1">
        <v>180</v>
      </c>
      <c r="N153" s="1">
        <v>180</v>
      </c>
      <c r="O153" s="1">
        <v>180</v>
      </c>
      <c r="P153" s="1">
        <v>180</v>
      </c>
      <c r="Q153" s="1">
        <v>180</v>
      </c>
    </row>
    <row r="154" spans="1:17" x14ac:dyDescent="0.2">
      <c r="A154" s="1">
        <v>-219</v>
      </c>
      <c r="B154" s="1">
        <v>405.66</v>
      </c>
      <c r="C154" s="1">
        <v>1.097</v>
      </c>
      <c r="D154" s="1">
        <v>0.97399999999999998</v>
      </c>
      <c r="E154" s="1">
        <v>1.024</v>
      </c>
      <c r="F154" s="1">
        <v>0.98299999999999998</v>
      </c>
      <c r="G154" s="1">
        <v>1.405</v>
      </c>
      <c r="K154" s="1" t="s">
        <v>213</v>
      </c>
      <c r="L154" s="1" t="s">
        <v>74</v>
      </c>
      <c r="M154" s="1">
        <v>180</v>
      </c>
      <c r="N154" s="1">
        <v>180</v>
      </c>
      <c r="O154" s="1">
        <v>180</v>
      </c>
      <c r="P154" s="1">
        <v>180</v>
      </c>
      <c r="Q154" s="1">
        <v>180</v>
      </c>
    </row>
    <row r="155" spans="1:17" x14ac:dyDescent="0.2">
      <c r="A155" s="1">
        <v>-218</v>
      </c>
      <c r="B155" s="1">
        <v>407.31</v>
      </c>
      <c r="C155" s="1">
        <v>1.0980000000000001</v>
      </c>
      <c r="D155" s="1">
        <v>0.98399999999999999</v>
      </c>
      <c r="E155" s="1">
        <v>1.032</v>
      </c>
      <c r="F155" s="1">
        <v>0.98899999999999999</v>
      </c>
      <c r="G155" s="1">
        <v>1.3859999999999999</v>
      </c>
      <c r="K155" s="1" t="s">
        <v>214</v>
      </c>
      <c r="L155" s="1" t="s">
        <v>74</v>
      </c>
      <c r="M155" s="1">
        <v>180</v>
      </c>
      <c r="N155" s="1">
        <v>180</v>
      </c>
      <c r="O155" s="1">
        <v>180</v>
      </c>
      <c r="P155" s="1">
        <v>180</v>
      </c>
      <c r="Q155" s="1">
        <v>180</v>
      </c>
    </row>
    <row r="156" spans="1:17" x14ac:dyDescent="0.2">
      <c r="A156" s="1">
        <v>-217</v>
      </c>
      <c r="B156" s="1">
        <v>408.92</v>
      </c>
      <c r="C156" s="1">
        <v>1.1040000000000001</v>
      </c>
      <c r="D156" s="1">
        <v>0.98899999999999999</v>
      </c>
      <c r="E156" s="1">
        <v>1.0409999999999999</v>
      </c>
      <c r="F156" s="1">
        <v>0.99199999999999999</v>
      </c>
      <c r="G156" s="1">
        <v>1.393</v>
      </c>
      <c r="K156" s="1" t="s">
        <v>215</v>
      </c>
      <c r="L156" s="1" t="s">
        <v>71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</row>
    <row r="157" spans="1:17" x14ac:dyDescent="0.2">
      <c r="A157" s="1">
        <v>-216</v>
      </c>
      <c r="B157" s="1">
        <v>410.49</v>
      </c>
      <c r="C157" s="1">
        <v>1.1160000000000001</v>
      </c>
      <c r="D157" s="1">
        <v>0.99099999999999999</v>
      </c>
      <c r="E157" s="1">
        <v>1.048</v>
      </c>
      <c r="F157" s="1">
        <v>0.996</v>
      </c>
      <c r="G157" s="1">
        <v>1.429</v>
      </c>
      <c r="K157" s="1" t="s">
        <v>216</v>
      </c>
      <c r="L157" s="1" t="s">
        <v>71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</row>
    <row r="158" spans="1:17" x14ac:dyDescent="0.2">
      <c r="A158" s="1">
        <v>-215</v>
      </c>
      <c r="B158" s="1">
        <v>412.02</v>
      </c>
      <c r="C158" s="1">
        <v>1.133</v>
      </c>
      <c r="D158" s="1">
        <v>0.99399999999999999</v>
      </c>
      <c r="E158" s="1">
        <v>1.052</v>
      </c>
      <c r="F158" s="1">
        <v>1.0069999999999999</v>
      </c>
      <c r="G158" s="1">
        <v>1.478</v>
      </c>
      <c r="K158" s="1" t="s">
        <v>217</v>
      </c>
      <c r="L158" s="1" t="s">
        <v>74</v>
      </c>
      <c r="M158" s="1">
        <v>180</v>
      </c>
      <c r="N158" s="1">
        <v>180</v>
      </c>
      <c r="O158" s="1">
        <v>180</v>
      </c>
      <c r="P158" s="1">
        <v>180</v>
      </c>
      <c r="Q158" s="1">
        <v>180</v>
      </c>
    </row>
    <row r="159" spans="1:17" x14ac:dyDescent="0.2">
      <c r="A159" s="1">
        <v>-214</v>
      </c>
      <c r="B159" s="1">
        <v>413.5</v>
      </c>
      <c r="C159" s="1">
        <v>1.1499999999999999</v>
      </c>
      <c r="D159" s="1">
        <v>1.002</v>
      </c>
      <c r="E159" s="1">
        <v>1.056</v>
      </c>
      <c r="F159" s="1">
        <v>1.0129999999999999</v>
      </c>
      <c r="G159" s="1">
        <v>1.53</v>
      </c>
      <c r="K159" s="1" t="s">
        <v>218</v>
      </c>
      <c r="L159" s="1" t="s">
        <v>74</v>
      </c>
      <c r="M159" s="1">
        <v>180</v>
      </c>
      <c r="N159" s="1">
        <v>180</v>
      </c>
      <c r="O159" s="1">
        <v>180</v>
      </c>
      <c r="P159" s="1">
        <v>180</v>
      </c>
      <c r="Q159" s="1">
        <v>180</v>
      </c>
    </row>
    <row r="160" spans="1:17" x14ac:dyDescent="0.2">
      <c r="A160" s="1">
        <v>-213</v>
      </c>
      <c r="B160" s="1">
        <v>414.94</v>
      </c>
      <c r="C160" s="1">
        <v>1.1679999999999999</v>
      </c>
      <c r="D160" s="1">
        <v>1.0089999999999999</v>
      </c>
      <c r="E160" s="1">
        <v>1.0629999999999999</v>
      </c>
      <c r="F160" s="1">
        <v>1.02</v>
      </c>
      <c r="G160" s="1">
        <v>1.58</v>
      </c>
      <c r="K160" s="1" t="s">
        <v>219</v>
      </c>
      <c r="L160" s="1" t="s">
        <v>74</v>
      </c>
      <c r="M160" s="1">
        <v>180</v>
      </c>
      <c r="N160" s="1">
        <v>180</v>
      </c>
      <c r="O160" s="1">
        <v>180</v>
      </c>
      <c r="P160" s="1">
        <v>180</v>
      </c>
      <c r="Q160" s="1">
        <v>180</v>
      </c>
    </row>
    <row r="161" spans="1:17" x14ac:dyDescent="0.2">
      <c r="A161" s="1">
        <v>-212</v>
      </c>
      <c r="B161" s="1">
        <v>416.33</v>
      </c>
      <c r="C161" s="1">
        <v>1.18</v>
      </c>
      <c r="D161" s="1">
        <v>1.0149999999999999</v>
      </c>
      <c r="E161" s="1">
        <v>1.071</v>
      </c>
      <c r="F161" s="1">
        <v>1.0229999999999999</v>
      </c>
      <c r="G161" s="1">
        <v>1.611</v>
      </c>
      <c r="K161" s="1" t="s">
        <v>220</v>
      </c>
      <c r="L161" s="1" t="s">
        <v>74</v>
      </c>
      <c r="M161" s="1">
        <v>180</v>
      </c>
      <c r="N161" s="1">
        <v>180</v>
      </c>
      <c r="O161" s="1">
        <v>180</v>
      </c>
      <c r="P161" s="1">
        <v>180</v>
      </c>
      <c r="Q161" s="1">
        <v>180</v>
      </c>
    </row>
    <row r="162" spans="1:17" x14ac:dyDescent="0.2">
      <c r="A162" s="1">
        <v>-211</v>
      </c>
      <c r="B162" s="1">
        <v>417.69</v>
      </c>
      <c r="C162" s="1">
        <v>1.1859999999999999</v>
      </c>
      <c r="D162" s="1">
        <v>1.0249999999999999</v>
      </c>
      <c r="E162" s="1">
        <v>1.0740000000000001</v>
      </c>
      <c r="F162" s="1">
        <v>1.0289999999999999</v>
      </c>
      <c r="G162" s="1">
        <v>1.6160000000000001</v>
      </c>
      <c r="K162" s="1" t="s">
        <v>221</v>
      </c>
      <c r="L162" s="1" t="s">
        <v>74</v>
      </c>
      <c r="M162" s="1">
        <v>180</v>
      </c>
      <c r="N162" s="1">
        <v>180</v>
      </c>
      <c r="O162" s="1">
        <v>180</v>
      </c>
      <c r="P162" s="1">
        <v>180</v>
      </c>
      <c r="Q162" s="1">
        <v>180</v>
      </c>
    </row>
    <row r="163" spans="1:17" x14ac:dyDescent="0.2">
      <c r="A163" s="1">
        <v>-210</v>
      </c>
      <c r="B163" s="1">
        <v>419</v>
      </c>
      <c r="C163" s="1">
        <v>1.1870000000000001</v>
      </c>
      <c r="D163" s="1">
        <v>1.0269999999999999</v>
      </c>
      <c r="E163" s="1">
        <v>1.08</v>
      </c>
      <c r="F163" s="1">
        <v>1.038</v>
      </c>
      <c r="G163" s="1">
        <v>1.6020000000000001</v>
      </c>
      <c r="K163" s="1" t="s">
        <v>222</v>
      </c>
      <c r="L163" s="1" t="s">
        <v>71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</row>
    <row r="164" spans="1:17" x14ac:dyDescent="0.2">
      <c r="A164" s="1">
        <v>-209</v>
      </c>
      <c r="B164" s="1">
        <v>420.26</v>
      </c>
      <c r="C164" s="1">
        <v>1.1850000000000001</v>
      </c>
      <c r="D164" s="1">
        <v>1.03</v>
      </c>
      <c r="E164" s="1">
        <v>1.0840000000000001</v>
      </c>
      <c r="F164" s="1">
        <v>1.0469999999999999</v>
      </c>
      <c r="G164" s="1">
        <v>1.579</v>
      </c>
      <c r="K164" s="1" t="s">
        <v>223</v>
      </c>
      <c r="L164" s="1" t="s">
        <v>71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</row>
    <row r="165" spans="1:17" x14ac:dyDescent="0.2">
      <c r="A165" s="1">
        <v>-208</v>
      </c>
      <c r="B165" s="1">
        <v>421.49</v>
      </c>
      <c r="C165" s="1">
        <v>1.179</v>
      </c>
      <c r="D165" s="1">
        <v>1.038</v>
      </c>
      <c r="E165" s="1">
        <v>1.0880000000000001</v>
      </c>
      <c r="F165" s="1">
        <v>1.0509999999999999</v>
      </c>
      <c r="G165" s="1">
        <v>1.5389999999999999</v>
      </c>
      <c r="K165" s="1" t="s">
        <v>224</v>
      </c>
      <c r="L165" s="1" t="s">
        <v>74</v>
      </c>
      <c r="M165" s="1">
        <v>28.192</v>
      </c>
      <c r="N165" s="1">
        <v>29.46</v>
      </c>
      <c r="O165" s="1">
        <v>26.75</v>
      </c>
      <c r="P165" s="1">
        <v>27.68</v>
      </c>
      <c r="Q165" s="1">
        <v>28.88</v>
      </c>
    </row>
    <row r="166" spans="1:17" x14ac:dyDescent="0.2">
      <c r="A166" s="1">
        <v>-207</v>
      </c>
      <c r="B166" s="1">
        <v>422.67</v>
      </c>
      <c r="C166" s="1">
        <v>1.1739999999999999</v>
      </c>
      <c r="D166" s="1">
        <v>1.0449999999999999</v>
      </c>
      <c r="E166" s="1">
        <v>1.091</v>
      </c>
      <c r="F166" s="1">
        <v>1.0569999999999999</v>
      </c>
      <c r="G166" s="1">
        <v>1.504</v>
      </c>
      <c r="K166" s="1" t="s">
        <v>225</v>
      </c>
      <c r="L166" s="1" t="s">
        <v>74</v>
      </c>
      <c r="M166" s="1">
        <v>27.05</v>
      </c>
      <c r="N166" s="1">
        <v>28.055</v>
      </c>
      <c r="O166" s="1">
        <v>25.721</v>
      </c>
      <c r="P166" s="1">
        <v>26.526</v>
      </c>
      <c r="Q166" s="1">
        <v>27.896999999999998</v>
      </c>
    </row>
    <row r="167" spans="1:17" x14ac:dyDescent="0.2">
      <c r="A167" s="1">
        <v>-206</v>
      </c>
      <c r="B167" s="1">
        <v>423.8</v>
      </c>
      <c r="C167" s="1">
        <v>1.179</v>
      </c>
      <c r="D167" s="1">
        <v>1.0549999999999999</v>
      </c>
      <c r="E167" s="1">
        <v>1.097</v>
      </c>
      <c r="F167" s="1">
        <v>1.0640000000000001</v>
      </c>
      <c r="G167" s="1">
        <v>1.5</v>
      </c>
      <c r="K167" s="1" t="s">
        <v>226</v>
      </c>
      <c r="L167" s="1" t="s">
        <v>74</v>
      </c>
      <c r="M167" s="1">
        <v>3.1589999999999998</v>
      </c>
      <c r="N167" s="1">
        <v>3.3210000000000002</v>
      </c>
      <c r="O167" s="1">
        <v>2.798</v>
      </c>
      <c r="P167" s="1">
        <v>2.5379999999999998</v>
      </c>
      <c r="Q167" s="1">
        <v>3.306</v>
      </c>
    </row>
    <row r="168" spans="1:17" x14ac:dyDescent="0.2">
      <c r="A168" s="1">
        <v>-205</v>
      </c>
      <c r="B168" s="1">
        <v>424.9</v>
      </c>
      <c r="C168" s="1">
        <v>1.1830000000000001</v>
      </c>
      <c r="D168" s="1">
        <v>1.0569999999999999</v>
      </c>
      <c r="E168" s="1">
        <v>1.1000000000000001</v>
      </c>
      <c r="F168" s="1">
        <v>1.0669999999999999</v>
      </c>
      <c r="G168" s="1">
        <v>1.5069999999999999</v>
      </c>
      <c r="K168" s="1" t="s">
        <v>227</v>
      </c>
      <c r="L168" s="1" t="s">
        <v>74</v>
      </c>
      <c r="M168" s="1">
        <v>41.37</v>
      </c>
      <c r="N168" s="1">
        <v>40.26</v>
      </c>
      <c r="O168" s="1">
        <v>33.18</v>
      </c>
      <c r="P168" s="1">
        <v>33.984999999999999</v>
      </c>
      <c r="Q168" s="1">
        <v>41.37</v>
      </c>
    </row>
    <row r="169" spans="1:17" x14ac:dyDescent="0.2">
      <c r="A169" s="1">
        <v>-204</v>
      </c>
      <c r="B169" s="1">
        <v>425.95</v>
      </c>
      <c r="C169" s="1">
        <v>1.181</v>
      </c>
      <c r="D169" s="1">
        <v>1.06</v>
      </c>
      <c r="E169" s="1">
        <v>1.107</v>
      </c>
      <c r="F169" s="1">
        <v>1.071</v>
      </c>
      <c r="G169" s="1">
        <v>1.4870000000000001</v>
      </c>
      <c r="K169" s="1" t="s">
        <v>228</v>
      </c>
      <c r="L169" s="1" t="s">
        <v>74</v>
      </c>
      <c r="M169" s="1">
        <v>18.945</v>
      </c>
      <c r="N169" s="1">
        <v>19.934999999999999</v>
      </c>
      <c r="O169" s="1">
        <v>18.945</v>
      </c>
      <c r="P169" s="1">
        <v>20.524999999999999</v>
      </c>
      <c r="Q169" s="1">
        <v>19.96</v>
      </c>
    </row>
    <row r="170" spans="1:17" x14ac:dyDescent="0.2">
      <c r="A170" s="1">
        <v>-203</v>
      </c>
      <c r="B170" s="1">
        <v>426.96</v>
      </c>
      <c r="C170" s="1">
        <v>1.177</v>
      </c>
      <c r="D170" s="1">
        <v>1.0640000000000001</v>
      </c>
      <c r="E170" s="1">
        <v>1.1140000000000001</v>
      </c>
      <c r="F170" s="1">
        <v>1.0740000000000001</v>
      </c>
      <c r="G170" s="1">
        <v>1.456</v>
      </c>
      <c r="K170" s="1" t="s">
        <v>229</v>
      </c>
      <c r="L170" s="1" t="s">
        <v>71</v>
      </c>
      <c r="M170" s="1">
        <v>11.677</v>
      </c>
      <c r="N170" s="1">
        <v>11.836</v>
      </c>
      <c r="O170" s="1">
        <v>10.878</v>
      </c>
      <c r="P170" s="1">
        <v>9.57</v>
      </c>
      <c r="Q170" s="1">
        <v>11.85</v>
      </c>
    </row>
    <row r="171" spans="1:17" x14ac:dyDescent="0.2">
      <c r="A171" s="1">
        <v>-202</v>
      </c>
      <c r="B171" s="1">
        <v>427.92</v>
      </c>
      <c r="C171" s="1">
        <v>1.18</v>
      </c>
      <c r="D171" s="1">
        <v>1.0720000000000001</v>
      </c>
      <c r="E171" s="1">
        <v>1.1180000000000001</v>
      </c>
      <c r="F171" s="1">
        <v>1.081</v>
      </c>
      <c r="G171" s="1">
        <v>1.4490000000000001</v>
      </c>
      <c r="K171" s="1" t="s">
        <v>230</v>
      </c>
      <c r="L171" s="1" t="s">
        <v>71</v>
      </c>
      <c r="M171" s="1">
        <v>70.037999999999997</v>
      </c>
      <c r="N171" s="1">
        <v>71.057000000000002</v>
      </c>
      <c r="O171" s="1">
        <v>73.656999999999996</v>
      </c>
      <c r="P171" s="1">
        <v>77.376000000000005</v>
      </c>
      <c r="Q171" s="1">
        <v>71.55</v>
      </c>
    </row>
    <row r="172" spans="1:17" x14ac:dyDescent="0.2">
      <c r="A172" s="1">
        <v>-201</v>
      </c>
      <c r="B172" s="1">
        <v>428.84</v>
      </c>
      <c r="C172" s="1">
        <v>1.181</v>
      </c>
      <c r="D172" s="1">
        <v>1.081</v>
      </c>
      <c r="E172" s="1">
        <v>1.1200000000000001</v>
      </c>
      <c r="F172" s="1">
        <v>1.0860000000000001</v>
      </c>
      <c r="G172" s="1">
        <v>1.4370000000000001</v>
      </c>
      <c r="K172" s="1" t="s">
        <v>231</v>
      </c>
      <c r="L172" s="1" t="s">
        <v>74</v>
      </c>
      <c r="M172" s="1">
        <v>25.579000000000001</v>
      </c>
      <c r="N172" s="1">
        <v>26.824999999999999</v>
      </c>
      <c r="O172" s="1">
        <v>24.504999999999999</v>
      </c>
      <c r="P172" s="1">
        <v>25.164999999999999</v>
      </c>
      <c r="Q172" s="1">
        <v>25.82</v>
      </c>
    </row>
    <row r="173" spans="1:17" x14ac:dyDescent="0.2">
      <c r="A173" s="1">
        <v>-200</v>
      </c>
      <c r="B173" s="1">
        <v>429.72</v>
      </c>
      <c r="C173" s="1">
        <v>1.1739999999999999</v>
      </c>
      <c r="D173" s="1">
        <v>1.087</v>
      </c>
      <c r="E173" s="1">
        <v>1.125</v>
      </c>
      <c r="F173" s="1">
        <v>1.089</v>
      </c>
      <c r="G173" s="1">
        <v>1.3959999999999999</v>
      </c>
      <c r="K173" s="1" t="s">
        <v>232</v>
      </c>
      <c r="L173" s="1" t="s">
        <v>74</v>
      </c>
      <c r="M173" s="1">
        <v>24.434000000000001</v>
      </c>
      <c r="N173" s="1">
        <v>25.408000000000001</v>
      </c>
      <c r="O173" s="1">
        <v>23.466000000000001</v>
      </c>
      <c r="P173" s="1">
        <v>23.965</v>
      </c>
      <c r="Q173" s="1">
        <v>24.899000000000001</v>
      </c>
    </row>
    <row r="174" spans="1:17" x14ac:dyDescent="0.2">
      <c r="A174" s="1">
        <v>-199</v>
      </c>
      <c r="B174" s="1">
        <v>430.55</v>
      </c>
      <c r="C174" s="1">
        <v>1.1739999999999999</v>
      </c>
      <c r="D174" s="1">
        <v>1.093</v>
      </c>
      <c r="E174" s="1">
        <v>1.1299999999999999</v>
      </c>
      <c r="F174" s="1">
        <v>1.095</v>
      </c>
      <c r="G174" s="1">
        <v>1.3779999999999999</v>
      </c>
      <c r="K174" s="1" t="s">
        <v>233</v>
      </c>
      <c r="L174" s="1" t="s">
        <v>74</v>
      </c>
      <c r="M174" s="1">
        <v>2.8730000000000002</v>
      </c>
      <c r="N174" s="1">
        <v>3.1040000000000001</v>
      </c>
      <c r="O174" s="1">
        <v>2.6419999999999999</v>
      </c>
      <c r="P174" s="1">
        <v>2.3340000000000001</v>
      </c>
      <c r="Q174" s="1">
        <v>2.95</v>
      </c>
    </row>
    <row r="175" spans="1:17" x14ac:dyDescent="0.2">
      <c r="A175" s="1">
        <v>-198</v>
      </c>
      <c r="B175" s="1">
        <v>431.35</v>
      </c>
      <c r="C175" s="1">
        <v>1.18</v>
      </c>
      <c r="D175" s="1">
        <v>1.103</v>
      </c>
      <c r="E175" s="1">
        <v>1.1379999999999999</v>
      </c>
      <c r="F175" s="1">
        <v>1.1000000000000001</v>
      </c>
      <c r="G175" s="1">
        <v>1.38</v>
      </c>
      <c r="K175" s="1" t="s">
        <v>234</v>
      </c>
      <c r="L175" s="1" t="s">
        <v>74</v>
      </c>
      <c r="M175" s="1">
        <v>36.844999999999999</v>
      </c>
      <c r="N175" s="1">
        <v>36.844999999999999</v>
      </c>
      <c r="O175" s="1">
        <v>30.42</v>
      </c>
      <c r="P175" s="1">
        <v>30.885000000000002</v>
      </c>
      <c r="Q175" s="1">
        <v>36.674999999999997</v>
      </c>
    </row>
    <row r="176" spans="1:17" x14ac:dyDescent="0.2">
      <c r="A176" s="1">
        <v>-197</v>
      </c>
      <c r="B176" s="1">
        <v>432.1</v>
      </c>
      <c r="C176" s="1">
        <v>1.179</v>
      </c>
      <c r="D176" s="1">
        <v>1.1100000000000001</v>
      </c>
      <c r="E176" s="1">
        <v>1.1439999999999999</v>
      </c>
      <c r="F176" s="1">
        <v>1.105</v>
      </c>
      <c r="G176" s="1">
        <v>1.357</v>
      </c>
      <c r="K176" s="1" t="s">
        <v>235</v>
      </c>
      <c r="L176" s="1" t="s">
        <v>74</v>
      </c>
      <c r="M176" s="1">
        <v>16.965</v>
      </c>
      <c r="N176" s="1">
        <v>18.114999999999998</v>
      </c>
      <c r="O176" s="1">
        <v>16.965</v>
      </c>
      <c r="P176" s="1">
        <v>18.535</v>
      </c>
      <c r="Q176" s="1">
        <v>17.77</v>
      </c>
    </row>
    <row r="177" spans="1:17" x14ac:dyDescent="0.2">
      <c r="A177" s="1">
        <v>-196</v>
      </c>
      <c r="B177" s="1">
        <v>432.8</v>
      </c>
      <c r="C177" s="1">
        <v>1.18</v>
      </c>
      <c r="D177" s="1">
        <v>1.117</v>
      </c>
      <c r="E177" s="1">
        <v>1.1519999999999999</v>
      </c>
      <c r="F177" s="1">
        <v>1.1080000000000001</v>
      </c>
      <c r="G177" s="1">
        <v>1.341</v>
      </c>
      <c r="K177" s="1" t="s">
        <v>236</v>
      </c>
      <c r="L177" s="1" t="s">
        <v>71</v>
      </c>
      <c r="M177" s="1">
        <v>11.757</v>
      </c>
      <c r="N177" s="1">
        <v>12.218</v>
      </c>
      <c r="O177" s="1">
        <v>11.259</v>
      </c>
      <c r="P177" s="1">
        <v>9.7390000000000008</v>
      </c>
      <c r="Q177" s="1">
        <v>11.847</v>
      </c>
    </row>
    <row r="178" spans="1:17" x14ac:dyDescent="0.2">
      <c r="A178" s="1">
        <v>-195</v>
      </c>
      <c r="B178" s="1">
        <v>433.47</v>
      </c>
      <c r="C178" s="1">
        <v>1.1919999999999999</v>
      </c>
      <c r="D178" s="1">
        <v>1.1240000000000001</v>
      </c>
      <c r="E178" s="1">
        <v>1.159</v>
      </c>
      <c r="F178" s="1">
        <v>1.111</v>
      </c>
      <c r="G178" s="1">
        <v>1.373</v>
      </c>
      <c r="K178" s="1" t="s">
        <v>237</v>
      </c>
      <c r="L178" s="1" t="s">
        <v>71</v>
      </c>
      <c r="M178" s="1">
        <v>69.430999999999997</v>
      </c>
      <c r="N178" s="1">
        <v>71.296999999999997</v>
      </c>
      <c r="O178" s="1">
        <v>72.295000000000002</v>
      </c>
      <c r="P178" s="1">
        <v>77.343000000000004</v>
      </c>
      <c r="Q178" s="1">
        <v>71.367999999999995</v>
      </c>
    </row>
    <row r="179" spans="1:17" x14ac:dyDescent="0.2">
      <c r="A179" s="1">
        <v>-194</v>
      </c>
      <c r="B179" s="1">
        <v>434.09</v>
      </c>
      <c r="C179" s="1">
        <v>1.2050000000000001</v>
      </c>
      <c r="D179" s="1">
        <v>1.1259999999999999</v>
      </c>
      <c r="E179" s="1">
        <v>1.1599999999999999</v>
      </c>
      <c r="F179" s="1">
        <v>1.113</v>
      </c>
      <c r="G179" s="1">
        <v>1.4219999999999999</v>
      </c>
      <c r="K179" s="1" t="s">
        <v>238</v>
      </c>
      <c r="L179" s="1" t="s">
        <v>74</v>
      </c>
      <c r="M179" s="1">
        <v>23.052</v>
      </c>
      <c r="N179" s="1">
        <v>24.228000000000002</v>
      </c>
      <c r="O179" s="1">
        <v>22.204000000000001</v>
      </c>
      <c r="P179" s="1">
        <v>22.652000000000001</v>
      </c>
      <c r="Q179" s="1">
        <v>23.123999999999999</v>
      </c>
    </row>
    <row r="180" spans="1:17" x14ac:dyDescent="0.2">
      <c r="A180" s="1">
        <v>-193</v>
      </c>
      <c r="B180" s="1">
        <v>434.66</v>
      </c>
      <c r="C180" s="1">
        <v>1.216</v>
      </c>
      <c r="D180" s="1">
        <v>1.1279999999999999</v>
      </c>
      <c r="E180" s="1">
        <v>1.173</v>
      </c>
      <c r="F180" s="1">
        <v>1.1180000000000001</v>
      </c>
      <c r="G180" s="1">
        <v>1.446</v>
      </c>
      <c r="K180" s="1" t="s">
        <v>239</v>
      </c>
      <c r="L180" s="1" t="s">
        <v>74</v>
      </c>
      <c r="M180" s="1">
        <v>21.905999999999999</v>
      </c>
      <c r="N180" s="1">
        <v>22.792999999999999</v>
      </c>
      <c r="O180" s="1">
        <v>21.17</v>
      </c>
      <c r="P180" s="1">
        <v>21.431999999999999</v>
      </c>
      <c r="Q180" s="1">
        <v>22.228000000000002</v>
      </c>
    </row>
    <row r="181" spans="1:17" x14ac:dyDescent="0.2">
      <c r="A181" s="1">
        <v>-192</v>
      </c>
      <c r="B181" s="1">
        <v>435.2</v>
      </c>
      <c r="C181" s="1">
        <v>1.2330000000000001</v>
      </c>
      <c r="D181" s="1">
        <v>1.139</v>
      </c>
      <c r="E181" s="1">
        <v>1.175</v>
      </c>
      <c r="F181" s="1">
        <v>1.123</v>
      </c>
      <c r="G181" s="1">
        <v>1.4970000000000001</v>
      </c>
      <c r="K181" s="1" t="s">
        <v>240</v>
      </c>
      <c r="L181" s="1" t="s">
        <v>74</v>
      </c>
      <c r="M181" s="1">
        <v>2.633</v>
      </c>
      <c r="N181" s="1">
        <v>2.859</v>
      </c>
      <c r="O181" s="1">
        <v>2.4820000000000002</v>
      </c>
      <c r="P181" s="1">
        <v>2.1429999999999998</v>
      </c>
      <c r="Q181" s="1">
        <v>2.6859999999999999</v>
      </c>
    </row>
    <row r="182" spans="1:17" x14ac:dyDescent="0.2">
      <c r="A182" s="1">
        <v>-191</v>
      </c>
      <c r="B182" s="1">
        <v>435.69</v>
      </c>
      <c r="C182" s="1">
        <v>1.2609999999999999</v>
      </c>
      <c r="D182" s="1">
        <v>1.147</v>
      </c>
      <c r="E182" s="1">
        <v>1.181</v>
      </c>
      <c r="F182" s="1">
        <v>1.129</v>
      </c>
      <c r="G182" s="1">
        <v>1.5860000000000001</v>
      </c>
      <c r="K182" s="1" t="s">
        <v>241</v>
      </c>
      <c r="L182" s="1" t="s">
        <v>74</v>
      </c>
      <c r="M182" s="1">
        <v>33.052</v>
      </c>
      <c r="N182" s="1">
        <v>33.052</v>
      </c>
      <c r="O182" s="1">
        <v>27.356000000000002</v>
      </c>
      <c r="P182" s="1">
        <v>27.635999999999999</v>
      </c>
      <c r="Q182" s="1">
        <v>32.844000000000001</v>
      </c>
    </row>
    <row r="183" spans="1:17" x14ac:dyDescent="0.2">
      <c r="A183" s="1">
        <v>-190</v>
      </c>
      <c r="B183" s="1">
        <v>436.14</v>
      </c>
      <c r="C183" s="1">
        <v>1.2849999999999999</v>
      </c>
      <c r="D183" s="1">
        <v>1.151</v>
      </c>
      <c r="E183" s="1">
        <v>1.1890000000000001</v>
      </c>
      <c r="F183" s="1">
        <v>1.139</v>
      </c>
      <c r="G183" s="1">
        <v>1.663</v>
      </c>
      <c r="K183" s="1" t="s">
        <v>242</v>
      </c>
      <c r="L183" s="1" t="s">
        <v>74</v>
      </c>
      <c r="M183" s="1">
        <v>15.1</v>
      </c>
      <c r="N183" s="1">
        <v>16.116</v>
      </c>
      <c r="O183" s="1">
        <v>15.1</v>
      </c>
      <c r="P183" s="1">
        <v>16.452000000000002</v>
      </c>
      <c r="Q183" s="1">
        <v>15.592000000000001</v>
      </c>
    </row>
    <row r="184" spans="1:17" x14ac:dyDescent="0.2">
      <c r="A184" s="1">
        <v>-189</v>
      </c>
      <c r="B184" s="1">
        <v>436.54</v>
      </c>
      <c r="C184" s="1">
        <v>1.302</v>
      </c>
      <c r="D184" s="1">
        <v>1.1579999999999999</v>
      </c>
      <c r="E184" s="1">
        <v>1.196</v>
      </c>
      <c r="F184" s="1">
        <v>1.1459999999999999</v>
      </c>
      <c r="G184" s="1">
        <v>1.7090000000000001</v>
      </c>
      <c r="K184" s="1" t="s">
        <v>243</v>
      </c>
      <c r="L184" s="1" t="s">
        <v>71</v>
      </c>
      <c r="M184" s="1">
        <v>12.021000000000001</v>
      </c>
      <c r="N184" s="1">
        <v>12.542</v>
      </c>
      <c r="O184" s="1">
        <v>11.725</v>
      </c>
      <c r="P184" s="1">
        <v>10</v>
      </c>
      <c r="Q184" s="1">
        <v>12.086</v>
      </c>
    </row>
    <row r="185" spans="1:17" x14ac:dyDescent="0.2">
      <c r="A185" s="1">
        <v>-188</v>
      </c>
      <c r="B185" s="1">
        <v>436.91</v>
      </c>
      <c r="C185" s="1">
        <v>1.3169999999999999</v>
      </c>
      <c r="D185" s="1">
        <v>1.1659999999999999</v>
      </c>
      <c r="E185" s="1">
        <v>1.206</v>
      </c>
      <c r="F185" s="1">
        <v>1.1479999999999999</v>
      </c>
      <c r="G185" s="1">
        <v>1.748</v>
      </c>
      <c r="K185" s="1" t="s">
        <v>244</v>
      </c>
      <c r="L185" s="1" t="s">
        <v>71</v>
      </c>
      <c r="M185" s="1">
        <v>68.930999999999997</v>
      </c>
      <c r="N185" s="1">
        <v>70.706000000000003</v>
      </c>
      <c r="O185" s="1">
        <v>71.326999999999998</v>
      </c>
      <c r="P185" s="1">
        <v>76.763000000000005</v>
      </c>
      <c r="Q185" s="1">
        <v>70.146000000000001</v>
      </c>
    </row>
    <row r="186" spans="1:17" x14ac:dyDescent="0.2">
      <c r="A186" s="1">
        <v>-187</v>
      </c>
      <c r="B186" s="1">
        <v>437.23</v>
      </c>
      <c r="C186" s="1">
        <v>1.331</v>
      </c>
      <c r="D186" s="1">
        <v>1.177</v>
      </c>
      <c r="E186" s="1">
        <v>1.2130000000000001</v>
      </c>
      <c r="F186" s="1">
        <v>1.1579999999999999</v>
      </c>
      <c r="G186" s="1">
        <v>1.776</v>
      </c>
      <c r="K186" s="1" t="s">
        <v>245</v>
      </c>
      <c r="L186" s="1" t="s">
        <v>40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</row>
    <row r="187" spans="1:17" x14ac:dyDescent="0.2">
      <c r="A187" s="1">
        <v>-186</v>
      </c>
      <c r="B187" s="1">
        <v>437.51</v>
      </c>
      <c r="C187" s="1">
        <v>1.3320000000000001</v>
      </c>
      <c r="D187" s="1">
        <v>1.18</v>
      </c>
      <c r="E187" s="1">
        <v>1.2210000000000001</v>
      </c>
      <c r="F187" s="1">
        <v>1.1639999999999999</v>
      </c>
      <c r="G187" s="1">
        <v>1.7629999999999999</v>
      </c>
      <c r="K187" s="1" t="s">
        <v>246</v>
      </c>
      <c r="L187" s="1" t="s">
        <v>40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</row>
    <row r="188" spans="1:17" x14ac:dyDescent="0.2">
      <c r="A188" s="1">
        <v>-185</v>
      </c>
      <c r="B188" s="1">
        <v>437.74</v>
      </c>
      <c r="C188" s="1">
        <v>1.33</v>
      </c>
      <c r="D188" s="1">
        <v>1.1850000000000001</v>
      </c>
      <c r="E188" s="1">
        <v>1.226</v>
      </c>
      <c r="F188" s="1">
        <v>1.1679999999999999</v>
      </c>
      <c r="G188" s="1">
        <v>1.74</v>
      </c>
      <c r="K188" s="1" t="s">
        <v>247</v>
      </c>
      <c r="L188" s="1" t="s">
        <v>40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</row>
    <row r="189" spans="1:17" x14ac:dyDescent="0.2">
      <c r="A189" s="1">
        <v>-184</v>
      </c>
      <c r="B189" s="1">
        <v>437.93</v>
      </c>
      <c r="C189" s="1">
        <v>1.33</v>
      </c>
      <c r="D189" s="1">
        <v>1.1950000000000001</v>
      </c>
      <c r="E189" s="1">
        <v>1.2330000000000001</v>
      </c>
      <c r="F189" s="1">
        <v>1.1739999999999999</v>
      </c>
      <c r="G189" s="1">
        <v>1.718</v>
      </c>
      <c r="K189" s="1" t="s">
        <v>248</v>
      </c>
      <c r="L189" s="1" t="s">
        <v>40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</row>
    <row r="190" spans="1:17" x14ac:dyDescent="0.2">
      <c r="A190" s="1">
        <v>-183</v>
      </c>
      <c r="B190" s="1">
        <v>438.08</v>
      </c>
      <c r="C190" s="1">
        <v>1.333</v>
      </c>
      <c r="D190" s="1">
        <v>1.204</v>
      </c>
      <c r="E190" s="1">
        <v>1.2390000000000001</v>
      </c>
      <c r="F190" s="1">
        <v>1.1859999999999999</v>
      </c>
      <c r="G190" s="1">
        <v>1.7010000000000001</v>
      </c>
      <c r="K190" s="1" t="s">
        <v>249</v>
      </c>
      <c r="L190" s="1" t="s">
        <v>40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</row>
    <row r="191" spans="1:17" x14ac:dyDescent="0.2">
      <c r="A191" s="1">
        <v>-182</v>
      </c>
      <c r="B191" s="1">
        <v>438.19</v>
      </c>
      <c r="C191" s="1">
        <v>1.3320000000000001</v>
      </c>
      <c r="D191" s="1">
        <v>1.206</v>
      </c>
      <c r="E191" s="1">
        <v>1.2430000000000001</v>
      </c>
      <c r="F191" s="1">
        <v>1.196</v>
      </c>
      <c r="G191" s="1">
        <v>1.6819999999999999</v>
      </c>
      <c r="K191" s="1" t="s">
        <v>250</v>
      </c>
      <c r="L191" s="1" t="s">
        <v>71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</row>
    <row r="192" spans="1:17" x14ac:dyDescent="0.2">
      <c r="A192" s="1">
        <v>-181</v>
      </c>
      <c r="B192" s="1">
        <v>438.25</v>
      </c>
      <c r="C192" s="1">
        <v>1.3380000000000001</v>
      </c>
      <c r="D192" s="1">
        <v>1.2170000000000001</v>
      </c>
      <c r="E192" s="1">
        <v>1.252</v>
      </c>
      <c r="F192" s="1">
        <v>1.2010000000000001</v>
      </c>
      <c r="G192" s="1">
        <v>1.6830000000000001</v>
      </c>
      <c r="K192" s="1" t="s">
        <v>251</v>
      </c>
      <c r="L192" s="1" t="s">
        <v>71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</row>
    <row r="193" spans="1:17" x14ac:dyDescent="0.2">
      <c r="A193" s="1">
        <v>-180</v>
      </c>
      <c r="B193" s="1">
        <v>438.28</v>
      </c>
      <c r="C193" s="1">
        <v>1.343</v>
      </c>
      <c r="D193" s="1">
        <v>1.222</v>
      </c>
      <c r="E193" s="1">
        <v>1.2549999999999999</v>
      </c>
      <c r="F193" s="1">
        <v>1.2050000000000001</v>
      </c>
      <c r="G193" s="1">
        <v>1.6919999999999999</v>
      </c>
      <c r="K193" s="1" t="s">
        <v>252</v>
      </c>
      <c r="L193" s="1" t="s">
        <v>253</v>
      </c>
      <c r="M193" s="1">
        <v>1.2849999999999999</v>
      </c>
      <c r="N193" s="1">
        <v>1.3089999999999999</v>
      </c>
      <c r="O193" s="1">
        <v>1.3109999999999999</v>
      </c>
      <c r="P193" s="1">
        <v>1.3089999999999999</v>
      </c>
      <c r="Q193" s="1">
        <v>1.212</v>
      </c>
    </row>
    <row r="194" spans="1:17" x14ac:dyDescent="0.2">
      <c r="A194" s="1">
        <v>-179</v>
      </c>
      <c r="B194" s="1">
        <v>438.25</v>
      </c>
      <c r="C194" s="1">
        <v>1.3480000000000001</v>
      </c>
      <c r="D194" s="1">
        <v>1.232</v>
      </c>
      <c r="E194" s="1">
        <v>1.2569999999999999</v>
      </c>
      <c r="F194" s="1">
        <v>1.1970000000000001</v>
      </c>
      <c r="G194" s="1">
        <v>1.706</v>
      </c>
      <c r="K194" s="1" t="s">
        <v>254</v>
      </c>
      <c r="L194" s="1" t="s">
        <v>253</v>
      </c>
      <c r="M194" s="1">
        <v>1.286</v>
      </c>
      <c r="N194" s="1">
        <v>1.3089999999999999</v>
      </c>
      <c r="O194" s="1">
        <v>1.3109999999999999</v>
      </c>
      <c r="P194" s="1">
        <v>1.3089999999999999</v>
      </c>
      <c r="Q194" s="1">
        <v>1.2150000000000001</v>
      </c>
    </row>
    <row r="195" spans="1:17" x14ac:dyDescent="0.2">
      <c r="A195" s="1">
        <v>-178</v>
      </c>
      <c r="B195" s="1">
        <v>438.19</v>
      </c>
      <c r="C195" s="1">
        <v>1.3540000000000001</v>
      </c>
      <c r="D195" s="1">
        <v>1.2370000000000001</v>
      </c>
      <c r="E195" s="1">
        <v>1.2609999999999999</v>
      </c>
      <c r="F195" s="1">
        <v>1.2050000000000001</v>
      </c>
      <c r="G195" s="1">
        <v>1.712</v>
      </c>
      <c r="K195" s="1" t="s">
        <v>255</v>
      </c>
      <c r="L195" s="1" t="s">
        <v>253</v>
      </c>
      <c r="M195" s="1">
        <v>5.0999999999999997E-2</v>
      </c>
      <c r="N195" s="1">
        <v>5.0000000000000001E-3</v>
      </c>
      <c r="O195" s="1">
        <v>7.0000000000000001E-3</v>
      </c>
      <c r="P195" s="1">
        <v>5.0000000000000001E-3</v>
      </c>
      <c r="Q195" s="1">
        <v>0.06</v>
      </c>
    </row>
    <row r="196" spans="1:17" x14ac:dyDescent="0.2">
      <c r="A196" s="1">
        <v>-177</v>
      </c>
      <c r="B196" s="1">
        <v>438.08</v>
      </c>
      <c r="C196" s="1">
        <v>1.361</v>
      </c>
      <c r="D196" s="1">
        <v>1.25</v>
      </c>
      <c r="E196" s="1">
        <v>1.266</v>
      </c>
      <c r="F196" s="1">
        <v>1.2130000000000001</v>
      </c>
      <c r="G196" s="1">
        <v>1.716</v>
      </c>
      <c r="K196" s="1" t="s">
        <v>256</v>
      </c>
      <c r="L196" s="1" t="s">
        <v>253</v>
      </c>
      <c r="M196" s="1">
        <v>1.3460000000000001</v>
      </c>
      <c r="N196" s="1">
        <v>1.325</v>
      </c>
      <c r="O196" s="1">
        <v>1.33</v>
      </c>
      <c r="P196" s="1">
        <v>1.3240000000000001</v>
      </c>
      <c r="Q196" s="1">
        <v>1.3460000000000001</v>
      </c>
    </row>
    <row r="197" spans="1:17" x14ac:dyDescent="0.2">
      <c r="A197" s="1">
        <v>-176</v>
      </c>
      <c r="B197" s="1">
        <v>437.93</v>
      </c>
      <c r="C197" s="1">
        <v>1.3640000000000001</v>
      </c>
      <c r="D197" s="1">
        <v>1.2569999999999999</v>
      </c>
      <c r="E197" s="1">
        <v>1.272</v>
      </c>
      <c r="F197" s="1">
        <v>1.22</v>
      </c>
      <c r="G197" s="1">
        <v>1.708</v>
      </c>
      <c r="K197" s="1" t="s">
        <v>257</v>
      </c>
      <c r="L197" s="1" t="s">
        <v>253</v>
      </c>
      <c r="M197" s="1">
        <v>1.0089999999999999</v>
      </c>
      <c r="N197" s="1">
        <v>1.296</v>
      </c>
      <c r="O197" s="1">
        <v>1.2889999999999999</v>
      </c>
      <c r="P197" s="1">
        <v>1.296</v>
      </c>
      <c r="Q197" s="1">
        <v>1.0089999999999999</v>
      </c>
    </row>
    <row r="198" spans="1:17" x14ac:dyDescent="0.2">
      <c r="A198" s="1">
        <v>-175</v>
      </c>
      <c r="B198" s="1">
        <v>437.74</v>
      </c>
      <c r="C198" s="1">
        <v>1.363</v>
      </c>
      <c r="D198" s="1">
        <v>1.2649999999999999</v>
      </c>
      <c r="E198" s="1">
        <v>1.278</v>
      </c>
      <c r="F198" s="1">
        <v>1.2230000000000001</v>
      </c>
      <c r="G198" s="1">
        <v>1.6879999999999999</v>
      </c>
      <c r="K198" s="1" t="s">
        <v>258</v>
      </c>
      <c r="L198" s="1" t="s">
        <v>71</v>
      </c>
      <c r="M198" s="1">
        <v>3.976</v>
      </c>
      <c r="N198" s="1">
        <v>0.39400000000000002</v>
      </c>
      <c r="O198" s="1">
        <v>0.53600000000000003</v>
      </c>
      <c r="P198" s="1">
        <v>0.39900000000000002</v>
      </c>
      <c r="Q198" s="1">
        <v>4.9210000000000003</v>
      </c>
    </row>
    <row r="199" spans="1:17" x14ac:dyDescent="0.2">
      <c r="A199" s="1">
        <v>-174</v>
      </c>
      <c r="B199" s="1">
        <v>437.51</v>
      </c>
      <c r="C199" s="1">
        <v>1.361</v>
      </c>
      <c r="D199" s="1">
        <v>1.2789999999999999</v>
      </c>
      <c r="E199" s="1">
        <v>1.2809999999999999</v>
      </c>
      <c r="F199" s="1">
        <v>1.2210000000000001</v>
      </c>
      <c r="G199" s="1">
        <v>1.665</v>
      </c>
      <c r="K199" s="1" t="s">
        <v>259</v>
      </c>
      <c r="L199" s="1" t="s">
        <v>71</v>
      </c>
      <c r="M199" s="1">
        <v>78.426000000000002</v>
      </c>
      <c r="N199" s="1">
        <v>98.965000000000003</v>
      </c>
      <c r="O199" s="1">
        <v>98.343999999999994</v>
      </c>
      <c r="P199" s="1">
        <v>98.974000000000004</v>
      </c>
      <c r="Q199" s="1">
        <v>83.031000000000006</v>
      </c>
    </row>
    <row r="200" spans="1:17" x14ac:dyDescent="0.2">
      <c r="A200" s="1">
        <v>-173</v>
      </c>
      <c r="B200" s="1">
        <v>437.23</v>
      </c>
      <c r="C200" s="1">
        <v>1.355</v>
      </c>
      <c r="D200" s="1">
        <v>1.282</v>
      </c>
      <c r="E200" s="1">
        <v>1.2829999999999999</v>
      </c>
      <c r="F200" s="1">
        <v>1.222</v>
      </c>
      <c r="G200" s="1">
        <v>1.631</v>
      </c>
      <c r="K200" s="1" t="s">
        <v>260</v>
      </c>
      <c r="L200" s="1" t="s">
        <v>253</v>
      </c>
      <c r="M200" s="1">
        <v>1.3120000000000001</v>
      </c>
      <c r="N200" s="1">
        <v>1.32</v>
      </c>
      <c r="O200" s="1">
        <v>1.31</v>
      </c>
      <c r="P200" s="1">
        <v>1.339</v>
      </c>
      <c r="Q200" s="1">
        <v>1.28</v>
      </c>
    </row>
    <row r="201" spans="1:17" x14ac:dyDescent="0.2">
      <c r="A201" s="1">
        <v>-172</v>
      </c>
      <c r="B201" s="1">
        <v>436.91</v>
      </c>
      <c r="C201" s="1">
        <v>1.349</v>
      </c>
      <c r="D201" s="1">
        <v>1.2889999999999999</v>
      </c>
      <c r="E201" s="1">
        <v>1.2889999999999999</v>
      </c>
      <c r="F201" s="1">
        <v>1.2270000000000001</v>
      </c>
      <c r="G201" s="1">
        <v>1.593</v>
      </c>
      <c r="K201" s="1" t="s">
        <v>261</v>
      </c>
      <c r="L201" s="1" t="s">
        <v>253</v>
      </c>
      <c r="M201" s="1">
        <v>1.3129999999999999</v>
      </c>
      <c r="N201" s="1">
        <v>1.319</v>
      </c>
      <c r="O201" s="1">
        <v>1.31</v>
      </c>
      <c r="P201" s="1">
        <v>1.339</v>
      </c>
      <c r="Q201" s="1">
        <v>1.2829999999999999</v>
      </c>
    </row>
    <row r="202" spans="1:17" x14ac:dyDescent="0.2">
      <c r="A202" s="1">
        <v>-171</v>
      </c>
      <c r="B202" s="1">
        <v>436.54</v>
      </c>
      <c r="C202" s="1">
        <v>1.3440000000000001</v>
      </c>
      <c r="D202" s="1">
        <v>1.2949999999999999</v>
      </c>
      <c r="E202" s="1">
        <v>1.2969999999999999</v>
      </c>
      <c r="F202" s="1">
        <v>1.236</v>
      </c>
      <c r="G202" s="1">
        <v>1.5489999999999999</v>
      </c>
      <c r="K202" s="1" t="s">
        <v>262</v>
      </c>
      <c r="L202" s="1" t="s">
        <v>253</v>
      </c>
      <c r="M202" s="1">
        <v>2.3E-2</v>
      </c>
      <c r="N202" s="1">
        <v>6.0000000000000001E-3</v>
      </c>
      <c r="O202" s="1">
        <v>6.0000000000000001E-3</v>
      </c>
      <c r="P202" s="1">
        <v>7.0000000000000001E-3</v>
      </c>
      <c r="Q202" s="1">
        <v>0.02</v>
      </c>
    </row>
    <row r="203" spans="1:17" x14ac:dyDescent="0.2">
      <c r="A203" s="1">
        <v>-170</v>
      </c>
      <c r="B203" s="1">
        <v>436.14</v>
      </c>
      <c r="C203" s="1">
        <v>1.3380000000000001</v>
      </c>
      <c r="D203" s="1">
        <v>1.31</v>
      </c>
      <c r="E203" s="1">
        <v>1.3049999999999999</v>
      </c>
      <c r="F203" s="1">
        <v>1.2430000000000001</v>
      </c>
      <c r="G203" s="1">
        <v>1.4950000000000001</v>
      </c>
      <c r="K203" s="1" t="s">
        <v>263</v>
      </c>
      <c r="L203" s="1" t="s">
        <v>253</v>
      </c>
      <c r="M203" s="1">
        <v>1.3859999999999999</v>
      </c>
      <c r="N203" s="1">
        <v>1.351</v>
      </c>
      <c r="O203" s="1">
        <v>1.3420000000000001</v>
      </c>
      <c r="P203" s="1">
        <v>1.3859999999999999</v>
      </c>
      <c r="Q203" s="1">
        <v>1.3440000000000001</v>
      </c>
    </row>
    <row r="204" spans="1:17" x14ac:dyDescent="0.2">
      <c r="A204" s="1">
        <v>-169</v>
      </c>
      <c r="B204" s="1">
        <v>435.69</v>
      </c>
      <c r="C204" s="1">
        <v>1.327</v>
      </c>
      <c r="D204" s="1">
        <v>1.3160000000000001</v>
      </c>
      <c r="E204" s="1">
        <v>1.3089999999999999</v>
      </c>
      <c r="F204" s="1">
        <v>1.2470000000000001</v>
      </c>
      <c r="G204" s="1">
        <v>1.4350000000000001</v>
      </c>
      <c r="K204" s="1" t="s">
        <v>264</v>
      </c>
      <c r="L204" s="1" t="s">
        <v>253</v>
      </c>
      <c r="M204" s="1">
        <v>1.226</v>
      </c>
      <c r="N204" s="1">
        <v>1.3029999999999999</v>
      </c>
      <c r="O204" s="1">
        <v>1.296</v>
      </c>
      <c r="P204" s="1">
        <v>1.321</v>
      </c>
      <c r="Q204" s="1">
        <v>1.226</v>
      </c>
    </row>
    <row r="205" spans="1:17" x14ac:dyDescent="0.2">
      <c r="A205" s="1">
        <v>-168</v>
      </c>
      <c r="B205" s="1">
        <v>435.2</v>
      </c>
      <c r="C205" s="1">
        <v>1.3169999999999999</v>
      </c>
      <c r="D205" s="1">
        <v>1.325</v>
      </c>
      <c r="E205" s="1">
        <v>1.3120000000000001</v>
      </c>
      <c r="F205" s="1">
        <v>1.252</v>
      </c>
      <c r="G205" s="1">
        <v>1.3779999999999999</v>
      </c>
      <c r="K205" s="1" t="s">
        <v>265</v>
      </c>
      <c r="L205" s="1" t="s">
        <v>71</v>
      </c>
      <c r="M205" s="1">
        <v>1.7669999999999999</v>
      </c>
      <c r="N205" s="1">
        <v>0.45900000000000002</v>
      </c>
      <c r="O205" s="1">
        <v>0.42399999999999999</v>
      </c>
      <c r="P205" s="1">
        <v>0.55900000000000005</v>
      </c>
      <c r="Q205" s="1">
        <v>1.548</v>
      </c>
    </row>
    <row r="206" spans="1:17" x14ac:dyDescent="0.2">
      <c r="A206" s="1">
        <v>-167</v>
      </c>
      <c r="B206" s="1">
        <v>434.66</v>
      </c>
      <c r="C206" s="1">
        <v>1.3069999999999999</v>
      </c>
      <c r="D206" s="1">
        <v>1.333</v>
      </c>
      <c r="E206" s="1">
        <v>1.3169999999999999</v>
      </c>
      <c r="F206" s="1">
        <v>1.2629999999999999</v>
      </c>
      <c r="G206" s="1">
        <v>1.3160000000000001</v>
      </c>
      <c r="K206" s="1" t="s">
        <v>266</v>
      </c>
      <c r="L206" s="1" t="s">
        <v>71</v>
      </c>
      <c r="M206" s="1">
        <v>93.400999999999996</v>
      </c>
      <c r="N206" s="1">
        <v>98.840999999999994</v>
      </c>
      <c r="O206" s="1">
        <v>98.893000000000001</v>
      </c>
      <c r="P206" s="1">
        <v>98.67</v>
      </c>
      <c r="Q206" s="1">
        <v>95.578999999999994</v>
      </c>
    </row>
    <row r="207" spans="1:17" x14ac:dyDescent="0.2">
      <c r="A207" s="1">
        <v>-166</v>
      </c>
      <c r="B207" s="1">
        <v>434.09</v>
      </c>
      <c r="C207" s="1">
        <v>1.298</v>
      </c>
      <c r="D207" s="1">
        <v>1.345</v>
      </c>
      <c r="E207" s="1">
        <v>1.325</v>
      </c>
      <c r="F207" s="1">
        <v>1.274</v>
      </c>
      <c r="G207" s="1">
        <v>1.2490000000000001</v>
      </c>
      <c r="K207" s="1" t="s">
        <v>267</v>
      </c>
      <c r="L207" s="1" t="s">
        <v>62</v>
      </c>
      <c r="M207" s="1">
        <v>1.4870000000000001</v>
      </c>
      <c r="N207" s="1">
        <v>1.429</v>
      </c>
      <c r="O207" s="1">
        <v>1.4119999999999999</v>
      </c>
      <c r="P207" s="1">
        <v>1.361</v>
      </c>
      <c r="Q207" s="1">
        <v>1.7470000000000001</v>
      </c>
    </row>
    <row r="208" spans="1:17" x14ac:dyDescent="0.2">
      <c r="A208" s="1">
        <v>-165</v>
      </c>
      <c r="B208" s="1">
        <v>433.47</v>
      </c>
      <c r="C208" s="1">
        <v>1.2849999999999999</v>
      </c>
      <c r="D208" s="1">
        <v>1.3560000000000001</v>
      </c>
      <c r="E208" s="1">
        <v>1.329</v>
      </c>
      <c r="F208" s="1">
        <v>1.278</v>
      </c>
      <c r="G208" s="1">
        <v>1.1759999999999999</v>
      </c>
      <c r="K208" s="1" t="s">
        <v>268</v>
      </c>
      <c r="L208" s="1" t="s">
        <v>62</v>
      </c>
      <c r="M208" s="1">
        <v>1.4870000000000001</v>
      </c>
      <c r="N208" s="1">
        <v>1.429</v>
      </c>
      <c r="O208" s="1">
        <v>1.4119999999999999</v>
      </c>
      <c r="P208" s="1">
        <v>1.361</v>
      </c>
      <c r="Q208" s="1">
        <v>1.7470000000000001</v>
      </c>
    </row>
    <row r="209" spans="1:17" x14ac:dyDescent="0.2">
      <c r="A209" s="1">
        <v>-164</v>
      </c>
      <c r="B209" s="1">
        <v>432.8</v>
      </c>
      <c r="C209" s="1">
        <v>1.264</v>
      </c>
      <c r="D209" s="1">
        <v>1.3640000000000001</v>
      </c>
      <c r="E209" s="1">
        <v>1.3320000000000001</v>
      </c>
      <c r="F209" s="1">
        <v>1.2749999999999999</v>
      </c>
      <c r="G209" s="1">
        <v>1.085</v>
      </c>
      <c r="K209" s="1" t="s">
        <v>269</v>
      </c>
      <c r="L209" s="1" t="s">
        <v>62</v>
      </c>
      <c r="M209" s="1">
        <v>0.2</v>
      </c>
      <c r="N209" s="1">
        <v>1.7000000000000001E-2</v>
      </c>
      <c r="O209" s="1">
        <v>2.3E-2</v>
      </c>
      <c r="P209" s="1">
        <v>1.7000000000000001E-2</v>
      </c>
      <c r="Q209" s="1">
        <v>0.25900000000000001</v>
      </c>
    </row>
    <row r="210" spans="1:17" x14ac:dyDescent="0.2">
      <c r="A210" s="1">
        <v>-163</v>
      </c>
      <c r="B210" s="1">
        <v>432.1</v>
      </c>
      <c r="C210" s="1">
        <v>1.2470000000000001</v>
      </c>
      <c r="D210" s="1">
        <v>1.369</v>
      </c>
      <c r="E210" s="1">
        <v>1.3380000000000001</v>
      </c>
      <c r="F210" s="1">
        <v>1.2789999999999999</v>
      </c>
      <c r="G210" s="1">
        <v>1.002</v>
      </c>
      <c r="K210" s="1" t="s">
        <v>270</v>
      </c>
      <c r="L210" s="1" t="s">
        <v>62</v>
      </c>
      <c r="M210" s="1">
        <v>2.4420000000000002</v>
      </c>
      <c r="N210" s="1">
        <v>1.472</v>
      </c>
      <c r="O210" s="1">
        <v>1.4850000000000001</v>
      </c>
      <c r="P210" s="1">
        <v>1.419</v>
      </c>
      <c r="Q210" s="1">
        <v>2.4420000000000002</v>
      </c>
    </row>
    <row r="211" spans="1:17" x14ac:dyDescent="0.2">
      <c r="A211" s="1">
        <v>-162</v>
      </c>
      <c r="B211" s="1">
        <v>431.35</v>
      </c>
      <c r="C211" s="1">
        <v>1.24</v>
      </c>
      <c r="D211" s="1">
        <v>1.3720000000000001</v>
      </c>
      <c r="E211" s="1">
        <v>1.3480000000000001</v>
      </c>
      <c r="F211" s="1">
        <v>1.2889999999999999</v>
      </c>
      <c r="G211" s="1">
        <v>0.95</v>
      </c>
      <c r="K211" s="1" t="s">
        <v>271</v>
      </c>
      <c r="L211" s="1" t="s">
        <v>62</v>
      </c>
      <c r="M211" s="1">
        <v>1.0229999999999999</v>
      </c>
      <c r="N211" s="1">
        <v>1.377</v>
      </c>
      <c r="O211" s="1">
        <v>1.349</v>
      </c>
      <c r="P211" s="1">
        <v>1.3129999999999999</v>
      </c>
      <c r="Q211" s="1">
        <v>1.0229999999999999</v>
      </c>
    </row>
    <row r="212" spans="1:17" x14ac:dyDescent="0.2">
      <c r="A212" s="1">
        <v>-161</v>
      </c>
      <c r="B212" s="1">
        <v>430.55</v>
      </c>
      <c r="C212" s="1">
        <v>1.2430000000000001</v>
      </c>
      <c r="D212" s="1">
        <v>1.3779999999999999</v>
      </c>
      <c r="E212" s="1">
        <v>1.3580000000000001</v>
      </c>
      <c r="F212" s="1">
        <v>1.2969999999999999</v>
      </c>
      <c r="G212" s="1">
        <v>0.93700000000000006</v>
      </c>
      <c r="K212" s="1" t="s">
        <v>272</v>
      </c>
      <c r="L212" s="1" t="s">
        <v>71</v>
      </c>
      <c r="M212" s="1">
        <v>13.478999999999999</v>
      </c>
      <c r="N212" s="1">
        <v>1.1950000000000001</v>
      </c>
      <c r="O212" s="1">
        <v>1.615</v>
      </c>
      <c r="P212" s="1">
        <v>1.278</v>
      </c>
      <c r="Q212" s="1">
        <v>14.802</v>
      </c>
    </row>
    <row r="213" spans="1:17" x14ac:dyDescent="0.2">
      <c r="A213" s="1">
        <v>-160</v>
      </c>
      <c r="B213" s="1">
        <v>429.72</v>
      </c>
      <c r="C213" s="1">
        <v>1.252</v>
      </c>
      <c r="D213" s="1">
        <v>1.3839999999999999</v>
      </c>
      <c r="E213" s="1">
        <v>1.3640000000000001</v>
      </c>
      <c r="F213" s="1">
        <v>1.302</v>
      </c>
      <c r="G213" s="1">
        <v>0.95599999999999996</v>
      </c>
      <c r="K213" s="1" t="s">
        <v>273</v>
      </c>
      <c r="L213" s="1" t="s">
        <v>71</v>
      </c>
      <c r="M213" s="1">
        <v>68.784999999999997</v>
      </c>
      <c r="N213" s="1">
        <v>96.328999999999994</v>
      </c>
      <c r="O213" s="1">
        <v>95.567999999999998</v>
      </c>
      <c r="P213" s="1">
        <v>96.507000000000005</v>
      </c>
      <c r="Q213" s="1">
        <v>58.542999999999999</v>
      </c>
    </row>
    <row r="214" spans="1:17" x14ac:dyDescent="0.2">
      <c r="A214" s="1">
        <v>-159</v>
      </c>
      <c r="B214" s="1">
        <v>428.84</v>
      </c>
      <c r="C214" s="1">
        <v>1.2689999999999999</v>
      </c>
      <c r="D214" s="1">
        <v>1.389</v>
      </c>
      <c r="E214" s="1">
        <v>1.367</v>
      </c>
      <c r="F214" s="1">
        <v>1.304</v>
      </c>
      <c r="G214" s="1">
        <v>1.0149999999999999</v>
      </c>
      <c r="K214" s="1" t="s">
        <v>274</v>
      </c>
      <c r="L214" s="1" t="s">
        <v>62</v>
      </c>
      <c r="M214" s="1">
        <v>0.6</v>
      </c>
      <c r="N214" s="1">
        <v>0.51300000000000001</v>
      </c>
      <c r="O214" s="1">
        <v>0.55700000000000005</v>
      </c>
      <c r="P214" s="1">
        <v>0.56100000000000005</v>
      </c>
      <c r="Q214" s="1">
        <v>0.76700000000000002</v>
      </c>
    </row>
    <row r="215" spans="1:17" x14ac:dyDescent="0.2">
      <c r="A215" s="1">
        <v>-158</v>
      </c>
      <c r="B215" s="1">
        <v>427.92</v>
      </c>
      <c r="C215" s="1">
        <v>1.2949999999999999</v>
      </c>
      <c r="D215" s="1">
        <v>1.3879999999999999</v>
      </c>
      <c r="E215" s="1">
        <v>1.3720000000000001</v>
      </c>
      <c r="F215" s="1">
        <v>1.3080000000000001</v>
      </c>
      <c r="G215" s="1">
        <v>1.1100000000000001</v>
      </c>
      <c r="K215" s="1" t="s">
        <v>275</v>
      </c>
      <c r="L215" s="1" t="s">
        <v>62</v>
      </c>
      <c r="M215" s="1">
        <v>0.61499999999999999</v>
      </c>
      <c r="N215" s="1">
        <v>0.50800000000000001</v>
      </c>
      <c r="O215" s="1">
        <v>0.56499999999999995</v>
      </c>
      <c r="P215" s="1">
        <v>0.53200000000000003</v>
      </c>
      <c r="Q215" s="1">
        <v>0.85799999999999998</v>
      </c>
    </row>
    <row r="216" spans="1:17" x14ac:dyDescent="0.2">
      <c r="A216" s="1">
        <v>-157</v>
      </c>
      <c r="B216" s="1">
        <v>426.96</v>
      </c>
      <c r="C216" s="1">
        <v>1.331</v>
      </c>
      <c r="D216" s="1">
        <v>1.3939999999999999</v>
      </c>
      <c r="E216" s="1">
        <v>1.3759999999999999</v>
      </c>
      <c r="F216" s="1">
        <v>1.3149999999999999</v>
      </c>
      <c r="G216" s="1">
        <v>1.238</v>
      </c>
      <c r="K216" s="1" t="s">
        <v>276</v>
      </c>
      <c r="L216" s="1" t="s">
        <v>62</v>
      </c>
      <c r="M216" s="1">
        <v>0.157</v>
      </c>
      <c r="N216" s="1">
        <v>2.9000000000000001E-2</v>
      </c>
      <c r="O216" s="1">
        <v>2.8000000000000001E-2</v>
      </c>
      <c r="P216" s="1">
        <v>3.6999999999999998E-2</v>
      </c>
      <c r="Q216" s="1">
        <v>0.125</v>
      </c>
    </row>
    <row r="217" spans="1:17" x14ac:dyDescent="0.2">
      <c r="A217" s="1">
        <v>-156</v>
      </c>
      <c r="B217" s="1">
        <v>425.95</v>
      </c>
      <c r="C217" s="1">
        <v>1.3680000000000001</v>
      </c>
      <c r="D217" s="1">
        <v>1.401</v>
      </c>
      <c r="E217" s="1">
        <v>1.381</v>
      </c>
      <c r="F217" s="1">
        <v>1.3220000000000001</v>
      </c>
      <c r="G217" s="1">
        <v>1.3680000000000001</v>
      </c>
      <c r="K217" s="1" t="s">
        <v>277</v>
      </c>
      <c r="L217" s="1" t="s">
        <v>62</v>
      </c>
      <c r="M217" s="1">
        <v>1.323</v>
      </c>
      <c r="N217" s="1">
        <v>0.60599999999999998</v>
      </c>
      <c r="O217" s="1">
        <v>0.69</v>
      </c>
      <c r="P217" s="1">
        <v>0.68100000000000005</v>
      </c>
      <c r="Q217" s="1">
        <v>1.323</v>
      </c>
    </row>
    <row r="218" spans="1:17" x14ac:dyDescent="0.2">
      <c r="A218" s="1">
        <v>-155</v>
      </c>
      <c r="B218" s="1">
        <v>424.9</v>
      </c>
      <c r="C218" s="1">
        <v>1.401</v>
      </c>
      <c r="D218" s="1">
        <v>1.4079999999999999</v>
      </c>
      <c r="E218" s="1">
        <v>1.3879999999999999</v>
      </c>
      <c r="F218" s="1">
        <v>1.3240000000000001</v>
      </c>
      <c r="G218" s="1">
        <v>1.4830000000000001</v>
      </c>
      <c r="K218" s="1" t="s">
        <v>278</v>
      </c>
      <c r="L218" s="1" t="s">
        <v>62</v>
      </c>
      <c r="M218" s="1">
        <v>0.42199999999999999</v>
      </c>
      <c r="N218" s="1">
        <v>0.42699999999999999</v>
      </c>
      <c r="O218" s="1">
        <v>0.48199999999999998</v>
      </c>
      <c r="P218" s="1">
        <v>0.42199999999999999</v>
      </c>
      <c r="Q218" s="1">
        <v>0.56699999999999995</v>
      </c>
    </row>
    <row r="219" spans="1:17" x14ac:dyDescent="0.2">
      <c r="A219" s="1">
        <v>-154</v>
      </c>
      <c r="B219" s="1">
        <v>423.8</v>
      </c>
      <c r="C219" s="1">
        <v>1.4279999999999999</v>
      </c>
      <c r="D219" s="1">
        <v>1.41</v>
      </c>
      <c r="E219" s="1">
        <v>1.3939999999999999</v>
      </c>
      <c r="F219" s="1">
        <v>1.33</v>
      </c>
      <c r="G219" s="1">
        <v>1.5780000000000001</v>
      </c>
      <c r="K219" s="1" t="s">
        <v>279</v>
      </c>
      <c r="L219" s="1" t="s">
        <v>71</v>
      </c>
      <c r="M219" s="1">
        <v>25.506</v>
      </c>
      <c r="N219" s="1">
        <v>5.6310000000000002</v>
      </c>
      <c r="O219" s="1">
        <v>4.9850000000000003</v>
      </c>
      <c r="P219" s="1">
        <v>7.024</v>
      </c>
      <c r="Q219" s="1">
        <v>14.551</v>
      </c>
    </row>
    <row r="220" spans="1:17" x14ac:dyDescent="0.2">
      <c r="A220" s="1">
        <v>-153</v>
      </c>
      <c r="B220" s="1">
        <v>422.67</v>
      </c>
      <c r="C220" s="1">
        <v>1.45</v>
      </c>
      <c r="D220" s="1">
        <v>1.4179999999999999</v>
      </c>
      <c r="E220" s="1">
        <v>1.3979999999999999</v>
      </c>
      <c r="F220" s="1">
        <v>1.3380000000000001</v>
      </c>
      <c r="G220" s="1">
        <v>1.6479999999999999</v>
      </c>
      <c r="K220" s="1" t="s">
        <v>280</v>
      </c>
      <c r="L220" s="1" t="s">
        <v>71</v>
      </c>
      <c r="M220" s="1">
        <v>68.561999999999998</v>
      </c>
      <c r="N220" s="1">
        <v>84.102999999999994</v>
      </c>
      <c r="O220" s="1">
        <v>85.36</v>
      </c>
      <c r="P220" s="1">
        <v>79.364999999999995</v>
      </c>
      <c r="Q220" s="1">
        <v>66.093000000000004</v>
      </c>
    </row>
    <row r="221" spans="1:17" x14ac:dyDescent="0.2">
      <c r="A221" s="1">
        <v>-152</v>
      </c>
      <c r="B221" s="1">
        <v>421.49</v>
      </c>
      <c r="C221" s="1">
        <v>1.4730000000000001</v>
      </c>
      <c r="D221" s="1">
        <v>1.423</v>
      </c>
      <c r="E221" s="1">
        <v>1.4039999999999999</v>
      </c>
      <c r="F221" s="1">
        <v>1.349</v>
      </c>
      <c r="G221" s="1">
        <v>1.7150000000000001</v>
      </c>
      <c r="K221" s="1" t="s">
        <v>281</v>
      </c>
      <c r="L221" s="1" t="s">
        <v>74</v>
      </c>
      <c r="M221" s="1">
        <v>180</v>
      </c>
      <c r="N221" s="1">
        <v>180</v>
      </c>
      <c r="O221" s="1">
        <v>180</v>
      </c>
      <c r="P221" s="1">
        <v>180</v>
      </c>
      <c r="Q221" s="1">
        <v>180</v>
      </c>
    </row>
    <row r="222" spans="1:17" x14ac:dyDescent="0.2">
      <c r="A222" s="1">
        <v>-151</v>
      </c>
      <c r="B222" s="1">
        <v>420.26</v>
      </c>
      <c r="C222" s="1">
        <v>1.492</v>
      </c>
      <c r="D222" s="1">
        <v>1.429</v>
      </c>
      <c r="E222" s="1">
        <v>1.41</v>
      </c>
      <c r="F222" s="1">
        <v>1.357</v>
      </c>
      <c r="G222" s="1">
        <v>1.7709999999999999</v>
      </c>
      <c r="K222" s="1" t="s">
        <v>282</v>
      </c>
      <c r="L222" s="1" t="s">
        <v>74</v>
      </c>
      <c r="M222" s="1">
        <v>180</v>
      </c>
      <c r="N222" s="1">
        <v>180</v>
      </c>
      <c r="O222" s="1">
        <v>180</v>
      </c>
      <c r="P222" s="1">
        <v>180</v>
      </c>
      <c r="Q222" s="1">
        <v>180</v>
      </c>
    </row>
    <row r="223" spans="1:17" x14ac:dyDescent="0.2">
      <c r="A223" s="1">
        <v>-150</v>
      </c>
      <c r="B223" s="1">
        <v>419</v>
      </c>
      <c r="C223" s="1">
        <v>1.5049999999999999</v>
      </c>
      <c r="D223" s="1">
        <v>1.4339999999999999</v>
      </c>
      <c r="E223" s="1">
        <v>1.4119999999999999</v>
      </c>
      <c r="F223" s="1">
        <v>1.3620000000000001</v>
      </c>
      <c r="G223" s="1">
        <v>1.8129999999999999</v>
      </c>
      <c r="K223" s="1" t="s">
        <v>283</v>
      </c>
      <c r="L223" s="1" t="s">
        <v>74</v>
      </c>
      <c r="M223" s="1">
        <v>180</v>
      </c>
      <c r="N223" s="1">
        <v>180</v>
      </c>
      <c r="O223" s="1">
        <v>180</v>
      </c>
      <c r="P223" s="1">
        <v>180</v>
      </c>
      <c r="Q223" s="1">
        <v>180</v>
      </c>
    </row>
    <row r="224" spans="1:17" x14ac:dyDescent="0.2">
      <c r="A224" s="1">
        <v>-149</v>
      </c>
      <c r="B224" s="1">
        <v>417.69</v>
      </c>
      <c r="C224" s="1">
        <v>1.514</v>
      </c>
      <c r="D224" s="1">
        <v>1.4359999999999999</v>
      </c>
      <c r="E224" s="1">
        <v>1.421</v>
      </c>
      <c r="F224" s="1">
        <v>1.3660000000000001</v>
      </c>
      <c r="G224" s="1">
        <v>1.835</v>
      </c>
      <c r="K224" s="1" t="s">
        <v>284</v>
      </c>
      <c r="L224" s="1" t="s">
        <v>74</v>
      </c>
      <c r="M224" s="1">
        <v>180</v>
      </c>
      <c r="N224" s="1">
        <v>180</v>
      </c>
      <c r="O224" s="1">
        <v>180</v>
      </c>
      <c r="P224" s="1">
        <v>180</v>
      </c>
      <c r="Q224" s="1">
        <v>180</v>
      </c>
    </row>
    <row r="225" spans="1:17" x14ac:dyDescent="0.2">
      <c r="A225" s="1">
        <v>-148</v>
      </c>
      <c r="B225" s="1">
        <v>416.33</v>
      </c>
      <c r="C225" s="1">
        <v>1.5229999999999999</v>
      </c>
      <c r="D225" s="1">
        <v>1.4379999999999999</v>
      </c>
      <c r="E225" s="1">
        <v>1.4239999999999999</v>
      </c>
      <c r="F225" s="1">
        <v>1.3740000000000001</v>
      </c>
      <c r="G225" s="1">
        <v>1.8580000000000001</v>
      </c>
      <c r="K225" s="1" t="s">
        <v>285</v>
      </c>
      <c r="L225" s="1" t="s">
        <v>74</v>
      </c>
      <c r="M225" s="1">
        <v>180</v>
      </c>
      <c r="N225" s="1">
        <v>180</v>
      </c>
      <c r="O225" s="1">
        <v>180</v>
      </c>
      <c r="P225" s="1">
        <v>180</v>
      </c>
      <c r="Q225" s="1">
        <v>180</v>
      </c>
    </row>
    <row r="226" spans="1:17" x14ac:dyDescent="0.2">
      <c r="A226" s="1">
        <v>-147</v>
      </c>
      <c r="B226" s="1">
        <v>414.94</v>
      </c>
      <c r="C226" s="1">
        <v>1.5329999999999999</v>
      </c>
      <c r="D226" s="1">
        <v>1.4450000000000001</v>
      </c>
      <c r="E226" s="1">
        <v>1.427</v>
      </c>
      <c r="F226" s="1">
        <v>1.389</v>
      </c>
      <c r="G226" s="1">
        <v>1.871</v>
      </c>
      <c r="K226" s="1" t="s">
        <v>286</v>
      </c>
      <c r="L226" s="1" t="s">
        <v>71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</row>
    <row r="227" spans="1:17" x14ac:dyDescent="0.2">
      <c r="A227" s="1">
        <v>-146</v>
      </c>
      <c r="B227" s="1">
        <v>413.5</v>
      </c>
      <c r="C227" s="1">
        <v>1.54</v>
      </c>
      <c r="D227" s="1">
        <v>1.4510000000000001</v>
      </c>
      <c r="E227" s="1">
        <v>1.431</v>
      </c>
      <c r="F227" s="1">
        <v>1.3959999999999999</v>
      </c>
      <c r="G227" s="1">
        <v>1.8819999999999999</v>
      </c>
      <c r="K227" s="1" t="s">
        <v>287</v>
      </c>
      <c r="L227" s="1" t="s">
        <v>71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</row>
    <row r="228" spans="1:17" x14ac:dyDescent="0.2">
      <c r="A228" s="1">
        <v>-145</v>
      </c>
      <c r="B228" s="1">
        <v>412.02</v>
      </c>
      <c r="C228" s="1">
        <v>1.5389999999999999</v>
      </c>
      <c r="D228" s="1">
        <v>1.446</v>
      </c>
      <c r="E228" s="1">
        <v>1.4359999999999999</v>
      </c>
      <c r="F228" s="1">
        <v>1.401</v>
      </c>
      <c r="G228" s="1">
        <v>1.875</v>
      </c>
      <c r="K228" s="1" t="s">
        <v>288</v>
      </c>
      <c r="L228" s="1" t="s">
        <v>62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</row>
    <row r="229" spans="1:17" x14ac:dyDescent="0.2">
      <c r="A229" s="1">
        <v>-144</v>
      </c>
      <c r="B229" s="1">
        <v>410.49</v>
      </c>
      <c r="C229" s="1">
        <v>1.5349999999999999</v>
      </c>
      <c r="D229" s="1">
        <v>1.452</v>
      </c>
      <c r="E229" s="1">
        <v>1.4410000000000001</v>
      </c>
      <c r="F229" s="1">
        <v>1.403</v>
      </c>
      <c r="G229" s="1">
        <v>1.8440000000000001</v>
      </c>
      <c r="K229" s="1" t="s">
        <v>289</v>
      </c>
      <c r="L229" s="1" t="s">
        <v>62</v>
      </c>
      <c r="M229" s="1">
        <v>4.8000000000000001E-2</v>
      </c>
      <c r="N229" s="1">
        <v>6.2E-2</v>
      </c>
      <c r="O229" s="1">
        <v>5.1999999999999998E-2</v>
      </c>
      <c r="P229" s="1">
        <v>3.7999999999999999E-2</v>
      </c>
      <c r="Q229" s="1">
        <v>3.7999999999999999E-2</v>
      </c>
    </row>
    <row r="230" spans="1:17" x14ac:dyDescent="0.2">
      <c r="A230" s="1">
        <v>-143</v>
      </c>
      <c r="B230" s="1">
        <v>408.92</v>
      </c>
      <c r="C230" s="1">
        <v>1.528</v>
      </c>
      <c r="D230" s="1">
        <v>1.456</v>
      </c>
      <c r="E230" s="1">
        <v>1.4470000000000001</v>
      </c>
      <c r="F230" s="1">
        <v>1.4119999999999999</v>
      </c>
      <c r="G230" s="1">
        <v>1.796</v>
      </c>
      <c r="K230" s="1" t="s">
        <v>290</v>
      </c>
      <c r="L230" s="1" t="s">
        <v>62</v>
      </c>
      <c r="M230" s="1">
        <v>0.28799999999999998</v>
      </c>
      <c r="N230" s="1">
        <v>0.315</v>
      </c>
      <c r="O230" s="1">
        <v>0.27600000000000002</v>
      </c>
      <c r="P230" s="1">
        <v>0.307</v>
      </c>
      <c r="Q230" s="1">
        <v>0.252</v>
      </c>
    </row>
    <row r="231" spans="1:17" x14ac:dyDescent="0.2">
      <c r="A231" s="1">
        <v>-142</v>
      </c>
      <c r="B231" s="1">
        <v>407.31</v>
      </c>
      <c r="C231" s="1">
        <v>1.528</v>
      </c>
      <c r="D231" s="1">
        <v>1.4650000000000001</v>
      </c>
      <c r="E231" s="1">
        <v>1.458</v>
      </c>
      <c r="F231" s="1">
        <v>1.425</v>
      </c>
      <c r="G231" s="1">
        <v>1.764</v>
      </c>
      <c r="K231" s="1" t="s">
        <v>291</v>
      </c>
      <c r="L231" s="1" t="s">
        <v>62</v>
      </c>
      <c r="M231" s="1">
        <v>3.7440000000000002</v>
      </c>
      <c r="N231" s="1">
        <v>3.032</v>
      </c>
      <c r="O231" s="1">
        <v>2.2879999999999998</v>
      </c>
      <c r="P231" s="1">
        <v>3.7440000000000002</v>
      </c>
      <c r="Q231" s="1">
        <v>3.06</v>
      </c>
    </row>
    <row r="232" spans="1:17" x14ac:dyDescent="0.2">
      <c r="A232" s="1">
        <v>-141</v>
      </c>
      <c r="B232" s="1">
        <v>405.66</v>
      </c>
      <c r="C232" s="1">
        <v>1.5289999999999999</v>
      </c>
      <c r="D232" s="1">
        <v>1.4690000000000001</v>
      </c>
      <c r="E232" s="1">
        <v>1.4670000000000001</v>
      </c>
      <c r="F232" s="1">
        <v>1.4339999999999999</v>
      </c>
      <c r="G232" s="1">
        <v>1.7450000000000001</v>
      </c>
      <c r="K232" s="1" t="s">
        <v>292</v>
      </c>
      <c r="L232" s="1" t="s">
        <v>62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</row>
    <row r="233" spans="1:17" x14ac:dyDescent="0.2">
      <c r="A233" s="1">
        <v>-140</v>
      </c>
      <c r="B233" s="1">
        <v>403.96</v>
      </c>
      <c r="C233" s="1">
        <v>1.5289999999999999</v>
      </c>
      <c r="D233" s="1">
        <v>1.47</v>
      </c>
      <c r="E233" s="1">
        <v>1.472</v>
      </c>
      <c r="F233" s="1">
        <v>1.4450000000000001</v>
      </c>
      <c r="G233" s="1">
        <v>1.7290000000000001</v>
      </c>
      <c r="K233" s="1" t="s">
        <v>293</v>
      </c>
      <c r="L233" s="1" t="s">
        <v>71</v>
      </c>
      <c r="M233" s="1">
        <v>99.99</v>
      </c>
      <c r="N233" s="1">
        <v>99.99</v>
      </c>
      <c r="O233" s="1">
        <v>99.99</v>
      </c>
      <c r="P233" s="1">
        <v>99.99</v>
      </c>
      <c r="Q233" s="1">
        <v>99.99</v>
      </c>
    </row>
    <row r="234" spans="1:17" x14ac:dyDescent="0.2">
      <c r="A234" s="1">
        <v>-139</v>
      </c>
      <c r="B234" s="1">
        <v>402.22</v>
      </c>
      <c r="C234" s="1">
        <v>1.5329999999999999</v>
      </c>
      <c r="D234" s="1">
        <v>1.476</v>
      </c>
      <c r="E234" s="1">
        <v>1.482</v>
      </c>
      <c r="F234" s="1">
        <v>1.446</v>
      </c>
      <c r="G234" s="1">
        <v>1.73</v>
      </c>
      <c r="K234" s="1" t="s">
        <v>294</v>
      </c>
      <c r="L234" s="1" t="s">
        <v>71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</row>
    <row r="235" spans="1:17" x14ac:dyDescent="0.2">
      <c r="A235" s="1">
        <v>-138</v>
      </c>
      <c r="B235" s="1">
        <v>400.43</v>
      </c>
      <c r="C235" s="1">
        <v>1.5369999999999999</v>
      </c>
      <c r="D235" s="1">
        <v>1.484</v>
      </c>
      <c r="E235" s="1">
        <v>1.4910000000000001</v>
      </c>
      <c r="F235" s="1">
        <v>1.454</v>
      </c>
      <c r="G235" s="1">
        <v>1.722</v>
      </c>
      <c r="K235" s="1" t="s">
        <v>295</v>
      </c>
      <c r="L235" s="1" t="s">
        <v>74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</row>
    <row r="236" spans="1:17" x14ac:dyDescent="0.2">
      <c r="A236" s="1">
        <v>-137</v>
      </c>
      <c r="B236" s="1">
        <v>398.61</v>
      </c>
      <c r="C236" s="1">
        <v>1.536</v>
      </c>
      <c r="D236" s="1">
        <v>1.4950000000000001</v>
      </c>
      <c r="E236" s="1">
        <v>1.4950000000000001</v>
      </c>
      <c r="F236" s="1">
        <v>1.4690000000000001</v>
      </c>
      <c r="G236" s="1">
        <v>1.6859999999999999</v>
      </c>
      <c r="K236" s="1" t="s">
        <v>296</v>
      </c>
      <c r="L236" s="1" t="s">
        <v>74</v>
      </c>
      <c r="M236" s="1">
        <v>19.315000000000001</v>
      </c>
      <c r="N236" s="1">
        <v>19.492000000000001</v>
      </c>
      <c r="O236" s="1">
        <v>19.091000000000001</v>
      </c>
      <c r="P236" s="1">
        <v>19.207000000000001</v>
      </c>
      <c r="Q236" s="1">
        <v>19.471</v>
      </c>
    </row>
    <row r="237" spans="1:17" x14ac:dyDescent="0.2">
      <c r="A237" s="1">
        <v>-136</v>
      </c>
      <c r="B237" s="1">
        <v>396.74</v>
      </c>
      <c r="C237" s="1">
        <v>1.536</v>
      </c>
      <c r="D237" s="1">
        <v>1.4970000000000001</v>
      </c>
      <c r="E237" s="1">
        <v>1.5</v>
      </c>
      <c r="F237" s="1">
        <v>1.484</v>
      </c>
      <c r="G237" s="1">
        <v>1.6639999999999999</v>
      </c>
      <c r="K237" s="1" t="s">
        <v>297</v>
      </c>
      <c r="L237" s="1" t="s">
        <v>74</v>
      </c>
      <c r="M237" s="1">
        <v>4.2089999999999996</v>
      </c>
      <c r="N237" s="1">
        <v>4.9809999999999999</v>
      </c>
      <c r="O237" s="1">
        <v>4.2169999999999996</v>
      </c>
      <c r="P237" s="1">
        <v>3.4129999999999998</v>
      </c>
      <c r="Q237" s="1">
        <v>4.0839999999999996</v>
      </c>
    </row>
    <row r="238" spans="1:17" x14ac:dyDescent="0.2">
      <c r="A238" s="1">
        <v>-135</v>
      </c>
      <c r="B238" s="1">
        <v>394.83</v>
      </c>
      <c r="C238" s="1">
        <v>1.5269999999999999</v>
      </c>
      <c r="D238" s="1">
        <v>1.4990000000000001</v>
      </c>
      <c r="E238" s="1">
        <v>1.508</v>
      </c>
      <c r="F238" s="1">
        <v>1.4970000000000001</v>
      </c>
      <c r="G238" s="1">
        <v>1.605</v>
      </c>
      <c r="K238" s="1" t="s">
        <v>298</v>
      </c>
      <c r="L238" s="1" t="s">
        <v>74</v>
      </c>
      <c r="M238" s="1">
        <v>37</v>
      </c>
      <c r="N238" s="1">
        <v>31.2</v>
      </c>
      <c r="O238" s="1">
        <v>37</v>
      </c>
      <c r="P238" s="1">
        <v>27.8</v>
      </c>
      <c r="Q238" s="1">
        <v>32.6</v>
      </c>
    </row>
    <row r="239" spans="1:17" x14ac:dyDescent="0.2">
      <c r="A239" s="1">
        <v>-134</v>
      </c>
      <c r="B239" s="1">
        <v>392.87</v>
      </c>
      <c r="C239" s="1">
        <v>1.514</v>
      </c>
      <c r="D239" s="1">
        <v>1.5069999999999999</v>
      </c>
      <c r="E239" s="1">
        <v>1.516</v>
      </c>
      <c r="F239" s="1">
        <v>1.4970000000000001</v>
      </c>
      <c r="G239" s="1">
        <v>1.534</v>
      </c>
      <c r="K239" s="1" t="s">
        <v>299</v>
      </c>
      <c r="L239" s="1" t="s">
        <v>74</v>
      </c>
      <c r="M239" s="1">
        <v>0.39700000000000002</v>
      </c>
      <c r="N239" s="1">
        <v>0.39700000000000002</v>
      </c>
      <c r="O239" s="1">
        <v>1.6</v>
      </c>
      <c r="P239" s="1">
        <v>11.2</v>
      </c>
      <c r="Q239" s="1">
        <v>0.8</v>
      </c>
    </row>
    <row r="240" spans="1:17" x14ac:dyDescent="0.2">
      <c r="A240" s="1">
        <v>-133</v>
      </c>
      <c r="B240" s="1">
        <v>390.88</v>
      </c>
      <c r="C240" s="1">
        <v>1.506</v>
      </c>
      <c r="D240" s="1">
        <v>1.5189999999999999</v>
      </c>
      <c r="E240" s="1">
        <v>1.528</v>
      </c>
      <c r="F240" s="1">
        <v>1.5029999999999999</v>
      </c>
      <c r="G240" s="1">
        <v>1.4730000000000001</v>
      </c>
      <c r="K240" s="1" t="s">
        <v>300</v>
      </c>
      <c r="L240" s="1" t="s">
        <v>71</v>
      </c>
      <c r="M240" s="1">
        <v>21.792000000000002</v>
      </c>
      <c r="N240" s="1">
        <v>25.556000000000001</v>
      </c>
      <c r="O240" s="1">
        <v>22.09</v>
      </c>
      <c r="P240" s="1">
        <v>17.77</v>
      </c>
      <c r="Q240" s="1">
        <v>20.975999999999999</v>
      </c>
    </row>
    <row r="241" spans="1:17" x14ac:dyDescent="0.2">
      <c r="A241" s="1">
        <v>-132</v>
      </c>
      <c r="B241" s="1">
        <v>388.84</v>
      </c>
      <c r="C241" s="1">
        <v>1.4970000000000001</v>
      </c>
      <c r="D241" s="1">
        <v>1.526</v>
      </c>
      <c r="E241" s="1">
        <v>1.5429999999999999</v>
      </c>
      <c r="F241" s="1">
        <v>1.512</v>
      </c>
      <c r="G241" s="1">
        <v>1.407</v>
      </c>
      <c r="K241" s="1" t="s">
        <v>301</v>
      </c>
      <c r="L241" s="1" t="s">
        <v>71</v>
      </c>
      <c r="M241" s="1">
        <v>2.0539999999999998</v>
      </c>
      <c r="N241" s="1">
        <v>2.0350000000000001</v>
      </c>
      <c r="O241" s="1">
        <v>8.3810000000000002</v>
      </c>
      <c r="P241" s="1">
        <v>58.311</v>
      </c>
      <c r="Q241" s="1">
        <v>4.109</v>
      </c>
    </row>
    <row r="242" spans="1:17" x14ac:dyDescent="0.2">
      <c r="A242" s="1">
        <v>-131</v>
      </c>
      <c r="B242" s="1">
        <v>386.76</v>
      </c>
      <c r="C242" s="1">
        <v>1.5049999999999999</v>
      </c>
      <c r="D242" s="1">
        <v>1.5389999999999999</v>
      </c>
      <c r="E242" s="1">
        <v>1.554</v>
      </c>
      <c r="F242" s="1">
        <v>1.5289999999999999</v>
      </c>
      <c r="G242" s="1">
        <v>1.397</v>
      </c>
      <c r="K242" s="1" t="s">
        <v>302</v>
      </c>
      <c r="L242" s="1" t="s">
        <v>62</v>
      </c>
      <c r="M242" s="1">
        <v>0</v>
      </c>
      <c r="N242" s="1">
        <v>14.021000000000001</v>
      </c>
      <c r="O242" s="1">
        <v>13.986000000000001</v>
      </c>
      <c r="P242" s="1">
        <v>13.722</v>
      </c>
      <c r="Q242" s="1">
        <v>13.835000000000001</v>
      </c>
    </row>
    <row r="243" spans="1:17" x14ac:dyDescent="0.2">
      <c r="A243" s="1">
        <v>-130</v>
      </c>
      <c r="B243" s="1">
        <v>384.63</v>
      </c>
      <c r="C243" s="1">
        <v>1.508</v>
      </c>
      <c r="D243" s="1">
        <v>1.5529999999999999</v>
      </c>
      <c r="E243" s="1">
        <v>1.5669999999999999</v>
      </c>
      <c r="F243" s="1">
        <v>1.546</v>
      </c>
      <c r="G243" s="1">
        <v>1.3680000000000001</v>
      </c>
      <c r="K243" s="1" t="s">
        <v>303</v>
      </c>
      <c r="L243" s="1" t="s">
        <v>62</v>
      </c>
      <c r="M243" s="1">
        <v>0</v>
      </c>
      <c r="N243" s="1">
        <v>-0.748</v>
      </c>
      <c r="O243" s="1">
        <v>-0.873</v>
      </c>
      <c r="P243" s="1">
        <v>-0.74199999999999999</v>
      </c>
      <c r="Q243" s="1">
        <v>-0.66200000000000003</v>
      </c>
    </row>
    <row r="244" spans="1:17" x14ac:dyDescent="0.2">
      <c r="A244" s="1">
        <v>-129</v>
      </c>
      <c r="B244" s="1">
        <v>382.47</v>
      </c>
      <c r="C244" s="1">
        <v>1.518</v>
      </c>
      <c r="D244" s="1">
        <v>1.5669999999999999</v>
      </c>
      <c r="E244" s="1">
        <v>1.577</v>
      </c>
      <c r="F244" s="1">
        <v>1.5680000000000001</v>
      </c>
      <c r="G244" s="1">
        <v>1.36</v>
      </c>
      <c r="K244" s="1" t="s">
        <v>304</v>
      </c>
      <c r="L244" s="1" t="s">
        <v>62</v>
      </c>
      <c r="M244" s="1">
        <v>0</v>
      </c>
      <c r="N244" s="1">
        <v>3.3000000000000002E-2</v>
      </c>
      <c r="O244" s="1">
        <v>3.1E-2</v>
      </c>
      <c r="P244" s="1">
        <v>3.1E-2</v>
      </c>
      <c r="Q244" s="1">
        <v>2.3E-2</v>
      </c>
    </row>
    <row r="245" spans="1:17" x14ac:dyDescent="0.2">
      <c r="A245" s="1">
        <v>-128</v>
      </c>
      <c r="B245" s="1">
        <v>380.26</v>
      </c>
      <c r="C245" s="1">
        <v>1.5449999999999999</v>
      </c>
      <c r="D245" s="1">
        <v>1.5780000000000001</v>
      </c>
      <c r="E245" s="1">
        <v>1.5920000000000001</v>
      </c>
      <c r="F245" s="1">
        <v>1.579</v>
      </c>
      <c r="G245" s="1">
        <v>1.4319999999999999</v>
      </c>
      <c r="K245" s="1" t="s">
        <v>305</v>
      </c>
      <c r="L245" s="1" t="s">
        <v>62</v>
      </c>
      <c r="M245" s="1">
        <v>0</v>
      </c>
      <c r="N245" s="1">
        <v>2.5999999999999999E-2</v>
      </c>
      <c r="O245" s="1">
        <v>2.5000000000000001E-2</v>
      </c>
      <c r="P245" s="1">
        <v>2.5000000000000001E-2</v>
      </c>
      <c r="Q245" s="1">
        <v>3.0000000000000001E-3</v>
      </c>
    </row>
    <row r="246" spans="1:17" x14ac:dyDescent="0.2">
      <c r="A246" s="1">
        <v>-127</v>
      </c>
      <c r="B246" s="1">
        <v>378.01</v>
      </c>
      <c r="C246" s="1">
        <v>1.5309999999999999</v>
      </c>
      <c r="D246" s="1">
        <v>1.5940000000000001</v>
      </c>
      <c r="E246" s="1">
        <v>1.6040000000000001</v>
      </c>
      <c r="F246" s="1">
        <v>1.5760000000000001</v>
      </c>
      <c r="G246" s="1">
        <v>1.35</v>
      </c>
      <c r="K246" s="1" t="s">
        <v>306</v>
      </c>
      <c r="L246" s="1" t="s">
        <v>62</v>
      </c>
      <c r="M246" s="1">
        <v>78.367000000000004</v>
      </c>
      <c r="N246" s="1">
        <v>78.034000000000006</v>
      </c>
      <c r="O246" s="1">
        <v>78.994</v>
      </c>
      <c r="P246" s="1">
        <v>79.936000000000007</v>
      </c>
      <c r="Q246" s="1">
        <v>76.504000000000005</v>
      </c>
    </row>
    <row r="247" spans="1:17" x14ac:dyDescent="0.2">
      <c r="A247" s="1">
        <v>-126</v>
      </c>
      <c r="B247" s="1">
        <v>375.72</v>
      </c>
      <c r="C247" s="1">
        <v>1.5669999999999999</v>
      </c>
      <c r="D247" s="1">
        <v>1.6060000000000001</v>
      </c>
      <c r="E247" s="1">
        <v>1.6180000000000001</v>
      </c>
      <c r="F247" s="1">
        <v>1.591</v>
      </c>
      <c r="G247" s="1">
        <v>1.4510000000000001</v>
      </c>
      <c r="K247" s="1" t="s">
        <v>307</v>
      </c>
      <c r="L247" s="1" t="s">
        <v>82</v>
      </c>
      <c r="M247" s="1">
        <v>3.835</v>
      </c>
      <c r="N247" s="1">
        <v>3.6789999999999998</v>
      </c>
      <c r="O247" s="1">
        <v>4.0389999999999997</v>
      </c>
      <c r="P247" s="1">
        <v>3.7669999999999999</v>
      </c>
      <c r="Q247" s="1">
        <v>3.855</v>
      </c>
    </row>
    <row r="248" spans="1:17" x14ac:dyDescent="0.2">
      <c r="A248" s="1">
        <v>-125</v>
      </c>
      <c r="B248" s="1">
        <v>373.39</v>
      </c>
      <c r="C248" s="1">
        <v>1.579</v>
      </c>
      <c r="D248" s="1">
        <v>1.619</v>
      </c>
      <c r="E248" s="1">
        <v>1.627</v>
      </c>
      <c r="F248" s="1">
        <v>1.5880000000000001</v>
      </c>
      <c r="G248" s="1">
        <v>1.484</v>
      </c>
      <c r="K248" s="1" t="s">
        <v>308</v>
      </c>
      <c r="L248" s="1" t="s">
        <v>71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</row>
    <row r="249" spans="1:17" x14ac:dyDescent="0.2">
      <c r="A249" s="1">
        <v>-124</v>
      </c>
      <c r="B249" s="1">
        <v>371.02</v>
      </c>
      <c r="C249" s="1">
        <v>1.5960000000000001</v>
      </c>
      <c r="D249" s="1">
        <v>1.633</v>
      </c>
      <c r="E249" s="1">
        <v>1.635</v>
      </c>
      <c r="F249" s="1">
        <v>1.607</v>
      </c>
      <c r="G249" s="1">
        <v>1.508</v>
      </c>
      <c r="K249" s="1" t="s">
        <v>309</v>
      </c>
      <c r="L249" s="1" t="s">
        <v>71</v>
      </c>
      <c r="M249" s="1">
        <v>43.25</v>
      </c>
      <c r="N249" s="1">
        <v>39.332999999999998</v>
      </c>
      <c r="O249" s="1">
        <v>44</v>
      </c>
      <c r="P249" s="1">
        <v>43.332999999999998</v>
      </c>
      <c r="Q249" s="1">
        <v>46.332999999999998</v>
      </c>
    </row>
    <row r="250" spans="1:17" x14ac:dyDescent="0.2">
      <c r="A250" s="1">
        <v>-123</v>
      </c>
      <c r="B250" s="1">
        <v>368.61</v>
      </c>
      <c r="C250" s="1">
        <v>1.64</v>
      </c>
      <c r="D250" s="1">
        <v>1.645</v>
      </c>
      <c r="E250" s="1">
        <v>1.643</v>
      </c>
      <c r="F250" s="1">
        <v>1.6479999999999999</v>
      </c>
      <c r="G250" s="1">
        <v>1.6240000000000001</v>
      </c>
      <c r="K250" s="1" t="s">
        <v>310</v>
      </c>
      <c r="L250" s="1" t="s">
        <v>71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</row>
    <row r="251" spans="1:17" x14ac:dyDescent="0.2">
      <c r="A251" s="1">
        <v>-122</v>
      </c>
      <c r="B251" s="1">
        <v>366.16</v>
      </c>
      <c r="C251" s="1">
        <v>1.68</v>
      </c>
      <c r="D251" s="1">
        <v>1.653</v>
      </c>
      <c r="E251" s="1">
        <v>1.6539999999999999</v>
      </c>
      <c r="F251" s="1">
        <v>1.6679999999999999</v>
      </c>
      <c r="G251" s="1">
        <v>1.746</v>
      </c>
      <c r="K251" s="1" t="s">
        <v>311</v>
      </c>
      <c r="L251" s="1" t="s">
        <v>71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</row>
    <row r="252" spans="1:17" x14ac:dyDescent="0.2">
      <c r="A252" s="1">
        <v>-121</v>
      </c>
      <c r="B252" s="1">
        <v>363.66</v>
      </c>
      <c r="C252" s="1">
        <v>1.6930000000000001</v>
      </c>
      <c r="D252" s="1">
        <v>1.6659999999999999</v>
      </c>
      <c r="E252" s="1">
        <v>1.673</v>
      </c>
      <c r="F252" s="1">
        <v>1.6779999999999999</v>
      </c>
      <c r="G252" s="1">
        <v>1.7529999999999999</v>
      </c>
      <c r="K252" s="1" t="s">
        <v>312</v>
      </c>
      <c r="L252" s="1" t="s">
        <v>253</v>
      </c>
      <c r="M252" s="1">
        <v>123.45</v>
      </c>
      <c r="N252" s="1">
        <v>123.45</v>
      </c>
      <c r="O252" s="1">
        <v>123.45</v>
      </c>
      <c r="P252" s="1">
        <v>123.45</v>
      </c>
      <c r="Q252" s="1">
        <v>123.45</v>
      </c>
    </row>
    <row r="253" spans="1:17" x14ac:dyDescent="0.2">
      <c r="A253" s="1">
        <v>-120</v>
      </c>
      <c r="B253" s="1">
        <v>361.13</v>
      </c>
      <c r="C253" s="1">
        <v>1.6930000000000001</v>
      </c>
      <c r="D253" s="1">
        <v>1.68</v>
      </c>
      <c r="E253" s="1">
        <v>1.6919999999999999</v>
      </c>
      <c r="F253" s="1">
        <v>1.6870000000000001</v>
      </c>
      <c r="G253" s="1">
        <v>1.7130000000000001</v>
      </c>
    </row>
    <row r="254" spans="1:17" x14ac:dyDescent="0.2">
      <c r="A254" s="1">
        <v>-119</v>
      </c>
      <c r="B254" s="1">
        <v>358.56</v>
      </c>
      <c r="C254" s="1">
        <v>1.7270000000000001</v>
      </c>
      <c r="D254" s="1">
        <v>1.7030000000000001</v>
      </c>
      <c r="E254" s="1">
        <v>1.712</v>
      </c>
      <c r="F254" s="1">
        <v>1.71</v>
      </c>
      <c r="G254" s="1">
        <v>1.784</v>
      </c>
    </row>
    <row r="255" spans="1:17" x14ac:dyDescent="0.2">
      <c r="A255" s="1">
        <v>-118</v>
      </c>
      <c r="B255" s="1">
        <v>355.95</v>
      </c>
      <c r="C255" s="1">
        <v>1.7470000000000001</v>
      </c>
      <c r="D255" s="1">
        <v>1.7190000000000001</v>
      </c>
      <c r="E255" s="1">
        <v>1.7290000000000001</v>
      </c>
      <c r="F255" s="1">
        <v>1.728</v>
      </c>
      <c r="G255" s="1">
        <v>1.8120000000000001</v>
      </c>
    </row>
    <row r="256" spans="1:17" x14ac:dyDescent="0.2">
      <c r="A256" s="1">
        <v>-117</v>
      </c>
      <c r="B256" s="1">
        <v>353.3</v>
      </c>
      <c r="C256" s="1">
        <v>1.7529999999999999</v>
      </c>
      <c r="D256" s="1">
        <v>1.7330000000000001</v>
      </c>
      <c r="E256" s="1">
        <v>1.7450000000000001</v>
      </c>
      <c r="F256" s="1">
        <v>1.756</v>
      </c>
      <c r="G256" s="1">
        <v>1.78</v>
      </c>
    </row>
    <row r="257" spans="1:7" x14ac:dyDescent="0.2">
      <c r="A257" s="1">
        <v>-116</v>
      </c>
      <c r="B257" s="1">
        <v>350.61</v>
      </c>
      <c r="C257" s="1">
        <v>1.7529999999999999</v>
      </c>
      <c r="D257" s="1">
        <v>1.7529999999999999</v>
      </c>
      <c r="E257" s="1">
        <v>1.76</v>
      </c>
      <c r="F257" s="1">
        <v>1.7769999999999999</v>
      </c>
      <c r="G257" s="1">
        <v>1.7210000000000001</v>
      </c>
    </row>
    <row r="258" spans="1:7" x14ac:dyDescent="0.2">
      <c r="A258" s="1">
        <v>-115</v>
      </c>
      <c r="B258" s="1">
        <v>347.89</v>
      </c>
      <c r="C258" s="1">
        <v>1.772</v>
      </c>
      <c r="D258" s="1">
        <v>1.78</v>
      </c>
      <c r="E258" s="1">
        <v>1.8009999999999999</v>
      </c>
      <c r="F258" s="1">
        <v>1.7949999999999999</v>
      </c>
      <c r="G258" s="1">
        <v>1.712</v>
      </c>
    </row>
    <row r="259" spans="1:7" x14ac:dyDescent="0.2">
      <c r="A259" s="1">
        <v>-114</v>
      </c>
      <c r="B259" s="1">
        <v>345.12</v>
      </c>
      <c r="C259" s="1">
        <v>1.7889999999999999</v>
      </c>
      <c r="D259" s="1">
        <v>1.792</v>
      </c>
      <c r="E259" s="1">
        <v>1.849</v>
      </c>
      <c r="F259" s="1">
        <v>1.8109999999999999</v>
      </c>
      <c r="G259" s="1">
        <v>1.704</v>
      </c>
    </row>
    <row r="260" spans="1:7" x14ac:dyDescent="0.2">
      <c r="A260" s="1">
        <v>-113</v>
      </c>
      <c r="B260" s="1">
        <v>342.32</v>
      </c>
      <c r="C260" s="1">
        <v>1.825</v>
      </c>
      <c r="D260" s="1">
        <v>1.8149999999999999</v>
      </c>
      <c r="E260" s="1">
        <v>1.861</v>
      </c>
      <c r="F260" s="1">
        <v>1.829</v>
      </c>
      <c r="G260" s="1">
        <v>1.7929999999999999</v>
      </c>
    </row>
    <row r="261" spans="1:7" x14ac:dyDescent="0.2">
      <c r="A261" s="1">
        <v>-112</v>
      </c>
      <c r="B261" s="1">
        <v>339.49</v>
      </c>
      <c r="C261" s="1">
        <v>1.877</v>
      </c>
      <c r="D261" s="1">
        <v>1.847</v>
      </c>
      <c r="E261" s="1">
        <v>1.8819999999999999</v>
      </c>
      <c r="F261" s="1">
        <v>1.8480000000000001</v>
      </c>
      <c r="G261" s="1">
        <v>1.9319999999999999</v>
      </c>
    </row>
    <row r="262" spans="1:7" x14ac:dyDescent="0.2">
      <c r="A262" s="1">
        <v>-111</v>
      </c>
      <c r="B262" s="1">
        <v>336.61</v>
      </c>
      <c r="C262" s="1">
        <v>1.925</v>
      </c>
      <c r="D262" s="1">
        <v>1.86</v>
      </c>
      <c r="E262" s="1">
        <v>1.873</v>
      </c>
      <c r="F262" s="1">
        <v>1.87</v>
      </c>
      <c r="G262" s="1">
        <v>2.0960000000000001</v>
      </c>
    </row>
    <row r="263" spans="1:7" x14ac:dyDescent="0.2">
      <c r="A263" s="1">
        <v>-110</v>
      </c>
      <c r="B263" s="1">
        <v>333.71</v>
      </c>
      <c r="C263" s="1">
        <v>1.952</v>
      </c>
      <c r="D263" s="1">
        <v>1.8759999999999999</v>
      </c>
      <c r="E263" s="1">
        <v>1.885</v>
      </c>
      <c r="F263" s="1">
        <v>1.883</v>
      </c>
      <c r="G263" s="1">
        <v>2.1629999999999998</v>
      </c>
    </row>
    <row r="264" spans="1:7" x14ac:dyDescent="0.2">
      <c r="A264" s="1">
        <v>-109</v>
      </c>
      <c r="B264" s="1">
        <v>330.76</v>
      </c>
      <c r="C264" s="1">
        <v>1.9610000000000001</v>
      </c>
      <c r="D264" s="1">
        <v>1.893</v>
      </c>
      <c r="E264" s="1">
        <v>1.913</v>
      </c>
      <c r="F264" s="1">
        <v>1.9</v>
      </c>
      <c r="G264" s="1">
        <v>2.1379999999999999</v>
      </c>
    </row>
    <row r="265" spans="1:7" x14ac:dyDescent="0.2">
      <c r="A265" s="1">
        <v>-108</v>
      </c>
      <c r="B265" s="1">
        <v>327.79</v>
      </c>
      <c r="C265" s="1">
        <v>1.9650000000000001</v>
      </c>
      <c r="D265" s="1">
        <v>1.921</v>
      </c>
      <c r="E265" s="1">
        <v>1.9379999999999999</v>
      </c>
      <c r="F265" s="1">
        <v>1.915</v>
      </c>
      <c r="G265" s="1">
        <v>2.0840000000000001</v>
      </c>
    </row>
    <row r="266" spans="1:7" x14ac:dyDescent="0.2">
      <c r="A266" s="1">
        <v>-107</v>
      </c>
      <c r="B266" s="1">
        <v>324.77</v>
      </c>
      <c r="C266" s="1">
        <v>1.9870000000000001</v>
      </c>
      <c r="D266" s="1">
        <v>1.95</v>
      </c>
      <c r="E266" s="1">
        <v>1.9570000000000001</v>
      </c>
      <c r="F266" s="1">
        <v>1.9419999999999999</v>
      </c>
      <c r="G266" s="1">
        <v>2.101</v>
      </c>
    </row>
    <row r="267" spans="1:7" x14ac:dyDescent="0.2">
      <c r="A267" s="1">
        <v>-106</v>
      </c>
      <c r="B267" s="1">
        <v>321.73</v>
      </c>
      <c r="C267" s="1">
        <v>2.02</v>
      </c>
      <c r="D267" s="1">
        <v>1.988</v>
      </c>
      <c r="E267" s="1">
        <v>1.9830000000000001</v>
      </c>
      <c r="F267" s="1">
        <v>1.978</v>
      </c>
      <c r="G267" s="1">
        <v>2.133</v>
      </c>
    </row>
    <row r="268" spans="1:7" x14ac:dyDescent="0.2">
      <c r="A268" s="1">
        <v>-105</v>
      </c>
      <c r="B268" s="1">
        <v>318.64999999999998</v>
      </c>
      <c r="C268" s="1">
        <v>2.0569999999999999</v>
      </c>
      <c r="D268" s="1">
        <v>2.0190000000000001</v>
      </c>
      <c r="E268" s="1">
        <v>2.0110000000000001</v>
      </c>
      <c r="F268" s="1">
        <v>2.0139999999999998</v>
      </c>
      <c r="G268" s="1">
        <v>2.1850000000000001</v>
      </c>
    </row>
    <row r="269" spans="1:7" x14ac:dyDescent="0.2">
      <c r="A269" s="1">
        <v>-104</v>
      </c>
      <c r="B269" s="1">
        <v>315.54000000000002</v>
      </c>
      <c r="C269" s="1">
        <v>2.0859999999999999</v>
      </c>
      <c r="D269" s="1">
        <v>2.0449999999999999</v>
      </c>
      <c r="E269" s="1">
        <v>2.032</v>
      </c>
      <c r="F269" s="1">
        <v>2.0459999999999998</v>
      </c>
      <c r="G269" s="1">
        <v>2.2210000000000001</v>
      </c>
    </row>
    <row r="270" spans="1:7" x14ac:dyDescent="0.2">
      <c r="A270" s="1">
        <v>-103</v>
      </c>
      <c r="B270" s="1">
        <v>312.39999999999998</v>
      </c>
      <c r="C270" s="1">
        <v>2.0979999999999999</v>
      </c>
      <c r="D270" s="1">
        <v>2.0659999999999998</v>
      </c>
      <c r="E270" s="1">
        <v>2.0590000000000002</v>
      </c>
      <c r="F270" s="1">
        <v>2.0630000000000002</v>
      </c>
      <c r="G270" s="1">
        <v>2.2029999999999998</v>
      </c>
    </row>
    <row r="271" spans="1:7" x14ac:dyDescent="0.2">
      <c r="A271" s="1">
        <v>-102</v>
      </c>
      <c r="B271" s="1">
        <v>309.23</v>
      </c>
      <c r="C271" s="1">
        <v>2.0960000000000001</v>
      </c>
      <c r="D271" s="1">
        <v>2.0880000000000001</v>
      </c>
      <c r="E271" s="1">
        <v>2.0859999999999999</v>
      </c>
      <c r="F271" s="1">
        <v>2.0779999999999998</v>
      </c>
      <c r="G271" s="1">
        <v>2.1309999999999998</v>
      </c>
    </row>
    <row r="272" spans="1:7" x14ac:dyDescent="0.2">
      <c r="A272" s="1">
        <v>-101</v>
      </c>
      <c r="B272" s="1">
        <v>306.02999999999997</v>
      </c>
      <c r="C272" s="1">
        <v>2.1040000000000001</v>
      </c>
      <c r="D272" s="1">
        <v>2.1160000000000001</v>
      </c>
      <c r="E272" s="1">
        <v>2.117</v>
      </c>
      <c r="F272" s="1">
        <v>2.1070000000000002</v>
      </c>
      <c r="G272" s="1">
        <v>2.0750000000000002</v>
      </c>
    </row>
    <row r="273" spans="1:7" x14ac:dyDescent="0.2">
      <c r="A273" s="1">
        <v>-100</v>
      </c>
      <c r="B273" s="1">
        <v>302.8</v>
      </c>
      <c r="C273" s="1">
        <v>2.121</v>
      </c>
      <c r="D273" s="1">
        <v>2.1440000000000001</v>
      </c>
      <c r="E273" s="1">
        <v>2.137</v>
      </c>
      <c r="F273" s="1">
        <v>2.141</v>
      </c>
      <c r="G273" s="1">
        <v>2.06</v>
      </c>
    </row>
    <row r="274" spans="1:7" x14ac:dyDescent="0.2">
      <c r="A274" s="1">
        <v>-99</v>
      </c>
      <c r="B274" s="1">
        <v>299.54000000000002</v>
      </c>
      <c r="C274" s="1">
        <v>2.15</v>
      </c>
      <c r="D274" s="1">
        <v>2.1779999999999999</v>
      </c>
      <c r="E274" s="1">
        <v>2.1669999999999998</v>
      </c>
      <c r="F274" s="1">
        <v>2.177</v>
      </c>
      <c r="G274" s="1">
        <v>2.077</v>
      </c>
    </row>
    <row r="275" spans="1:7" x14ac:dyDescent="0.2">
      <c r="A275" s="1">
        <v>-98</v>
      </c>
      <c r="B275" s="1">
        <v>296.26</v>
      </c>
      <c r="C275" s="1">
        <v>2.1890000000000001</v>
      </c>
      <c r="D275" s="1">
        <v>2.2130000000000001</v>
      </c>
      <c r="E275" s="1">
        <v>2.2069999999999999</v>
      </c>
      <c r="F275" s="1">
        <v>2.2109999999999999</v>
      </c>
      <c r="G275" s="1">
        <v>2.1259999999999999</v>
      </c>
    </row>
    <row r="276" spans="1:7" x14ac:dyDescent="0.2">
      <c r="A276" s="1">
        <v>-97</v>
      </c>
      <c r="B276" s="1">
        <v>292.95</v>
      </c>
      <c r="C276" s="1">
        <v>2.2360000000000002</v>
      </c>
      <c r="D276" s="1">
        <v>2.258</v>
      </c>
      <c r="E276" s="1">
        <v>2.2530000000000001</v>
      </c>
      <c r="F276" s="1">
        <v>2.246</v>
      </c>
      <c r="G276" s="1">
        <v>2.1869999999999998</v>
      </c>
    </row>
    <row r="277" spans="1:7" x14ac:dyDescent="0.2">
      <c r="A277" s="1">
        <v>-96</v>
      </c>
      <c r="B277" s="1">
        <v>289.61</v>
      </c>
      <c r="C277" s="1">
        <v>2.278</v>
      </c>
      <c r="D277" s="1">
        <v>2.2949999999999999</v>
      </c>
      <c r="E277" s="1">
        <v>2.2919999999999998</v>
      </c>
      <c r="F277" s="1">
        <v>2.2890000000000001</v>
      </c>
      <c r="G277" s="1">
        <v>2.2349999999999999</v>
      </c>
    </row>
    <row r="278" spans="1:7" x14ac:dyDescent="0.2">
      <c r="A278" s="1">
        <v>-95</v>
      </c>
      <c r="B278" s="1">
        <v>286.24</v>
      </c>
      <c r="C278" s="1">
        <v>2.3180000000000001</v>
      </c>
      <c r="D278" s="1">
        <v>2.3319999999999999</v>
      </c>
      <c r="E278" s="1">
        <v>2.3260000000000001</v>
      </c>
      <c r="F278" s="1">
        <v>2.33</v>
      </c>
      <c r="G278" s="1">
        <v>2.2829999999999999</v>
      </c>
    </row>
    <row r="279" spans="1:7" x14ac:dyDescent="0.2">
      <c r="A279" s="1">
        <v>-94</v>
      </c>
      <c r="B279" s="1">
        <v>282.86</v>
      </c>
      <c r="C279" s="1">
        <v>2.359</v>
      </c>
      <c r="D279" s="1">
        <v>2.3639999999999999</v>
      </c>
      <c r="E279" s="1">
        <v>2.36</v>
      </c>
      <c r="F279" s="1">
        <v>2.3559999999999999</v>
      </c>
      <c r="G279" s="1">
        <v>2.3540000000000001</v>
      </c>
    </row>
    <row r="280" spans="1:7" x14ac:dyDescent="0.2">
      <c r="A280" s="1">
        <v>-93</v>
      </c>
      <c r="B280" s="1">
        <v>279.45</v>
      </c>
      <c r="C280" s="1">
        <v>2.403</v>
      </c>
      <c r="D280" s="1">
        <v>2.4009999999999998</v>
      </c>
      <c r="E280" s="1">
        <v>2.387</v>
      </c>
      <c r="F280" s="1">
        <v>2.39</v>
      </c>
      <c r="G280" s="1">
        <v>2.4319999999999999</v>
      </c>
    </row>
    <row r="281" spans="1:7" x14ac:dyDescent="0.2">
      <c r="A281" s="1">
        <v>-92</v>
      </c>
      <c r="B281" s="1">
        <v>276.02</v>
      </c>
      <c r="C281" s="1">
        <v>2.4529999999999998</v>
      </c>
      <c r="D281" s="1">
        <v>2.4390000000000001</v>
      </c>
      <c r="E281" s="1">
        <v>2.4239999999999999</v>
      </c>
      <c r="F281" s="1">
        <v>2.431</v>
      </c>
      <c r="G281" s="1">
        <v>2.5179999999999998</v>
      </c>
    </row>
    <row r="282" spans="1:7" x14ac:dyDescent="0.2">
      <c r="A282" s="1">
        <v>-91</v>
      </c>
      <c r="B282" s="1">
        <v>272.57</v>
      </c>
      <c r="C282" s="1">
        <v>2.5089999999999999</v>
      </c>
      <c r="D282" s="1">
        <v>2.4809999999999999</v>
      </c>
      <c r="E282" s="1">
        <v>2.4670000000000001</v>
      </c>
      <c r="F282" s="1">
        <v>2.4780000000000002</v>
      </c>
      <c r="G282" s="1">
        <v>2.6110000000000002</v>
      </c>
    </row>
    <row r="283" spans="1:7" x14ac:dyDescent="0.2">
      <c r="A283" s="1">
        <v>-90</v>
      </c>
      <c r="B283" s="1">
        <v>269.08999999999997</v>
      </c>
      <c r="C283" s="1">
        <v>2.5720000000000001</v>
      </c>
      <c r="D283" s="1">
        <v>2.5249999999999999</v>
      </c>
      <c r="E283" s="1">
        <v>2.5139999999999998</v>
      </c>
      <c r="F283" s="1">
        <v>2.5270000000000001</v>
      </c>
      <c r="G283" s="1">
        <v>2.7229999999999999</v>
      </c>
    </row>
    <row r="284" spans="1:7" x14ac:dyDescent="0.2">
      <c r="A284" s="1">
        <v>-89</v>
      </c>
      <c r="B284" s="1">
        <v>265.60000000000002</v>
      </c>
      <c r="C284" s="1">
        <v>2.6349999999999998</v>
      </c>
      <c r="D284" s="1">
        <v>2.5760000000000001</v>
      </c>
      <c r="E284" s="1">
        <v>2.5590000000000002</v>
      </c>
      <c r="F284" s="1">
        <v>2.57</v>
      </c>
      <c r="G284" s="1">
        <v>2.8370000000000002</v>
      </c>
    </row>
    <row r="285" spans="1:7" x14ac:dyDescent="0.2">
      <c r="A285" s="1">
        <v>-88</v>
      </c>
      <c r="B285" s="1">
        <v>262.08999999999997</v>
      </c>
      <c r="C285" s="1">
        <v>2.694</v>
      </c>
      <c r="D285" s="1">
        <v>2.629</v>
      </c>
      <c r="E285" s="1">
        <v>2.6070000000000002</v>
      </c>
      <c r="F285" s="1">
        <v>2.6120000000000001</v>
      </c>
      <c r="G285" s="1">
        <v>2.9289999999999998</v>
      </c>
    </row>
    <row r="286" spans="1:7" x14ac:dyDescent="0.2">
      <c r="A286" s="1">
        <v>-87</v>
      </c>
      <c r="B286" s="1">
        <v>258.57</v>
      </c>
      <c r="C286" s="1">
        <v>2.7410000000000001</v>
      </c>
      <c r="D286" s="1">
        <v>2.6749999999999998</v>
      </c>
      <c r="E286" s="1">
        <v>2.6509999999999998</v>
      </c>
      <c r="F286" s="1">
        <v>2.6549999999999998</v>
      </c>
      <c r="G286" s="1">
        <v>2.9809999999999999</v>
      </c>
    </row>
    <row r="287" spans="1:7" x14ac:dyDescent="0.2">
      <c r="A287" s="1">
        <v>-86</v>
      </c>
      <c r="B287" s="1">
        <v>255.03</v>
      </c>
      <c r="C287" s="1">
        <v>2.7839999999999998</v>
      </c>
      <c r="D287" s="1">
        <v>2.722</v>
      </c>
      <c r="E287" s="1">
        <v>2.6960000000000002</v>
      </c>
      <c r="F287" s="1">
        <v>2.71</v>
      </c>
      <c r="G287" s="1">
        <v>3.0070000000000001</v>
      </c>
    </row>
    <row r="288" spans="1:7" x14ac:dyDescent="0.2">
      <c r="A288" s="1">
        <v>-85</v>
      </c>
      <c r="B288" s="1">
        <v>251.47</v>
      </c>
      <c r="C288" s="1">
        <v>2.8210000000000002</v>
      </c>
      <c r="D288" s="1">
        <v>2.766</v>
      </c>
      <c r="E288" s="1">
        <v>2.7429999999999999</v>
      </c>
      <c r="F288" s="1">
        <v>2.758</v>
      </c>
      <c r="G288" s="1">
        <v>3.016</v>
      </c>
    </row>
    <row r="289" spans="1:7" x14ac:dyDescent="0.2">
      <c r="A289" s="1">
        <v>-84</v>
      </c>
      <c r="B289" s="1">
        <v>247.9</v>
      </c>
      <c r="C289" s="1">
        <v>2.8620000000000001</v>
      </c>
      <c r="D289" s="1">
        <v>2.8130000000000002</v>
      </c>
      <c r="E289" s="1">
        <v>2.798</v>
      </c>
      <c r="F289" s="1">
        <v>2.8010000000000002</v>
      </c>
      <c r="G289" s="1">
        <v>3.0350000000000001</v>
      </c>
    </row>
    <row r="290" spans="1:7" x14ac:dyDescent="0.2">
      <c r="A290" s="1">
        <v>-83</v>
      </c>
      <c r="B290" s="1">
        <v>244.32</v>
      </c>
      <c r="C290" s="1">
        <v>2.91</v>
      </c>
      <c r="D290" s="1">
        <v>2.8610000000000002</v>
      </c>
      <c r="E290" s="1">
        <v>2.851</v>
      </c>
      <c r="F290" s="1">
        <v>2.8450000000000002</v>
      </c>
      <c r="G290" s="1">
        <v>3.081</v>
      </c>
    </row>
    <row r="291" spans="1:7" x14ac:dyDescent="0.2">
      <c r="A291" s="1">
        <v>-82</v>
      </c>
      <c r="B291" s="1">
        <v>240.73</v>
      </c>
      <c r="C291" s="1">
        <v>2.972</v>
      </c>
      <c r="D291" s="1">
        <v>2.919</v>
      </c>
      <c r="E291" s="1">
        <v>2.9089999999999998</v>
      </c>
      <c r="F291" s="1">
        <v>2.9060000000000001</v>
      </c>
      <c r="G291" s="1">
        <v>3.1549999999999998</v>
      </c>
    </row>
    <row r="292" spans="1:7" x14ac:dyDescent="0.2">
      <c r="A292" s="1">
        <v>-81</v>
      </c>
      <c r="B292" s="1">
        <v>237.12</v>
      </c>
      <c r="C292" s="1">
        <v>3.0409999999999999</v>
      </c>
      <c r="D292" s="1">
        <v>2.98</v>
      </c>
      <c r="E292" s="1">
        <v>2.9689999999999999</v>
      </c>
      <c r="F292" s="1">
        <v>2.97</v>
      </c>
      <c r="G292" s="1">
        <v>3.2440000000000002</v>
      </c>
    </row>
    <row r="293" spans="1:7" x14ac:dyDescent="0.2">
      <c r="A293" s="1">
        <v>-80</v>
      </c>
      <c r="B293" s="1">
        <v>233.51</v>
      </c>
      <c r="C293" s="1">
        <v>3.1059999999999999</v>
      </c>
      <c r="D293" s="1">
        <v>3.048</v>
      </c>
      <c r="E293" s="1">
        <v>3.0339999999999998</v>
      </c>
      <c r="F293" s="1">
        <v>3.0329999999999999</v>
      </c>
      <c r="G293" s="1">
        <v>3.3109999999999999</v>
      </c>
    </row>
    <row r="294" spans="1:7" x14ac:dyDescent="0.2">
      <c r="A294" s="1">
        <v>-79</v>
      </c>
      <c r="B294" s="1">
        <v>229.9</v>
      </c>
      <c r="C294" s="1">
        <v>3.1669999999999998</v>
      </c>
      <c r="D294" s="1">
        <v>3.1080000000000001</v>
      </c>
      <c r="E294" s="1">
        <v>3.1</v>
      </c>
      <c r="F294" s="1">
        <v>3.093</v>
      </c>
      <c r="G294" s="1">
        <v>3.3660000000000001</v>
      </c>
    </row>
    <row r="295" spans="1:7" x14ac:dyDescent="0.2">
      <c r="A295" s="1">
        <v>-78</v>
      </c>
      <c r="B295" s="1">
        <v>226.27</v>
      </c>
      <c r="C295" s="1">
        <v>3.2210000000000001</v>
      </c>
      <c r="D295" s="1">
        <v>3.1680000000000001</v>
      </c>
      <c r="E295" s="1">
        <v>3.1669999999999998</v>
      </c>
      <c r="F295" s="1">
        <v>3.15</v>
      </c>
      <c r="G295" s="1">
        <v>3.399</v>
      </c>
    </row>
    <row r="296" spans="1:7" x14ac:dyDescent="0.2">
      <c r="A296" s="1">
        <v>-77</v>
      </c>
      <c r="B296" s="1">
        <v>222.65</v>
      </c>
      <c r="C296" s="1">
        <v>3.2770000000000001</v>
      </c>
      <c r="D296" s="1">
        <v>3.2269999999999999</v>
      </c>
      <c r="E296" s="1">
        <v>3.2269999999999999</v>
      </c>
      <c r="F296" s="1">
        <v>3.2210000000000001</v>
      </c>
      <c r="G296" s="1">
        <v>3.4319999999999999</v>
      </c>
    </row>
    <row r="297" spans="1:7" x14ac:dyDescent="0.2">
      <c r="A297" s="1">
        <v>-76</v>
      </c>
      <c r="B297" s="1">
        <v>219.02</v>
      </c>
      <c r="C297" s="1">
        <v>3.339</v>
      </c>
      <c r="D297" s="1">
        <v>3.2930000000000001</v>
      </c>
      <c r="E297" s="1">
        <v>3.2930000000000001</v>
      </c>
      <c r="F297" s="1">
        <v>3.2850000000000001</v>
      </c>
      <c r="G297" s="1">
        <v>3.4849999999999999</v>
      </c>
    </row>
    <row r="298" spans="1:7" x14ac:dyDescent="0.2">
      <c r="A298" s="1">
        <v>-75</v>
      </c>
      <c r="B298" s="1">
        <v>215.38</v>
      </c>
      <c r="C298" s="1">
        <v>3.4129999999999998</v>
      </c>
      <c r="D298" s="1">
        <v>3.3650000000000002</v>
      </c>
      <c r="E298" s="1">
        <v>3.367</v>
      </c>
      <c r="F298" s="1">
        <v>3.3580000000000001</v>
      </c>
      <c r="G298" s="1">
        <v>3.5619999999999998</v>
      </c>
    </row>
    <row r="299" spans="1:7" x14ac:dyDescent="0.2">
      <c r="A299" s="1">
        <v>-74</v>
      </c>
      <c r="B299" s="1">
        <v>211.75</v>
      </c>
      <c r="C299" s="1">
        <v>3.492</v>
      </c>
      <c r="D299" s="1">
        <v>3.4489999999999998</v>
      </c>
      <c r="E299" s="1">
        <v>3.4489999999999998</v>
      </c>
      <c r="F299" s="1">
        <v>3.4369999999999998</v>
      </c>
      <c r="G299" s="1">
        <v>3.6309999999999998</v>
      </c>
    </row>
    <row r="300" spans="1:7" x14ac:dyDescent="0.2">
      <c r="A300" s="1">
        <v>-73</v>
      </c>
      <c r="B300" s="1">
        <v>208.12</v>
      </c>
      <c r="C300" s="1">
        <v>3.5750000000000002</v>
      </c>
      <c r="D300" s="1">
        <v>3.5430000000000001</v>
      </c>
      <c r="E300" s="1">
        <v>3.5339999999999998</v>
      </c>
      <c r="F300" s="1">
        <v>3.5219999999999998</v>
      </c>
      <c r="G300" s="1">
        <v>3.702</v>
      </c>
    </row>
    <row r="301" spans="1:7" x14ac:dyDescent="0.2">
      <c r="A301" s="1">
        <v>-72</v>
      </c>
      <c r="B301" s="1">
        <v>204.49</v>
      </c>
      <c r="C301" s="1">
        <v>3.6589999999999998</v>
      </c>
      <c r="D301" s="1">
        <v>3.621</v>
      </c>
      <c r="E301" s="1">
        <v>3.6120000000000001</v>
      </c>
      <c r="F301" s="1">
        <v>3.609</v>
      </c>
      <c r="G301" s="1">
        <v>3.794</v>
      </c>
    </row>
    <row r="302" spans="1:7" x14ac:dyDescent="0.2">
      <c r="A302" s="1">
        <v>-71</v>
      </c>
      <c r="B302" s="1">
        <v>200.86</v>
      </c>
      <c r="C302" s="1">
        <v>3.742</v>
      </c>
      <c r="D302" s="1">
        <v>3.7010000000000001</v>
      </c>
      <c r="E302" s="1">
        <v>3.6880000000000002</v>
      </c>
      <c r="F302" s="1">
        <v>3.6869999999999998</v>
      </c>
      <c r="G302" s="1">
        <v>3.8940000000000001</v>
      </c>
    </row>
    <row r="303" spans="1:7" x14ac:dyDescent="0.2">
      <c r="A303" s="1">
        <v>-70</v>
      </c>
      <c r="B303" s="1">
        <v>197.24</v>
      </c>
      <c r="C303" s="1">
        <v>3.8220000000000001</v>
      </c>
      <c r="D303" s="1">
        <v>3.77</v>
      </c>
      <c r="E303" s="1">
        <v>3.77</v>
      </c>
      <c r="F303" s="1">
        <v>3.7709999999999999</v>
      </c>
      <c r="G303" s="1">
        <v>3.9750000000000001</v>
      </c>
    </row>
    <row r="304" spans="1:7" x14ac:dyDescent="0.2">
      <c r="A304" s="1">
        <v>-69</v>
      </c>
      <c r="B304" s="1">
        <v>193.62</v>
      </c>
      <c r="C304" s="1">
        <v>3.9140000000000001</v>
      </c>
      <c r="D304" s="1">
        <v>3.8620000000000001</v>
      </c>
      <c r="E304" s="1">
        <v>3.8740000000000001</v>
      </c>
      <c r="F304" s="1">
        <v>3.8620000000000001</v>
      </c>
      <c r="G304" s="1">
        <v>4.0590000000000002</v>
      </c>
    </row>
    <row r="305" spans="1:7" x14ac:dyDescent="0.2">
      <c r="A305" s="1">
        <v>-68</v>
      </c>
      <c r="B305" s="1">
        <v>190.02</v>
      </c>
      <c r="C305" s="1">
        <v>4.0259999999999998</v>
      </c>
      <c r="D305" s="1">
        <v>3.976</v>
      </c>
      <c r="E305" s="1">
        <v>3.992</v>
      </c>
      <c r="F305" s="1">
        <v>3.97</v>
      </c>
      <c r="G305" s="1">
        <v>4.1660000000000004</v>
      </c>
    </row>
    <row r="306" spans="1:7" x14ac:dyDescent="0.2">
      <c r="A306" s="1">
        <v>-67</v>
      </c>
      <c r="B306" s="1">
        <v>186.42</v>
      </c>
      <c r="C306" s="1">
        <v>4.1360000000000001</v>
      </c>
      <c r="D306" s="1">
        <v>4.1050000000000004</v>
      </c>
      <c r="E306" s="1">
        <v>4.0990000000000002</v>
      </c>
      <c r="F306" s="1">
        <v>4.0830000000000002</v>
      </c>
      <c r="G306" s="1">
        <v>4.2590000000000003</v>
      </c>
    </row>
    <row r="307" spans="1:7" x14ac:dyDescent="0.2">
      <c r="A307" s="1">
        <v>-66</v>
      </c>
      <c r="B307" s="1">
        <v>182.83</v>
      </c>
      <c r="C307" s="1">
        <v>4.2279999999999998</v>
      </c>
      <c r="D307" s="1">
        <v>4.2069999999999999</v>
      </c>
      <c r="E307" s="1">
        <v>4.1909999999999998</v>
      </c>
      <c r="F307" s="1">
        <v>4.1980000000000004</v>
      </c>
      <c r="G307" s="1">
        <v>4.3159999999999998</v>
      </c>
    </row>
    <row r="308" spans="1:7" x14ac:dyDescent="0.2">
      <c r="A308" s="1">
        <v>-65</v>
      </c>
      <c r="B308" s="1">
        <v>179.26</v>
      </c>
      <c r="C308" s="1">
        <v>4.3170000000000002</v>
      </c>
      <c r="D308" s="1">
        <v>4.2960000000000003</v>
      </c>
      <c r="E308" s="1">
        <v>4.2889999999999997</v>
      </c>
      <c r="F308" s="1">
        <v>4.3</v>
      </c>
      <c r="G308" s="1">
        <v>4.3860000000000001</v>
      </c>
    </row>
    <row r="309" spans="1:7" x14ac:dyDescent="0.2">
      <c r="A309" s="1">
        <v>-64</v>
      </c>
      <c r="B309" s="1">
        <v>175.7</v>
      </c>
      <c r="C309" s="1">
        <v>4.4290000000000003</v>
      </c>
      <c r="D309" s="1">
        <v>4.3929999999999998</v>
      </c>
      <c r="E309" s="1">
        <v>4.3959999999999999</v>
      </c>
      <c r="F309" s="1">
        <v>4.4029999999999996</v>
      </c>
      <c r="G309" s="1">
        <v>4.524</v>
      </c>
    </row>
    <row r="310" spans="1:7" x14ac:dyDescent="0.2">
      <c r="A310" s="1">
        <v>-63</v>
      </c>
      <c r="B310" s="1">
        <v>172.16</v>
      </c>
      <c r="C310" s="1">
        <v>4.5659999999999998</v>
      </c>
      <c r="D310" s="1">
        <v>4.5279999999999996</v>
      </c>
      <c r="E310" s="1">
        <v>4.5270000000000001</v>
      </c>
      <c r="F310" s="1">
        <v>4.53</v>
      </c>
      <c r="G310" s="1">
        <v>4.68</v>
      </c>
    </row>
    <row r="311" spans="1:7" x14ac:dyDescent="0.2">
      <c r="A311" s="1">
        <v>-62</v>
      </c>
      <c r="B311" s="1">
        <v>168.63</v>
      </c>
      <c r="C311" s="1">
        <v>4.7089999999999996</v>
      </c>
      <c r="D311" s="1">
        <v>4.6820000000000004</v>
      </c>
      <c r="E311" s="1">
        <v>4.6639999999999997</v>
      </c>
      <c r="F311" s="1">
        <v>4.6660000000000004</v>
      </c>
      <c r="G311" s="1">
        <v>4.8230000000000004</v>
      </c>
    </row>
    <row r="312" spans="1:7" x14ac:dyDescent="0.2">
      <c r="A312" s="1">
        <v>-61</v>
      </c>
      <c r="B312" s="1">
        <v>165.12</v>
      </c>
      <c r="C312" s="1">
        <v>4.8289999999999997</v>
      </c>
      <c r="D312" s="1">
        <v>4.8099999999999996</v>
      </c>
      <c r="E312" s="1">
        <v>4.79</v>
      </c>
      <c r="F312" s="1">
        <v>4.798</v>
      </c>
      <c r="G312" s="1">
        <v>4.9169999999999998</v>
      </c>
    </row>
    <row r="313" spans="1:7" x14ac:dyDescent="0.2">
      <c r="A313" s="1">
        <v>-60</v>
      </c>
      <c r="B313" s="1">
        <v>161.63</v>
      </c>
      <c r="C313" s="1">
        <v>4.9390000000000001</v>
      </c>
      <c r="D313" s="1">
        <v>4.9219999999999997</v>
      </c>
      <c r="E313" s="1">
        <v>4.9089999999999998</v>
      </c>
      <c r="F313" s="1">
        <v>4.9169999999999998</v>
      </c>
      <c r="G313" s="1">
        <v>5.01</v>
      </c>
    </row>
    <row r="314" spans="1:7" x14ac:dyDescent="0.2">
      <c r="A314" s="1">
        <v>-59</v>
      </c>
      <c r="B314" s="1">
        <v>158.16</v>
      </c>
      <c r="C314" s="1">
        <v>5.0670000000000002</v>
      </c>
      <c r="D314" s="1">
        <v>5.0439999999999996</v>
      </c>
      <c r="E314" s="1">
        <v>5.0449999999999999</v>
      </c>
      <c r="F314" s="1">
        <v>5.0469999999999997</v>
      </c>
      <c r="G314" s="1">
        <v>5.1310000000000002</v>
      </c>
    </row>
    <row r="315" spans="1:7" x14ac:dyDescent="0.2">
      <c r="A315" s="1">
        <v>-58</v>
      </c>
      <c r="B315" s="1">
        <v>154.72</v>
      </c>
      <c r="C315" s="1">
        <v>5.2309999999999999</v>
      </c>
      <c r="D315" s="1">
        <v>5.2039999999999997</v>
      </c>
      <c r="E315" s="1">
        <v>5.2080000000000002</v>
      </c>
      <c r="F315" s="1">
        <v>5.2039999999999997</v>
      </c>
      <c r="G315" s="1">
        <v>5.3090000000000002</v>
      </c>
    </row>
    <row r="316" spans="1:7" x14ac:dyDescent="0.2">
      <c r="A316" s="1">
        <v>-57</v>
      </c>
      <c r="B316" s="1">
        <v>151.30000000000001</v>
      </c>
      <c r="C316" s="1">
        <v>5.4059999999999997</v>
      </c>
      <c r="D316" s="1">
        <v>5.3929999999999998</v>
      </c>
      <c r="E316" s="1">
        <v>5.3650000000000002</v>
      </c>
      <c r="F316" s="1">
        <v>5.3680000000000003</v>
      </c>
      <c r="G316" s="1">
        <v>5.4989999999999997</v>
      </c>
    </row>
    <row r="317" spans="1:7" x14ac:dyDescent="0.2">
      <c r="A317" s="1">
        <v>-56</v>
      </c>
      <c r="B317" s="1">
        <v>147.9</v>
      </c>
      <c r="C317" s="1">
        <v>5.5609999999999999</v>
      </c>
      <c r="D317" s="1">
        <v>5.5490000000000004</v>
      </c>
      <c r="E317" s="1">
        <v>5.5209999999999999</v>
      </c>
      <c r="F317" s="1">
        <v>5.5270000000000001</v>
      </c>
      <c r="G317" s="1">
        <v>5.6459999999999999</v>
      </c>
    </row>
    <row r="318" spans="1:7" x14ac:dyDescent="0.2">
      <c r="A318" s="1">
        <v>-55</v>
      </c>
      <c r="B318" s="1">
        <v>144.53</v>
      </c>
      <c r="C318" s="1">
        <v>5.71</v>
      </c>
      <c r="D318" s="1">
        <v>5.6849999999999996</v>
      </c>
      <c r="E318" s="1">
        <v>5.6840000000000002</v>
      </c>
      <c r="F318" s="1">
        <v>5.68</v>
      </c>
      <c r="G318" s="1">
        <v>5.7910000000000004</v>
      </c>
    </row>
    <row r="319" spans="1:7" x14ac:dyDescent="0.2">
      <c r="A319" s="1">
        <v>-54</v>
      </c>
      <c r="B319" s="1">
        <v>141.19</v>
      </c>
      <c r="C319" s="1">
        <v>5.8970000000000002</v>
      </c>
      <c r="D319" s="1">
        <v>5.8579999999999997</v>
      </c>
      <c r="E319" s="1">
        <v>5.8760000000000003</v>
      </c>
      <c r="F319" s="1">
        <v>5.8620000000000001</v>
      </c>
      <c r="G319" s="1">
        <v>5.9909999999999997</v>
      </c>
    </row>
    <row r="320" spans="1:7" x14ac:dyDescent="0.2">
      <c r="A320" s="1">
        <v>-53</v>
      </c>
      <c r="B320" s="1">
        <v>137.88999999999999</v>
      </c>
      <c r="C320" s="1">
        <v>6.1219999999999999</v>
      </c>
      <c r="D320" s="1">
        <v>6.0819999999999999</v>
      </c>
      <c r="E320" s="1">
        <v>6.0679999999999996</v>
      </c>
      <c r="F320" s="1">
        <v>6.0640000000000001</v>
      </c>
      <c r="G320" s="1">
        <v>6.2729999999999997</v>
      </c>
    </row>
    <row r="321" spans="1:7" x14ac:dyDescent="0.2">
      <c r="A321" s="1">
        <v>-52</v>
      </c>
      <c r="B321" s="1">
        <v>134.61000000000001</v>
      </c>
      <c r="C321" s="1">
        <v>6.3280000000000003</v>
      </c>
      <c r="D321" s="1">
        <v>6.2850000000000001</v>
      </c>
      <c r="E321" s="1">
        <v>6.2560000000000002</v>
      </c>
      <c r="F321" s="1">
        <v>6.2530000000000001</v>
      </c>
      <c r="G321" s="1">
        <v>6.5170000000000003</v>
      </c>
    </row>
    <row r="322" spans="1:7" x14ac:dyDescent="0.2">
      <c r="A322" s="1">
        <v>-51</v>
      </c>
      <c r="B322" s="1">
        <v>131.37</v>
      </c>
      <c r="C322" s="1">
        <v>6.524</v>
      </c>
      <c r="D322" s="1">
        <v>6.4640000000000004</v>
      </c>
      <c r="E322" s="1">
        <v>6.452</v>
      </c>
      <c r="F322" s="1">
        <v>6.4470000000000001</v>
      </c>
      <c r="G322" s="1">
        <v>6.7320000000000002</v>
      </c>
    </row>
    <row r="323" spans="1:7" x14ac:dyDescent="0.2">
      <c r="A323" s="1">
        <v>-50</v>
      </c>
      <c r="B323" s="1">
        <v>128.16</v>
      </c>
      <c r="C323" s="1">
        <v>6.7309999999999999</v>
      </c>
      <c r="D323" s="1">
        <v>6.6639999999999997</v>
      </c>
      <c r="E323" s="1">
        <v>6.66</v>
      </c>
      <c r="F323" s="1">
        <v>6.657</v>
      </c>
      <c r="G323" s="1">
        <v>6.9420000000000002</v>
      </c>
    </row>
    <row r="324" spans="1:7" x14ac:dyDescent="0.2">
      <c r="A324" s="1">
        <v>-49</v>
      </c>
      <c r="B324" s="1">
        <v>124.99</v>
      </c>
      <c r="C324" s="1">
        <v>6.9569999999999999</v>
      </c>
      <c r="D324" s="1">
        <v>6.9009999999999998</v>
      </c>
      <c r="E324" s="1">
        <v>6.8840000000000003</v>
      </c>
      <c r="F324" s="1">
        <v>6.8840000000000003</v>
      </c>
      <c r="G324" s="1">
        <v>7.157</v>
      </c>
    </row>
    <row r="325" spans="1:7" x14ac:dyDescent="0.2">
      <c r="A325" s="1">
        <v>-48</v>
      </c>
      <c r="B325" s="1">
        <v>121.85</v>
      </c>
      <c r="C325" s="1">
        <v>7.1790000000000003</v>
      </c>
      <c r="D325" s="1">
        <v>7.141</v>
      </c>
      <c r="E325" s="1">
        <v>7.1159999999999997</v>
      </c>
      <c r="F325" s="1">
        <v>7.1189999999999998</v>
      </c>
      <c r="G325" s="1">
        <v>7.34</v>
      </c>
    </row>
    <row r="326" spans="1:7" x14ac:dyDescent="0.2">
      <c r="A326" s="1">
        <v>-47</v>
      </c>
      <c r="B326" s="1">
        <v>118.76</v>
      </c>
      <c r="C326" s="1">
        <v>7.4130000000000003</v>
      </c>
      <c r="D326" s="1">
        <v>7.3949999999999996</v>
      </c>
      <c r="E326" s="1">
        <v>7.359</v>
      </c>
      <c r="F326" s="1">
        <v>7.36</v>
      </c>
      <c r="G326" s="1">
        <v>7.5380000000000003</v>
      </c>
    </row>
    <row r="327" spans="1:7" x14ac:dyDescent="0.2">
      <c r="A327" s="1">
        <v>-46</v>
      </c>
      <c r="B327" s="1">
        <v>115.7</v>
      </c>
      <c r="C327" s="1">
        <v>7.641</v>
      </c>
      <c r="D327" s="1">
        <v>7.633</v>
      </c>
      <c r="E327" s="1">
        <v>7.6159999999999997</v>
      </c>
      <c r="F327" s="1">
        <v>7.6020000000000003</v>
      </c>
      <c r="G327" s="1">
        <v>7.7119999999999997</v>
      </c>
    </row>
    <row r="328" spans="1:7" x14ac:dyDescent="0.2">
      <c r="A328" s="1">
        <v>-45</v>
      </c>
      <c r="B328" s="1">
        <v>112.69</v>
      </c>
      <c r="C328" s="1">
        <v>7.88</v>
      </c>
      <c r="D328" s="1">
        <v>7.8860000000000001</v>
      </c>
      <c r="E328" s="1">
        <v>7.8780000000000001</v>
      </c>
      <c r="F328" s="1">
        <v>7.8639999999999999</v>
      </c>
      <c r="G328" s="1">
        <v>7.891</v>
      </c>
    </row>
    <row r="329" spans="1:7" x14ac:dyDescent="0.2">
      <c r="A329" s="1">
        <v>-44</v>
      </c>
      <c r="B329" s="1">
        <v>109.72</v>
      </c>
      <c r="C329" s="1">
        <v>8.1620000000000008</v>
      </c>
      <c r="D329" s="1">
        <v>8.1880000000000006</v>
      </c>
      <c r="E329" s="1">
        <v>8.1720000000000006</v>
      </c>
      <c r="F329" s="1">
        <v>8.1470000000000002</v>
      </c>
      <c r="G329" s="1">
        <v>8.1419999999999995</v>
      </c>
    </row>
    <row r="330" spans="1:7" x14ac:dyDescent="0.2">
      <c r="A330" s="1">
        <v>-43</v>
      </c>
      <c r="B330" s="1">
        <v>106.8</v>
      </c>
      <c r="C330" s="1">
        <v>8.4749999999999996</v>
      </c>
      <c r="D330" s="1">
        <v>8.5299999999999994</v>
      </c>
      <c r="E330" s="1">
        <v>8.4659999999999993</v>
      </c>
      <c r="F330" s="1">
        <v>8.4589999999999996</v>
      </c>
      <c r="G330" s="1">
        <v>8.4440000000000008</v>
      </c>
    </row>
    <row r="331" spans="1:7" x14ac:dyDescent="0.2">
      <c r="A331" s="1">
        <v>-42</v>
      </c>
      <c r="B331" s="1">
        <v>103.92</v>
      </c>
      <c r="C331" s="1">
        <v>8.7360000000000007</v>
      </c>
      <c r="D331" s="1">
        <v>8.7759999999999998</v>
      </c>
      <c r="E331" s="1">
        <v>8.7309999999999999</v>
      </c>
      <c r="F331" s="1">
        <v>8.7379999999999995</v>
      </c>
      <c r="G331" s="1">
        <v>8.6980000000000004</v>
      </c>
    </row>
    <row r="332" spans="1:7" x14ac:dyDescent="0.2">
      <c r="A332" s="1">
        <v>-41</v>
      </c>
      <c r="B332" s="1">
        <v>101.09</v>
      </c>
      <c r="C332" s="1">
        <v>9.0500000000000007</v>
      </c>
      <c r="D332" s="1">
        <v>9.0609999999999999</v>
      </c>
      <c r="E332" s="1">
        <v>9.0549999999999997</v>
      </c>
      <c r="F332" s="1">
        <v>9.0350000000000001</v>
      </c>
      <c r="G332" s="1">
        <v>9.048</v>
      </c>
    </row>
    <row r="333" spans="1:7" x14ac:dyDescent="0.2">
      <c r="A333" s="1">
        <v>-40</v>
      </c>
      <c r="B333" s="1">
        <v>98.3</v>
      </c>
      <c r="C333" s="1">
        <v>9.4610000000000003</v>
      </c>
      <c r="D333" s="1">
        <v>9.4740000000000002</v>
      </c>
      <c r="E333" s="1">
        <v>9.4339999999999993</v>
      </c>
      <c r="F333" s="1">
        <v>9.423</v>
      </c>
      <c r="G333" s="1">
        <v>9.5139999999999993</v>
      </c>
    </row>
    <row r="334" spans="1:7" x14ac:dyDescent="0.2">
      <c r="A334" s="1">
        <v>-39</v>
      </c>
      <c r="B334" s="1">
        <v>95.57</v>
      </c>
      <c r="C334" s="1">
        <v>9.82</v>
      </c>
      <c r="D334" s="1">
        <v>9.8249999999999993</v>
      </c>
      <c r="E334" s="1">
        <v>9.7569999999999997</v>
      </c>
      <c r="F334" s="1">
        <v>9.7650000000000006</v>
      </c>
      <c r="G334" s="1">
        <v>9.9329999999999998</v>
      </c>
    </row>
    <row r="335" spans="1:7" x14ac:dyDescent="0.2">
      <c r="A335" s="1">
        <v>-38</v>
      </c>
      <c r="B335" s="1">
        <v>92.89</v>
      </c>
      <c r="C335" s="1">
        <v>10.182</v>
      </c>
      <c r="D335" s="1">
        <v>10.164</v>
      </c>
      <c r="E335" s="1">
        <v>10.121</v>
      </c>
      <c r="F335" s="1">
        <v>10.112</v>
      </c>
      <c r="G335" s="1">
        <v>10.332000000000001</v>
      </c>
    </row>
    <row r="336" spans="1:7" x14ac:dyDescent="0.2">
      <c r="A336" s="1">
        <v>-37</v>
      </c>
      <c r="B336" s="1">
        <v>90.26</v>
      </c>
      <c r="C336" s="1">
        <v>10.571</v>
      </c>
      <c r="D336" s="1">
        <v>10.547000000000001</v>
      </c>
      <c r="E336" s="1">
        <v>10.494999999999999</v>
      </c>
      <c r="F336" s="1">
        <v>10.502000000000001</v>
      </c>
      <c r="G336" s="1">
        <v>10.74</v>
      </c>
    </row>
    <row r="337" spans="1:7" x14ac:dyDescent="0.2">
      <c r="A337" s="1">
        <v>-36</v>
      </c>
      <c r="B337" s="1">
        <v>87.69</v>
      </c>
      <c r="C337" s="1">
        <v>10.948</v>
      </c>
      <c r="D337" s="1">
        <v>10.904</v>
      </c>
      <c r="E337" s="1">
        <v>10.891999999999999</v>
      </c>
      <c r="F337" s="1">
        <v>10.881</v>
      </c>
      <c r="G337" s="1">
        <v>11.114000000000001</v>
      </c>
    </row>
    <row r="338" spans="1:7" x14ac:dyDescent="0.2">
      <c r="A338" s="1">
        <v>-35</v>
      </c>
      <c r="B338" s="1">
        <v>85.17</v>
      </c>
      <c r="C338" s="1">
        <v>11.446</v>
      </c>
      <c r="D338" s="1">
        <v>11.430999999999999</v>
      </c>
      <c r="E338" s="1">
        <v>11.353999999999999</v>
      </c>
      <c r="F338" s="1">
        <v>11.353</v>
      </c>
      <c r="G338" s="1">
        <v>11.647</v>
      </c>
    </row>
    <row r="339" spans="1:7" x14ac:dyDescent="0.2">
      <c r="A339" s="1">
        <v>-34</v>
      </c>
      <c r="B339" s="1">
        <v>82.71</v>
      </c>
      <c r="C339" s="1">
        <v>11.843999999999999</v>
      </c>
      <c r="D339" s="1">
        <v>11.834</v>
      </c>
      <c r="E339" s="1">
        <v>11.754</v>
      </c>
      <c r="F339" s="1">
        <v>11.781000000000001</v>
      </c>
      <c r="G339" s="1">
        <v>12.009</v>
      </c>
    </row>
    <row r="340" spans="1:7" x14ac:dyDescent="0.2">
      <c r="A340" s="1">
        <v>-33</v>
      </c>
      <c r="B340" s="1">
        <v>80.31</v>
      </c>
      <c r="C340" s="1">
        <v>12.227</v>
      </c>
      <c r="D340" s="1">
        <v>12.221</v>
      </c>
      <c r="E340" s="1">
        <v>12.183</v>
      </c>
      <c r="F340" s="1">
        <v>12.196</v>
      </c>
      <c r="G340" s="1">
        <v>12.308999999999999</v>
      </c>
    </row>
    <row r="341" spans="1:7" x14ac:dyDescent="0.2">
      <c r="A341" s="1">
        <v>-32</v>
      </c>
      <c r="B341" s="1">
        <v>77.959999999999994</v>
      </c>
      <c r="C341" s="1">
        <v>12.747999999999999</v>
      </c>
      <c r="D341" s="1">
        <v>12.772</v>
      </c>
      <c r="E341" s="1">
        <v>12.701000000000001</v>
      </c>
      <c r="F341" s="1">
        <v>12.71</v>
      </c>
      <c r="G341" s="1">
        <v>12.808999999999999</v>
      </c>
    </row>
    <row r="342" spans="1:7" x14ac:dyDescent="0.2">
      <c r="A342" s="1">
        <v>-31</v>
      </c>
      <c r="B342" s="1">
        <v>75.67</v>
      </c>
      <c r="C342" s="1">
        <v>13.226000000000001</v>
      </c>
      <c r="D342" s="1">
        <v>13.257</v>
      </c>
      <c r="E342" s="1">
        <v>13.199</v>
      </c>
      <c r="F342" s="1">
        <v>13.209</v>
      </c>
      <c r="G342" s="1">
        <v>13.238</v>
      </c>
    </row>
    <row r="343" spans="1:7" x14ac:dyDescent="0.2">
      <c r="A343" s="1">
        <v>-30</v>
      </c>
      <c r="B343" s="1">
        <v>73.45</v>
      </c>
      <c r="C343" s="1">
        <v>13.779</v>
      </c>
      <c r="D343" s="1">
        <v>13.839</v>
      </c>
      <c r="E343" s="1">
        <v>13.74</v>
      </c>
      <c r="F343" s="1">
        <v>13.763</v>
      </c>
      <c r="G343" s="1">
        <v>13.773</v>
      </c>
    </row>
    <row r="344" spans="1:7" x14ac:dyDescent="0.2">
      <c r="A344" s="1">
        <v>-29</v>
      </c>
      <c r="B344" s="1">
        <v>71.290000000000006</v>
      </c>
      <c r="C344" s="1">
        <v>14.23</v>
      </c>
      <c r="D344" s="1">
        <v>14.266</v>
      </c>
      <c r="E344" s="1">
        <v>14.224</v>
      </c>
      <c r="F344" s="1">
        <v>14.243</v>
      </c>
      <c r="G344" s="1">
        <v>14.189</v>
      </c>
    </row>
    <row r="345" spans="1:7" x14ac:dyDescent="0.2">
      <c r="A345" s="1">
        <v>-28</v>
      </c>
      <c r="B345" s="1">
        <v>69.19</v>
      </c>
      <c r="C345" s="1">
        <v>14.811999999999999</v>
      </c>
      <c r="D345" s="1">
        <v>14.875</v>
      </c>
      <c r="E345" s="1">
        <v>14.827</v>
      </c>
      <c r="F345" s="1">
        <v>14.805</v>
      </c>
      <c r="G345" s="1">
        <v>14.741</v>
      </c>
    </row>
    <row r="346" spans="1:7" x14ac:dyDescent="0.2">
      <c r="A346" s="1">
        <v>-27</v>
      </c>
      <c r="B346" s="1">
        <v>67.150000000000006</v>
      </c>
      <c r="C346" s="1">
        <v>15.457000000000001</v>
      </c>
      <c r="D346" s="1">
        <v>15.526999999999999</v>
      </c>
      <c r="E346" s="1">
        <v>15.422000000000001</v>
      </c>
      <c r="F346" s="1">
        <v>15.422000000000001</v>
      </c>
      <c r="G346" s="1">
        <v>15.456</v>
      </c>
    </row>
    <row r="347" spans="1:7" x14ac:dyDescent="0.2">
      <c r="A347" s="1">
        <v>-26</v>
      </c>
      <c r="B347" s="1">
        <v>65.180000000000007</v>
      </c>
      <c r="C347" s="1">
        <v>16.024000000000001</v>
      </c>
      <c r="D347" s="1">
        <v>16.085999999999999</v>
      </c>
      <c r="E347" s="1">
        <v>16.010000000000002</v>
      </c>
      <c r="F347" s="1">
        <v>16.001999999999999</v>
      </c>
      <c r="G347" s="1">
        <v>15.999000000000001</v>
      </c>
    </row>
    <row r="348" spans="1:7" x14ac:dyDescent="0.2">
      <c r="A348" s="1">
        <v>-25</v>
      </c>
      <c r="B348" s="1">
        <v>63.28</v>
      </c>
      <c r="C348" s="1">
        <v>16.646000000000001</v>
      </c>
      <c r="D348" s="1">
        <v>16.713999999999999</v>
      </c>
      <c r="E348" s="1">
        <v>16.616</v>
      </c>
      <c r="F348" s="1">
        <v>16.613</v>
      </c>
      <c r="G348" s="1">
        <v>16.641999999999999</v>
      </c>
    </row>
    <row r="349" spans="1:7" x14ac:dyDescent="0.2">
      <c r="A349" s="1">
        <v>-24</v>
      </c>
      <c r="B349" s="1">
        <v>61.44</v>
      </c>
      <c r="C349" s="1">
        <v>17.254000000000001</v>
      </c>
      <c r="D349" s="1">
        <v>17.305</v>
      </c>
      <c r="E349" s="1">
        <v>17.25</v>
      </c>
      <c r="F349" s="1">
        <v>17.231000000000002</v>
      </c>
      <c r="G349" s="1">
        <v>17.231000000000002</v>
      </c>
    </row>
    <row r="350" spans="1:7" x14ac:dyDescent="0.2">
      <c r="A350" s="1">
        <v>-23</v>
      </c>
      <c r="B350" s="1">
        <v>59.67</v>
      </c>
      <c r="C350" s="1">
        <v>17.994</v>
      </c>
      <c r="D350" s="1">
        <v>18.081</v>
      </c>
      <c r="E350" s="1">
        <v>17.954000000000001</v>
      </c>
      <c r="F350" s="1">
        <v>17.927</v>
      </c>
      <c r="G350" s="1">
        <v>18.015999999999998</v>
      </c>
    </row>
    <row r="351" spans="1:7" x14ac:dyDescent="0.2">
      <c r="A351" s="1">
        <v>-22</v>
      </c>
      <c r="B351" s="1">
        <v>57.97</v>
      </c>
      <c r="C351" s="1">
        <v>18.661000000000001</v>
      </c>
      <c r="D351" s="1">
        <v>18.738</v>
      </c>
      <c r="E351" s="1">
        <v>18.603000000000002</v>
      </c>
      <c r="F351" s="1">
        <v>18.614000000000001</v>
      </c>
      <c r="G351" s="1">
        <v>18.687000000000001</v>
      </c>
    </row>
    <row r="352" spans="1:7" x14ac:dyDescent="0.2">
      <c r="A352" s="1">
        <v>-21</v>
      </c>
      <c r="B352" s="1">
        <v>56.34</v>
      </c>
      <c r="C352" s="1">
        <v>19.288</v>
      </c>
      <c r="D352" s="1">
        <v>19.363</v>
      </c>
      <c r="E352" s="1">
        <v>19.266999999999999</v>
      </c>
      <c r="F352" s="1">
        <v>19.265000000000001</v>
      </c>
      <c r="G352" s="1">
        <v>19.256</v>
      </c>
    </row>
    <row r="353" spans="1:7" x14ac:dyDescent="0.2">
      <c r="A353" s="1">
        <v>-20</v>
      </c>
      <c r="B353" s="1">
        <v>54.78</v>
      </c>
      <c r="C353" s="1">
        <v>20.015999999999998</v>
      </c>
      <c r="D353" s="1">
        <v>20.093</v>
      </c>
      <c r="E353" s="1">
        <v>19.989000000000001</v>
      </c>
      <c r="F353" s="1">
        <v>20.007999999999999</v>
      </c>
      <c r="G353" s="1">
        <v>19.972999999999999</v>
      </c>
    </row>
    <row r="354" spans="1:7" x14ac:dyDescent="0.2">
      <c r="A354" s="1">
        <v>-19</v>
      </c>
      <c r="B354" s="1">
        <v>53.29</v>
      </c>
      <c r="C354" s="1">
        <v>20.734000000000002</v>
      </c>
      <c r="D354" s="1">
        <v>20.850999999999999</v>
      </c>
      <c r="E354" s="1">
        <v>20.724</v>
      </c>
      <c r="F354" s="1">
        <v>20.727</v>
      </c>
      <c r="G354" s="1">
        <v>20.634</v>
      </c>
    </row>
    <row r="355" spans="1:7" x14ac:dyDescent="0.2">
      <c r="A355" s="1">
        <v>-18</v>
      </c>
      <c r="B355" s="1">
        <v>51.87</v>
      </c>
      <c r="C355" s="1">
        <v>21.489000000000001</v>
      </c>
      <c r="D355" s="1">
        <v>21.622</v>
      </c>
      <c r="E355" s="1">
        <v>21.44</v>
      </c>
      <c r="F355" s="1">
        <v>21.483000000000001</v>
      </c>
      <c r="G355" s="1">
        <v>21.411999999999999</v>
      </c>
    </row>
    <row r="356" spans="1:7" x14ac:dyDescent="0.2">
      <c r="A356" s="1">
        <v>-17</v>
      </c>
      <c r="B356" s="1">
        <v>50.53</v>
      </c>
      <c r="C356" s="1">
        <v>22.108000000000001</v>
      </c>
      <c r="D356" s="1">
        <v>22.216999999999999</v>
      </c>
      <c r="E356" s="1">
        <v>22.132999999999999</v>
      </c>
      <c r="F356" s="1">
        <v>22.164000000000001</v>
      </c>
      <c r="G356" s="1">
        <v>21.919</v>
      </c>
    </row>
    <row r="357" spans="1:7" x14ac:dyDescent="0.2">
      <c r="A357" s="1">
        <v>-16</v>
      </c>
      <c r="B357" s="1">
        <v>49.26</v>
      </c>
      <c r="C357" s="1">
        <v>22.873000000000001</v>
      </c>
      <c r="D357" s="1">
        <v>22.989000000000001</v>
      </c>
      <c r="E357" s="1">
        <v>22.873000000000001</v>
      </c>
      <c r="F357" s="1">
        <v>22.923999999999999</v>
      </c>
      <c r="G357" s="1">
        <v>22.706</v>
      </c>
    </row>
    <row r="358" spans="1:7" x14ac:dyDescent="0.2">
      <c r="A358" s="1">
        <v>-15</v>
      </c>
      <c r="B358" s="1">
        <v>48.06</v>
      </c>
      <c r="C358" s="1">
        <v>23.619</v>
      </c>
      <c r="D358" s="1">
        <v>23.765999999999998</v>
      </c>
      <c r="E358" s="1">
        <v>23.632999999999999</v>
      </c>
      <c r="F358" s="1">
        <v>23.670999999999999</v>
      </c>
      <c r="G358" s="1">
        <v>23.407</v>
      </c>
    </row>
    <row r="359" spans="1:7" x14ac:dyDescent="0.2">
      <c r="A359" s="1">
        <v>-14</v>
      </c>
      <c r="B359" s="1">
        <v>46.93</v>
      </c>
      <c r="C359" s="1">
        <v>24.349</v>
      </c>
      <c r="D359" s="1">
        <v>24.521999999999998</v>
      </c>
      <c r="E359" s="1">
        <v>24.335000000000001</v>
      </c>
      <c r="F359" s="1">
        <v>24.384</v>
      </c>
      <c r="G359" s="1">
        <v>24.152999999999999</v>
      </c>
    </row>
    <row r="360" spans="1:7" x14ac:dyDescent="0.2">
      <c r="A360" s="1">
        <v>-13</v>
      </c>
      <c r="B360" s="1">
        <v>45.89</v>
      </c>
      <c r="C360" s="1">
        <v>25.001999999999999</v>
      </c>
      <c r="D360" s="1">
        <v>25.149000000000001</v>
      </c>
      <c r="E360" s="1">
        <v>25.021000000000001</v>
      </c>
      <c r="F360" s="1">
        <v>25.094999999999999</v>
      </c>
      <c r="G360" s="1">
        <v>24.744</v>
      </c>
    </row>
    <row r="361" spans="1:7" x14ac:dyDescent="0.2">
      <c r="A361" s="1">
        <v>-12</v>
      </c>
      <c r="B361" s="1">
        <v>44.91</v>
      </c>
      <c r="C361" s="1">
        <v>25.724</v>
      </c>
      <c r="D361" s="1">
        <v>25.902000000000001</v>
      </c>
      <c r="E361" s="1">
        <v>25.75</v>
      </c>
      <c r="F361" s="1">
        <v>25.815999999999999</v>
      </c>
      <c r="G361" s="1">
        <v>25.428999999999998</v>
      </c>
    </row>
    <row r="362" spans="1:7" x14ac:dyDescent="0.2">
      <c r="A362" s="1">
        <v>-11</v>
      </c>
      <c r="B362" s="1">
        <v>44.02</v>
      </c>
      <c r="C362" s="1">
        <v>26.43</v>
      </c>
      <c r="D362" s="1">
        <v>26.61</v>
      </c>
      <c r="E362" s="1">
        <v>26.417999999999999</v>
      </c>
      <c r="F362" s="1">
        <v>26.521999999999998</v>
      </c>
      <c r="G362" s="1">
        <v>26.170999999999999</v>
      </c>
    </row>
    <row r="363" spans="1:7" x14ac:dyDescent="0.2">
      <c r="A363" s="1">
        <v>-10</v>
      </c>
      <c r="B363" s="1">
        <v>43.2</v>
      </c>
      <c r="C363" s="1">
        <v>27.135999999999999</v>
      </c>
      <c r="D363" s="1">
        <v>27.35</v>
      </c>
      <c r="E363" s="1">
        <v>27.103000000000002</v>
      </c>
      <c r="F363" s="1">
        <v>27.247</v>
      </c>
      <c r="G363" s="1">
        <v>26.846</v>
      </c>
    </row>
    <row r="364" spans="1:7" x14ac:dyDescent="0.2">
      <c r="A364" s="1">
        <v>-9</v>
      </c>
      <c r="B364" s="1">
        <v>42.45</v>
      </c>
      <c r="C364" s="1">
        <v>27.713999999999999</v>
      </c>
      <c r="D364" s="1">
        <v>27.9</v>
      </c>
      <c r="E364" s="1">
        <v>27.693999999999999</v>
      </c>
      <c r="F364" s="1">
        <v>27.867000000000001</v>
      </c>
      <c r="G364" s="1">
        <v>27.393999999999998</v>
      </c>
    </row>
    <row r="365" spans="1:7" x14ac:dyDescent="0.2">
      <c r="A365" s="1">
        <v>-8</v>
      </c>
      <c r="B365" s="1">
        <v>41.79</v>
      </c>
      <c r="C365" s="1">
        <v>28.405999999999999</v>
      </c>
      <c r="D365" s="1">
        <v>28.638000000000002</v>
      </c>
      <c r="E365" s="1">
        <v>28.350999999999999</v>
      </c>
      <c r="F365" s="1">
        <v>28.562000000000001</v>
      </c>
      <c r="G365" s="1">
        <v>28.071999999999999</v>
      </c>
    </row>
    <row r="366" spans="1:7" x14ac:dyDescent="0.2">
      <c r="A366" s="1">
        <v>-7</v>
      </c>
      <c r="B366" s="1">
        <v>41.2</v>
      </c>
      <c r="C366" s="1">
        <v>29.055</v>
      </c>
      <c r="D366" s="1">
        <v>29.318000000000001</v>
      </c>
      <c r="E366" s="1">
        <v>28.995999999999999</v>
      </c>
      <c r="F366" s="1">
        <v>29.222000000000001</v>
      </c>
      <c r="G366" s="1">
        <v>28.681999999999999</v>
      </c>
    </row>
    <row r="367" spans="1:7" x14ac:dyDescent="0.2">
      <c r="A367" s="1">
        <v>-6</v>
      </c>
      <c r="B367" s="1">
        <v>40.69</v>
      </c>
      <c r="C367" s="1">
        <v>29.677</v>
      </c>
      <c r="D367" s="1">
        <v>29.972999999999999</v>
      </c>
      <c r="E367" s="1">
        <v>29.61</v>
      </c>
      <c r="F367" s="1">
        <v>29.888999999999999</v>
      </c>
      <c r="G367" s="1">
        <v>29.236999999999998</v>
      </c>
    </row>
    <row r="368" spans="1:7" x14ac:dyDescent="0.2">
      <c r="A368" s="1">
        <v>-5</v>
      </c>
      <c r="B368" s="1">
        <v>40.26</v>
      </c>
      <c r="C368" s="1">
        <v>30.352</v>
      </c>
      <c r="D368" s="1">
        <v>30.677</v>
      </c>
      <c r="E368" s="1">
        <v>30.268000000000001</v>
      </c>
      <c r="F368" s="1">
        <v>30.58</v>
      </c>
      <c r="G368" s="1">
        <v>29.884</v>
      </c>
    </row>
    <row r="369" spans="1:7" x14ac:dyDescent="0.2">
      <c r="A369" s="1">
        <v>-4</v>
      </c>
      <c r="B369" s="1">
        <v>39.9</v>
      </c>
      <c r="C369" s="1">
        <v>31.071999999999999</v>
      </c>
      <c r="D369" s="1">
        <v>31.445</v>
      </c>
      <c r="E369" s="1">
        <v>31.02</v>
      </c>
      <c r="F369" s="1">
        <v>31.327000000000002</v>
      </c>
      <c r="G369" s="1">
        <v>30.495000000000001</v>
      </c>
    </row>
    <row r="370" spans="1:7" x14ac:dyDescent="0.2">
      <c r="A370" s="1">
        <v>-3</v>
      </c>
      <c r="B370" s="1">
        <v>39.630000000000003</v>
      </c>
      <c r="C370" s="1">
        <v>31.855</v>
      </c>
      <c r="D370" s="1">
        <v>32.247999999999998</v>
      </c>
      <c r="E370" s="1">
        <v>31.818999999999999</v>
      </c>
      <c r="F370" s="1">
        <v>32.145000000000003</v>
      </c>
      <c r="G370" s="1">
        <v>31.207000000000001</v>
      </c>
    </row>
    <row r="371" spans="1:7" x14ac:dyDescent="0.2">
      <c r="A371" s="1">
        <v>-2</v>
      </c>
      <c r="B371" s="1">
        <v>39.43</v>
      </c>
      <c r="C371" s="1">
        <v>32.764000000000003</v>
      </c>
      <c r="D371" s="1">
        <v>33.192</v>
      </c>
      <c r="E371" s="1">
        <v>32.774000000000001</v>
      </c>
      <c r="F371" s="1">
        <v>33.095999999999997</v>
      </c>
      <c r="G371" s="1">
        <v>31.995000000000001</v>
      </c>
    </row>
    <row r="372" spans="1:7" x14ac:dyDescent="0.2">
      <c r="A372" s="1">
        <v>-1</v>
      </c>
      <c r="B372" s="1">
        <v>39.31</v>
      </c>
      <c r="C372" s="1">
        <v>33.804000000000002</v>
      </c>
      <c r="D372" s="1">
        <v>34.207000000000001</v>
      </c>
      <c r="E372" s="1">
        <v>33.868000000000002</v>
      </c>
      <c r="F372" s="1">
        <v>34.198999999999998</v>
      </c>
      <c r="G372" s="1">
        <v>32.939</v>
      </c>
    </row>
    <row r="373" spans="1:7" x14ac:dyDescent="0.2">
      <c r="A373" s="1">
        <v>0</v>
      </c>
      <c r="B373" s="1">
        <v>39.270000000000003</v>
      </c>
      <c r="C373" s="1">
        <v>34.978999999999999</v>
      </c>
      <c r="D373" s="1">
        <v>35.360999999999997</v>
      </c>
      <c r="E373" s="1">
        <v>35.137999999999998</v>
      </c>
      <c r="F373" s="1">
        <v>35.439</v>
      </c>
      <c r="G373" s="1">
        <v>33.978999999999999</v>
      </c>
    </row>
    <row r="374" spans="1:7" x14ac:dyDescent="0.2">
      <c r="A374" s="1">
        <v>1</v>
      </c>
      <c r="B374" s="1">
        <v>39.31</v>
      </c>
      <c r="C374" s="1">
        <v>36.345999999999997</v>
      </c>
      <c r="D374" s="1">
        <v>36.692999999999998</v>
      </c>
      <c r="E374" s="1">
        <v>36.643999999999998</v>
      </c>
      <c r="F374" s="1">
        <v>36.856000000000002</v>
      </c>
      <c r="G374" s="1">
        <v>35.19</v>
      </c>
    </row>
    <row r="375" spans="1:7" x14ac:dyDescent="0.2">
      <c r="A375" s="1">
        <v>2</v>
      </c>
      <c r="B375" s="1">
        <v>39.43</v>
      </c>
      <c r="C375" s="1">
        <v>37.966000000000001</v>
      </c>
      <c r="D375" s="1">
        <v>38.274000000000001</v>
      </c>
      <c r="E375" s="1">
        <v>38.408999999999999</v>
      </c>
      <c r="F375" s="1">
        <v>38.512</v>
      </c>
      <c r="G375" s="1">
        <v>36.670999999999999</v>
      </c>
    </row>
    <row r="376" spans="1:7" x14ac:dyDescent="0.2">
      <c r="A376" s="1">
        <v>3</v>
      </c>
      <c r="B376" s="1">
        <v>39.630000000000003</v>
      </c>
      <c r="C376" s="1">
        <v>39.747999999999998</v>
      </c>
      <c r="D376" s="1">
        <v>39.954999999999998</v>
      </c>
      <c r="E376" s="1">
        <v>40.383000000000003</v>
      </c>
      <c r="F376" s="1">
        <v>40.36</v>
      </c>
      <c r="G376" s="1">
        <v>38.292999999999999</v>
      </c>
    </row>
    <row r="377" spans="1:7" x14ac:dyDescent="0.2">
      <c r="A377" s="1">
        <v>4</v>
      </c>
      <c r="B377" s="1">
        <v>39.9</v>
      </c>
      <c r="C377" s="1">
        <v>41.698</v>
      </c>
      <c r="D377" s="1">
        <v>41.808999999999997</v>
      </c>
      <c r="E377" s="1">
        <v>42.578000000000003</v>
      </c>
      <c r="F377" s="1">
        <v>42.335999999999999</v>
      </c>
      <c r="G377" s="1">
        <v>40.067</v>
      </c>
    </row>
    <row r="378" spans="1:7" x14ac:dyDescent="0.2">
      <c r="A378" s="1">
        <v>5</v>
      </c>
      <c r="B378" s="1">
        <v>40.26</v>
      </c>
      <c r="C378" s="1">
        <v>43.841000000000001</v>
      </c>
      <c r="D378" s="1">
        <v>43.85</v>
      </c>
      <c r="E378" s="1">
        <v>44.97</v>
      </c>
      <c r="F378" s="1">
        <v>44.487000000000002</v>
      </c>
      <c r="G378" s="1">
        <v>42.058</v>
      </c>
    </row>
    <row r="379" spans="1:7" x14ac:dyDescent="0.2">
      <c r="A379" s="1">
        <v>6</v>
      </c>
      <c r="B379" s="1">
        <v>40.69</v>
      </c>
      <c r="C379" s="1">
        <v>46.081000000000003</v>
      </c>
      <c r="D379" s="1">
        <v>45.948</v>
      </c>
      <c r="E379" s="1">
        <v>47.460999999999999</v>
      </c>
      <c r="F379" s="1">
        <v>46.74</v>
      </c>
      <c r="G379" s="1">
        <v>44.173999999999999</v>
      </c>
    </row>
    <row r="380" spans="1:7" x14ac:dyDescent="0.2">
      <c r="A380" s="1">
        <v>7</v>
      </c>
      <c r="B380" s="1">
        <v>41.2</v>
      </c>
      <c r="C380" s="1">
        <v>48.381</v>
      </c>
      <c r="D380" s="1">
        <v>48.115000000000002</v>
      </c>
      <c r="E380" s="1">
        <v>50.023000000000003</v>
      </c>
      <c r="F380" s="1">
        <v>49.033000000000001</v>
      </c>
      <c r="G380" s="1">
        <v>46.353000000000002</v>
      </c>
    </row>
    <row r="381" spans="1:7" x14ac:dyDescent="0.2">
      <c r="A381" s="1">
        <v>8</v>
      </c>
      <c r="B381" s="1">
        <v>41.79</v>
      </c>
      <c r="C381" s="1">
        <v>50.747</v>
      </c>
      <c r="D381" s="1">
        <v>50.338999999999999</v>
      </c>
      <c r="E381" s="1">
        <v>52.631</v>
      </c>
      <c r="F381" s="1">
        <v>51.390999999999998</v>
      </c>
      <c r="G381" s="1">
        <v>48.627000000000002</v>
      </c>
    </row>
    <row r="382" spans="1:7" x14ac:dyDescent="0.2">
      <c r="A382" s="1">
        <v>9</v>
      </c>
      <c r="B382" s="1">
        <v>42.45</v>
      </c>
      <c r="C382" s="1">
        <v>53.079000000000001</v>
      </c>
      <c r="D382" s="1">
        <v>52.542000000000002</v>
      </c>
      <c r="E382" s="1">
        <v>55.167999999999999</v>
      </c>
      <c r="F382" s="1">
        <v>53.723999999999997</v>
      </c>
      <c r="G382" s="1">
        <v>50.883000000000003</v>
      </c>
    </row>
    <row r="383" spans="1:7" x14ac:dyDescent="0.2">
      <c r="A383" s="1">
        <v>10</v>
      </c>
      <c r="B383" s="1">
        <v>43.2</v>
      </c>
      <c r="C383" s="1">
        <v>55.356000000000002</v>
      </c>
      <c r="D383" s="1">
        <v>54.679000000000002</v>
      </c>
      <c r="E383" s="1">
        <v>57.631999999999998</v>
      </c>
      <c r="F383" s="1">
        <v>56.01</v>
      </c>
      <c r="G383" s="1">
        <v>53.101999999999997</v>
      </c>
    </row>
    <row r="384" spans="1:7" x14ac:dyDescent="0.2">
      <c r="A384" s="1">
        <v>11</v>
      </c>
      <c r="B384" s="1">
        <v>44.02</v>
      </c>
      <c r="C384" s="1">
        <v>57.524999999999999</v>
      </c>
      <c r="D384" s="1">
        <v>56.731999999999999</v>
      </c>
      <c r="E384" s="1">
        <v>59.930999999999997</v>
      </c>
      <c r="F384" s="1">
        <v>58.204000000000001</v>
      </c>
      <c r="G384" s="1">
        <v>55.231000000000002</v>
      </c>
    </row>
    <row r="385" spans="1:7" x14ac:dyDescent="0.2">
      <c r="A385" s="1">
        <v>12</v>
      </c>
      <c r="B385" s="1">
        <v>44.91</v>
      </c>
      <c r="C385" s="1">
        <v>59.533000000000001</v>
      </c>
      <c r="D385" s="1">
        <v>58.61</v>
      </c>
      <c r="E385" s="1">
        <v>62.057000000000002</v>
      </c>
      <c r="F385" s="1">
        <v>60.25</v>
      </c>
      <c r="G385" s="1">
        <v>57.213999999999999</v>
      </c>
    </row>
    <row r="386" spans="1:7" x14ac:dyDescent="0.2">
      <c r="A386" s="1">
        <v>13</v>
      </c>
      <c r="B386" s="1">
        <v>45.89</v>
      </c>
      <c r="C386" s="1">
        <v>61.332999999999998</v>
      </c>
      <c r="D386" s="1">
        <v>60.323</v>
      </c>
      <c r="E386" s="1">
        <v>63.905999999999999</v>
      </c>
      <c r="F386" s="1">
        <v>62.091999999999999</v>
      </c>
      <c r="G386" s="1">
        <v>59.011000000000003</v>
      </c>
    </row>
    <row r="387" spans="1:7" x14ac:dyDescent="0.2">
      <c r="A387" s="1">
        <v>14</v>
      </c>
      <c r="B387" s="1">
        <v>46.93</v>
      </c>
      <c r="C387" s="1">
        <v>62.875999999999998</v>
      </c>
      <c r="D387" s="1">
        <v>61.789000000000001</v>
      </c>
      <c r="E387" s="1">
        <v>65.453999999999994</v>
      </c>
      <c r="F387" s="1">
        <v>63.68</v>
      </c>
      <c r="G387" s="1">
        <v>60.582000000000001</v>
      </c>
    </row>
    <row r="388" spans="1:7" x14ac:dyDescent="0.2">
      <c r="A388" s="1">
        <v>15</v>
      </c>
      <c r="B388" s="1">
        <v>48.06</v>
      </c>
      <c r="C388" s="1">
        <v>64.114000000000004</v>
      </c>
      <c r="D388" s="1">
        <v>62.997</v>
      </c>
      <c r="E388" s="1">
        <v>66.626999999999995</v>
      </c>
      <c r="F388" s="1">
        <v>64.966999999999999</v>
      </c>
      <c r="G388" s="1">
        <v>61.866</v>
      </c>
    </row>
    <row r="389" spans="1:7" x14ac:dyDescent="0.2">
      <c r="A389" s="1">
        <v>16</v>
      </c>
      <c r="B389" s="1">
        <v>49.26</v>
      </c>
      <c r="C389" s="1">
        <v>65.046999999999997</v>
      </c>
      <c r="D389" s="1">
        <v>63.92</v>
      </c>
      <c r="E389" s="1">
        <v>67.47</v>
      </c>
      <c r="F389" s="1">
        <v>65.950999999999993</v>
      </c>
      <c r="G389" s="1">
        <v>62.847000000000001</v>
      </c>
    </row>
    <row r="390" spans="1:7" x14ac:dyDescent="0.2">
      <c r="A390" s="1">
        <v>17</v>
      </c>
      <c r="B390" s="1">
        <v>50.53</v>
      </c>
      <c r="C390" s="1">
        <v>65.647000000000006</v>
      </c>
      <c r="D390" s="1">
        <v>64.554000000000002</v>
      </c>
      <c r="E390" s="1">
        <v>67.912999999999997</v>
      </c>
      <c r="F390" s="1">
        <v>66.631</v>
      </c>
      <c r="G390" s="1">
        <v>63.488</v>
      </c>
    </row>
    <row r="391" spans="1:7" x14ac:dyDescent="0.2">
      <c r="A391" s="1">
        <v>18</v>
      </c>
      <c r="B391" s="1">
        <v>51.87</v>
      </c>
      <c r="C391" s="1">
        <v>65.941000000000003</v>
      </c>
      <c r="D391" s="1">
        <v>64.915999999999997</v>
      </c>
      <c r="E391" s="1">
        <v>68.022999999999996</v>
      </c>
      <c r="F391" s="1">
        <v>66.968999999999994</v>
      </c>
      <c r="G391" s="1">
        <v>63.857999999999997</v>
      </c>
    </row>
    <row r="392" spans="1:7" x14ac:dyDescent="0.2">
      <c r="A392" s="1">
        <v>19</v>
      </c>
      <c r="B392" s="1">
        <v>53.29</v>
      </c>
      <c r="C392" s="1">
        <v>65.944000000000003</v>
      </c>
      <c r="D392" s="1">
        <v>65.003</v>
      </c>
      <c r="E392" s="1">
        <v>67.823999999999998</v>
      </c>
      <c r="F392" s="1">
        <v>67.004000000000005</v>
      </c>
      <c r="G392" s="1">
        <v>63.944000000000003</v>
      </c>
    </row>
    <row r="393" spans="1:7" x14ac:dyDescent="0.2">
      <c r="A393" s="1">
        <v>20</v>
      </c>
      <c r="B393" s="1">
        <v>54.78</v>
      </c>
      <c r="C393" s="1">
        <v>65.638999999999996</v>
      </c>
      <c r="D393" s="1">
        <v>64.858999999999995</v>
      </c>
      <c r="E393" s="1">
        <v>67.311000000000007</v>
      </c>
      <c r="F393" s="1">
        <v>66.673000000000002</v>
      </c>
      <c r="G393" s="1">
        <v>63.713999999999999</v>
      </c>
    </row>
    <row r="394" spans="1:7" x14ac:dyDescent="0.2">
      <c r="A394" s="1">
        <v>21</v>
      </c>
      <c r="B394" s="1">
        <v>56.34</v>
      </c>
      <c r="C394" s="1">
        <v>65.087000000000003</v>
      </c>
      <c r="D394" s="1">
        <v>64.415000000000006</v>
      </c>
      <c r="E394" s="1">
        <v>66.551000000000002</v>
      </c>
      <c r="F394" s="1">
        <v>66.111999999999995</v>
      </c>
      <c r="G394" s="1">
        <v>63.271999999999998</v>
      </c>
    </row>
    <row r="395" spans="1:7" x14ac:dyDescent="0.2">
      <c r="A395" s="1">
        <v>22</v>
      </c>
      <c r="B395" s="1">
        <v>57.97</v>
      </c>
      <c r="C395" s="1">
        <v>64.268000000000001</v>
      </c>
      <c r="D395" s="1">
        <v>63.783999999999999</v>
      </c>
      <c r="E395" s="1">
        <v>65.498000000000005</v>
      </c>
      <c r="F395" s="1">
        <v>65.212000000000003</v>
      </c>
      <c r="G395" s="1">
        <v>62.576000000000001</v>
      </c>
    </row>
    <row r="396" spans="1:7" x14ac:dyDescent="0.2">
      <c r="A396" s="1">
        <v>23</v>
      </c>
      <c r="B396" s="1">
        <v>59.67</v>
      </c>
      <c r="C396" s="1">
        <v>63.261000000000003</v>
      </c>
      <c r="D396" s="1">
        <v>62.863</v>
      </c>
      <c r="E396" s="1">
        <v>64.323999999999998</v>
      </c>
      <c r="F396" s="1">
        <v>64.147999999999996</v>
      </c>
      <c r="G396" s="1">
        <v>61.707000000000001</v>
      </c>
    </row>
    <row r="397" spans="1:7" x14ac:dyDescent="0.2">
      <c r="A397" s="1">
        <v>24</v>
      </c>
      <c r="B397" s="1">
        <v>61.44</v>
      </c>
      <c r="C397" s="1">
        <v>62.067999999999998</v>
      </c>
      <c r="D397" s="1">
        <v>61.841000000000001</v>
      </c>
      <c r="E397" s="1">
        <v>62.863</v>
      </c>
      <c r="F397" s="1">
        <v>62.878999999999998</v>
      </c>
      <c r="G397" s="1">
        <v>60.686999999999998</v>
      </c>
    </row>
    <row r="398" spans="1:7" x14ac:dyDescent="0.2">
      <c r="A398" s="1">
        <v>25</v>
      </c>
      <c r="B398" s="1">
        <v>63.28</v>
      </c>
      <c r="C398" s="1">
        <v>60.738999999999997</v>
      </c>
      <c r="D398" s="1">
        <v>60.606000000000002</v>
      </c>
      <c r="E398" s="1">
        <v>61.375</v>
      </c>
      <c r="F398" s="1">
        <v>61.473999999999997</v>
      </c>
      <c r="G398" s="1">
        <v>59.500999999999998</v>
      </c>
    </row>
    <row r="399" spans="1:7" x14ac:dyDescent="0.2">
      <c r="A399" s="1">
        <v>26</v>
      </c>
      <c r="B399" s="1">
        <v>65.180000000000007</v>
      </c>
      <c r="C399" s="1">
        <v>59.261000000000003</v>
      </c>
      <c r="D399" s="1">
        <v>59.271999999999998</v>
      </c>
      <c r="E399" s="1">
        <v>59.694000000000003</v>
      </c>
      <c r="F399" s="1">
        <v>59.877000000000002</v>
      </c>
      <c r="G399" s="1">
        <v>58.203000000000003</v>
      </c>
    </row>
    <row r="400" spans="1:7" x14ac:dyDescent="0.2">
      <c r="A400" s="1">
        <v>27</v>
      </c>
      <c r="B400" s="1">
        <v>67.150000000000006</v>
      </c>
      <c r="C400" s="1">
        <v>57.731999999999999</v>
      </c>
      <c r="D400" s="1">
        <v>57.814999999999998</v>
      </c>
      <c r="E400" s="1">
        <v>58.070999999999998</v>
      </c>
      <c r="F400" s="1">
        <v>58.246000000000002</v>
      </c>
      <c r="G400" s="1">
        <v>56.796999999999997</v>
      </c>
    </row>
    <row r="401" spans="1:7" x14ac:dyDescent="0.2">
      <c r="A401" s="1">
        <v>28</v>
      </c>
      <c r="B401" s="1">
        <v>69.19</v>
      </c>
      <c r="C401" s="1">
        <v>56.110999999999997</v>
      </c>
      <c r="D401" s="1">
        <v>56.298999999999999</v>
      </c>
      <c r="E401" s="1">
        <v>56.295999999999999</v>
      </c>
      <c r="F401" s="1">
        <v>56.539000000000001</v>
      </c>
      <c r="G401" s="1">
        <v>55.308999999999997</v>
      </c>
    </row>
    <row r="402" spans="1:7" x14ac:dyDescent="0.2">
      <c r="A402" s="1">
        <v>29</v>
      </c>
      <c r="B402" s="1">
        <v>71.290000000000006</v>
      </c>
      <c r="C402" s="1">
        <v>54.481000000000002</v>
      </c>
      <c r="D402" s="1">
        <v>54.704999999999998</v>
      </c>
      <c r="E402" s="1">
        <v>54.637999999999998</v>
      </c>
      <c r="F402" s="1">
        <v>54.831000000000003</v>
      </c>
      <c r="G402" s="1">
        <v>53.752000000000002</v>
      </c>
    </row>
    <row r="403" spans="1:7" x14ac:dyDescent="0.2">
      <c r="A403" s="1">
        <v>30</v>
      </c>
      <c r="B403" s="1">
        <v>73.45</v>
      </c>
      <c r="C403" s="1">
        <v>52.792999999999999</v>
      </c>
      <c r="D403" s="1">
        <v>53.100999999999999</v>
      </c>
      <c r="E403" s="1">
        <v>52.85</v>
      </c>
      <c r="F403" s="1">
        <v>53.052</v>
      </c>
      <c r="G403" s="1">
        <v>52.17</v>
      </c>
    </row>
    <row r="404" spans="1:7" x14ac:dyDescent="0.2">
      <c r="A404" s="1">
        <v>31</v>
      </c>
      <c r="B404" s="1">
        <v>75.67</v>
      </c>
      <c r="C404" s="1">
        <v>51.149000000000001</v>
      </c>
      <c r="D404" s="1">
        <v>51.463999999999999</v>
      </c>
      <c r="E404" s="1">
        <v>51.204000000000001</v>
      </c>
      <c r="F404" s="1">
        <v>51.341000000000001</v>
      </c>
      <c r="G404" s="1">
        <v>50.587000000000003</v>
      </c>
    </row>
    <row r="405" spans="1:7" x14ac:dyDescent="0.2">
      <c r="A405" s="1">
        <v>32</v>
      </c>
      <c r="B405" s="1">
        <v>77.959999999999994</v>
      </c>
      <c r="C405" s="1">
        <v>49.481999999999999</v>
      </c>
      <c r="D405" s="1">
        <v>49.856000000000002</v>
      </c>
      <c r="E405" s="1">
        <v>49.460999999999999</v>
      </c>
      <c r="F405" s="1">
        <v>49.606999999999999</v>
      </c>
      <c r="G405" s="1">
        <v>49.006</v>
      </c>
    </row>
    <row r="406" spans="1:7" x14ac:dyDescent="0.2">
      <c r="A406" s="1">
        <v>33</v>
      </c>
      <c r="B406" s="1">
        <v>80.31</v>
      </c>
      <c r="C406" s="1">
        <v>47.877000000000002</v>
      </c>
      <c r="D406" s="1">
        <v>48.243000000000002</v>
      </c>
      <c r="E406" s="1">
        <v>47.866</v>
      </c>
      <c r="F406" s="1">
        <v>47.951000000000001</v>
      </c>
      <c r="G406" s="1">
        <v>47.447000000000003</v>
      </c>
    </row>
    <row r="407" spans="1:7" x14ac:dyDescent="0.2">
      <c r="A407" s="1">
        <v>34</v>
      </c>
      <c r="B407" s="1">
        <v>82.71</v>
      </c>
      <c r="C407" s="1">
        <v>46.267000000000003</v>
      </c>
      <c r="D407" s="1">
        <v>46.661000000000001</v>
      </c>
      <c r="E407" s="1">
        <v>46.216999999999999</v>
      </c>
      <c r="F407" s="1">
        <v>46.284999999999997</v>
      </c>
      <c r="G407" s="1">
        <v>45.902999999999999</v>
      </c>
    </row>
    <row r="408" spans="1:7" x14ac:dyDescent="0.2">
      <c r="A408" s="1">
        <v>35</v>
      </c>
      <c r="B408" s="1">
        <v>85.17</v>
      </c>
      <c r="C408" s="1">
        <v>44.713999999999999</v>
      </c>
      <c r="D408" s="1">
        <v>45.107999999999997</v>
      </c>
      <c r="E408" s="1">
        <v>44.683999999999997</v>
      </c>
      <c r="F408" s="1">
        <v>44.68</v>
      </c>
      <c r="G408" s="1">
        <v>44.384</v>
      </c>
    </row>
    <row r="409" spans="1:7" x14ac:dyDescent="0.2">
      <c r="A409" s="1">
        <v>36</v>
      </c>
      <c r="B409" s="1">
        <v>87.69</v>
      </c>
      <c r="C409" s="1">
        <v>43.18</v>
      </c>
      <c r="D409" s="1">
        <v>43.581000000000003</v>
      </c>
      <c r="E409" s="1">
        <v>43.104999999999997</v>
      </c>
      <c r="F409" s="1">
        <v>43.110999999999997</v>
      </c>
      <c r="G409" s="1">
        <v>42.923000000000002</v>
      </c>
    </row>
    <row r="410" spans="1:7" x14ac:dyDescent="0.2">
      <c r="A410" s="1">
        <v>37</v>
      </c>
      <c r="B410" s="1">
        <v>90.26</v>
      </c>
      <c r="C410" s="1">
        <v>41.713999999999999</v>
      </c>
      <c r="D410" s="1">
        <v>42.116999999999997</v>
      </c>
      <c r="E410" s="1">
        <v>41.636000000000003</v>
      </c>
      <c r="F410" s="1">
        <v>41.598999999999997</v>
      </c>
      <c r="G410" s="1">
        <v>41.506</v>
      </c>
    </row>
    <row r="411" spans="1:7" x14ac:dyDescent="0.2">
      <c r="A411" s="1">
        <v>38</v>
      </c>
      <c r="B411" s="1">
        <v>92.89</v>
      </c>
      <c r="C411" s="1">
        <v>40.287999999999997</v>
      </c>
      <c r="D411" s="1">
        <v>40.692999999999998</v>
      </c>
      <c r="E411" s="1">
        <v>40.186999999999998</v>
      </c>
      <c r="F411" s="1">
        <v>40.137999999999998</v>
      </c>
      <c r="G411" s="1">
        <v>40.134</v>
      </c>
    </row>
    <row r="412" spans="1:7" x14ac:dyDescent="0.2">
      <c r="A412" s="1">
        <v>39</v>
      </c>
      <c r="B412" s="1">
        <v>95.57</v>
      </c>
      <c r="C412" s="1">
        <v>38.917000000000002</v>
      </c>
      <c r="D412" s="1">
        <v>39.332999999999998</v>
      </c>
      <c r="E412" s="1">
        <v>38.805</v>
      </c>
      <c r="F412" s="1">
        <v>38.735999999999997</v>
      </c>
      <c r="G412" s="1">
        <v>38.795000000000002</v>
      </c>
    </row>
    <row r="413" spans="1:7" x14ac:dyDescent="0.2">
      <c r="A413" s="1">
        <v>40</v>
      </c>
      <c r="B413" s="1">
        <v>98.3</v>
      </c>
      <c r="C413" s="1">
        <v>37.591000000000001</v>
      </c>
      <c r="D413" s="1">
        <v>37.994999999999997</v>
      </c>
      <c r="E413" s="1">
        <v>37.46</v>
      </c>
      <c r="F413" s="1">
        <v>37.393000000000001</v>
      </c>
      <c r="G413" s="1">
        <v>37.515999999999998</v>
      </c>
    </row>
    <row r="414" spans="1:7" x14ac:dyDescent="0.2">
      <c r="A414" s="1">
        <v>41</v>
      </c>
      <c r="B414" s="1">
        <v>101.09</v>
      </c>
      <c r="C414" s="1">
        <v>36.313000000000002</v>
      </c>
      <c r="D414" s="1">
        <v>36.741</v>
      </c>
      <c r="E414" s="1">
        <v>36.164999999999999</v>
      </c>
      <c r="F414" s="1">
        <v>36.073</v>
      </c>
      <c r="G414" s="1">
        <v>36.274000000000001</v>
      </c>
    </row>
    <row r="415" spans="1:7" x14ac:dyDescent="0.2">
      <c r="A415" s="1">
        <v>42</v>
      </c>
      <c r="B415" s="1">
        <v>103.92</v>
      </c>
      <c r="C415" s="1">
        <v>35.085000000000001</v>
      </c>
      <c r="D415" s="1">
        <v>35.491</v>
      </c>
      <c r="E415" s="1">
        <v>34.938000000000002</v>
      </c>
      <c r="F415" s="1">
        <v>34.832000000000001</v>
      </c>
      <c r="G415" s="1">
        <v>35.081000000000003</v>
      </c>
    </row>
    <row r="416" spans="1:7" x14ac:dyDescent="0.2">
      <c r="A416" s="1">
        <v>43</v>
      </c>
      <c r="B416" s="1">
        <v>106.8</v>
      </c>
      <c r="C416" s="1">
        <v>33.895000000000003</v>
      </c>
      <c r="D416" s="1">
        <v>34.326999999999998</v>
      </c>
      <c r="E416" s="1">
        <v>33.725999999999999</v>
      </c>
      <c r="F416" s="1">
        <v>33.625999999999998</v>
      </c>
      <c r="G416" s="1">
        <v>33.902000000000001</v>
      </c>
    </row>
    <row r="417" spans="1:7" x14ac:dyDescent="0.2">
      <c r="A417" s="1">
        <v>44</v>
      </c>
      <c r="B417" s="1">
        <v>109.72</v>
      </c>
      <c r="C417" s="1">
        <v>32.758000000000003</v>
      </c>
      <c r="D417" s="1">
        <v>33.173999999999999</v>
      </c>
      <c r="E417" s="1">
        <v>32.606000000000002</v>
      </c>
      <c r="F417" s="1">
        <v>32.499000000000002</v>
      </c>
      <c r="G417" s="1">
        <v>32.753</v>
      </c>
    </row>
    <row r="418" spans="1:7" x14ac:dyDescent="0.2">
      <c r="A418" s="1">
        <v>45</v>
      </c>
      <c r="B418" s="1">
        <v>112.69</v>
      </c>
      <c r="C418" s="1">
        <v>31.643999999999998</v>
      </c>
      <c r="D418" s="1">
        <v>32.097000000000001</v>
      </c>
      <c r="E418" s="1">
        <v>31.483000000000001</v>
      </c>
      <c r="F418" s="1">
        <v>31.359000000000002</v>
      </c>
      <c r="G418" s="1">
        <v>31.638999999999999</v>
      </c>
    </row>
    <row r="419" spans="1:7" x14ac:dyDescent="0.2">
      <c r="A419" s="1">
        <v>46</v>
      </c>
      <c r="B419" s="1">
        <v>115.7</v>
      </c>
      <c r="C419" s="1">
        <v>30.588000000000001</v>
      </c>
      <c r="D419" s="1">
        <v>31.033000000000001</v>
      </c>
      <c r="E419" s="1">
        <v>30.454999999999998</v>
      </c>
      <c r="F419" s="1">
        <v>30.311</v>
      </c>
      <c r="G419" s="1">
        <v>30.553000000000001</v>
      </c>
    </row>
    <row r="420" spans="1:7" x14ac:dyDescent="0.2">
      <c r="A420" s="1">
        <v>47</v>
      </c>
      <c r="B420" s="1">
        <v>118.76</v>
      </c>
      <c r="C420" s="1">
        <v>29.556999999999999</v>
      </c>
      <c r="D420" s="1">
        <v>30.033999999999999</v>
      </c>
      <c r="E420" s="1">
        <v>29.416</v>
      </c>
      <c r="F420" s="1">
        <v>29.279</v>
      </c>
      <c r="G420" s="1">
        <v>29.497</v>
      </c>
    </row>
    <row r="421" spans="1:7" x14ac:dyDescent="0.2">
      <c r="A421" s="1">
        <v>48</v>
      </c>
      <c r="B421" s="1">
        <v>121.85</v>
      </c>
      <c r="C421" s="1">
        <v>28.602</v>
      </c>
      <c r="D421" s="1">
        <v>29.073</v>
      </c>
      <c r="E421" s="1">
        <v>28.498000000000001</v>
      </c>
      <c r="F421" s="1">
        <v>28.331</v>
      </c>
      <c r="G421" s="1">
        <v>28.504999999999999</v>
      </c>
    </row>
    <row r="422" spans="1:7" x14ac:dyDescent="0.2">
      <c r="A422" s="1">
        <v>49</v>
      </c>
      <c r="B422" s="1">
        <v>124.99</v>
      </c>
      <c r="C422" s="1">
        <v>27.664000000000001</v>
      </c>
      <c r="D422" s="1">
        <v>28.15</v>
      </c>
      <c r="E422" s="1">
        <v>27.536000000000001</v>
      </c>
      <c r="F422" s="1">
        <v>27.395</v>
      </c>
      <c r="G422" s="1">
        <v>27.574000000000002</v>
      </c>
    </row>
    <row r="423" spans="1:7" x14ac:dyDescent="0.2">
      <c r="A423" s="1">
        <v>50</v>
      </c>
      <c r="B423" s="1">
        <v>128.16</v>
      </c>
      <c r="C423" s="1">
        <v>26.794</v>
      </c>
      <c r="D423" s="1">
        <v>27.265999999999998</v>
      </c>
      <c r="E423" s="1">
        <v>26.690999999999999</v>
      </c>
      <c r="F423" s="1">
        <v>26.51</v>
      </c>
      <c r="G423" s="1">
        <v>26.71</v>
      </c>
    </row>
    <row r="424" spans="1:7" x14ac:dyDescent="0.2">
      <c r="A424" s="1">
        <v>51</v>
      </c>
      <c r="B424" s="1">
        <v>131.37</v>
      </c>
      <c r="C424" s="1">
        <v>25.952000000000002</v>
      </c>
      <c r="D424" s="1">
        <v>26.417000000000002</v>
      </c>
      <c r="E424" s="1">
        <v>25.821000000000002</v>
      </c>
      <c r="F424" s="1">
        <v>25.655999999999999</v>
      </c>
      <c r="G424" s="1">
        <v>25.916</v>
      </c>
    </row>
    <row r="425" spans="1:7" x14ac:dyDescent="0.2">
      <c r="A425" s="1">
        <v>52</v>
      </c>
      <c r="B425" s="1">
        <v>134.61000000000001</v>
      </c>
      <c r="C425" s="1">
        <v>25.164999999999999</v>
      </c>
      <c r="D425" s="1">
        <v>25.619</v>
      </c>
      <c r="E425" s="1">
        <v>25.050999999999998</v>
      </c>
      <c r="F425" s="1">
        <v>24.843</v>
      </c>
      <c r="G425" s="1">
        <v>25.149000000000001</v>
      </c>
    </row>
    <row r="426" spans="1:7" x14ac:dyDescent="0.2">
      <c r="A426" s="1">
        <v>53</v>
      </c>
      <c r="B426" s="1">
        <v>137.88999999999999</v>
      </c>
      <c r="C426" s="1">
        <v>24.411000000000001</v>
      </c>
      <c r="D426" s="1">
        <v>24.821000000000002</v>
      </c>
      <c r="E426" s="1">
        <v>24.273</v>
      </c>
      <c r="F426" s="1">
        <v>24.074999999999999</v>
      </c>
      <c r="G426" s="1">
        <v>24.474</v>
      </c>
    </row>
    <row r="427" spans="1:7" x14ac:dyDescent="0.2">
      <c r="A427" s="1">
        <v>54</v>
      </c>
      <c r="B427" s="1">
        <v>141.19</v>
      </c>
      <c r="C427" s="1">
        <v>23.696999999999999</v>
      </c>
      <c r="D427" s="1">
        <v>24.087</v>
      </c>
      <c r="E427" s="1">
        <v>23.536999999999999</v>
      </c>
      <c r="F427" s="1">
        <v>23.334</v>
      </c>
      <c r="G427" s="1">
        <v>23.831</v>
      </c>
    </row>
    <row r="428" spans="1:7" x14ac:dyDescent="0.2">
      <c r="A428" s="1">
        <v>55</v>
      </c>
      <c r="B428" s="1">
        <v>144.53</v>
      </c>
      <c r="C428" s="1">
        <v>23.016999999999999</v>
      </c>
      <c r="D428" s="1">
        <v>23.349</v>
      </c>
      <c r="E428" s="1">
        <v>22.841000000000001</v>
      </c>
      <c r="F428" s="1">
        <v>22.638999999999999</v>
      </c>
      <c r="G428" s="1">
        <v>23.24</v>
      </c>
    </row>
    <row r="429" spans="1:7" x14ac:dyDescent="0.2">
      <c r="A429" s="1">
        <v>56</v>
      </c>
      <c r="B429" s="1">
        <v>147.9</v>
      </c>
      <c r="C429" s="1">
        <v>22.361000000000001</v>
      </c>
      <c r="D429" s="1">
        <v>22.68</v>
      </c>
      <c r="E429" s="1">
        <v>22.152000000000001</v>
      </c>
      <c r="F429" s="1">
        <v>21.951000000000001</v>
      </c>
      <c r="G429" s="1">
        <v>22.661999999999999</v>
      </c>
    </row>
    <row r="430" spans="1:7" x14ac:dyDescent="0.2">
      <c r="A430" s="1">
        <v>57</v>
      </c>
      <c r="B430" s="1">
        <v>151.30000000000001</v>
      </c>
      <c r="C430" s="1">
        <v>21.734999999999999</v>
      </c>
      <c r="D430" s="1">
        <v>22.013000000000002</v>
      </c>
      <c r="E430" s="1">
        <v>21.533000000000001</v>
      </c>
      <c r="F430" s="1">
        <v>21.295999999999999</v>
      </c>
      <c r="G430" s="1">
        <v>22.097999999999999</v>
      </c>
    </row>
    <row r="431" spans="1:7" x14ac:dyDescent="0.2">
      <c r="A431" s="1">
        <v>58</v>
      </c>
      <c r="B431" s="1">
        <v>154.72</v>
      </c>
      <c r="C431" s="1">
        <v>21.114999999999998</v>
      </c>
      <c r="D431" s="1">
        <v>21.390999999999998</v>
      </c>
      <c r="E431" s="1">
        <v>20.884</v>
      </c>
      <c r="F431" s="1">
        <v>20.664999999999999</v>
      </c>
      <c r="G431" s="1">
        <v>21.52</v>
      </c>
    </row>
    <row r="432" spans="1:7" x14ac:dyDescent="0.2">
      <c r="A432" s="1">
        <v>59</v>
      </c>
      <c r="B432" s="1">
        <v>158.16</v>
      </c>
      <c r="C432" s="1">
        <v>20.533999999999999</v>
      </c>
      <c r="D432" s="1">
        <v>20.783999999999999</v>
      </c>
      <c r="E432" s="1">
        <v>20.309999999999999</v>
      </c>
      <c r="F432" s="1">
        <v>20.103999999999999</v>
      </c>
      <c r="G432" s="1">
        <v>20.937999999999999</v>
      </c>
    </row>
    <row r="433" spans="1:7" x14ac:dyDescent="0.2">
      <c r="A433" s="1">
        <v>60</v>
      </c>
      <c r="B433" s="1">
        <v>161.63</v>
      </c>
      <c r="C433" s="1">
        <v>19.963999999999999</v>
      </c>
      <c r="D433" s="1">
        <v>20.202000000000002</v>
      </c>
      <c r="E433" s="1">
        <v>19.725000000000001</v>
      </c>
      <c r="F433" s="1">
        <v>19.544</v>
      </c>
      <c r="G433" s="1">
        <v>20.387</v>
      </c>
    </row>
    <row r="434" spans="1:7" x14ac:dyDescent="0.2">
      <c r="A434" s="1">
        <v>61</v>
      </c>
      <c r="B434" s="1">
        <v>165.12</v>
      </c>
      <c r="C434" s="1">
        <v>19.408999999999999</v>
      </c>
      <c r="D434" s="1">
        <v>19.649000000000001</v>
      </c>
      <c r="E434" s="1">
        <v>19.190000000000001</v>
      </c>
      <c r="F434" s="1">
        <v>18.984000000000002</v>
      </c>
      <c r="G434" s="1">
        <v>19.815000000000001</v>
      </c>
    </row>
    <row r="435" spans="1:7" x14ac:dyDescent="0.2">
      <c r="A435" s="1">
        <v>62</v>
      </c>
      <c r="B435" s="1">
        <v>168.63</v>
      </c>
      <c r="C435" s="1">
        <v>18.872</v>
      </c>
      <c r="D435" s="1">
        <v>19.11</v>
      </c>
      <c r="E435" s="1">
        <v>18.661999999999999</v>
      </c>
      <c r="F435" s="1">
        <v>18.45</v>
      </c>
      <c r="G435" s="1">
        <v>19.265999999999998</v>
      </c>
    </row>
    <row r="436" spans="1:7" x14ac:dyDescent="0.2">
      <c r="A436" s="1">
        <v>63</v>
      </c>
      <c r="B436" s="1">
        <v>172.16</v>
      </c>
      <c r="C436" s="1">
        <v>18.355</v>
      </c>
      <c r="D436" s="1">
        <v>18.608000000000001</v>
      </c>
      <c r="E436" s="1">
        <v>18.154</v>
      </c>
      <c r="F436" s="1">
        <v>17.922000000000001</v>
      </c>
      <c r="G436" s="1">
        <v>18.733000000000001</v>
      </c>
    </row>
    <row r="437" spans="1:7" x14ac:dyDescent="0.2">
      <c r="A437" s="1">
        <v>64</v>
      </c>
      <c r="B437" s="1">
        <v>175.7</v>
      </c>
      <c r="C437" s="1">
        <v>17.864000000000001</v>
      </c>
      <c r="D437" s="1">
        <v>18.103999999999999</v>
      </c>
      <c r="E437" s="1">
        <v>17.675999999999998</v>
      </c>
      <c r="F437" s="1">
        <v>17.452000000000002</v>
      </c>
      <c r="G437" s="1">
        <v>18.222000000000001</v>
      </c>
    </row>
    <row r="438" spans="1:7" x14ac:dyDescent="0.2">
      <c r="A438" s="1">
        <v>65</v>
      </c>
      <c r="B438" s="1">
        <v>179.26</v>
      </c>
      <c r="C438" s="1">
        <v>17.391999999999999</v>
      </c>
      <c r="D438" s="1">
        <v>17.634</v>
      </c>
      <c r="E438" s="1">
        <v>17.202999999999999</v>
      </c>
      <c r="F438" s="1">
        <v>16.991</v>
      </c>
      <c r="G438" s="1">
        <v>17.742000000000001</v>
      </c>
    </row>
    <row r="439" spans="1:7" x14ac:dyDescent="0.2">
      <c r="A439" s="1">
        <v>66</v>
      </c>
      <c r="B439" s="1">
        <v>182.83</v>
      </c>
      <c r="C439" s="1">
        <v>16.943999999999999</v>
      </c>
      <c r="D439" s="1">
        <v>17.189</v>
      </c>
      <c r="E439" s="1">
        <v>16.771999999999998</v>
      </c>
      <c r="F439" s="1">
        <v>16.539000000000001</v>
      </c>
      <c r="G439" s="1">
        <v>17.274000000000001</v>
      </c>
    </row>
    <row r="440" spans="1:7" x14ac:dyDescent="0.2">
      <c r="A440" s="1">
        <v>67</v>
      </c>
      <c r="B440" s="1">
        <v>186.42</v>
      </c>
      <c r="C440" s="1">
        <v>16.510999999999999</v>
      </c>
      <c r="D440" s="1">
        <v>16.753</v>
      </c>
      <c r="E440" s="1">
        <v>16.347999999999999</v>
      </c>
      <c r="F440" s="1">
        <v>16.106999999999999</v>
      </c>
      <c r="G440" s="1">
        <v>16.835999999999999</v>
      </c>
    </row>
    <row r="441" spans="1:7" x14ac:dyDescent="0.2">
      <c r="A441" s="1">
        <v>68</v>
      </c>
      <c r="B441" s="1">
        <v>190.02</v>
      </c>
      <c r="C441" s="1">
        <v>16.088999999999999</v>
      </c>
      <c r="D441" s="1">
        <v>16.335999999999999</v>
      </c>
      <c r="E441" s="1">
        <v>15.926</v>
      </c>
      <c r="F441" s="1">
        <v>15.686999999999999</v>
      </c>
      <c r="G441" s="1">
        <v>16.405999999999999</v>
      </c>
    </row>
    <row r="442" spans="1:7" x14ac:dyDescent="0.2">
      <c r="A442" s="1">
        <v>69</v>
      </c>
      <c r="B442" s="1">
        <v>193.62</v>
      </c>
      <c r="C442" s="1">
        <v>15.691000000000001</v>
      </c>
      <c r="D442" s="1">
        <v>15.932</v>
      </c>
      <c r="E442" s="1">
        <v>15.541</v>
      </c>
      <c r="F442" s="1">
        <v>15.297000000000001</v>
      </c>
      <c r="G442" s="1">
        <v>15.993</v>
      </c>
    </row>
    <row r="443" spans="1:7" x14ac:dyDescent="0.2">
      <c r="A443" s="1">
        <v>70</v>
      </c>
      <c r="B443" s="1">
        <v>197.24</v>
      </c>
      <c r="C443" s="1">
        <v>15.31</v>
      </c>
      <c r="D443" s="1">
        <v>15.542999999999999</v>
      </c>
      <c r="E443" s="1">
        <v>15.163</v>
      </c>
      <c r="F443" s="1">
        <v>14.923999999999999</v>
      </c>
      <c r="G443" s="1">
        <v>15.609</v>
      </c>
    </row>
    <row r="444" spans="1:7" x14ac:dyDescent="0.2">
      <c r="A444" s="1">
        <v>71</v>
      </c>
      <c r="B444" s="1">
        <v>200.86</v>
      </c>
      <c r="C444" s="1">
        <v>14.943</v>
      </c>
      <c r="D444" s="1">
        <v>15.183999999999999</v>
      </c>
      <c r="E444" s="1">
        <v>14.795999999999999</v>
      </c>
      <c r="F444" s="1">
        <v>14.555999999999999</v>
      </c>
      <c r="G444" s="1">
        <v>15.234999999999999</v>
      </c>
    </row>
    <row r="445" spans="1:7" x14ac:dyDescent="0.2">
      <c r="A445" s="1">
        <v>72</v>
      </c>
      <c r="B445" s="1">
        <v>204.49</v>
      </c>
      <c r="C445" s="1">
        <v>14.589</v>
      </c>
      <c r="D445" s="1">
        <v>14.821999999999999</v>
      </c>
      <c r="E445" s="1">
        <v>14.461</v>
      </c>
      <c r="F445" s="1">
        <v>14.204000000000001</v>
      </c>
      <c r="G445" s="1">
        <v>14.871</v>
      </c>
    </row>
    <row r="446" spans="1:7" x14ac:dyDescent="0.2">
      <c r="A446" s="1">
        <v>73</v>
      </c>
      <c r="B446" s="1">
        <v>208.12</v>
      </c>
      <c r="C446" s="1">
        <v>14.247999999999999</v>
      </c>
      <c r="D446" s="1">
        <v>14.475</v>
      </c>
      <c r="E446" s="1">
        <v>14.125999999999999</v>
      </c>
      <c r="F446" s="1">
        <v>13.867000000000001</v>
      </c>
      <c r="G446" s="1">
        <v>14.525</v>
      </c>
    </row>
    <row r="447" spans="1:7" x14ac:dyDescent="0.2">
      <c r="A447" s="1">
        <v>74</v>
      </c>
      <c r="B447" s="1">
        <v>211.75</v>
      </c>
      <c r="C447" s="1">
        <v>13.923999999999999</v>
      </c>
      <c r="D447" s="1">
        <v>14.145</v>
      </c>
      <c r="E447" s="1">
        <v>13.813000000000001</v>
      </c>
      <c r="F447" s="1">
        <v>13.547000000000001</v>
      </c>
      <c r="G447" s="1">
        <v>14.193</v>
      </c>
    </row>
    <row r="448" spans="1:7" x14ac:dyDescent="0.2">
      <c r="A448" s="1">
        <v>75</v>
      </c>
      <c r="B448" s="1">
        <v>215.38</v>
      </c>
      <c r="C448" s="1">
        <v>13.616</v>
      </c>
      <c r="D448" s="1">
        <v>13.824999999999999</v>
      </c>
      <c r="E448" s="1">
        <v>13.513</v>
      </c>
      <c r="F448" s="1">
        <v>13.25</v>
      </c>
      <c r="G448" s="1">
        <v>13.875999999999999</v>
      </c>
    </row>
    <row r="449" spans="1:7" x14ac:dyDescent="0.2">
      <c r="A449" s="1">
        <v>76</v>
      </c>
      <c r="B449" s="1">
        <v>219.02</v>
      </c>
      <c r="C449" s="1">
        <v>13.318</v>
      </c>
      <c r="D449" s="1">
        <v>13.52</v>
      </c>
      <c r="E449" s="1">
        <v>13.218999999999999</v>
      </c>
      <c r="F449" s="1">
        <v>12.952</v>
      </c>
      <c r="G449" s="1">
        <v>13.581</v>
      </c>
    </row>
    <row r="450" spans="1:7" x14ac:dyDescent="0.2">
      <c r="A450" s="1">
        <v>77</v>
      </c>
      <c r="B450" s="1">
        <v>222.65</v>
      </c>
      <c r="C450" s="1">
        <v>13.03</v>
      </c>
      <c r="D450" s="1">
        <v>13.226000000000001</v>
      </c>
      <c r="E450" s="1">
        <v>12.933999999999999</v>
      </c>
      <c r="F450" s="1">
        <v>12.663</v>
      </c>
      <c r="G450" s="1">
        <v>13.297000000000001</v>
      </c>
    </row>
    <row r="451" spans="1:7" x14ac:dyDescent="0.2">
      <c r="A451" s="1">
        <v>78</v>
      </c>
      <c r="B451" s="1">
        <v>226.27</v>
      </c>
      <c r="C451" s="1">
        <v>12.752000000000001</v>
      </c>
      <c r="D451" s="1">
        <v>12.936999999999999</v>
      </c>
      <c r="E451" s="1">
        <v>12.656000000000001</v>
      </c>
      <c r="F451" s="1">
        <v>12.388999999999999</v>
      </c>
      <c r="G451" s="1">
        <v>13.028</v>
      </c>
    </row>
    <row r="452" spans="1:7" x14ac:dyDescent="0.2">
      <c r="A452" s="1">
        <v>79</v>
      </c>
      <c r="B452" s="1">
        <v>229.9</v>
      </c>
      <c r="C452" s="1">
        <v>12.492000000000001</v>
      </c>
      <c r="D452" s="1">
        <v>12.667</v>
      </c>
      <c r="E452" s="1">
        <v>12.4</v>
      </c>
      <c r="F452" s="1">
        <v>12.125999999999999</v>
      </c>
      <c r="G452" s="1">
        <v>12.778</v>
      </c>
    </row>
    <row r="453" spans="1:7" x14ac:dyDescent="0.2">
      <c r="A453" s="1">
        <v>80</v>
      </c>
      <c r="B453" s="1">
        <v>233.51</v>
      </c>
      <c r="C453" s="1">
        <v>12.241</v>
      </c>
      <c r="D453" s="1">
        <v>12.403</v>
      </c>
      <c r="E453" s="1">
        <v>12.151999999999999</v>
      </c>
      <c r="F453" s="1">
        <v>11.872999999999999</v>
      </c>
      <c r="G453" s="1">
        <v>12.536</v>
      </c>
    </row>
    <row r="454" spans="1:7" x14ac:dyDescent="0.2">
      <c r="A454" s="1">
        <v>81</v>
      </c>
      <c r="B454" s="1">
        <v>237.12</v>
      </c>
      <c r="C454" s="1">
        <v>11.992000000000001</v>
      </c>
      <c r="D454" s="1">
        <v>12.147</v>
      </c>
      <c r="E454" s="1">
        <v>11.907</v>
      </c>
      <c r="F454" s="1">
        <v>11.632</v>
      </c>
      <c r="G454" s="1">
        <v>12.282999999999999</v>
      </c>
    </row>
    <row r="455" spans="1:7" x14ac:dyDescent="0.2">
      <c r="A455" s="1">
        <v>82</v>
      </c>
      <c r="B455" s="1">
        <v>240.73</v>
      </c>
      <c r="C455" s="1">
        <v>11.750999999999999</v>
      </c>
      <c r="D455" s="1">
        <v>11.901999999999999</v>
      </c>
      <c r="E455" s="1">
        <v>11.676</v>
      </c>
      <c r="F455" s="1">
        <v>11.391999999999999</v>
      </c>
      <c r="G455" s="1">
        <v>12.032999999999999</v>
      </c>
    </row>
    <row r="456" spans="1:7" x14ac:dyDescent="0.2">
      <c r="A456" s="1">
        <v>83</v>
      </c>
      <c r="B456" s="1">
        <v>244.32</v>
      </c>
      <c r="C456" s="1">
        <v>11.52</v>
      </c>
      <c r="D456" s="1">
        <v>11.67</v>
      </c>
      <c r="E456" s="1">
        <v>11.452999999999999</v>
      </c>
      <c r="F456" s="1">
        <v>11.162000000000001</v>
      </c>
      <c r="G456" s="1">
        <v>11.795</v>
      </c>
    </row>
    <row r="457" spans="1:7" x14ac:dyDescent="0.2">
      <c r="A457" s="1">
        <v>84</v>
      </c>
      <c r="B457" s="1">
        <v>247.9</v>
      </c>
      <c r="C457" s="1">
        <v>11.291</v>
      </c>
      <c r="D457" s="1">
        <v>11.445</v>
      </c>
      <c r="E457" s="1">
        <v>11.238</v>
      </c>
      <c r="F457" s="1">
        <v>10.945</v>
      </c>
      <c r="G457" s="1">
        <v>11.538</v>
      </c>
    </row>
    <row r="458" spans="1:7" x14ac:dyDescent="0.2">
      <c r="A458" s="1">
        <v>85</v>
      </c>
      <c r="B458" s="1">
        <v>251.47</v>
      </c>
      <c r="C458" s="1">
        <v>11.068</v>
      </c>
      <c r="D458" s="1">
        <v>11.226000000000001</v>
      </c>
      <c r="E458" s="1">
        <v>11.023999999999999</v>
      </c>
      <c r="F458" s="1">
        <v>10.736000000000001</v>
      </c>
      <c r="G458" s="1">
        <v>11.285</v>
      </c>
    </row>
    <row r="459" spans="1:7" x14ac:dyDescent="0.2">
      <c r="A459" s="1">
        <v>86</v>
      </c>
      <c r="B459" s="1">
        <v>255.03</v>
      </c>
      <c r="C459" s="1">
        <v>10.853999999999999</v>
      </c>
      <c r="D459" s="1">
        <v>11.010999999999999</v>
      </c>
      <c r="E459" s="1">
        <v>10.821</v>
      </c>
      <c r="F459" s="1">
        <v>10.532999999999999</v>
      </c>
      <c r="G459" s="1">
        <v>11.051</v>
      </c>
    </row>
    <row r="460" spans="1:7" x14ac:dyDescent="0.2">
      <c r="A460" s="1">
        <v>87</v>
      </c>
      <c r="B460" s="1">
        <v>258.57</v>
      </c>
      <c r="C460" s="1">
        <v>10.653</v>
      </c>
      <c r="D460" s="1">
        <v>10.808</v>
      </c>
      <c r="E460" s="1">
        <v>10.619</v>
      </c>
      <c r="F460" s="1">
        <v>10.339</v>
      </c>
      <c r="G460" s="1">
        <v>10.845000000000001</v>
      </c>
    </row>
    <row r="461" spans="1:7" x14ac:dyDescent="0.2">
      <c r="A461" s="1">
        <v>88</v>
      </c>
      <c r="B461" s="1">
        <v>262.08999999999997</v>
      </c>
      <c r="C461" s="1">
        <v>10.468</v>
      </c>
      <c r="D461" s="1">
        <v>10.619</v>
      </c>
      <c r="E461" s="1">
        <v>10.436</v>
      </c>
      <c r="F461" s="1">
        <v>10.145</v>
      </c>
      <c r="G461" s="1">
        <v>10.672000000000001</v>
      </c>
    </row>
    <row r="462" spans="1:7" x14ac:dyDescent="0.2">
      <c r="A462" s="1">
        <v>89</v>
      </c>
      <c r="B462" s="1">
        <v>265.60000000000002</v>
      </c>
      <c r="C462" s="1">
        <v>10.292999999999999</v>
      </c>
      <c r="D462" s="1">
        <v>10.425000000000001</v>
      </c>
      <c r="E462" s="1">
        <v>10.257999999999999</v>
      </c>
      <c r="F462" s="1">
        <v>9.9640000000000004</v>
      </c>
      <c r="G462" s="1">
        <v>10.526</v>
      </c>
    </row>
    <row r="463" spans="1:7" x14ac:dyDescent="0.2">
      <c r="A463" s="1">
        <v>90</v>
      </c>
      <c r="B463" s="1">
        <v>269.08999999999997</v>
      </c>
      <c r="C463" s="1">
        <v>10.132999999999999</v>
      </c>
      <c r="D463" s="1">
        <v>10.242000000000001</v>
      </c>
      <c r="E463" s="1">
        <v>10.085000000000001</v>
      </c>
      <c r="F463" s="1">
        <v>9.7899999999999991</v>
      </c>
      <c r="G463" s="1">
        <v>10.414999999999999</v>
      </c>
    </row>
    <row r="464" spans="1:7" x14ac:dyDescent="0.2">
      <c r="A464" s="1">
        <v>91</v>
      </c>
      <c r="B464" s="1">
        <v>272.57</v>
      </c>
      <c r="C464" s="1">
        <v>9.9740000000000002</v>
      </c>
      <c r="D464" s="1">
        <v>10.069000000000001</v>
      </c>
      <c r="E464" s="1">
        <v>9.9109999999999996</v>
      </c>
      <c r="F464" s="1">
        <v>9.6240000000000006</v>
      </c>
      <c r="G464" s="1">
        <v>10.294</v>
      </c>
    </row>
    <row r="465" spans="1:7" x14ac:dyDescent="0.2">
      <c r="A465" s="1">
        <v>92</v>
      </c>
      <c r="B465" s="1">
        <v>276.02</v>
      </c>
      <c r="C465" s="1">
        <v>9.8079999999999998</v>
      </c>
      <c r="D465" s="1">
        <v>9.8960000000000008</v>
      </c>
      <c r="E465" s="1">
        <v>9.7520000000000007</v>
      </c>
      <c r="F465" s="1">
        <v>9.4550000000000001</v>
      </c>
      <c r="G465" s="1">
        <v>10.130000000000001</v>
      </c>
    </row>
    <row r="466" spans="1:7" x14ac:dyDescent="0.2">
      <c r="A466" s="1">
        <v>93</v>
      </c>
      <c r="B466" s="1">
        <v>279.45</v>
      </c>
      <c r="C466" s="1">
        <v>9.6430000000000007</v>
      </c>
      <c r="D466" s="1">
        <v>9.7330000000000005</v>
      </c>
      <c r="E466" s="1">
        <v>9.593</v>
      </c>
      <c r="F466" s="1">
        <v>9.298</v>
      </c>
      <c r="G466" s="1">
        <v>9.9459999999999997</v>
      </c>
    </row>
    <row r="467" spans="1:7" x14ac:dyDescent="0.2">
      <c r="A467" s="1">
        <v>94</v>
      </c>
      <c r="B467" s="1">
        <v>282.86</v>
      </c>
      <c r="C467" s="1">
        <v>9.4849999999999994</v>
      </c>
      <c r="D467" s="1">
        <v>9.5749999999999993</v>
      </c>
      <c r="E467" s="1">
        <v>9.4499999999999993</v>
      </c>
      <c r="F467" s="1">
        <v>9.1460000000000008</v>
      </c>
      <c r="G467" s="1">
        <v>9.7669999999999995</v>
      </c>
    </row>
    <row r="468" spans="1:7" x14ac:dyDescent="0.2">
      <c r="A468" s="1">
        <v>95</v>
      </c>
      <c r="B468" s="1">
        <v>286.24</v>
      </c>
      <c r="C468" s="1">
        <v>9.33</v>
      </c>
      <c r="D468" s="1">
        <v>9.4190000000000005</v>
      </c>
      <c r="E468" s="1">
        <v>9.3019999999999996</v>
      </c>
      <c r="F468" s="1">
        <v>8.9979999999999993</v>
      </c>
      <c r="G468" s="1">
        <v>9.6010000000000009</v>
      </c>
    </row>
    <row r="469" spans="1:7" x14ac:dyDescent="0.2">
      <c r="A469" s="1">
        <v>96</v>
      </c>
      <c r="B469" s="1">
        <v>289.61</v>
      </c>
      <c r="C469" s="1">
        <v>9.1760000000000002</v>
      </c>
      <c r="D469" s="1">
        <v>9.2669999999999995</v>
      </c>
      <c r="E469" s="1">
        <v>9.1549999999999994</v>
      </c>
      <c r="F469" s="1">
        <v>8.8629999999999995</v>
      </c>
      <c r="G469" s="1">
        <v>9.4179999999999993</v>
      </c>
    </row>
    <row r="470" spans="1:7" x14ac:dyDescent="0.2">
      <c r="A470" s="1">
        <v>97</v>
      </c>
      <c r="B470" s="1">
        <v>292.95</v>
      </c>
      <c r="C470" s="1">
        <v>9.02</v>
      </c>
      <c r="D470" s="1">
        <v>9.1240000000000006</v>
      </c>
      <c r="E470" s="1">
        <v>9.0190000000000001</v>
      </c>
      <c r="F470" s="1">
        <v>8.7210000000000001</v>
      </c>
      <c r="G470" s="1">
        <v>9.2159999999999993</v>
      </c>
    </row>
    <row r="471" spans="1:7" x14ac:dyDescent="0.2">
      <c r="A471" s="1">
        <v>98</v>
      </c>
      <c r="B471" s="1">
        <v>296.26</v>
      </c>
      <c r="C471" s="1">
        <v>8.8789999999999996</v>
      </c>
      <c r="D471" s="1">
        <v>8.9890000000000008</v>
      </c>
      <c r="E471" s="1">
        <v>8.8979999999999997</v>
      </c>
      <c r="F471" s="1">
        <v>8.59</v>
      </c>
      <c r="G471" s="1">
        <v>9.0389999999999997</v>
      </c>
    </row>
    <row r="472" spans="1:7" x14ac:dyDescent="0.2">
      <c r="A472" s="1">
        <v>99</v>
      </c>
      <c r="B472" s="1">
        <v>299.54000000000002</v>
      </c>
      <c r="C472" s="1">
        <v>8.76</v>
      </c>
      <c r="D472" s="1">
        <v>8.859</v>
      </c>
      <c r="E472" s="1">
        <v>8.7810000000000006</v>
      </c>
      <c r="F472" s="1">
        <v>8.4559999999999995</v>
      </c>
      <c r="G472" s="1">
        <v>8.9429999999999996</v>
      </c>
    </row>
    <row r="473" spans="1:7" x14ac:dyDescent="0.2">
      <c r="A473" s="1">
        <v>100</v>
      </c>
      <c r="B473" s="1">
        <v>302.8</v>
      </c>
      <c r="C473" s="1">
        <v>8.6579999999999995</v>
      </c>
      <c r="D473" s="1">
        <v>8.7260000000000009</v>
      </c>
      <c r="E473" s="1">
        <v>8.657</v>
      </c>
      <c r="F473" s="1">
        <v>8.33</v>
      </c>
      <c r="G473" s="1">
        <v>8.9179999999999993</v>
      </c>
    </row>
    <row r="474" spans="1:7" x14ac:dyDescent="0.2">
      <c r="A474" s="1">
        <v>101</v>
      </c>
      <c r="B474" s="1">
        <v>306.02999999999997</v>
      </c>
      <c r="C474" s="1">
        <v>8.5519999999999996</v>
      </c>
      <c r="D474" s="1">
        <v>8.6020000000000003</v>
      </c>
      <c r="E474" s="1">
        <v>8.5359999999999996</v>
      </c>
      <c r="F474" s="1">
        <v>8.2070000000000007</v>
      </c>
      <c r="G474" s="1">
        <v>8.8620000000000001</v>
      </c>
    </row>
    <row r="475" spans="1:7" x14ac:dyDescent="0.2">
      <c r="A475" s="1">
        <v>102</v>
      </c>
      <c r="B475" s="1">
        <v>309.23</v>
      </c>
      <c r="C475" s="1">
        <v>8.4429999999999996</v>
      </c>
      <c r="D475" s="1">
        <v>8.4849999999999994</v>
      </c>
      <c r="E475" s="1">
        <v>8.4260000000000002</v>
      </c>
      <c r="F475" s="1">
        <v>8.0850000000000009</v>
      </c>
      <c r="G475" s="1">
        <v>8.7769999999999992</v>
      </c>
    </row>
    <row r="476" spans="1:7" x14ac:dyDescent="0.2">
      <c r="A476" s="1">
        <v>103</v>
      </c>
      <c r="B476" s="1">
        <v>312.39999999999998</v>
      </c>
      <c r="C476" s="1">
        <v>8.3379999999999992</v>
      </c>
      <c r="D476" s="1">
        <v>8.3650000000000002</v>
      </c>
      <c r="E476" s="1">
        <v>8.3119999999999994</v>
      </c>
      <c r="F476" s="1">
        <v>7.97</v>
      </c>
      <c r="G476" s="1">
        <v>8.7050000000000001</v>
      </c>
    </row>
    <row r="477" spans="1:7" x14ac:dyDescent="0.2">
      <c r="A477" s="1">
        <v>104</v>
      </c>
      <c r="B477" s="1">
        <v>315.54000000000002</v>
      </c>
      <c r="C477" s="1">
        <v>8.2349999999999994</v>
      </c>
      <c r="D477" s="1">
        <v>8.2479999999999993</v>
      </c>
      <c r="E477" s="1">
        <v>8.2050000000000001</v>
      </c>
      <c r="F477" s="1">
        <v>7.8609999999999998</v>
      </c>
      <c r="G477" s="1">
        <v>8.6259999999999994</v>
      </c>
    </row>
    <row r="478" spans="1:7" x14ac:dyDescent="0.2">
      <c r="A478" s="1">
        <v>105</v>
      </c>
      <c r="B478" s="1">
        <v>318.64999999999998</v>
      </c>
      <c r="C478" s="1">
        <v>8.1289999999999996</v>
      </c>
      <c r="D478" s="1">
        <v>8.1379999999999999</v>
      </c>
      <c r="E478" s="1">
        <v>8.0960000000000001</v>
      </c>
      <c r="F478" s="1">
        <v>7.7539999999999996</v>
      </c>
      <c r="G478" s="1">
        <v>8.5259999999999998</v>
      </c>
    </row>
    <row r="479" spans="1:7" x14ac:dyDescent="0.2">
      <c r="A479" s="1">
        <v>106</v>
      </c>
      <c r="B479" s="1">
        <v>321.73</v>
      </c>
      <c r="C479" s="1">
        <v>8.0180000000000007</v>
      </c>
      <c r="D479" s="1">
        <v>8.0310000000000006</v>
      </c>
      <c r="E479" s="1">
        <v>7.9960000000000004</v>
      </c>
      <c r="F479" s="1">
        <v>7.65</v>
      </c>
      <c r="G479" s="1">
        <v>8.3949999999999996</v>
      </c>
    </row>
    <row r="480" spans="1:7" x14ac:dyDescent="0.2">
      <c r="A480" s="1">
        <v>107</v>
      </c>
      <c r="B480" s="1">
        <v>324.77</v>
      </c>
      <c r="C480" s="1">
        <v>7.9059999999999997</v>
      </c>
      <c r="D480" s="1">
        <v>7.9269999999999996</v>
      </c>
      <c r="E480" s="1">
        <v>7.899</v>
      </c>
      <c r="F480" s="1">
        <v>7.55</v>
      </c>
      <c r="G480" s="1">
        <v>8.2460000000000004</v>
      </c>
    </row>
    <row r="481" spans="1:7" x14ac:dyDescent="0.2">
      <c r="A481" s="1">
        <v>108</v>
      </c>
      <c r="B481" s="1">
        <v>327.79</v>
      </c>
      <c r="C481" s="1">
        <v>7.7969999999999997</v>
      </c>
      <c r="D481" s="1">
        <v>7.827</v>
      </c>
      <c r="E481" s="1">
        <v>7.8090000000000002</v>
      </c>
      <c r="F481" s="1">
        <v>7.45</v>
      </c>
      <c r="G481" s="1">
        <v>8.1010000000000009</v>
      </c>
    </row>
    <row r="482" spans="1:7" x14ac:dyDescent="0.2">
      <c r="A482" s="1">
        <v>109</v>
      </c>
      <c r="B482" s="1">
        <v>330.76</v>
      </c>
      <c r="C482" s="1">
        <v>7.6879999999999997</v>
      </c>
      <c r="D482" s="1">
        <v>7.7210000000000001</v>
      </c>
      <c r="E482" s="1">
        <v>7.7149999999999999</v>
      </c>
      <c r="F482" s="1">
        <v>7.3520000000000003</v>
      </c>
      <c r="G482" s="1">
        <v>7.9640000000000004</v>
      </c>
    </row>
    <row r="483" spans="1:7" x14ac:dyDescent="0.2">
      <c r="A483" s="1">
        <v>110</v>
      </c>
      <c r="B483" s="1">
        <v>333.71</v>
      </c>
      <c r="C483" s="1">
        <v>7.585</v>
      </c>
      <c r="D483" s="1">
        <v>7.6239999999999997</v>
      </c>
      <c r="E483" s="1">
        <v>7.6130000000000004</v>
      </c>
      <c r="F483" s="1">
        <v>7.2610000000000001</v>
      </c>
      <c r="G483" s="1">
        <v>7.8419999999999996</v>
      </c>
    </row>
    <row r="484" spans="1:7" x14ac:dyDescent="0.2">
      <c r="A484" s="1">
        <v>111</v>
      </c>
      <c r="B484" s="1">
        <v>336.61</v>
      </c>
      <c r="C484" s="1">
        <v>7.4850000000000003</v>
      </c>
      <c r="D484" s="1">
        <v>7.5250000000000004</v>
      </c>
      <c r="E484" s="1">
        <v>7.5179999999999998</v>
      </c>
      <c r="F484" s="1">
        <v>7.1749999999999998</v>
      </c>
      <c r="G484" s="1">
        <v>7.72</v>
      </c>
    </row>
    <row r="485" spans="1:7" x14ac:dyDescent="0.2">
      <c r="A485" s="1">
        <v>112</v>
      </c>
      <c r="B485" s="1">
        <v>339.49</v>
      </c>
      <c r="C485" s="1">
        <v>7.3890000000000002</v>
      </c>
      <c r="D485" s="1">
        <v>7.4329999999999998</v>
      </c>
      <c r="E485" s="1">
        <v>7.4349999999999996</v>
      </c>
      <c r="F485" s="1">
        <v>7.0960000000000001</v>
      </c>
      <c r="G485" s="1">
        <v>7.593</v>
      </c>
    </row>
    <row r="486" spans="1:7" x14ac:dyDescent="0.2">
      <c r="A486" s="1">
        <v>113</v>
      </c>
      <c r="B486" s="1">
        <v>342.32</v>
      </c>
      <c r="C486" s="1">
        <v>7.298</v>
      </c>
      <c r="D486" s="1">
        <v>7.3419999999999996</v>
      </c>
      <c r="E486" s="1">
        <v>7.35</v>
      </c>
      <c r="F486" s="1">
        <v>7.0179999999999998</v>
      </c>
      <c r="G486" s="1">
        <v>7.4820000000000002</v>
      </c>
    </row>
    <row r="487" spans="1:7" x14ac:dyDescent="0.2">
      <c r="A487" s="1">
        <v>114</v>
      </c>
      <c r="B487" s="1">
        <v>345.12</v>
      </c>
      <c r="C487" s="1">
        <v>7.2140000000000004</v>
      </c>
      <c r="D487" s="1">
        <v>7.2569999999999997</v>
      </c>
      <c r="E487" s="1">
        <v>7.2640000000000002</v>
      </c>
      <c r="F487" s="1">
        <v>6.9379999999999997</v>
      </c>
      <c r="G487" s="1">
        <v>7.3979999999999997</v>
      </c>
    </row>
    <row r="488" spans="1:7" x14ac:dyDescent="0.2">
      <c r="A488" s="1">
        <v>115</v>
      </c>
      <c r="B488" s="1">
        <v>347.89</v>
      </c>
      <c r="C488" s="1">
        <v>7.1369999999999996</v>
      </c>
      <c r="D488" s="1">
        <v>7.17</v>
      </c>
      <c r="E488" s="1">
        <v>7.1870000000000003</v>
      </c>
      <c r="F488" s="1">
        <v>6.8609999999999998</v>
      </c>
      <c r="G488" s="1">
        <v>7.33</v>
      </c>
    </row>
    <row r="489" spans="1:7" x14ac:dyDescent="0.2">
      <c r="A489" s="1">
        <v>116</v>
      </c>
      <c r="B489" s="1">
        <v>350.61</v>
      </c>
      <c r="C489" s="1">
        <v>7.056</v>
      </c>
      <c r="D489" s="1">
        <v>7.0890000000000004</v>
      </c>
      <c r="E489" s="1">
        <v>7.1040000000000001</v>
      </c>
      <c r="F489" s="1">
        <v>6.7809999999999997</v>
      </c>
      <c r="G489" s="1">
        <v>7.2510000000000003</v>
      </c>
    </row>
    <row r="490" spans="1:7" x14ac:dyDescent="0.2">
      <c r="A490" s="1">
        <v>117</v>
      </c>
      <c r="B490" s="1">
        <v>353.3</v>
      </c>
      <c r="C490" s="1">
        <v>6.98</v>
      </c>
      <c r="D490" s="1">
        <v>7.0110000000000001</v>
      </c>
      <c r="E490" s="1">
        <v>7.03</v>
      </c>
      <c r="F490" s="1">
        <v>6.702</v>
      </c>
      <c r="G490" s="1">
        <v>7.1779999999999999</v>
      </c>
    </row>
    <row r="491" spans="1:7" x14ac:dyDescent="0.2">
      <c r="A491" s="1">
        <v>118</v>
      </c>
      <c r="B491" s="1">
        <v>355.95</v>
      </c>
      <c r="C491" s="1">
        <v>6.9089999999999998</v>
      </c>
      <c r="D491" s="1">
        <v>6.9279999999999999</v>
      </c>
      <c r="E491" s="1">
        <v>6.9539999999999997</v>
      </c>
      <c r="F491" s="1">
        <v>6.6310000000000002</v>
      </c>
      <c r="G491" s="1">
        <v>7.1210000000000004</v>
      </c>
    </row>
    <row r="492" spans="1:7" x14ac:dyDescent="0.2">
      <c r="A492" s="1">
        <v>119</v>
      </c>
      <c r="B492" s="1">
        <v>358.56</v>
      </c>
      <c r="C492" s="1">
        <v>6.8410000000000002</v>
      </c>
      <c r="D492" s="1">
        <v>6.8570000000000002</v>
      </c>
      <c r="E492" s="1">
        <v>6.8840000000000003</v>
      </c>
      <c r="F492" s="1">
        <v>6.5579999999999998</v>
      </c>
      <c r="G492" s="1">
        <v>7.0640000000000001</v>
      </c>
    </row>
    <row r="493" spans="1:7" x14ac:dyDescent="0.2">
      <c r="A493" s="1">
        <v>120</v>
      </c>
      <c r="B493" s="1">
        <v>361.13</v>
      </c>
      <c r="C493" s="1">
        <v>6.774</v>
      </c>
      <c r="D493" s="1">
        <v>6.782</v>
      </c>
      <c r="E493" s="1">
        <v>6.8129999999999997</v>
      </c>
      <c r="F493" s="1">
        <v>6.4909999999999997</v>
      </c>
      <c r="G493" s="1">
        <v>7.0119999999999996</v>
      </c>
    </row>
    <row r="494" spans="1:7" x14ac:dyDescent="0.2">
      <c r="A494" s="1">
        <v>121</v>
      </c>
      <c r="B494" s="1">
        <v>363.66</v>
      </c>
      <c r="C494" s="1">
        <v>6.7080000000000002</v>
      </c>
      <c r="D494" s="1">
        <v>6.7089999999999996</v>
      </c>
      <c r="E494" s="1">
        <v>6.7359999999999998</v>
      </c>
      <c r="F494" s="1">
        <v>6.4240000000000004</v>
      </c>
      <c r="G494" s="1">
        <v>6.9619999999999997</v>
      </c>
    </row>
    <row r="495" spans="1:7" x14ac:dyDescent="0.2">
      <c r="A495" s="1">
        <v>122</v>
      </c>
      <c r="B495" s="1">
        <v>366.16</v>
      </c>
      <c r="C495" s="1">
        <v>6.6429999999999998</v>
      </c>
      <c r="D495" s="1">
        <v>6.6449999999999996</v>
      </c>
      <c r="E495" s="1">
        <v>6.6710000000000003</v>
      </c>
      <c r="F495" s="1">
        <v>6.3540000000000001</v>
      </c>
      <c r="G495" s="1">
        <v>6.9029999999999996</v>
      </c>
    </row>
    <row r="496" spans="1:7" x14ac:dyDescent="0.2">
      <c r="A496" s="1">
        <v>123</v>
      </c>
      <c r="B496" s="1">
        <v>368.61</v>
      </c>
      <c r="C496" s="1">
        <v>6.5739999999999998</v>
      </c>
      <c r="D496" s="1">
        <v>6.5750000000000002</v>
      </c>
      <c r="E496" s="1">
        <v>6.609</v>
      </c>
      <c r="F496" s="1">
        <v>6.2910000000000004</v>
      </c>
      <c r="G496" s="1">
        <v>6.82</v>
      </c>
    </row>
    <row r="497" spans="1:7" x14ac:dyDescent="0.2">
      <c r="A497" s="1">
        <v>124</v>
      </c>
      <c r="B497" s="1">
        <v>371.02</v>
      </c>
      <c r="C497" s="1">
        <v>6.5039999999999996</v>
      </c>
      <c r="D497" s="1">
        <v>6.5030000000000001</v>
      </c>
      <c r="E497" s="1">
        <v>6.5410000000000004</v>
      </c>
      <c r="F497" s="1">
        <v>6.2279999999999998</v>
      </c>
      <c r="G497" s="1">
        <v>6.742</v>
      </c>
    </row>
    <row r="498" spans="1:7" x14ac:dyDescent="0.2">
      <c r="A498" s="1">
        <v>125</v>
      </c>
      <c r="B498" s="1">
        <v>373.39</v>
      </c>
      <c r="C498" s="1">
        <v>6.4450000000000003</v>
      </c>
      <c r="D498" s="1">
        <v>6.4429999999999996</v>
      </c>
      <c r="E498" s="1">
        <v>6.48</v>
      </c>
      <c r="F498" s="1">
        <v>6.17</v>
      </c>
      <c r="G498" s="1">
        <v>6.6849999999999996</v>
      </c>
    </row>
    <row r="499" spans="1:7" x14ac:dyDescent="0.2">
      <c r="A499" s="1">
        <v>126</v>
      </c>
      <c r="B499" s="1">
        <v>375.72</v>
      </c>
      <c r="C499" s="1">
        <v>6.39</v>
      </c>
      <c r="D499" s="1">
        <v>6.3810000000000002</v>
      </c>
      <c r="E499" s="1">
        <v>6.4240000000000004</v>
      </c>
      <c r="F499" s="1">
        <v>6.1120000000000001</v>
      </c>
      <c r="G499" s="1">
        <v>6.6440000000000001</v>
      </c>
    </row>
    <row r="500" spans="1:7" x14ac:dyDescent="0.2">
      <c r="A500" s="1">
        <v>127</v>
      </c>
      <c r="B500" s="1">
        <v>378.01</v>
      </c>
      <c r="C500" s="1">
        <v>6.335</v>
      </c>
      <c r="D500" s="1">
        <v>6.3220000000000001</v>
      </c>
      <c r="E500" s="1">
        <v>6.3680000000000003</v>
      </c>
      <c r="F500" s="1">
        <v>6.056</v>
      </c>
      <c r="G500" s="1">
        <v>6.5919999999999996</v>
      </c>
    </row>
    <row r="501" spans="1:7" x14ac:dyDescent="0.2">
      <c r="A501" s="1">
        <v>128</v>
      </c>
      <c r="B501" s="1">
        <v>380.26</v>
      </c>
      <c r="C501" s="1">
        <v>6.2720000000000002</v>
      </c>
      <c r="D501" s="1">
        <v>6.2590000000000003</v>
      </c>
      <c r="E501" s="1">
        <v>6.3129999999999997</v>
      </c>
      <c r="F501" s="1">
        <v>5.9950000000000001</v>
      </c>
      <c r="G501" s="1">
        <v>6.5190000000000001</v>
      </c>
    </row>
    <row r="502" spans="1:7" x14ac:dyDescent="0.2">
      <c r="A502" s="1">
        <v>129</v>
      </c>
      <c r="B502" s="1">
        <v>382.47</v>
      </c>
      <c r="C502" s="1">
        <v>6.2050000000000001</v>
      </c>
      <c r="D502" s="1">
        <v>6.202</v>
      </c>
      <c r="E502" s="1">
        <v>6.2539999999999996</v>
      </c>
      <c r="F502" s="1">
        <v>5.9359999999999999</v>
      </c>
      <c r="G502" s="1">
        <v>6.4290000000000003</v>
      </c>
    </row>
    <row r="503" spans="1:7" x14ac:dyDescent="0.2">
      <c r="A503" s="1">
        <v>130</v>
      </c>
      <c r="B503" s="1">
        <v>384.63</v>
      </c>
      <c r="C503" s="1">
        <v>6.1349999999999998</v>
      </c>
      <c r="D503" s="1">
        <v>6.14</v>
      </c>
      <c r="E503" s="1">
        <v>6.1959999999999997</v>
      </c>
      <c r="F503" s="1">
        <v>5.88</v>
      </c>
      <c r="G503" s="1">
        <v>6.3259999999999996</v>
      </c>
    </row>
    <row r="504" spans="1:7" x14ac:dyDescent="0.2">
      <c r="A504" s="1">
        <v>131</v>
      </c>
      <c r="B504" s="1">
        <v>386.76</v>
      </c>
      <c r="C504" s="1">
        <v>6.0670000000000002</v>
      </c>
      <c r="D504" s="1">
        <v>6.0830000000000002</v>
      </c>
      <c r="E504" s="1">
        <v>6.14</v>
      </c>
      <c r="F504" s="1">
        <v>5.8220000000000001</v>
      </c>
      <c r="G504" s="1">
        <v>6.2249999999999996</v>
      </c>
    </row>
    <row r="505" spans="1:7" x14ac:dyDescent="0.2">
      <c r="A505" s="1">
        <v>132</v>
      </c>
      <c r="B505" s="1">
        <v>388.84</v>
      </c>
      <c r="C505" s="1">
        <v>6.0010000000000003</v>
      </c>
      <c r="D505" s="1">
        <v>6.0250000000000004</v>
      </c>
      <c r="E505" s="1">
        <v>6.08</v>
      </c>
      <c r="F505" s="1">
        <v>5.766</v>
      </c>
      <c r="G505" s="1">
        <v>6.133</v>
      </c>
    </row>
    <row r="506" spans="1:7" x14ac:dyDescent="0.2">
      <c r="A506" s="1">
        <v>133</v>
      </c>
      <c r="B506" s="1">
        <v>390.88</v>
      </c>
      <c r="C506" s="1">
        <v>5.9320000000000004</v>
      </c>
      <c r="D506" s="1">
        <v>5.9560000000000004</v>
      </c>
      <c r="E506" s="1">
        <v>6.0220000000000002</v>
      </c>
      <c r="F506" s="1">
        <v>5.7089999999999996</v>
      </c>
      <c r="G506" s="1">
        <v>6.0410000000000004</v>
      </c>
    </row>
    <row r="507" spans="1:7" x14ac:dyDescent="0.2">
      <c r="A507" s="1">
        <v>134</v>
      </c>
      <c r="B507" s="1">
        <v>392.87</v>
      </c>
      <c r="C507" s="1">
        <v>5.8639999999999999</v>
      </c>
      <c r="D507" s="1">
        <v>5.8890000000000002</v>
      </c>
      <c r="E507" s="1">
        <v>5.968</v>
      </c>
      <c r="F507" s="1">
        <v>5.6479999999999997</v>
      </c>
      <c r="G507" s="1">
        <v>5.95</v>
      </c>
    </row>
    <row r="508" spans="1:7" x14ac:dyDescent="0.2">
      <c r="A508" s="1">
        <v>135</v>
      </c>
      <c r="B508" s="1">
        <v>394.83</v>
      </c>
      <c r="C508" s="1">
        <v>5.798</v>
      </c>
      <c r="D508" s="1">
        <v>5.8310000000000004</v>
      </c>
      <c r="E508" s="1">
        <v>5.9130000000000003</v>
      </c>
      <c r="F508" s="1">
        <v>5.5880000000000001</v>
      </c>
      <c r="G508" s="1">
        <v>5.859</v>
      </c>
    </row>
    <row r="509" spans="1:7" x14ac:dyDescent="0.2">
      <c r="A509" s="1">
        <v>136</v>
      </c>
      <c r="B509" s="1">
        <v>396.74</v>
      </c>
      <c r="C509" s="1">
        <v>5.7370000000000001</v>
      </c>
      <c r="D509" s="1">
        <v>5.7729999999999997</v>
      </c>
      <c r="E509" s="1">
        <v>5.8550000000000004</v>
      </c>
      <c r="F509" s="1">
        <v>5.53</v>
      </c>
      <c r="G509" s="1">
        <v>5.7910000000000004</v>
      </c>
    </row>
    <row r="510" spans="1:7" x14ac:dyDescent="0.2">
      <c r="A510" s="1">
        <v>137</v>
      </c>
      <c r="B510" s="1">
        <v>398.61</v>
      </c>
      <c r="C510" s="1">
        <v>5.6769999999999996</v>
      </c>
      <c r="D510" s="1">
        <v>5.7089999999999996</v>
      </c>
      <c r="E510" s="1">
        <v>5.7990000000000004</v>
      </c>
      <c r="F510" s="1">
        <v>5.4720000000000004</v>
      </c>
      <c r="G510" s="1">
        <v>5.73</v>
      </c>
    </row>
    <row r="511" spans="1:7" x14ac:dyDescent="0.2">
      <c r="A511" s="1">
        <v>138</v>
      </c>
      <c r="B511" s="1">
        <v>400.43</v>
      </c>
      <c r="C511" s="1">
        <v>5.6150000000000002</v>
      </c>
      <c r="D511" s="1">
        <v>5.6420000000000003</v>
      </c>
      <c r="E511" s="1">
        <v>5.7359999999999998</v>
      </c>
      <c r="F511" s="1">
        <v>5.4139999999999997</v>
      </c>
      <c r="G511" s="1">
        <v>5.6660000000000004</v>
      </c>
    </row>
    <row r="512" spans="1:7" x14ac:dyDescent="0.2">
      <c r="A512" s="1">
        <v>139</v>
      </c>
      <c r="B512" s="1">
        <v>402.22</v>
      </c>
      <c r="C512" s="1">
        <v>5.5510000000000002</v>
      </c>
      <c r="D512" s="1">
        <v>5.5720000000000001</v>
      </c>
      <c r="E512" s="1">
        <v>5.6680000000000001</v>
      </c>
      <c r="F512" s="1">
        <v>5.3529999999999998</v>
      </c>
      <c r="G512" s="1">
        <v>5.61</v>
      </c>
    </row>
    <row r="513" spans="1:7" x14ac:dyDescent="0.2">
      <c r="A513" s="1">
        <v>140</v>
      </c>
      <c r="B513" s="1">
        <v>403.96</v>
      </c>
      <c r="C513" s="1">
        <v>5.492</v>
      </c>
      <c r="D513" s="1">
        <v>5.508</v>
      </c>
      <c r="E513" s="1">
        <v>5.6059999999999999</v>
      </c>
      <c r="F513" s="1">
        <v>5.2910000000000004</v>
      </c>
      <c r="G513" s="1">
        <v>5.5620000000000003</v>
      </c>
    </row>
    <row r="514" spans="1:7" x14ac:dyDescent="0.2">
      <c r="A514" s="1">
        <v>141</v>
      </c>
      <c r="B514" s="1">
        <v>405.66</v>
      </c>
      <c r="C514" s="1">
        <v>5.4349999999999996</v>
      </c>
      <c r="D514" s="1">
        <v>5.4420000000000002</v>
      </c>
      <c r="E514" s="1">
        <v>5.5410000000000004</v>
      </c>
      <c r="F514" s="1">
        <v>5.2309999999999999</v>
      </c>
      <c r="G514" s="1">
        <v>5.5250000000000004</v>
      </c>
    </row>
    <row r="515" spans="1:7" x14ac:dyDescent="0.2">
      <c r="A515" s="1">
        <v>142</v>
      </c>
      <c r="B515" s="1">
        <v>407.31</v>
      </c>
      <c r="C515" s="1">
        <v>5.38</v>
      </c>
      <c r="D515" s="1">
        <v>5.3819999999999997</v>
      </c>
      <c r="E515" s="1">
        <v>5.4720000000000004</v>
      </c>
      <c r="F515" s="1">
        <v>5.1710000000000003</v>
      </c>
      <c r="G515" s="1">
        <v>5.4930000000000003</v>
      </c>
    </row>
    <row r="516" spans="1:7" x14ac:dyDescent="0.2">
      <c r="A516" s="1">
        <v>143</v>
      </c>
      <c r="B516" s="1">
        <v>408.92</v>
      </c>
      <c r="C516" s="1">
        <v>5.3209999999999997</v>
      </c>
      <c r="D516" s="1">
        <v>5.3109999999999999</v>
      </c>
      <c r="E516" s="1">
        <v>5.4039999999999999</v>
      </c>
      <c r="F516" s="1">
        <v>5.109</v>
      </c>
      <c r="G516" s="1">
        <v>5.46</v>
      </c>
    </row>
    <row r="517" spans="1:7" x14ac:dyDescent="0.2">
      <c r="A517" s="1">
        <v>144</v>
      </c>
      <c r="B517" s="1">
        <v>410.49</v>
      </c>
      <c r="C517" s="1">
        <v>5.2629999999999999</v>
      </c>
      <c r="D517" s="1">
        <v>5.2389999999999999</v>
      </c>
      <c r="E517" s="1">
        <v>5.343</v>
      </c>
      <c r="F517" s="1">
        <v>5.0460000000000003</v>
      </c>
      <c r="G517" s="1">
        <v>5.4249999999999998</v>
      </c>
    </row>
    <row r="518" spans="1:7" x14ac:dyDescent="0.2">
      <c r="A518" s="1">
        <v>145</v>
      </c>
      <c r="B518" s="1">
        <v>412.02</v>
      </c>
      <c r="C518" s="1">
        <v>5.2089999999999996</v>
      </c>
      <c r="D518" s="1">
        <v>5.1749999999999998</v>
      </c>
      <c r="E518" s="1">
        <v>5.2779999999999996</v>
      </c>
      <c r="F518" s="1">
        <v>4.9790000000000001</v>
      </c>
      <c r="G518" s="1">
        <v>5.4039999999999999</v>
      </c>
    </row>
    <row r="519" spans="1:7" x14ac:dyDescent="0.2">
      <c r="A519" s="1">
        <v>146</v>
      </c>
      <c r="B519" s="1">
        <v>413.5</v>
      </c>
      <c r="C519" s="1">
        <v>5.15</v>
      </c>
      <c r="D519" s="1">
        <v>5.1040000000000001</v>
      </c>
      <c r="E519" s="1">
        <v>5.2130000000000001</v>
      </c>
      <c r="F519" s="1">
        <v>4.907</v>
      </c>
      <c r="G519" s="1">
        <v>5.3769999999999998</v>
      </c>
    </row>
    <row r="520" spans="1:7" x14ac:dyDescent="0.2">
      <c r="A520" s="1">
        <v>147</v>
      </c>
      <c r="B520" s="1">
        <v>414.94</v>
      </c>
      <c r="C520" s="1">
        <v>5.0880000000000001</v>
      </c>
      <c r="D520" s="1">
        <v>5.0270000000000001</v>
      </c>
      <c r="E520" s="1">
        <v>5.1479999999999997</v>
      </c>
      <c r="F520" s="1">
        <v>4.8360000000000003</v>
      </c>
      <c r="G520" s="1">
        <v>5.3419999999999996</v>
      </c>
    </row>
    <row r="521" spans="1:7" x14ac:dyDescent="0.2">
      <c r="A521" s="1">
        <v>148</v>
      </c>
      <c r="B521" s="1">
        <v>416.33</v>
      </c>
      <c r="C521" s="1">
        <v>5.024</v>
      </c>
      <c r="D521" s="1">
        <v>4.96</v>
      </c>
      <c r="E521" s="1">
        <v>5.0810000000000004</v>
      </c>
      <c r="F521" s="1">
        <v>4.7690000000000001</v>
      </c>
      <c r="G521" s="1">
        <v>5.2869999999999999</v>
      </c>
    </row>
    <row r="522" spans="1:7" x14ac:dyDescent="0.2">
      <c r="A522" s="1">
        <v>149</v>
      </c>
      <c r="B522" s="1">
        <v>417.69</v>
      </c>
      <c r="C522" s="1">
        <v>4.9530000000000003</v>
      </c>
      <c r="D522" s="1">
        <v>4.8869999999999996</v>
      </c>
      <c r="E522" s="1">
        <v>5.0140000000000002</v>
      </c>
      <c r="F522" s="1">
        <v>4.7039999999999997</v>
      </c>
      <c r="G522" s="1">
        <v>5.2050000000000001</v>
      </c>
    </row>
    <row r="523" spans="1:7" x14ac:dyDescent="0.2">
      <c r="A523" s="1">
        <v>150</v>
      </c>
      <c r="B523" s="1">
        <v>419</v>
      </c>
      <c r="C523" s="1">
        <v>4.875</v>
      </c>
      <c r="D523" s="1">
        <v>4.8099999999999996</v>
      </c>
      <c r="E523" s="1">
        <v>4.9409999999999998</v>
      </c>
      <c r="F523" s="1">
        <v>4.6369999999999996</v>
      </c>
      <c r="G523" s="1">
        <v>5.1130000000000004</v>
      </c>
    </row>
    <row r="524" spans="1:7" x14ac:dyDescent="0.2">
      <c r="A524" s="1">
        <v>151</v>
      </c>
      <c r="B524" s="1">
        <v>420.26</v>
      </c>
      <c r="C524" s="1">
        <v>4.8010000000000002</v>
      </c>
      <c r="D524" s="1">
        <v>4.7320000000000002</v>
      </c>
      <c r="E524" s="1">
        <v>4.87</v>
      </c>
      <c r="F524" s="1">
        <v>4.5659999999999998</v>
      </c>
      <c r="G524" s="1">
        <v>5.0350000000000001</v>
      </c>
    </row>
    <row r="525" spans="1:7" x14ac:dyDescent="0.2">
      <c r="A525" s="1">
        <v>152</v>
      </c>
      <c r="B525" s="1">
        <v>421.49</v>
      </c>
      <c r="C525" s="1">
        <v>4.7240000000000002</v>
      </c>
      <c r="D525" s="1">
        <v>4.6529999999999996</v>
      </c>
      <c r="E525" s="1">
        <v>4.7969999999999997</v>
      </c>
      <c r="F525" s="1">
        <v>4.49</v>
      </c>
      <c r="G525" s="1">
        <v>4.9550000000000001</v>
      </c>
    </row>
    <row r="526" spans="1:7" x14ac:dyDescent="0.2">
      <c r="A526" s="1">
        <v>153</v>
      </c>
      <c r="B526" s="1">
        <v>422.67</v>
      </c>
      <c r="C526" s="1">
        <v>4.649</v>
      </c>
      <c r="D526" s="1">
        <v>4.5810000000000004</v>
      </c>
      <c r="E526" s="1">
        <v>4.7220000000000004</v>
      </c>
      <c r="F526" s="1">
        <v>4.42</v>
      </c>
      <c r="G526" s="1">
        <v>4.8739999999999997</v>
      </c>
    </row>
    <row r="527" spans="1:7" x14ac:dyDescent="0.2">
      <c r="A527" s="1">
        <v>154</v>
      </c>
      <c r="B527" s="1">
        <v>423.8</v>
      </c>
      <c r="C527" s="1">
        <v>4.58</v>
      </c>
      <c r="D527" s="1">
        <v>4.5030000000000001</v>
      </c>
      <c r="E527" s="1">
        <v>4.6459999999999999</v>
      </c>
      <c r="F527" s="1">
        <v>4.3470000000000004</v>
      </c>
      <c r="G527" s="1">
        <v>4.8250000000000002</v>
      </c>
    </row>
    <row r="528" spans="1:7" x14ac:dyDescent="0.2">
      <c r="A528" s="1">
        <v>155</v>
      </c>
      <c r="B528" s="1">
        <v>424.9</v>
      </c>
      <c r="C528" s="1">
        <v>4.5119999999999996</v>
      </c>
      <c r="D528" s="1">
        <v>4.4249999999999998</v>
      </c>
      <c r="E528" s="1">
        <v>4.5750000000000002</v>
      </c>
      <c r="F528" s="1">
        <v>4.2729999999999997</v>
      </c>
      <c r="G528" s="1">
        <v>4.7750000000000004</v>
      </c>
    </row>
    <row r="529" spans="1:7" x14ac:dyDescent="0.2">
      <c r="A529" s="1">
        <v>156</v>
      </c>
      <c r="B529" s="1">
        <v>425.95</v>
      </c>
      <c r="C529" s="1">
        <v>4.4370000000000003</v>
      </c>
      <c r="D529" s="1">
        <v>4.3440000000000003</v>
      </c>
      <c r="E529" s="1">
        <v>4.4969999999999999</v>
      </c>
      <c r="F529" s="1">
        <v>4.1929999999999996</v>
      </c>
      <c r="G529" s="1">
        <v>4.7119999999999997</v>
      </c>
    </row>
    <row r="530" spans="1:7" x14ac:dyDescent="0.2">
      <c r="A530" s="1">
        <v>157</v>
      </c>
      <c r="B530" s="1">
        <v>426.96</v>
      </c>
      <c r="C530" s="1">
        <v>4.3650000000000002</v>
      </c>
      <c r="D530" s="1">
        <v>4.26</v>
      </c>
      <c r="E530" s="1">
        <v>4.42</v>
      </c>
      <c r="F530" s="1">
        <v>4.117</v>
      </c>
      <c r="G530" s="1">
        <v>4.6619999999999999</v>
      </c>
    </row>
    <row r="531" spans="1:7" x14ac:dyDescent="0.2">
      <c r="A531" s="1">
        <v>158</v>
      </c>
      <c r="B531" s="1">
        <v>427.92</v>
      </c>
      <c r="C531" s="1">
        <v>4.2960000000000003</v>
      </c>
      <c r="D531" s="1">
        <v>4.1769999999999996</v>
      </c>
      <c r="E531" s="1">
        <v>4.3449999999999998</v>
      </c>
      <c r="F531" s="1">
        <v>4.04</v>
      </c>
      <c r="G531" s="1">
        <v>4.6210000000000004</v>
      </c>
    </row>
    <row r="532" spans="1:7" x14ac:dyDescent="0.2">
      <c r="A532" s="1">
        <v>159</v>
      </c>
      <c r="B532" s="1">
        <v>428.84</v>
      </c>
      <c r="C532" s="1">
        <v>4.2210000000000001</v>
      </c>
      <c r="D532" s="1">
        <v>4.0940000000000003</v>
      </c>
      <c r="E532" s="1">
        <v>4.2670000000000003</v>
      </c>
      <c r="F532" s="1">
        <v>3.96</v>
      </c>
      <c r="G532" s="1">
        <v>4.5609999999999999</v>
      </c>
    </row>
    <row r="533" spans="1:7" x14ac:dyDescent="0.2">
      <c r="A533" s="1">
        <v>160</v>
      </c>
      <c r="B533" s="1">
        <v>429.72</v>
      </c>
      <c r="C533" s="1">
        <v>4.133</v>
      </c>
      <c r="D533" s="1">
        <v>4.0090000000000003</v>
      </c>
      <c r="E533" s="1">
        <v>4.1879999999999997</v>
      </c>
      <c r="F533" s="1">
        <v>3.879</v>
      </c>
      <c r="G533" s="1">
        <v>4.4569999999999999</v>
      </c>
    </row>
    <row r="534" spans="1:7" x14ac:dyDescent="0.2">
      <c r="A534" s="1">
        <v>161</v>
      </c>
      <c r="B534" s="1">
        <v>430.55</v>
      </c>
      <c r="C534" s="1">
        <v>4.0430000000000001</v>
      </c>
      <c r="D534" s="1">
        <v>3.9260000000000002</v>
      </c>
      <c r="E534" s="1">
        <v>4.1079999999999997</v>
      </c>
      <c r="F534" s="1">
        <v>3.7959999999999998</v>
      </c>
      <c r="G534" s="1">
        <v>4.34</v>
      </c>
    </row>
    <row r="535" spans="1:7" x14ac:dyDescent="0.2">
      <c r="A535" s="1">
        <v>162</v>
      </c>
      <c r="B535" s="1">
        <v>431.35</v>
      </c>
      <c r="C535" s="1">
        <v>3.9540000000000002</v>
      </c>
      <c r="D535" s="1">
        <v>3.839</v>
      </c>
      <c r="E535" s="1">
        <v>4.0309999999999997</v>
      </c>
      <c r="F535" s="1">
        <v>3.718</v>
      </c>
      <c r="G535" s="1">
        <v>4.226</v>
      </c>
    </row>
    <row r="536" spans="1:7" x14ac:dyDescent="0.2">
      <c r="A536" s="1">
        <v>163</v>
      </c>
      <c r="B536" s="1">
        <v>432.1</v>
      </c>
      <c r="C536" s="1">
        <v>3.863</v>
      </c>
      <c r="D536" s="1">
        <v>3.7589999999999999</v>
      </c>
      <c r="E536" s="1">
        <v>3.9489999999999998</v>
      </c>
      <c r="F536" s="1">
        <v>3.6419999999999999</v>
      </c>
      <c r="G536" s="1">
        <v>4.1029999999999998</v>
      </c>
    </row>
    <row r="537" spans="1:7" x14ac:dyDescent="0.2">
      <c r="A537" s="1">
        <v>164</v>
      </c>
      <c r="B537" s="1">
        <v>432.8</v>
      </c>
      <c r="C537" s="1">
        <v>3.7669999999999999</v>
      </c>
      <c r="D537" s="1">
        <v>3.6789999999999998</v>
      </c>
      <c r="E537" s="1">
        <v>3.8639999999999999</v>
      </c>
      <c r="F537" s="1">
        <v>3.5630000000000002</v>
      </c>
      <c r="G537" s="1">
        <v>3.9620000000000002</v>
      </c>
    </row>
    <row r="538" spans="1:7" x14ac:dyDescent="0.2">
      <c r="A538" s="1">
        <v>165</v>
      </c>
      <c r="B538" s="1">
        <v>433.47</v>
      </c>
      <c r="C538" s="1">
        <v>3.677</v>
      </c>
      <c r="D538" s="1">
        <v>3.5979999999999999</v>
      </c>
      <c r="E538" s="1">
        <v>3.7850000000000001</v>
      </c>
      <c r="F538" s="1">
        <v>3.4830000000000001</v>
      </c>
      <c r="G538" s="1">
        <v>3.843</v>
      </c>
    </row>
    <row r="539" spans="1:7" x14ac:dyDescent="0.2">
      <c r="A539" s="1">
        <v>166</v>
      </c>
      <c r="B539" s="1">
        <v>434.09</v>
      </c>
      <c r="C539" s="1">
        <v>3.5939999999999999</v>
      </c>
      <c r="D539" s="1">
        <v>3.5129999999999999</v>
      </c>
      <c r="E539" s="1">
        <v>3.706</v>
      </c>
      <c r="F539" s="1">
        <v>3.407</v>
      </c>
      <c r="G539" s="1">
        <v>3.7490000000000001</v>
      </c>
    </row>
    <row r="540" spans="1:7" x14ac:dyDescent="0.2">
      <c r="A540" s="1">
        <v>167</v>
      </c>
      <c r="B540" s="1">
        <v>434.66</v>
      </c>
      <c r="C540" s="1">
        <v>3.524</v>
      </c>
      <c r="D540" s="1">
        <v>3.4420000000000002</v>
      </c>
      <c r="E540" s="1">
        <v>3.6320000000000001</v>
      </c>
      <c r="F540" s="1">
        <v>3.3410000000000002</v>
      </c>
      <c r="G540" s="1">
        <v>3.681</v>
      </c>
    </row>
    <row r="541" spans="1:7" x14ac:dyDescent="0.2">
      <c r="A541" s="1">
        <v>168</v>
      </c>
      <c r="B541" s="1">
        <v>435.2</v>
      </c>
      <c r="C541" s="1">
        <v>3.4609999999999999</v>
      </c>
      <c r="D541" s="1">
        <v>3.3719999999999999</v>
      </c>
      <c r="E541" s="1">
        <v>3.5619999999999998</v>
      </c>
      <c r="F541" s="1">
        <v>3.262</v>
      </c>
      <c r="G541" s="1">
        <v>3.6480000000000001</v>
      </c>
    </row>
    <row r="542" spans="1:7" x14ac:dyDescent="0.2">
      <c r="A542" s="1">
        <v>169</v>
      </c>
      <c r="B542" s="1">
        <v>435.69</v>
      </c>
      <c r="C542" s="1">
        <v>3.4049999999999998</v>
      </c>
      <c r="D542" s="1">
        <v>3.298</v>
      </c>
      <c r="E542" s="1">
        <v>3.492</v>
      </c>
      <c r="F542" s="1">
        <v>3.1859999999999999</v>
      </c>
      <c r="G542" s="1">
        <v>3.6429999999999998</v>
      </c>
    </row>
    <row r="543" spans="1:7" x14ac:dyDescent="0.2">
      <c r="A543" s="1">
        <v>170</v>
      </c>
      <c r="B543" s="1">
        <v>436.14</v>
      </c>
      <c r="C543" s="1">
        <v>3.3479999999999999</v>
      </c>
      <c r="D543" s="1">
        <v>3.2210000000000001</v>
      </c>
      <c r="E543" s="1">
        <v>3.4220000000000002</v>
      </c>
      <c r="F543" s="1">
        <v>3.1190000000000002</v>
      </c>
      <c r="G543" s="1">
        <v>3.629</v>
      </c>
    </row>
    <row r="544" spans="1:7" x14ac:dyDescent="0.2">
      <c r="A544" s="1">
        <v>171</v>
      </c>
      <c r="B544" s="1">
        <v>436.54</v>
      </c>
      <c r="C544" s="1">
        <v>3.2789999999999999</v>
      </c>
      <c r="D544" s="1">
        <v>3.149</v>
      </c>
      <c r="E544" s="1">
        <v>3.355</v>
      </c>
      <c r="F544" s="1">
        <v>3.0470000000000002</v>
      </c>
      <c r="G544" s="1">
        <v>3.5649999999999999</v>
      </c>
    </row>
    <row r="545" spans="1:7" x14ac:dyDescent="0.2">
      <c r="A545" s="1">
        <v>172</v>
      </c>
      <c r="B545" s="1">
        <v>436.91</v>
      </c>
      <c r="C545" s="1">
        <v>3.2050000000000001</v>
      </c>
      <c r="D545" s="1">
        <v>3.081</v>
      </c>
      <c r="E545" s="1">
        <v>3.2879999999999998</v>
      </c>
      <c r="F545" s="1">
        <v>2.98</v>
      </c>
      <c r="G545" s="1">
        <v>3.47</v>
      </c>
    </row>
    <row r="546" spans="1:7" x14ac:dyDescent="0.2">
      <c r="A546" s="1">
        <v>173</v>
      </c>
      <c r="B546" s="1">
        <v>437.23</v>
      </c>
      <c r="C546" s="1">
        <v>3.1280000000000001</v>
      </c>
      <c r="D546" s="1">
        <v>3.012</v>
      </c>
      <c r="E546" s="1">
        <v>3.218</v>
      </c>
      <c r="F546" s="1">
        <v>2.919</v>
      </c>
      <c r="G546" s="1">
        <v>3.3639999999999999</v>
      </c>
    </row>
    <row r="547" spans="1:7" x14ac:dyDescent="0.2">
      <c r="A547" s="1">
        <v>174</v>
      </c>
      <c r="B547" s="1">
        <v>437.51</v>
      </c>
      <c r="C547" s="1">
        <v>3.0579999999999998</v>
      </c>
      <c r="D547" s="1">
        <v>2.9540000000000002</v>
      </c>
      <c r="E547" s="1">
        <v>3.1560000000000001</v>
      </c>
      <c r="F547" s="1">
        <v>2.8559999999999999</v>
      </c>
      <c r="G547" s="1">
        <v>3.2650000000000001</v>
      </c>
    </row>
    <row r="548" spans="1:7" x14ac:dyDescent="0.2">
      <c r="A548" s="1">
        <v>175</v>
      </c>
      <c r="B548" s="1">
        <v>437.74</v>
      </c>
      <c r="C548" s="1">
        <v>2.9929999999999999</v>
      </c>
      <c r="D548" s="1">
        <v>2.8959999999999999</v>
      </c>
      <c r="E548" s="1">
        <v>3.1</v>
      </c>
      <c r="F548" s="1">
        <v>2.794</v>
      </c>
      <c r="G548" s="1">
        <v>3.1829999999999998</v>
      </c>
    </row>
    <row r="549" spans="1:7" x14ac:dyDescent="0.2">
      <c r="A549" s="1">
        <v>176</v>
      </c>
      <c r="B549" s="1">
        <v>437.93</v>
      </c>
      <c r="C549" s="1">
        <v>2.9380000000000002</v>
      </c>
      <c r="D549" s="1">
        <v>2.8340000000000001</v>
      </c>
      <c r="E549" s="1">
        <v>3.0419999999999998</v>
      </c>
      <c r="F549" s="1">
        <v>2.7370000000000001</v>
      </c>
      <c r="G549" s="1">
        <v>3.1379999999999999</v>
      </c>
    </row>
    <row r="550" spans="1:7" x14ac:dyDescent="0.2">
      <c r="A550" s="1">
        <v>177</v>
      </c>
      <c r="B550" s="1">
        <v>438.08</v>
      </c>
      <c r="C550" s="1">
        <v>2.8889999999999998</v>
      </c>
      <c r="D550" s="1">
        <v>2.7789999999999999</v>
      </c>
      <c r="E550" s="1">
        <v>2.9870000000000001</v>
      </c>
      <c r="F550" s="1">
        <v>2.6819999999999999</v>
      </c>
      <c r="G550" s="1">
        <v>3.1080000000000001</v>
      </c>
    </row>
    <row r="551" spans="1:7" x14ac:dyDescent="0.2">
      <c r="A551" s="1">
        <v>178</v>
      </c>
      <c r="B551" s="1">
        <v>438.19</v>
      </c>
      <c r="C551" s="1">
        <v>2.839</v>
      </c>
      <c r="D551" s="1">
        <v>2.7210000000000001</v>
      </c>
      <c r="E551" s="1">
        <v>2.931</v>
      </c>
      <c r="F551" s="1">
        <v>2.625</v>
      </c>
      <c r="G551" s="1">
        <v>3.08</v>
      </c>
    </row>
    <row r="552" spans="1:7" x14ac:dyDescent="0.2">
      <c r="A552" s="1">
        <v>179</v>
      </c>
      <c r="B552" s="1">
        <v>438.25</v>
      </c>
      <c r="C552" s="1">
        <v>2.794</v>
      </c>
      <c r="D552" s="1">
        <v>2.6680000000000001</v>
      </c>
      <c r="E552" s="1">
        <v>2.875</v>
      </c>
      <c r="F552" s="1">
        <v>2.573</v>
      </c>
      <c r="G552" s="1">
        <v>3.06</v>
      </c>
    </row>
    <row r="553" spans="1:7" x14ac:dyDescent="0.2">
      <c r="A553" s="1">
        <v>180</v>
      </c>
      <c r="B553" s="1">
        <v>438.28</v>
      </c>
      <c r="C553" s="1">
        <v>2.75</v>
      </c>
      <c r="D553" s="1">
        <v>2.6080000000000001</v>
      </c>
      <c r="E553" s="1">
        <v>2.8210000000000002</v>
      </c>
      <c r="F553" s="1">
        <v>2.5179999999999998</v>
      </c>
      <c r="G553" s="1">
        <v>3.0529999999999999</v>
      </c>
    </row>
    <row r="554" spans="1:7" x14ac:dyDescent="0.2">
      <c r="A554" s="1">
        <v>181</v>
      </c>
      <c r="B554" s="1">
        <v>438.25</v>
      </c>
      <c r="C554" s="1">
        <v>2.7130000000000001</v>
      </c>
      <c r="D554" s="1">
        <v>2.56</v>
      </c>
      <c r="E554" s="1">
        <v>2.7669999999999999</v>
      </c>
      <c r="F554" s="1">
        <v>2.4700000000000002</v>
      </c>
      <c r="G554" s="1">
        <v>3.0539999999999998</v>
      </c>
    </row>
    <row r="555" spans="1:7" x14ac:dyDescent="0.2">
      <c r="A555" s="1">
        <v>182</v>
      </c>
      <c r="B555" s="1">
        <v>438.19</v>
      </c>
      <c r="C555" s="1">
        <v>2.6739999999999999</v>
      </c>
      <c r="D555" s="1">
        <v>2.5129999999999999</v>
      </c>
      <c r="E555" s="1">
        <v>2.7170000000000001</v>
      </c>
      <c r="F555" s="1">
        <v>2.4220000000000002</v>
      </c>
      <c r="G555" s="1">
        <v>3.0449999999999999</v>
      </c>
    </row>
    <row r="556" spans="1:7" x14ac:dyDescent="0.2">
      <c r="A556" s="1">
        <v>183</v>
      </c>
      <c r="B556" s="1">
        <v>438.08</v>
      </c>
      <c r="C556" s="1">
        <v>2.633</v>
      </c>
      <c r="D556" s="1">
        <v>2.468</v>
      </c>
      <c r="E556" s="1">
        <v>2.67</v>
      </c>
      <c r="F556" s="1">
        <v>2.379</v>
      </c>
      <c r="G556" s="1">
        <v>3.016</v>
      </c>
    </row>
    <row r="557" spans="1:7" x14ac:dyDescent="0.2">
      <c r="A557" s="1">
        <v>184</v>
      </c>
      <c r="B557" s="1">
        <v>437.93</v>
      </c>
      <c r="C557" s="1">
        <v>2.5870000000000002</v>
      </c>
      <c r="D557" s="1">
        <v>2.4169999999999998</v>
      </c>
      <c r="E557" s="1">
        <v>2.621</v>
      </c>
      <c r="F557" s="1">
        <v>2.3370000000000002</v>
      </c>
      <c r="G557" s="1">
        <v>2.9750000000000001</v>
      </c>
    </row>
    <row r="558" spans="1:7" x14ac:dyDescent="0.2">
      <c r="A558" s="1">
        <v>185</v>
      </c>
      <c r="B558" s="1">
        <v>437.74</v>
      </c>
      <c r="C558" s="1">
        <v>2.5390000000000001</v>
      </c>
      <c r="D558" s="1">
        <v>2.3650000000000002</v>
      </c>
      <c r="E558" s="1">
        <v>2.5779999999999998</v>
      </c>
      <c r="F558" s="1">
        <v>2.2959999999999998</v>
      </c>
      <c r="G558" s="1">
        <v>2.9180000000000001</v>
      </c>
    </row>
    <row r="559" spans="1:7" x14ac:dyDescent="0.2">
      <c r="A559" s="1">
        <v>186</v>
      </c>
      <c r="B559" s="1">
        <v>437.51</v>
      </c>
      <c r="C559" s="1">
        <v>2.4870000000000001</v>
      </c>
      <c r="D559" s="1">
        <v>2.319</v>
      </c>
      <c r="E559" s="1">
        <v>2.5310000000000001</v>
      </c>
      <c r="F559" s="1">
        <v>2.2519999999999998</v>
      </c>
      <c r="G559" s="1">
        <v>2.8450000000000002</v>
      </c>
    </row>
    <row r="560" spans="1:7" x14ac:dyDescent="0.2">
      <c r="A560" s="1">
        <v>187</v>
      </c>
      <c r="B560" s="1">
        <v>437.23</v>
      </c>
      <c r="C560" s="1">
        <v>2.431</v>
      </c>
      <c r="D560" s="1">
        <v>2.27</v>
      </c>
      <c r="E560" s="1">
        <v>2.4790000000000001</v>
      </c>
      <c r="F560" s="1">
        <v>2.214</v>
      </c>
      <c r="G560" s="1">
        <v>2.76</v>
      </c>
    </row>
    <row r="561" spans="1:7" x14ac:dyDescent="0.2">
      <c r="A561" s="1">
        <v>188</v>
      </c>
      <c r="B561" s="1">
        <v>436.91</v>
      </c>
      <c r="C561" s="1">
        <v>2.375</v>
      </c>
      <c r="D561" s="1">
        <v>2.226</v>
      </c>
      <c r="E561" s="1">
        <v>2.431</v>
      </c>
      <c r="F561" s="1">
        <v>2.1779999999999999</v>
      </c>
      <c r="G561" s="1">
        <v>2.665</v>
      </c>
    </row>
    <row r="562" spans="1:7" x14ac:dyDescent="0.2">
      <c r="A562" s="1">
        <v>189</v>
      </c>
      <c r="B562" s="1">
        <v>436.54</v>
      </c>
      <c r="C562" s="1">
        <v>2.319</v>
      </c>
      <c r="D562" s="1">
        <v>2.1880000000000002</v>
      </c>
      <c r="E562" s="1">
        <v>2.3879999999999999</v>
      </c>
      <c r="F562" s="1">
        <v>2.141</v>
      </c>
      <c r="G562" s="1">
        <v>2.5579999999999998</v>
      </c>
    </row>
    <row r="563" spans="1:7" x14ac:dyDescent="0.2">
      <c r="A563" s="1">
        <v>190</v>
      </c>
      <c r="B563" s="1">
        <v>436.14</v>
      </c>
      <c r="C563" s="1">
        <v>2.2679999999999998</v>
      </c>
      <c r="D563" s="1">
        <v>2.153</v>
      </c>
      <c r="E563" s="1">
        <v>2.3490000000000002</v>
      </c>
      <c r="F563" s="1">
        <v>2.1</v>
      </c>
      <c r="G563" s="1">
        <v>2.4700000000000002</v>
      </c>
    </row>
    <row r="564" spans="1:7" x14ac:dyDescent="0.2">
      <c r="A564" s="1">
        <v>191</v>
      </c>
      <c r="B564" s="1">
        <v>435.69</v>
      </c>
      <c r="C564" s="1">
        <v>2.2229999999999999</v>
      </c>
      <c r="D564" s="1">
        <v>2.11</v>
      </c>
      <c r="E564" s="1">
        <v>2.3090000000000002</v>
      </c>
      <c r="F564" s="1">
        <v>2.0649999999999999</v>
      </c>
      <c r="G564" s="1">
        <v>2.4079999999999999</v>
      </c>
    </row>
    <row r="565" spans="1:7" x14ac:dyDescent="0.2">
      <c r="A565" s="1">
        <v>192</v>
      </c>
      <c r="B565" s="1">
        <v>435.2</v>
      </c>
      <c r="C565" s="1">
        <v>2.1779999999999999</v>
      </c>
      <c r="D565" s="1">
        <v>2.0720000000000001</v>
      </c>
      <c r="E565" s="1">
        <v>2.2650000000000001</v>
      </c>
      <c r="F565" s="1">
        <v>2.0339999999999998</v>
      </c>
      <c r="G565" s="1">
        <v>2.3410000000000002</v>
      </c>
    </row>
    <row r="566" spans="1:7" x14ac:dyDescent="0.2">
      <c r="A566" s="1">
        <v>193</v>
      </c>
      <c r="B566" s="1">
        <v>434.66</v>
      </c>
      <c r="C566" s="1">
        <v>2.1280000000000001</v>
      </c>
      <c r="D566" s="1">
        <v>2.036</v>
      </c>
      <c r="E566" s="1">
        <v>2.2189999999999999</v>
      </c>
      <c r="F566" s="1">
        <v>2.004</v>
      </c>
      <c r="G566" s="1">
        <v>2.2530000000000001</v>
      </c>
    </row>
    <row r="567" spans="1:7" x14ac:dyDescent="0.2">
      <c r="A567" s="1">
        <v>194</v>
      </c>
      <c r="B567" s="1">
        <v>434.09</v>
      </c>
      <c r="C567" s="1">
        <v>2.0739999999999998</v>
      </c>
      <c r="D567" s="1">
        <v>1.998</v>
      </c>
      <c r="E567" s="1">
        <v>2.1789999999999998</v>
      </c>
      <c r="F567" s="1">
        <v>1.9710000000000001</v>
      </c>
      <c r="G567" s="1">
        <v>2.149</v>
      </c>
    </row>
    <row r="568" spans="1:7" x14ac:dyDescent="0.2">
      <c r="A568" s="1">
        <v>195</v>
      </c>
      <c r="B568" s="1">
        <v>433.47</v>
      </c>
      <c r="C568" s="1">
        <v>2.0190000000000001</v>
      </c>
      <c r="D568" s="1">
        <v>1.9690000000000001</v>
      </c>
      <c r="E568" s="1">
        <v>2.1389999999999998</v>
      </c>
      <c r="F568" s="1">
        <v>1.9379999999999999</v>
      </c>
      <c r="G568" s="1">
        <v>2.028</v>
      </c>
    </row>
    <row r="569" spans="1:7" x14ac:dyDescent="0.2">
      <c r="A569" s="1">
        <v>196</v>
      </c>
      <c r="B569" s="1">
        <v>432.8</v>
      </c>
      <c r="C569" s="1">
        <v>1.962</v>
      </c>
      <c r="D569" s="1">
        <v>1.9370000000000001</v>
      </c>
      <c r="E569" s="1">
        <v>2.1</v>
      </c>
      <c r="F569" s="1">
        <v>1.9059999999999999</v>
      </c>
      <c r="G569" s="1">
        <v>1.9059999999999999</v>
      </c>
    </row>
    <row r="570" spans="1:7" x14ac:dyDescent="0.2">
      <c r="A570" s="1">
        <v>197</v>
      </c>
      <c r="B570" s="1">
        <v>432.1</v>
      </c>
      <c r="C570" s="1">
        <v>1.911</v>
      </c>
      <c r="D570" s="1">
        <v>1.903</v>
      </c>
      <c r="E570" s="1">
        <v>2.0649999999999999</v>
      </c>
      <c r="F570" s="1">
        <v>1.8720000000000001</v>
      </c>
      <c r="G570" s="1">
        <v>1.8049999999999999</v>
      </c>
    </row>
    <row r="571" spans="1:7" x14ac:dyDescent="0.2">
      <c r="A571" s="1">
        <v>198</v>
      </c>
      <c r="B571" s="1">
        <v>431.35</v>
      </c>
      <c r="C571" s="1">
        <v>1.8660000000000001</v>
      </c>
      <c r="D571" s="1">
        <v>1.8680000000000001</v>
      </c>
      <c r="E571" s="1">
        <v>2.0310000000000001</v>
      </c>
      <c r="F571" s="1">
        <v>1.8440000000000001</v>
      </c>
      <c r="G571" s="1">
        <v>1.7230000000000001</v>
      </c>
    </row>
    <row r="572" spans="1:7" x14ac:dyDescent="0.2">
      <c r="A572" s="1">
        <v>199</v>
      </c>
      <c r="B572" s="1">
        <v>430.55</v>
      </c>
      <c r="C572" s="1">
        <v>1.8280000000000001</v>
      </c>
      <c r="D572" s="1">
        <v>1.8360000000000001</v>
      </c>
      <c r="E572" s="1">
        <v>1.994</v>
      </c>
      <c r="F572" s="1">
        <v>1.8120000000000001</v>
      </c>
      <c r="G572" s="1">
        <v>1.669</v>
      </c>
    </row>
    <row r="573" spans="1:7" x14ac:dyDescent="0.2">
      <c r="A573" s="1">
        <v>200</v>
      </c>
      <c r="B573" s="1">
        <v>429.72</v>
      </c>
      <c r="C573" s="1">
        <v>1.8009999999999999</v>
      </c>
      <c r="D573" s="1">
        <v>1.8069999999999999</v>
      </c>
      <c r="E573" s="1">
        <v>1.964</v>
      </c>
      <c r="F573" s="1">
        <v>1.7809999999999999</v>
      </c>
      <c r="G573" s="1">
        <v>1.65</v>
      </c>
    </row>
    <row r="574" spans="1:7" x14ac:dyDescent="0.2">
      <c r="A574" s="1">
        <v>201</v>
      </c>
      <c r="B574" s="1">
        <v>428.84</v>
      </c>
      <c r="C574" s="1">
        <v>1.7789999999999999</v>
      </c>
      <c r="D574" s="1">
        <v>1.7769999999999999</v>
      </c>
      <c r="E574" s="1">
        <v>1.9319999999999999</v>
      </c>
      <c r="F574" s="1">
        <v>1.7509999999999999</v>
      </c>
      <c r="G574" s="1">
        <v>1.657</v>
      </c>
    </row>
    <row r="575" spans="1:7" x14ac:dyDescent="0.2">
      <c r="A575" s="1">
        <v>202</v>
      </c>
      <c r="B575" s="1">
        <v>427.92</v>
      </c>
      <c r="C575" s="1">
        <v>1.7649999999999999</v>
      </c>
      <c r="D575" s="1">
        <v>1.748</v>
      </c>
      <c r="E575" s="1">
        <v>1.903</v>
      </c>
      <c r="F575" s="1">
        <v>1.7230000000000001</v>
      </c>
      <c r="G575" s="1">
        <v>1.6870000000000001</v>
      </c>
    </row>
    <row r="576" spans="1:7" x14ac:dyDescent="0.2">
      <c r="A576" s="1">
        <v>203</v>
      </c>
      <c r="B576" s="1">
        <v>426.96</v>
      </c>
      <c r="C576" s="1">
        <v>1.7589999999999999</v>
      </c>
      <c r="D576" s="1">
        <v>1.718</v>
      </c>
      <c r="E576" s="1">
        <v>1.8740000000000001</v>
      </c>
      <c r="F576" s="1">
        <v>1.6970000000000001</v>
      </c>
      <c r="G576" s="1">
        <v>1.746</v>
      </c>
    </row>
    <row r="577" spans="1:7" x14ac:dyDescent="0.2">
      <c r="A577" s="1">
        <v>204</v>
      </c>
      <c r="B577" s="1">
        <v>425.95</v>
      </c>
      <c r="C577" s="1">
        <v>1.752</v>
      </c>
      <c r="D577" s="1">
        <v>1.696</v>
      </c>
      <c r="E577" s="1">
        <v>1.8480000000000001</v>
      </c>
      <c r="F577" s="1">
        <v>1.669</v>
      </c>
      <c r="G577" s="1">
        <v>1.7969999999999999</v>
      </c>
    </row>
    <row r="578" spans="1:7" x14ac:dyDescent="0.2">
      <c r="A578" s="1">
        <v>205</v>
      </c>
      <c r="B578" s="1">
        <v>424.9</v>
      </c>
      <c r="C578" s="1">
        <v>1.75</v>
      </c>
      <c r="D578" s="1">
        <v>1.673</v>
      </c>
      <c r="E578" s="1">
        <v>1.8180000000000001</v>
      </c>
      <c r="F578" s="1">
        <v>1.641</v>
      </c>
      <c r="G578" s="1">
        <v>1.869</v>
      </c>
    </row>
    <row r="579" spans="1:7" x14ac:dyDescent="0.2">
      <c r="A579" s="1">
        <v>206</v>
      </c>
      <c r="B579" s="1">
        <v>423.8</v>
      </c>
      <c r="C579" s="1">
        <v>1.7529999999999999</v>
      </c>
      <c r="D579" s="1">
        <v>1.6479999999999999</v>
      </c>
      <c r="E579" s="1">
        <v>1.7909999999999999</v>
      </c>
      <c r="F579" s="1">
        <v>1.617</v>
      </c>
      <c r="G579" s="1">
        <v>1.956</v>
      </c>
    </row>
    <row r="580" spans="1:7" x14ac:dyDescent="0.2">
      <c r="A580" s="1">
        <v>207</v>
      </c>
      <c r="B580" s="1">
        <v>422.67</v>
      </c>
      <c r="C580" s="1">
        <v>1.752</v>
      </c>
      <c r="D580" s="1">
        <v>1.6220000000000001</v>
      </c>
      <c r="E580" s="1">
        <v>1.764</v>
      </c>
      <c r="F580" s="1">
        <v>1.5920000000000001</v>
      </c>
      <c r="G580" s="1">
        <v>2.0289999999999999</v>
      </c>
    </row>
    <row r="581" spans="1:7" x14ac:dyDescent="0.2">
      <c r="A581" s="1">
        <v>208</v>
      </c>
      <c r="B581" s="1">
        <v>421.49</v>
      </c>
      <c r="C581" s="1">
        <v>1.7470000000000001</v>
      </c>
      <c r="D581" s="1">
        <v>1.601</v>
      </c>
      <c r="E581" s="1">
        <v>1.7370000000000001</v>
      </c>
      <c r="F581" s="1">
        <v>1.569</v>
      </c>
      <c r="G581" s="1">
        <v>2.0819999999999999</v>
      </c>
    </row>
    <row r="582" spans="1:7" x14ac:dyDescent="0.2">
      <c r="A582" s="1">
        <v>209</v>
      </c>
      <c r="B582" s="1">
        <v>420.26</v>
      </c>
      <c r="C582" s="1">
        <v>1.754</v>
      </c>
      <c r="D582" s="1">
        <v>1.581</v>
      </c>
      <c r="E582" s="1">
        <v>1.71</v>
      </c>
      <c r="F582" s="1">
        <v>1.54</v>
      </c>
      <c r="G582" s="1">
        <v>2.1850000000000001</v>
      </c>
    </row>
    <row r="583" spans="1:7" x14ac:dyDescent="0.2">
      <c r="A583" s="1">
        <v>210</v>
      </c>
      <c r="B583" s="1">
        <v>419</v>
      </c>
      <c r="C583" s="1">
        <v>1.7589999999999999</v>
      </c>
      <c r="D583" s="1">
        <v>1.5569999999999999</v>
      </c>
      <c r="E583" s="1">
        <v>1.6839999999999999</v>
      </c>
      <c r="F583" s="1">
        <v>1.5189999999999999</v>
      </c>
      <c r="G583" s="1">
        <v>2.2749999999999999</v>
      </c>
    </row>
    <row r="584" spans="1:7" x14ac:dyDescent="0.2">
      <c r="A584" s="1">
        <v>211</v>
      </c>
      <c r="B584" s="1">
        <v>417.69</v>
      </c>
      <c r="C584" s="1">
        <v>1.756</v>
      </c>
      <c r="D584" s="1">
        <v>1.5329999999999999</v>
      </c>
      <c r="E584" s="1">
        <v>1.661</v>
      </c>
      <c r="F584" s="1">
        <v>1.498</v>
      </c>
      <c r="G584" s="1">
        <v>2.331</v>
      </c>
    </row>
    <row r="585" spans="1:7" x14ac:dyDescent="0.2">
      <c r="A585" s="1">
        <v>212</v>
      </c>
      <c r="B585" s="1">
        <v>416.33</v>
      </c>
      <c r="C585" s="1">
        <v>1.744</v>
      </c>
      <c r="D585" s="1">
        <v>1.5069999999999999</v>
      </c>
      <c r="E585" s="1">
        <v>1.639</v>
      </c>
      <c r="F585" s="1">
        <v>1.4750000000000001</v>
      </c>
      <c r="G585" s="1">
        <v>2.355</v>
      </c>
    </row>
    <row r="586" spans="1:7" x14ac:dyDescent="0.2">
      <c r="A586" s="1">
        <v>213</v>
      </c>
      <c r="B586" s="1">
        <v>414.94</v>
      </c>
      <c r="C586" s="1">
        <v>1.726</v>
      </c>
      <c r="D586" s="1">
        <v>1.4910000000000001</v>
      </c>
      <c r="E586" s="1">
        <v>1.621</v>
      </c>
      <c r="F586" s="1">
        <v>1.4530000000000001</v>
      </c>
      <c r="G586" s="1">
        <v>2.3380000000000001</v>
      </c>
    </row>
    <row r="587" spans="1:7" x14ac:dyDescent="0.2">
      <c r="A587" s="1">
        <v>214</v>
      </c>
      <c r="B587" s="1">
        <v>413.5</v>
      </c>
      <c r="C587" s="1">
        <v>1.6919999999999999</v>
      </c>
      <c r="D587" s="1">
        <v>1.4710000000000001</v>
      </c>
      <c r="E587" s="1">
        <v>1.6</v>
      </c>
      <c r="F587" s="1">
        <v>1.43</v>
      </c>
      <c r="G587" s="1">
        <v>2.2650000000000001</v>
      </c>
    </row>
    <row r="588" spans="1:7" x14ac:dyDescent="0.2">
      <c r="A588" s="1">
        <v>215</v>
      </c>
      <c r="B588" s="1">
        <v>412.02</v>
      </c>
      <c r="C588" s="1">
        <v>1.6519999999999999</v>
      </c>
      <c r="D588" s="1">
        <v>1.4470000000000001</v>
      </c>
      <c r="E588" s="1">
        <v>1.5780000000000001</v>
      </c>
      <c r="F588" s="1">
        <v>1.407</v>
      </c>
      <c r="G588" s="1">
        <v>2.177</v>
      </c>
    </row>
    <row r="589" spans="1:7" x14ac:dyDescent="0.2">
      <c r="A589" s="1">
        <v>216</v>
      </c>
      <c r="B589" s="1">
        <v>410.49</v>
      </c>
      <c r="C589" s="1">
        <v>1.61</v>
      </c>
      <c r="D589" s="1">
        <v>1.42</v>
      </c>
      <c r="E589" s="1">
        <v>1.5529999999999999</v>
      </c>
      <c r="F589" s="1">
        <v>1.3859999999999999</v>
      </c>
      <c r="G589" s="1">
        <v>2.0830000000000002</v>
      </c>
    </row>
    <row r="590" spans="1:7" x14ac:dyDescent="0.2">
      <c r="A590" s="1">
        <v>217</v>
      </c>
      <c r="B590" s="1">
        <v>408.92</v>
      </c>
      <c r="C590" s="1">
        <v>1.5680000000000001</v>
      </c>
      <c r="D590" s="1">
        <v>1.393</v>
      </c>
      <c r="E590" s="1">
        <v>1.528</v>
      </c>
      <c r="F590" s="1">
        <v>1.3660000000000001</v>
      </c>
      <c r="G590" s="1">
        <v>1.986</v>
      </c>
    </row>
    <row r="591" spans="1:7" x14ac:dyDescent="0.2">
      <c r="A591" s="1">
        <v>218</v>
      </c>
      <c r="B591" s="1">
        <v>407.31</v>
      </c>
      <c r="C591" s="1">
        <v>1.5289999999999999</v>
      </c>
      <c r="D591" s="1">
        <v>1.3740000000000001</v>
      </c>
      <c r="E591" s="1">
        <v>1.5129999999999999</v>
      </c>
      <c r="F591" s="1">
        <v>1.345</v>
      </c>
      <c r="G591" s="1">
        <v>1.883</v>
      </c>
    </row>
    <row r="592" spans="1:7" x14ac:dyDescent="0.2">
      <c r="A592" s="1">
        <v>219</v>
      </c>
      <c r="B592" s="1">
        <v>405.66</v>
      </c>
      <c r="C592" s="1">
        <v>1.4910000000000001</v>
      </c>
      <c r="D592" s="1">
        <v>1.3640000000000001</v>
      </c>
      <c r="E592" s="1">
        <v>1.498</v>
      </c>
      <c r="F592" s="1">
        <v>1.323</v>
      </c>
      <c r="G592" s="1">
        <v>1.7809999999999999</v>
      </c>
    </row>
    <row r="593" spans="1:7" x14ac:dyDescent="0.2">
      <c r="A593" s="1">
        <v>220</v>
      </c>
      <c r="B593" s="1">
        <v>403.96</v>
      </c>
      <c r="C593" s="1">
        <v>1.4530000000000001</v>
      </c>
      <c r="D593" s="1">
        <v>1.3460000000000001</v>
      </c>
      <c r="E593" s="1">
        <v>1.476</v>
      </c>
      <c r="F593" s="1">
        <v>1.302</v>
      </c>
      <c r="G593" s="1">
        <v>1.6890000000000001</v>
      </c>
    </row>
    <row r="594" spans="1:7" x14ac:dyDescent="0.2">
      <c r="A594" s="1">
        <v>221</v>
      </c>
      <c r="B594" s="1">
        <v>402.22</v>
      </c>
      <c r="C594" s="1">
        <v>1.4279999999999999</v>
      </c>
      <c r="D594" s="1">
        <v>1.329</v>
      </c>
      <c r="E594" s="1">
        <v>1.462</v>
      </c>
      <c r="F594" s="1">
        <v>1.29</v>
      </c>
      <c r="G594" s="1">
        <v>1.6319999999999999</v>
      </c>
    </row>
    <row r="595" spans="1:7" x14ac:dyDescent="0.2">
      <c r="A595" s="1">
        <v>222</v>
      </c>
      <c r="B595" s="1">
        <v>400.43</v>
      </c>
      <c r="C595" s="1">
        <v>1.41</v>
      </c>
      <c r="D595" s="1">
        <v>1.3080000000000001</v>
      </c>
      <c r="E595" s="1">
        <v>1.4490000000000001</v>
      </c>
      <c r="F595" s="1">
        <v>1.278</v>
      </c>
      <c r="G595" s="1">
        <v>1.605</v>
      </c>
    </row>
    <row r="596" spans="1:7" x14ac:dyDescent="0.2">
      <c r="A596" s="1">
        <v>223</v>
      </c>
      <c r="B596" s="1">
        <v>398.61</v>
      </c>
      <c r="C596" s="1">
        <v>1.397</v>
      </c>
      <c r="D596" s="1">
        <v>1.2929999999999999</v>
      </c>
      <c r="E596" s="1">
        <v>1.4350000000000001</v>
      </c>
      <c r="F596" s="1">
        <v>1.2669999999999999</v>
      </c>
      <c r="G596" s="1">
        <v>1.5920000000000001</v>
      </c>
    </row>
    <row r="597" spans="1:7" x14ac:dyDescent="0.2">
      <c r="A597" s="1">
        <v>224</v>
      </c>
      <c r="B597" s="1">
        <v>396.74</v>
      </c>
      <c r="C597" s="1">
        <v>1.3859999999999999</v>
      </c>
      <c r="D597" s="1">
        <v>1.28</v>
      </c>
      <c r="E597" s="1">
        <v>1.42</v>
      </c>
      <c r="F597" s="1">
        <v>1.25</v>
      </c>
      <c r="G597" s="1">
        <v>1.595</v>
      </c>
    </row>
    <row r="598" spans="1:7" x14ac:dyDescent="0.2">
      <c r="A598" s="1">
        <v>225</v>
      </c>
      <c r="B598" s="1">
        <v>394.83</v>
      </c>
      <c r="C598" s="1">
        <v>1.3740000000000001</v>
      </c>
      <c r="D598" s="1">
        <v>1.2649999999999999</v>
      </c>
      <c r="E598" s="1">
        <v>1.407</v>
      </c>
      <c r="F598" s="1">
        <v>1.238</v>
      </c>
      <c r="G598" s="1">
        <v>1.585</v>
      </c>
    </row>
    <row r="599" spans="1:7" x14ac:dyDescent="0.2">
      <c r="A599" s="1">
        <v>226</v>
      </c>
      <c r="B599" s="1">
        <v>392.87</v>
      </c>
      <c r="C599" s="1">
        <v>1.365</v>
      </c>
      <c r="D599" s="1">
        <v>1.26</v>
      </c>
      <c r="E599" s="1">
        <v>1.395</v>
      </c>
      <c r="F599" s="1">
        <v>1.224</v>
      </c>
      <c r="G599" s="1">
        <v>1.581</v>
      </c>
    </row>
    <row r="600" spans="1:7" x14ac:dyDescent="0.2">
      <c r="A600" s="1">
        <v>227</v>
      </c>
      <c r="B600" s="1">
        <v>390.88</v>
      </c>
      <c r="C600" s="1">
        <v>1.3520000000000001</v>
      </c>
      <c r="D600" s="1">
        <v>1.252</v>
      </c>
      <c r="E600" s="1">
        <v>1.385</v>
      </c>
      <c r="F600" s="1">
        <v>1.206</v>
      </c>
      <c r="G600" s="1">
        <v>1.5640000000000001</v>
      </c>
    </row>
    <row r="601" spans="1:7" x14ac:dyDescent="0.2">
      <c r="A601" s="1">
        <v>228</v>
      </c>
      <c r="B601" s="1">
        <v>388.84</v>
      </c>
      <c r="C601" s="1">
        <v>1.3420000000000001</v>
      </c>
      <c r="D601" s="1">
        <v>1.246</v>
      </c>
      <c r="E601" s="1">
        <v>1.371</v>
      </c>
      <c r="F601" s="1">
        <v>1.1970000000000001</v>
      </c>
      <c r="G601" s="1">
        <v>1.5549999999999999</v>
      </c>
    </row>
    <row r="602" spans="1:7" x14ac:dyDescent="0.2">
      <c r="A602" s="1">
        <v>229</v>
      </c>
      <c r="B602" s="1">
        <v>386.76</v>
      </c>
      <c r="C602" s="1">
        <v>1.3240000000000001</v>
      </c>
      <c r="D602" s="1">
        <v>1.228</v>
      </c>
      <c r="E602" s="1">
        <v>1.3620000000000001</v>
      </c>
      <c r="F602" s="1">
        <v>1.1890000000000001</v>
      </c>
      <c r="G602" s="1">
        <v>1.516</v>
      </c>
    </row>
    <row r="603" spans="1:7" x14ac:dyDescent="0.2">
      <c r="A603" s="1">
        <v>230</v>
      </c>
      <c r="B603" s="1">
        <v>384.63</v>
      </c>
      <c r="C603" s="1">
        <v>1.3120000000000001</v>
      </c>
      <c r="D603" s="1">
        <v>1.2170000000000001</v>
      </c>
      <c r="E603" s="1">
        <v>1.351</v>
      </c>
      <c r="F603" s="1">
        <v>1.1850000000000001</v>
      </c>
      <c r="G603" s="1">
        <v>1.494</v>
      </c>
    </row>
    <row r="604" spans="1:7" x14ac:dyDescent="0.2">
      <c r="A604" s="1">
        <v>231</v>
      </c>
      <c r="B604" s="1">
        <v>382.47</v>
      </c>
      <c r="C604" s="1">
        <v>1.3029999999999999</v>
      </c>
      <c r="D604" s="1">
        <v>1.208</v>
      </c>
      <c r="E604" s="1">
        <v>1.3380000000000001</v>
      </c>
      <c r="F604" s="1">
        <v>1.177</v>
      </c>
      <c r="G604" s="1">
        <v>1.4890000000000001</v>
      </c>
    </row>
    <row r="605" spans="1:7" x14ac:dyDescent="0.2">
      <c r="A605" s="1">
        <v>232</v>
      </c>
      <c r="B605" s="1">
        <v>380.26</v>
      </c>
      <c r="C605" s="1">
        <v>1.304</v>
      </c>
      <c r="D605" s="1">
        <v>1.2030000000000001</v>
      </c>
      <c r="E605" s="1">
        <v>1.3360000000000001</v>
      </c>
      <c r="F605" s="1">
        <v>1.169</v>
      </c>
      <c r="G605" s="1">
        <v>1.5069999999999999</v>
      </c>
    </row>
    <row r="606" spans="1:7" x14ac:dyDescent="0.2">
      <c r="A606" s="1">
        <v>233</v>
      </c>
      <c r="B606" s="1">
        <v>378.01</v>
      </c>
      <c r="C606" s="1">
        <v>1.3029999999999999</v>
      </c>
      <c r="D606" s="1">
        <v>1.198</v>
      </c>
      <c r="E606" s="1">
        <v>1.3320000000000001</v>
      </c>
      <c r="F606" s="1">
        <v>1.1639999999999999</v>
      </c>
      <c r="G606" s="1">
        <v>1.518</v>
      </c>
    </row>
    <row r="607" spans="1:7" x14ac:dyDescent="0.2">
      <c r="A607" s="1">
        <v>234</v>
      </c>
      <c r="B607" s="1">
        <v>375.72</v>
      </c>
      <c r="C607" s="1">
        <v>1.3109999999999999</v>
      </c>
      <c r="D607" s="1">
        <v>1.194</v>
      </c>
      <c r="E607" s="1">
        <v>1.3260000000000001</v>
      </c>
      <c r="F607" s="1">
        <v>1.1599999999999999</v>
      </c>
      <c r="G607" s="1">
        <v>1.5640000000000001</v>
      </c>
    </row>
    <row r="608" spans="1:7" x14ac:dyDescent="0.2">
      <c r="A608" s="1">
        <v>235</v>
      </c>
      <c r="B608" s="1">
        <v>373.39</v>
      </c>
      <c r="C608" s="1">
        <v>1.319</v>
      </c>
      <c r="D608" s="1">
        <v>1.1879999999999999</v>
      </c>
      <c r="E608" s="1">
        <v>1.3220000000000001</v>
      </c>
      <c r="F608" s="1">
        <v>1.1579999999999999</v>
      </c>
      <c r="G608" s="1">
        <v>1.609</v>
      </c>
    </row>
    <row r="609" spans="1:7" x14ac:dyDescent="0.2">
      <c r="A609" s="1">
        <v>236</v>
      </c>
      <c r="B609" s="1">
        <v>371.02</v>
      </c>
      <c r="C609" s="1">
        <v>1.323</v>
      </c>
      <c r="D609" s="1">
        <v>1.181</v>
      </c>
      <c r="E609" s="1">
        <v>1.3169999999999999</v>
      </c>
      <c r="F609" s="1">
        <v>1.1499999999999999</v>
      </c>
      <c r="G609" s="1">
        <v>1.6419999999999999</v>
      </c>
    </row>
    <row r="610" spans="1:7" x14ac:dyDescent="0.2">
      <c r="A610" s="1">
        <v>237</v>
      </c>
      <c r="B610" s="1">
        <v>368.61</v>
      </c>
      <c r="C610" s="1">
        <v>1.323</v>
      </c>
      <c r="D610" s="1">
        <v>1.175</v>
      </c>
      <c r="E610" s="1">
        <v>1.306</v>
      </c>
      <c r="F610" s="1">
        <v>1.149</v>
      </c>
      <c r="G610" s="1">
        <v>1.663</v>
      </c>
    </row>
    <row r="611" spans="1:7" x14ac:dyDescent="0.2">
      <c r="A611" s="1">
        <v>238</v>
      </c>
      <c r="B611" s="1">
        <v>366.16</v>
      </c>
      <c r="C611" s="1">
        <v>1.327</v>
      </c>
      <c r="D611" s="1">
        <v>1.171</v>
      </c>
      <c r="E611" s="1">
        <v>1.296</v>
      </c>
      <c r="F611" s="1">
        <v>1.1439999999999999</v>
      </c>
      <c r="G611" s="1">
        <v>1.698</v>
      </c>
    </row>
    <row r="612" spans="1:7" x14ac:dyDescent="0.2">
      <c r="A612" s="1">
        <v>239</v>
      </c>
      <c r="B612" s="1">
        <v>363.66</v>
      </c>
      <c r="C612" s="1">
        <v>1.3280000000000001</v>
      </c>
      <c r="D612" s="1">
        <v>1.163</v>
      </c>
      <c r="E612" s="1">
        <v>1.2929999999999999</v>
      </c>
      <c r="F612" s="1">
        <v>1.141</v>
      </c>
      <c r="G612" s="1">
        <v>1.714</v>
      </c>
    </row>
    <row r="613" spans="1:7" x14ac:dyDescent="0.2">
      <c r="A613" s="1">
        <v>240</v>
      </c>
      <c r="B613" s="1">
        <v>361.13</v>
      </c>
      <c r="C613" s="1">
        <v>1.3340000000000001</v>
      </c>
      <c r="D613" s="1">
        <v>1.1619999999999999</v>
      </c>
      <c r="E613" s="1">
        <v>1.294</v>
      </c>
      <c r="F613" s="1">
        <v>1.141</v>
      </c>
      <c r="G613" s="1">
        <v>1.74</v>
      </c>
    </row>
    <row r="614" spans="1:7" x14ac:dyDescent="0.2">
      <c r="A614" s="1">
        <v>241</v>
      </c>
      <c r="B614" s="1">
        <v>358.56</v>
      </c>
      <c r="C614" s="1">
        <v>1.341</v>
      </c>
      <c r="D614" s="1">
        <v>1.1599999999999999</v>
      </c>
      <c r="E614" s="1">
        <v>1.304</v>
      </c>
      <c r="F614" s="1">
        <v>1.141</v>
      </c>
      <c r="G614" s="1">
        <v>1.76</v>
      </c>
    </row>
    <row r="615" spans="1:7" x14ac:dyDescent="0.2">
      <c r="A615" s="1">
        <v>242</v>
      </c>
      <c r="B615" s="1">
        <v>355.95</v>
      </c>
      <c r="C615" s="1">
        <v>1.349</v>
      </c>
      <c r="D615" s="1">
        <v>1.163</v>
      </c>
      <c r="E615" s="1">
        <v>1.3089999999999999</v>
      </c>
      <c r="F615" s="1">
        <v>1.1399999999999999</v>
      </c>
      <c r="G615" s="1">
        <v>1.784</v>
      </c>
    </row>
    <row r="616" spans="1:7" x14ac:dyDescent="0.2">
      <c r="A616" s="1">
        <v>243</v>
      </c>
      <c r="B616" s="1">
        <v>353.3</v>
      </c>
      <c r="C616" s="1">
        <v>1.3480000000000001</v>
      </c>
      <c r="D616" s="1">
        <v>1.161</v>
      </c>
      <c r="E616" s="1">
        <v>1.3080000000000001</v>
      </c>
      <c r="F616" s="1">
        <v>1.135</v>
      </c>
      <c r="G616" s="1">
        <v>1.79</v>
      </c>
    </row>
    <row r="617" spans="1:7" x14ac:dyDescent="0.2">
      <c r="A617" s="1">
        <v>244</v>
      </c>
      <c r="B617" s="1">
        <v>350.61</v>
      </c>
      <c r="C617" s="1">
        <v>1.34</v>
      </c>
      <c r="D617" s="1">
        <v>1.155</v>
      </c>
      <c r="E617" s="1">
        <v>1.298</v>
      </c>
      <c r="F617" s="1">
        <v>1.135</v>
      </c>
      <c r="G617" s="1">
        <v>1.7729999999999999</v>
      </c>
    </row>
    <row r="618" spans="1:7" x14ac:dyDescent="0.2">
      <c r="A618" s="1">
        <v>245</v>
      </c>
      <c r="B618" s="1">
        <v>347.89</v>
      </c>
      <c r="C618" s="1">
        <v>1.3320000000000001</v>
      </c>
      <c r="D618" s="1">
        <v>1.157</v>
      </c>
      <c r="E618" s="1">
        <v>1.2929999999999999</v>
      </c>
      <c r="F618" s="1">
        <v>1.135</v>
      </c>
      <c r="G618" s="1">
        <v>1.744</v>
      </c>
    </row>
    <row r="619" spans="1:7" x14ac:dyDescent="0.2">
      <c r="A619" s="1">
        <v>246</v>
      </c>
      <c r="B619" s="1">
        <v>345.12</v>
      </c>
      <c r="C619" s="1">
        <v>1.331</v>
      </c>
      <c r="D619" s="1">
        <v>1.1599999999999999</v>
      </c>
      <c r="E619" s="1">
        <v>1.3</v>
      </c>
      <c r="F619" s="1">
        <v>1.139</v>
      </c>
      <c r="G619" s="1">
        <v>1.724</v>
      </c>
    </row>
    <row r="620" spans="1:7" x14ac:dyDescent="0.2">
      <c r="A620" s="1">
        <v>247</v>
      </c>
      <c r="B620" s="1">
        <v>342.32</v>
      </c>
      <c r="C620" s="1">
        <v>1.327</v>
      </c>
      <c r="D620" s="1">
        <v>1.1639999999999999</v>
      </c>
      <c r="E620" s="1">
        <v>1.304</v>
      </c>
      <c r="F620" s="1">
        <v>1.1399999999999999</v>
      </c>
      <c r="G620" s="1">
        <v>1.7010000000000001</v>
      </c>
    </row>
    <row r="621" spans="1:7" x14ac:dyDescent="0.2">
      <c r="A621" s="1">
        <v>248</v>
      </c>
      <c r="B621" s="1">
        <v>339.49</v>
      </c>
      <c r="C621" s="1">
        <v>1.323</v>
      </c>
      <c r="D621" s="1">
        <v>1.1639999999999999</v>
      </c>
      <c r="E621" s="1">
        <v>1.3129999999999999</v>
      </c>
      <c r="F621" s="1">
        <v>1.1339999999999999</v>
      </c>
      <c r="G621" s="1">
        <v>1.681</v>
      </c>
    </row>
    <row r="622" spans="1:7" x14ac:dyDescent="0.2">
      <c r="A622" s="1">
        <v>249</v>
      </c>
      <c r="B622" s="1">
        <v>336.61</v>
      </c>
      <c r="C622" s="1">
        <v>1.323</v>
      </c>
      <c r="D622" s="1">
        <v>1.165</v>
      </c>
      <c r="E622" s="1">
        <v>1.3169999999999999</v>
      </c>
      <c r="F622" s="1">
        <v>1.1319999999999999</v>
      </c>
      <c r="G622" s="1">
        <v>1.6779999999999999</v>
      </c>
    </row>
    <row r="623" spans="1:7" x14ac:dyDescent="0.2">
      <c r="A623" s="1">
        <v>250</v>
      </c>
      <c r="B623" s="1">
        <v>333.71</v>
      </c>
      <c r="C623" s="1">
        <v>1.323</v>
      </c>
      <c r="D623" s="1">
        <v>1.1619999999999999</v>
      </c>
      <c r="E623" s="1">
        <v>1.3169999999999999</v>
      </c>
      <c r="F623" s="1">
        <v>1.131</v>
      </c>
      <c r="G623" s="1">
        <v>1.6819999999999999</v>
      </c>
    </row>
    <row r="624" spans="1:7" x14ac:dyDescent="0.2">
      <c r="A624" s="1">
        <v>251</v>
      </c>
      <c r="B624" s="1">
        <v>330.76</v>
      </c>
      <c r="C624" s="1">
        <v>1.3260000000000001</v>
      </c>
      <c r="D624" s="1">
        <v>1.161</v>
      </c>
      <c r="E624" s="1">
        <v>1.3160000000000001</v>
      </c>
      <c r="F624" s="1">
        <v>1.1399999999999999</v>
      </c>
      <c r="G624" s="1">
        <v>1.6879999999999999</v>
      </c>
    </row>
    <row r="625" spans="1:7" x14ac:dyDescent="0.2">
      <c r="A625" s="1">
        <v>252</v>
      </c>
      <c r="B625" s="1">
        <v>327.79</v>
      </c>
      <c r="C625" s="1">
        <v>1.3320000000000001</v>
      </c>
      <c r="D625" s="1">
        <v>1.167</v>
      </c>
      <c r="E625" s="1">
        <v>1.321</v>
      </c>
      <c r="F625" s="1">
        <v>1.1459999999999999</v>
      </c>
      <c r="G625" s="1">
        <v>1.6950000000000001</v>
      </c>
    </row>
    <row r="626" spans="1:7" x14ac:dyDescent="0.2">
      <c r="A626" s="1">
        <v>253</v>
      </c>
      <c r="B626" s="1">
        <v>324.77</v>
      </c>
      <c r="C626" s="1">
        <v>1.339</v>
      </c>
      <c r="D626" s="1">
        <v>1.171</v>
      </c>
      <c r="E626" s="1">
        <v>1.331</v>
      </c>
      <c r="F626" s="1">
        <v>1.1459999999999999</v>
      </c>
      <c r="G626" s="1">
        <v>1.706</v>
      </c>
    </row>
    <row r="627" spans="1:7" x14ac:dyDescent="0.2">
      <c r="A627" s="1">
        <v>254</v>
      </c>
      <c r="B627" s="1">
        <v>321.73</v>
      </c>
      <c r="C627" s="1">
        <v>1.3440000000000001</v>
      </c>
      <c r="D627" s="1">
        <v>1.1739999999999999</v>
      </c>
      <c r="E627" s="1">
        <v>1.3440000000000001</v>
      </c>
      <c r="F627" s="1">
        <v>1.1439999999999999</v>
      </c>
      <c r="G627" s="1">
        <v>1.714</v>
      </c>
    </row>
    <row r="628" spans="1:7" x14ac:dyDescent="0.2">
      <c r="A628" s="1">
        <v>255</v>
      </c>
      <c r="B628" s="1">
        <v>318.64999999999998</v>
      </c>
      <c r="C628" s="1">
        <v>1.3460000000000001</v>
      </c>
      <c r="D628" s="1">
        <v>1.173</v>
      </c>
      <c r="E628" s="1">
        <v>1.351</v>
      </c>
      <c r="F628" s="1">
        <v>1.1439999999999999</v>
      </c>
      <c r="G628" s="1">
        <v>1.718</v>
      </c>
    </row>
    <row r="629" spans="1:7" x14ac:dyDescent="0.2">
      <c r="A629" s="1">
        <v>256</v>
      </c>
      <c r="B629" s="1">
        <v>315.54000000000002</v>
      </c>
      <c r="C629" s="1">
        <v>1.3480000000000001</v>
      </c>
      <c r="D629" s="1">
        <v>1.1739999999999999</v>
      </c>
      <c r="E629" s="1">
        <v>1.353</v>
      </c>
      <c r="F629" s="1">
        <v>1.153</v>
      </c>
      <c r="G629" s="1">
        <v>1.7130000000000001</v>
      </c>
    </row>
    <row r="630" spans="1:7" x14ac:dyDescent="0.2">
      <c r="A630" s="1">
        <v>257</v>
      </c>
      <c r="B630" s="1">
        <v>312.39999999999998</v>
      </c>
      <c r="C630" s="1">
        <v>1.3520000000000001</v>
      </c>
      <c r="D630" s="1">
        <v>1.1759999999999999</v>
      </c>
      <c r="E630" s="1">
        <v>1.353</v>
      </c>
      <c r="F630" s="1">
        <v>1.1659999999999999</v>
      </c>
      <c r="G630" s="1">
        <v>1.7130000000000001</v>
      </c>
    </row>
    <row r="631" spans="1:7" x14ac:dyDescent="0.2">
      <c r="A631" s="1">
        <v>258</v>
      </c>
      <c r="B631" s="1">
        <v>309.23</v>
      </c>
      <c r="C631" s="1">
        <v>1.3520000000000001</v>
      </c>
      <c r="D631" s="1">
        <v>1.1779999999999999</v>
      </c>
      <c r="E631" s="1">
        <v>1.357</v>
      </c>
      <c r="F631" s="1">
        <v>1.17</v>
      </c>
      <c r="G631" s="1">
        <v>1.7030000000000001</v>
      </c>
    </row>
    <row r="632" spans="1:7" x14ac:dyDescent="0.2">
      <c r="A632" s="1">
        <v>259</v>
      </c>
      <c r="B632" s="1">
        <v>306.02999999999997</v>
      </c>
      <c r="C632" s="1">
        <v>1.351</v>
      </c>
      <c r="D632" s="1">
        <v>1.18</v>
      </c>
      <c r="E632" s="1">
        <v>1.369</v>
      </c>
      <c r="F632" s="1">
        <v>1.1679999999999999</v>
      </c>
      <c r="G632" s="1">
        <v>1.6879999999999999</v>
      </c>
    </row>
    <row r="633" spans="1:7" x14ac:dyDescent="0.2">
      <c r="A633" s="1">
        <v>260</v>
      </c>
      <c r="B633" s="1">
        <v>302.8</v>
      </c>
      <c r="C633" s="1">
        <v>1.3520000000000001</v>
      </c>
      <c r="D633" s="1">
        <v>1.1870000000000001</v>
      </c>
      <c r="E633" s="1">
        <v>1.379</v>
      </c>
      <c r="F633" s="1">
        <v>1.17</v>
      </c>
      <c r="G633" s="1">
        <v>1.67</v>
      </c>
    </row>
    <row r="634" spans="1:7" x14ac:dyDescent="0.2">
      <c r="A634" s="1">
        <v>261</v>
      </c>
      <c r="B634" s="1">
        <v>299.54000000000002</v>
      </c>
      <c r="C634" s="1">
        <v>1.351</v>
      </c>
      <c r="D634" s="1">
        <v>1.1859999999999999</v>
      </c>
      <c r="E634" s="1">
        <v>1.387</v>
      </c>
      <c r="F634" s="1">
        <v>1.181</v>
      </c>
      <c r="G634" s="1">
        <v>1.65</v>
      </c>
    </row>
    <row r="635" spans="1:7" x14ac:dyDescent="0.2">
      <c r="A635" s="1">
        <v>262</v>
      </c>
      <c r="B635" s="1">
        <v>296.26</v>
      </c>
      <c r="C635" s="1">
        <v>1.3480000000000001</v>
      </c>
      <c r="D635" s="1">
        <v>1.1890000000000001</v>
      </c>
      <c r="E635" s="1">
        <v>1.3859999999999999</v>
      </c>
      <c r="F635" s="1">
        <v>1.1910000000000001</v>
      </c>
      <c r="G635" s="1">
        <v>1.6259999999999999</v>
      </c>
    </row>
    <row r="636" spans="1:7" x14ac:dyDescent="0.2">
      <c r="A636" s="1">
        <v>263</v>
      </c>
      <c r="B636" s="1">
        <v>292.94</v>
      </c>
      <c r="C636" s="1">
        <v>1.347</v>
      </c>
      <c r="D636" s="1">
        <v>1.19</v>
      </c>
      <c r="E636" s="1">
        <v>1.3919999999999999</v>
      </c>
      <c r="F636" s="1">
        <v>1.194</v>
      </c>
      <c r="G636" s="1">
        <v>1.6120000000000001</v>
      </c>
    </row>
    <row r="637" spans="1:7" x14ac:dyDescent="0.2">
      <c r="A637" s="1">
        <v>264</v>
      </c>
      <c r="B637" s="1">
        <v>289.61</v>
      </c>
      <c r="C637" s="1">
        <v>1.345</v>
      </c>
      <c r="D637" s="1">
        <v>1.1919999999999999</v>
      </c>
      <c r="E637" s="1">
        <v>1.399</v>
      </c>
      <c r="F637" s="1">
        <v>1.198</v>
      </c>
      <c r="G637" s="1">
        <v>1.59</v>
      </c>
    </row>
    <row r="638" spans="1:7" x14ac:dyDescent="0.2">
      <c r="A638" s="1">
        <v>265</v>
      </c>
      <c r="B638" s="1">
        <v>286.24</v>
      </c>
      <c r="C638" s="1">
        <v>1.3440000000000001</v>
      </c>
      <c r="D638" s="1">
        <v>1.198</v>
      </c>
      <c r="E638" s="1">
        <v>1.41</v>
      </c>
      <c r="F638" s="1">
        <v>1.1990000000000001</v>
      </c>
      <c r="G638" s="1">
        <v>1.5680000000000001</v>
      </c>
    </row>
    <row r="639" spans="1:7" x14ac:dyDescent="0.2">
      <c r="A639" s="1">
        <v>266</v>
      </c>
      <c r="B639" s="1">
        <v>282.86</v>
      </c>
      <c r="C639" s="1">
        <v>1.34</v>
      </c>
      <c r="D639" s="1">
        <v>1.2</v>
      </c>
      <c r="E639" s="1">
        <v>1.4159999999999999</v>
      </c>
      <c r="F639" s="1">
        <v>1.2050000000000001</v>
      </c>
      <c r="G639" s="1">
        <v>1.5409999999999999</v>
      </c>
    </row>
    <row r="640" spans="1:7" x14ac:dyDescent="0.2">
      <c r="A640" s="1">
        <v>267</v>
      </c>
      <c r="B640" s="1">
        <v>279.45</v>
      </c>
      <c r="C640" s="1">
        <v>1.341</v>
      </c>
      <c r="D640" s="1">
        <v>1.2070000000000001</v>
      </c>
      <c r="E640" s="1">
        <v>1.421</v>
      </c>
      <c r="F640" s="1">
        <v>1.216</v>
      </c>
      <c r="G640" s="1">
        <v>1.52</v>
      </c>
    </row>
    <row r="641" spans="1:7" x14ac:dyDescent="0.2">
      <c r="A641" s="1">
        <v>268</v>
      </c>
      <c r="B641" s="1">
        <v>276.02</v>
      </c>
      <c r="C641" s="1">
        <v>1.341</v>
      </c>
      <c r="D641" s="1">
        <v>1.21</v>
      </c>
      <c r="E641" s="1">
        <v>1.4239999999999999</v>
      </c>
      <c r="F641" s="1">
        <v>1.2210000000000001</v>
      </c>
      <c r="G641" s="1">
        <v>1.508</v>
      </c>
    </row>
    <row r="642" spans="1:7" x14ac:dyDescent="0.2">
      <c r="A642" s="1">
        <v>269</v>
      </c>
      <c r="B642" s="1">
        <v>272.56</v>
      </c>
      <c r="C642" s="1">
        <v>1.347</v>
      </c>
      <c r="D642" s="1">
        <v>1.218</v>
      </c>
      <c r="E642" s="1">
        <v>1.4350000000000001</v>
      </c>
      <c r="F642" s="1">
        <v>1.226</v>
      </c>
      <c r="G642" s="1">
        <v>1.5089999999999999</v>
      </c>
    </row>
    <row r="643" spans="1:7" x14ac:dyDescent="0.2">
      <c r="A643" s="1">
        <v>270</v>
      </c>
      <c r="B643" s="1">
        <v>269.08999999999997</v>
      </c>
      <c r="C643" s="1">
        <v>1.353</v>
      </c>
      <c r="D643" s="1">
        <v>1.2170000000000001</v>
      </c>
      <c r="E643" s="1">
        <v>1.4450000000000001</v>
      </c>
      <c r="F643" s="1">
        <v>1.23</v>
      </c>
      <c r="G643" s="1">
        <v>1.5189999999999999</v>
      </c>
    </row>
    <row r="644" spans="1:7" x14ac:dyDescent="0.2">
      <c r="A644" s="1">
        <v>271</v>
      </c>
      <c r="B644" s="1">
        <v>265.60000000000002</v>
      </c>
      <c r="C644" s="1">
        <v>1.36</v>
      </c>
      <c r="D644" s="1">
        <v>1.224</v>
      </c>
      <c r="E644" s="1">
        <v>1.452</v>
      </c>
      <c r="F644" s="1">
        <v>1.24</v>
      </c>
      <c r="G644" s="1">
        <v>1.526</v>
      </c>
    </row>
    <row r="645" spans="1:7" x14ac:dyDescent="0.2">
      <c r="A645" s="1">
        <v>272</v>
      </c>
      <c r="B645" s="1">
        <v>262.08999999999997</v>
      </c>
      <c r="C645" s="1">
        <v>1.363</v>
      </c>
      <c r="D645" s="1">
        <v>1.2250000000000001</v>
      </c>
      <c r="E645" s="1">
        <v>1.458</v>
      </c>
      <c r="F645" s="1">
        <v>1.2470000000000001</v>
      </c>
      <c r="G645" s="1">
        <v>1.52</v>
      </c>
    </row>
    <row r="646" spans="1:7" x14ac:dyDescent="0.2">
      <c r="A646" s="1">
        <v>273</v>
      </c>
      <c r="B646" s="1">
        <v>258.57</v>
      </c>
      <c r="C646" s="1">
        <v>1.359</v>
      </c>
      <c r="D646" s="1">
        <v>1.2310000000000001</v>
      </c>
      <c r="E646" s="1">
        <v>1.4670000000000001</v>
      </c>
      <c r="F646" s="1">
        <v>1.2450000000000001</v>
      </c>
      <c r="G646" s="1">
        <v>1.4930000000000001</v>
      </c>
    </row>
    <row r="647" spans="1:7" x14ac:dyDescent="0.2">
      <c r="A647" s="1">
        <v>274</v>
      </c>
      <c r="B647" s="1">
        <v>255.03</v>
      </c>
      <c r="C647" s="1">
        <v>1.355</v>
      </c>
      <c r="D647" s="1">
        <v>1.234</v>
      </c>
      <c r="E647" s="1">
        <v>1.4750000000000001</v>
      </c>
      <c r="F647" s="1">
        <v>1.2509999999999999</v>
      </c>
      <c r="G647" s="1">
        <v>1.4610000000000001</v>
      </c>
    </row>
    <row r="648" spans="1:7" x14ac:dyDescent="0.2">
      <c r="A648" s="1">
        <v>275</v>
      </c>
      <c r="B648" s="1">
        <v>251.47</v>
      </c>
      <c r="C648" s="1">
        <v>1.3520000000000001</v>
      </c>
      <c r="D648" s="1">
        <v>1.2350000000000001</v>
      </c>
      <c r="E648" s="1">
        <v>1.4810000000000001</v>
      </c>
      <c r="F648" s="1">
        <v>1.2589999999999999</v>
      </c>
      <c r="G648" s="1">
        <v>1.4319999999999999</v>
      </c>
    </row>
    <row r="649" spans="1:7" x14ac:dyDescent="0.2">
      <c r="A649" s="1">
        <v>276</v>
      </c>
      <c r="B649" s="1">
        <v>247.9</v>
      </c>
      <c r="C649" s="1">
        <v>1.3520000000000001</v>
      </c>
      <c r="D649" s="1">
        <v>1.2330000000000001</v>
      </c>
      <c r="E649" s="1">
        <v>1.482</v>
      </c>
      <c r="F649" s="1">
        <v>1.268</v>
      </c>
      <c r="G649" s="1">
        <v>1.4239999999999999</v>
      </c>
    </row>
    <row r="650" spans="1:7" x14ac:dyDescent="0.2">
      <c r="A650" s="1">
        <v>277</v>
      </c>
      <c r="B650" s="1">
        <v>244.32</v>
      </c>
      <c r="C650" s="1">
        <v>1.355</v>
      </c>
      <c r="D650" s="1">
        <v>1.234</v>
      </c>
      <c r="E650" s="1">
        <v>1.486</v>
      </c>
      <c r="F650" s="1">
        <v>1.2709999999999999</v>
      </c>
      <c r="G650" s="1">
        <v>1.429</v>
      </c>
    </row>
    <row r="651" spans="1:7" x14ac:dyDescent="0.2">
      <c r="A651" s="1">
        <v>278</v>
      </c>
      <c r="B651" s="1">
        <v>240.73</v>
      </c>
      <c r="C651" s="1">
        <v>1.3640000000000001</v>
      </c>
      <c r="D651" s="1">
        <v>1.24</v>
      </c>
      <c r="E651" s="1">
        <v>1.4950000000000001</v>
      </c>
      <c r="F651" s="1">
        <v>1.2789999999999999</v>
      </c>
      <c r="G651" s="1">
        <v>1.444</v>
      </c>
    </row>
    <row r="652" spans="1:7" x14ac:dyDescent="0.2">
      <c r="A652" s="1">
        <v>279</v>
      </c>
      <c r="B652" s="1">
        <v>237.12</v>
      </c>
      <c r="C652" s="1">
        <v>1.367</v>
      </c>
      <c r="D652" s="1">
        <v>1.2410000000000001</v>
      </c>
      <c r="E652" s="1">
        <v>1.5</v>
      </c>
      <c r="F652" s="1">
        <v>1.28</v>
      </c>
      <c r="G652" s="1">
        <v>1.448</v>
      </c>
    </row>
    <row r="653" spans="1:7" x14ac:dyDescent="0.2">
      <c r="A653" s="1">
        <v>280</v>
      </c>
      <c r="B653" s="1">
        <v>233.51</v>
      </c>
      <c r="C653" s="1">
        <v>1.37</v>
      </c>
      <c r="D653" s="1">
        <v>1.2430000000000001</v>
      </c>
      <c r="E653" s="1">
        <v>1.5009999999999999</v>
      </c>
      <c r="F653" s="1">
        <v>1.288</v>
      </c>
      <c r="G653" s="1">
        <v>1.448</v>
      </c>
    </row>
    <row r="654" spans="1:7" x14ac:dyDescent="0.2">
      <c r="A654" s="1">
        <v>281</v>
      </c>
      <c r="B654" s="1">
        <v>229.9</v>
      </c>
      <c r="C654" s="1">
        <v>1.369</v>
      </c>
      <c r="D654" s="1">
        <v>1.2410000000000001</v>
      </c>
      <c r="E654" s="1">
        <v>1.508</v>
      </c>
      <c r="F654" s="1">
        <v>1.2909999999999999</v>
      </c>
      <c r="G654" s="1">
        <v>1.4370000000000001</v>
      </c>
    </row>
    <row r="655" spans="1:7" x14ac:dyDescent="0.2">
      <c r="A655" s="1">
        <v>282</v>
      </c>
      <c r="B655" s="1">
        <v>226.27</v>
      </c>
      <c r="C655" s="1">
        <v>1.363</v>
      </c>
      <c r="D655" s="1">
        <v>1.2450000000000001</v>
      </c>
      <c r="E655" s="1">
        <v>1.5089999999999999</v>
      </c>
      <c r="F655" s="1">
        <v>1.2929999999999999</v>
      </c>
      <c r="G655" s="1">
        <v>1.4039999999999999</v>
      </c>
    </row>
    <row r="656" spans="1:7" x14ac:dyDescent="0.2">
      <c r="A656" s="1">
        <v>283</v>
      </c>
      <c r="B656" s="1">
        <v>222.65</v>
      </c>
      <c r="C656" s="1">
        <v>1.3540000000000001</v>
      </c>
      <c r="D656" s="1">
        <v>1.2450000000000001</v>
      </c>
      <c r="E656" s="1">
        <v>1.5069999999999999</v>
      </c>
      <c r="F656" s="1">
        <v>1.2929999999999999</v>
      </c>
      <c r="G656" s="1">
        <v>1.3720000000000001</v>
      </c>
    </row>
    <row r="657" spans="1:7" x14ac:dyDescent="0.2">
      <c r="A657" s="1">
        <v>284</v>
      </c>
      <c r="B657" s="1">
        <v>219.01</v>
      </c>
      <c r="C657" s="1">
        <v>1.35</v>
      </c>
      <c r="D657" s="1">
        <v>1.2490000000000001</v>
      </c>
      <c r="E657" s="1">
        <v>1.508</v>
      </c>
      <c r="F657" s="1">
        <v>1.2949999999999999</v>
      </c>
      <c r="G657" s="1">
        <v>1.35</v>
      </c>
    </row>
    <row r="658" spans="1:7" x14ac:dyDescent="0.2">
      <c r="A658" s="1">
        <v>285</v>
      </c>
      <c r="B658" s="1">
        <v>215.38</v>
      </c>
      <c r="C658" s="1">
        <v>1.3420000000000001</v>
      </c>
      <c r="D658" s="1">
        <v>1.248</v>
      </c>
      <c r="E658" s="1">
        <v>1.51</v>
      </c>
      <c r="F658" s="1">
        <v>1.296</v>
      </c>
      <c r="G658" s="1">
        <v>1.3149999999999999</v>
      </c>
    </row>
    <row r="659" spans="1:7" x14ac:dyDescent="0.2">
      <c r="A659" s="1">
        <v>286</v>
      </c>
      <c r="B659" s="1">
        <v>211.75</v>
      </c>
      <c r="C659" s="1">
        <v>1.3320000000000001</v>
      </c>
      <c r="D659" s="1">
        <v>1.2450000000000001</v>
      </c>
      <c r="E659" s="1">
        <v>1.5089999999999999</v>
      </c>
      <c r="F659" s="1">
        <v>1.2969999999999999</v>
      </c>
      <c r="G659" s="1">
        <v>1.278</v>
      </c>
    </row>
    <row r="660" spans="1:7" x14ac:dyDescent="0.2">
      <c r="A660" s="1">
        <v>287</v>
      </c>
      <c r="B660" s="1">
        <v>208.12</v>
      </c>
      <c r="C660" s="1">
        <v>1.327</v>
      </c>
      <c r="D660" s="1">
        <v>1.2450000000000001</v>
      </c>
      <c r="E660" s="1">
        <v>1.508</v>
      </c>
      <c r="F660" s="1">
        <v>1.296</v>
      </c>
      <c r="G660" s="1">
        <v>1.2569999999999999</v>
      </c>
    </row>
    <row r="661" spans="1:7" x14ac:dyDescent="0.2">
      <c r="A661" s="1">
        <v>288</v>
      </c>
      <c r="B661" s="1">
        <v>204.49</v>
      </c>
      <c r="C661" s="1">
        <v>1.331</v>
      </c>
      <c r="D661" s="1">
        <v>1.248</v>
      </c>
      <c r="E661" s="1">
        <v>1.51</v>
      </c>
      <c r="F661" s="1">
        <v>1.302</v>
      </c>
      <c r="G661" s="1">
        <v>1.262</v>
      </c>
    </row>
    <row r="662" spans="1:7" x14ac:dyDescent="0.2">
      <c r="A662" s="1">
        <v>289</v>
      </c>
      <c r="B662" s="1">
        <v>200.86</v>
      </c>
      <c r="C662" s="1">
        <v>1.329</v>
      </c>
      <c r="D662" s="1">
        <v>1.25</v>
      </c>
      <c r="E662" s="1">
        <v>1.5089999999999999</v>
      </c>
      <c r="F662" s="1">
        <v>1.3069999999999999</v>
      </c>
      <c r="G662" s="1">
        <v>1.25</v>
      </c>
    </row>
    <row r="663" spans="1:7" x14ac:dyDescent="0.2">
      <c r="A663" s="1">
        <v>290</v>
      </c>
      <c r="B663" s="1">
        <v>197.24</v>
      </c>
      <c r="C663" s="1">
        <v>1.323</v>
      </c>
      <c r="D663" s="1">
        <v>1.252</v>
      </c>
      <c r="E663" s="1">
        <v>1.504</v>
      </c>
      <c r="F663" s="1">
        <v>1.306</v>
      </c>
      <c r="G663" s="1">
        <v>1.23</v>
      </c>
    </row>
    <row r="664" spans="1:7" x14ac:dyDescent="0.2">
      <c r="A664" s="1">
        <v>291</v>
      </c>
      <c r="B664" s="1">
        <v>193.62</v>
      </c>
      <c r="C664" s="1">
        <v>1.321</v>
      </c>
      <c r="D664" s="1">
        <v>1.2490000000000001</v>
      </c>
      <c r="E664" s="1">
        <v>1.508</v>
      </c>
      <c r="F664" s="1">
        <v>1.3069999999999999</v>
      </c>
      <c r="G664" s="1">
        <v>1.2190000000000001</v>
      </c>
    </row>
    <row r="665" spans="1:7" x14ac:dyDescent="0.2">
      <c r="A665" s="1">
        <v>292</v>
      </c>
      <c r="B665" s="1">
        <v>190.02</v>
      </c>
      <c r="C665" s="1">
        <v>1.32</v>
      </c>
      <c r="D665" s="1">
        <v>1.2490000000000001</v>
      </c>
      <c r="E665" s="1">
        <v>1.5109999999999999</v>
      </c>
      <c r="F665" s="1">
        <v>1.306</v>
      </c>
      <c r="G665" s="1">
        <v>1.2150000000000001</v>
      </c>
    </row>
    <row r="666" spans="1:7" x14ac:dyDescent="0.2">
      <c r="A666" s="1">
        <v>293</v>
      </c>
      <c r="B666" s="1">
        <v>186.42</v>
      </c>
      <c r="C666" s="1">
        <v>1.3149999999999999</v>
      </c>
      <c r="D666" s="1">
        <v>1.248</v>
      </c>
      <c r="E666" s="1">
        <v>1.508</v>
      </c>
      <c r="F666" s="1">
        <v>1.306</v>
      </c>
      <c r="G666" s="1">
        <v>1.196</v>
      </c>
    </row>
    <row r="667" spans="1:7" x14ac:dyDescent="0.2">
      <c r="A667" s="1">
        <v>294</v>
      </c>
      <c r="B667" s="1">
        <v>182.83</v>
      </c>
      <c r="C667" s="1">
        <v>1.3120000000000001</v>
      </c>
      <c r="D667" s="1">
        <v>1.244</v>
      </c>
      <c r="E667" s="1">
        <v>1.5029999999999999</v>
      </c>
      <c r="F667" s="1">
        <v>1.306</v>
      </c>
      <c r="G667" s="1">
        <v>1.1950000000000001</v>
      </c>
    </row>
    <row r="668" spans="1:7" x14ac:dyDescent="0.2">
      <c r="A668" s="1">
        <v>295</v>
      </c>
      <c r="B668" s="1">
        <v>179.26</v>
      </c>
      <c r="C668" s="1">
        <v>1.3169999999999999</v>
      </c>
      <c r="D668" s="1">
        <v>1.246</v>
      </c>
      <c r="E668" s="1">
        <v>1.5009999999999999</v>
      </c>
      <c r="F668" s="1">
        <v>1.3049999999999999</v>
      </c>
      <c r="G668" s="1">
        <v>1.2170000000000001</v>
      </c>
    </row>
    <row r="669" spans="1:7" x14ac:dyDescent="0.2">
      <c r="A669" s="1">
        <v>296</v>
      </c>
      <c r="B669" s="1">
        <v>175.7</v>
      </c>
      <c r="C669" s="1">
        <v>1.3149999999999999</v>
      </c>
      <c r="D669" s="1">
        <v>1.2430000000000001</v>
      </c>
      <c r="E669" s="1">
        <v>1.4970000000000001</v>
      </c>
      <c r="F669" s="1">
        <v>1.3029999999999999</v>
      </c>
      <c r="G669" s="1">
        <v>1.218</v>
      </c>
    </row>
    <row r="670" spans="1:7" x14ac:dyDescent="0.2">
      <c r="A670" s="1">
        <v>297</v>
      </c>
      <c r="B670" s="1">
        <v>172.16</v>
      </c>
      <c r="C670" s="1">
        <v>1.3160000000000001</v>
      </c>
      <c r="D670" s="1">
        <v>1.2470000000000001</v>
      </c>
      <c r="E670" s="1">
        <v>1.4890000000000001</v>
      </c>
      <c r="F670" s="1">
        <v>1.3</v>
      </c>
      <c r="G670" s="1">
        <v>1.228</v>
      </c>
    </row>
    <row r="671" spans="1:7" x14ac:dyDescent="0.2">
      <c r="A671" s="1">
        <v>298</v>
      </c>
      <c r="B671" s="1">
        <v>168.63</v>
      </c>
      <c r="C671" s="1">
        <v>1.323</v>
      </c>
      <c r="D671" s="1">
        <v>1.2410000000000001</v>
      </c>
      <c r="E671" s="1">
        <v>1.4810000000000001</v>
      </c>
      <c r="F671" s="1">
        <v>1.296</v>
      </c>
      <c r="G671" s="1">
        <v>1.2729999999999999</v>
      </c>
    </row>
    <row r="672" spans="1:7" x14ac:dyDescent="0.2">
      <c r="A672" s="1">
        <v>299</v>
      </c>
      <c r="B672" s="1">
        <v>165.12</v>
      </c>
      <c r="C672" s="1">
        <v>1.327</v>
      </c>
      <c r="D672" s="1">
        <v>1.2390000000000001</v>
      </c>
      <c r="E672" s="1">
        <v>1.478</v>
      </c>
      <c r="F672" s="1">
        <v>1.2949999999999999</v>
      </c>
      <c r="G672" s="1">
        <v>1.296</v>
      </c>
    </row>
    <row r="673" spans="1:7" x14ac:dyDescent="0.2">
      <c r="A673" s="1">
        <v>300</v>
      </c>
      <c r="B673" s="1">
        <v>161.63</v>
      </c>
      <c r="C673" s="1">
        <v>1.321</v>
      </c>
      <c r="D673" s="1">
        <v>1.234</v>
      </c>
      <c r="E673" s="1">
        <v>1.474</v>
      </c>
      <c r="F673" s="1">
        <v>1.292</v>
      </c>
      <c r="G673" s="1">
        <v>1.2849999999999999</v>
      </c>
    </row>
    <row r="674" spans="1:7" x14ac:dyDescent="0.2">
      <c r="A674" s="1">
        <v>301</v>
      </c>
      <c r="B674" s="1">
        <v>158.16</v>
      </c>
      <c r="C674" s="1">
        <v>1.3220000000000001</v>
      </c>
      <c r="D674" s="1">
        <v>1.23</v>
      </c>
      <c r="E674" s="1">
        <v>1.4730000000000001</v>
      </c>
      <c r="F674" s="1">
        <v>1.2849999999999999</v>
      </c>
      <c r="G674" s="1">
        <v>1.2989999999999999</v>
      </c>
    </row>
    <row r="675" spans="1:7" x14ac:dyDescent="0.2">
      <c r="A675" s="1">
        <v>302</v>
      </c>
      <c r="B675" s="1">
        <v>154.72</v>
      </c>
      <c r="C675" s="1">
        <v>1.3240000000000001</v>
      </c>
      <c r="D675" s="1">
        <v>1.2250000000000001</v>
      </c>
      <c r="E675" s="1">
        <v>1.4710000000000001</v>
      </c>
      <c r="F675" s="1">
        <v>1.28</v>
      </c>
      <c r="G675" s="1">
        <v>1.32</v>
      </c>
    </row>
    <row r="676" spans="1:7" x14ac:dyDescent="0.2">
      <c r="A676" s="1">
        <v>303</v>
      </c>
      <c r="B676" s="1">
        <v>151.30000000000001</v>
      </c>
      <c r="C676" s="1">
        <v>1.3120000000000001</v>
      </c>
      <c r="D676" s="1">
        <v>1.222</v>
      </c>
      <c r="E676" s="1">
        <v>1.4550000000000001</v>
      </c>
      <c r="F676" s="1">
        <v>1.274</v>
      </c>
      <c r="G676" s="1">
        <v>1.296</v>
      </c>
    </row>
    <row r="677" spans="1:7" x14ac:dyDescent="0.2">
      <c r="A677" s="1">
        <v>304</v>
      </c>
      <c r="B677" s="1">
        <v>147.9</v>
      </c>
      <c r="C677" s="1">
        <v>1.2909999999999999</v>
      </c>
      <c r="D677" s="1">
        <v>1.2150000000000001</v>
      </c>
      <c r="E677" s="1">
        <v>1.44</v>
      </c>
      <c r="F677" s="1">
        <v>1.27</v>
      </c>
      <c r="G677" s="1">
        <v>1.24</v>
      </c>
    </row>
    <row r="678" spans="1:7" x14ac:dyDescent="0.2">
      <c r="A678" s="1">
        <v>305</v>
      </c>
      <c r="B678" s="1">
        <v>144.53</v>
      </c>
      <c r="C678" s="1">
        <v>1.29</v>
      </c>
      <c r="D678" s="1">
        <v>1.21</v>
      </c>
      <c r="E678" s="1">
        <v>1.444</v>
      </c>
      <c r="F678" s="1">
        <v>1.2609999999999999</v>
      </c>
      <c r="G678" s="1">
        <v>1.244</v>
      </c>
    </row>
    <row r="679" spans="1:7" x14ac:dyDescent="0.2">
      <c r="A679" s="1">
        <v>306</v>
      </c>
      <c r="B679" s="1">
        <v>141.19</v>
      </c>
      <c r="C679" s="1">
        <v>1.296</v>
      </c>
      <c r="D679" s="1">
        <v>1.2070000000000001</v>
      </c>
      <c r="E679" s="1">
        <v>1.4390000000000001</v>
      </c>
      <c r="F679" s="1">
        <v>1.254</v>
      </c>
      <c r="G679" s="1">
        <v>1.2829999999999999</v>
      </c>
    </row>
    <row r="680" spans="1:7" x14ac:dyDescent="0.2">
      <c r="A680" s="1">
        <v>307</v>
      </c>
      <c r="B680" s="1">
        <v>137.88999999999999</v>
      </c>
      <c r="C680" s="1">
        <v>1.286</v>
      </c>
      <c r="D680" s="1">
        <v>1.202</v>
      </c>
      <c r="E680" s="1">
        <v>1.425</v>
      </c>
      <c r="F680" s="1">
        <v>1.2450000000000001</v>
      </c>
      <c r="G680" s="1">
        <v>1.272</v>
      </c>
    </row>
    <row r="681" spans="1:7" x14ac:dyDescent="0.2">
      <c r="A681" s="1">
        <v>308</v>
      </c>
      <c r="B681" s="1">
        <v>134.61000000000001</v>
      </c>
      <c r="C681" s="1">
        <v>1.2749999999999999</v>
      </c>
      <c r="D681" s="1">
        <v>1.1990000000000001</v>
      </c>
      <c r="E681" s="1">
        <v>1.415</v>
      </c>
      <c r="F681" s="1">
        <v>1.238</v>
      </c>
      <c r="G681" s="1">
        <v>1.2470000000000001</v>
      </c>
    </row>
    <row r="682" spans="1:7" x14ac:dyDescent="0.2">
      <c r="A682" s="1">
        <v>309</v>
      </c>
      <c r="B682" s="1">
        <v>131.37</v>
      </c>
      <c r="C682" s="1">
        <v>1.266</v>
      </c>
      <c r="D682" s="1">
        <v>1.1910000000000001</v>
      </c>
      <c r="E682" s="1">
        <v>1.4039999999999999</v>
      </c>
      <c r="F682" s="1">
        <v>1.2310000000000001</v>
      </c>
      <c r="G682" s="1">
        <v>1.2370000000000001</v>
      </c>
    </row>
    <row r="683" spans="1:7" x14ac:dyDescent="0.2">
      <c r="A683" s="1">
        <v>310</v>
      </c>
      <c r="B683" s="1">
        <v>128.16</v>
      </c>
      <c r="C683" s="1">
        <v>1.2470000000000001</v>
      </c>
      <c r="D683" s="1">
        <v>1.1839999999999999</v>
      </c>
      <c r="E683" s="1">
        <v>1.3859999999999999</v>
      </c>
      <c r="F683" s="1">
        <v>1.2230000000000001</v>
      </c>
      <c r="G683" s="1">
        <v>1.1950000000000001</v>
      </c>
    </row>
    <row r="684" spans="1:7" x14ac:dyDescent="0.2">
      <c r="A684" s="1">
        <v>311</v>
      </c>
      <c r="B684" s="1">
        <v>124.99</v>
      </c>
      <c r="C684" s="1">
        <v>1.2210000000000001</v>
      </c>
      <c r="D684" s="1">
        <v>1.171</v>
      </c>
      <c r="E684" s="1">
        <v>1.3779999999999999</v>
      </c>
      <c r="F684" s="1">
        <v>1.216</v>
      </c>
      <c r="G684" s="1">
        <v>1.1180000000000001</v>
      </c>
    </row>
    <row r="685" spans="1:7" x14ac:dyDescent="0.2">
      <c r="A685" s="1">
        <v>312</v>
      </c>
      <c r="B685" s="1">
        <v>121.85</v>
      </c>
      <c r="C685" s="1">
        <v>1.204</v>
      </c>
      <c r="D685" s="1">
        <v>1.163</v>
      </c>
      <c r="E685" s="1">
        <v>1.369</v>
      </c>
      <c r="F685" s="1">
        <v>1.2030000000000001</v>
      </c>
      <c r="G685" s="1">
        <v>1.081</v>
      </c>
    </row>
    <row r="686" spans="1:7" x14ac:dyDescent="0.2">
      <c r="A686" s="1">
        <v>313</v>
      </c>
      <c r="B686" s="1">
        <v>118.76</v>
      </c>
      <c r="C686" s="1">
        <v>1.19</v>
      </c>
      <c r="D686" s="1">
        <v>1.155</v>
      </c>
      <c r="E686" s="1">
        <v>1.351</v>
      </c>
      <c r="F686" s="1">
        <v>1.1990000000000001</v>
      </c>
      <c r="G686" s="1">
        <v>1.0549999999999999</v>
      </c>
    </row>
    <row r="687" spans="1:7" x14ac:dyDescent="0.2">
      <c r="A687" s="1">
        <v>314</v>
      </c>
      <c r="B687" s="1">
        <v>115.7</v>
      </c>
      <c r="C687" s="1">
        <v>1.1739999999999999</v>
      </c>
      <c r="D687" s="1">
        <v>1.153</v>
      </c>
      <c r="E687" s="1">
        <v>1.335</v>
      </c>
      <c r="F687" s="1">
        <v>1.1879999999999999</v>
      </c>
      <c r="G687" s="1">
        <v>1.0209999999999999</v>
      </c>
    </row>
    <row r="688" spans="1:7" x14ac:dyDescent="0.2">
      <c r="A688" s="1">
        <v>315</v>
      </c>
      <c r="B688" s="1">
        <v>112.69</v>
      </c>
      <c r="C688" s="1">
        <v>1.161</v>
      </c>
      <c r="D688" s="1">
        <v>1.143</v>
      </c>
      <c r="E688" s="1">
        <v>1.329</v>
      </c>
      <c r="F688" s="1">
        <v>1.173</v>
      </c>
      <c r="G688" s="1">
        <v>1</v>
      </c>
    </row>
    <row r="689" spans="1:7" x14ac:dyDescent="0.2">
      <c r="A689" s="1">
        <v>316</v>
      </c>
      <c r="B689" s="1">
        <v>109.72</v>
      </c>
      <c r="C689" s="1">
        <v>1.1579999999999999</v>
      </c>
      <c r="D689" s="1">
        <v>1.1279999999999999</v>
      </c>
      <c r="E689" s="1">
        <v>1.3160000000000001</v>
      </c>
      <c r="F689" s="1">
        <v>1.1619999999999999</v>
      </c>
      <c r="G689" s="1">
        <v>1.0249999999999999</v>
      </c>
    </row>
    <row r="690" spans="1:7" x14ac:dyDescent="0.2">
      <c r="A690" s="1">
        <v>317</v>
      </c>
      <c r="B690" s="1">
        <v>106.8</v>
      </c>
      <c r="C690" s="1">
        <v>1.151</v>
      </c>
      <c r="D690" s="1">
        <v>1.117</v>
      </c>
      <c r="E690" s="1">
        <v>1.302</v>
      </c>
      <c r="F690" s="1">
        <v>1.1519999999999999</v>
      </c>
      <c r="G690" s="1">
        <v>1.0309999999999999</v>
      </c>
    </row>
    <row r="691" spans="1:7" x14ac:dyDescent="0.2">
      <c r="A691" s="1">
        <v>318</v>
      </c>
      <c r="B691" s="1">
        <v>103.92</v>
      </c>
      <c r="C691" s="1">
        <v>1.133</v>
      </c>
      <c r="D691" s="1">
        <v>1.1060000000000001</v>
      </c>
      <c r="E691" s="1">
        <v>1.284</v>
      </c>
      <c r="F691" s="1">
        <v>1.1379999999999999</v>
      </c>
      <c r="G691" s="1">
        <v>1.004</v>
      </c>
    </row>
    <row r="692" spans="1:7" x14ac:dyDescent="0.2">
      <c r="A692" s="1">
        <v>319</v>
      </c>
      <c r="B692" s="1">
        <v>101.09</v>
      </c>
      <c r="C692" s="1">
        <v>1.1240000000000001</v>
      </c>
      <c r="D692" s="1">
        <v>1.099</v>
      </c>
      <c r="E692" s="1">
        <v>1.272</v>
      </c>
      <c r="F692" s="1">
        <v>1.127</v>
      </c>
      <c r="G692" s="1">
        <v>0.999</v>
      </c>
    </row>
    <row r="693" spans="1:7" x14ac:dyDescent="0.2">
      <c r="A693" s="1">
        <v>320</v>
      </c>
      <c r="B693" s="1">
        <v>98.3</v>
      </c>
      <c r="C693" s="1">
        <v>1.121</v>
      </c>
      <c r="D693" s="1">
        <v>1.087</v>
      </c>
      <c r="E693" s="1">
        <v>1.258</v>
      </c>
      <c r="F693" s="1">
        <v>1.1200000000000001</v>
      </c>
      <c r="G693" s="1">
        <v>1.018</v>
      </c>
    </row>
    <row r="694" spans="1:7" x14ac:dyDescent="0.2">
      <c r="A694" s="1">
        <v>321</v>
      </c>
      <c r="B694" s="1">
        <v>95.57</v>
      </c>
      <c r="C694" s="1">
        <v>1.1160000000000001</v>
      </c>
      <c r="D694" s="1">
        <v>1.075</v>
      </c>
      <c r="E694" s="1">
        <v>1.246</v>
      </c>
      <c r="F694" s="1">
        <v>1.111</v>
      </c>
      <c r="G694" s="1">
        <v>1.032</v>
      </c>
    </row>
    <row r="695" spans="1:7" x14ac:dyDescent="0.2">
      <c r="A695" s="1">
        <v>322</v>
      </c>
      <c r="B695" s="1">
        <v>92.89</v>
      </c>
      <c r="C695" s="1">
        <v>1.1160000000000001</v>
      </c>
      <c r="D695" s="1">
        <v>1.0609999999999999</v>
      </c>
      <c r="E695" s="1">
        <v>1.234</v>
      </c>
      <c r="F695" s="1">
        <v>1.099</v>
      </c>
      <c r="G695" s="1">
        <v>1.0680000000000001</v>
      </c>
    </row>
    <row r="696" spans="1:7" x14ac:dyDescent="0.2">
      <c r="A696" s="1">
        <v>323</v>
      </c>
      <c r="B696" s="1">
        <v>90.26</v>
      </c>
      <c r="C696" s="1">
        <v>1.129</v>
      </c>
      <c r="D696" s="1">
        <v>1.0549999999999999</v>
      </c>
      <c r="E696" s="1">
        <v>1.2210000000000001</v>
      </c>
      <c r="F696" s="1">
        <v>1.0840000000000001</v>
      </c>
      <c r="G696" s="1">
        <v>1.1559999999999999</v>
      </c>
    </row>
    <row r="697" spans="1:7" x14ac:dyDescent="0.2">
      <c r="A697" s="1">
        <v>324</v>
      </c>
      <c r="B697" s="1">
        <v>87.69</v>
      </c>
      <c r="C697" s="1">
        <v>1.1419999999999999</v>
      </c>
      <c r="D697" s="1">
        <v>1.048</v>
      </c>
      <c r="E697" s="1">
        <v>1.2090000000000001</v>
      </c>
      <c r="F697" s="1">
        <v>1.077</v>
      </c>
      <c r="G697" s="1">
        <v>1.2350000000000001</v>
      </c>
    </row>
    <row r="698" spans="1:7" x14ac:dyDescent="0.2">
      <c r="A698" s="1">
        <v>325</v>
      </c>
      <c r="B698" s="1">
        <v>85.17</v>
      </c>
      <c r="C698" s="1">
        <v>1.151</v>
      </c>
      <c r="D698" s="1">
        <v>1.0409999999999999</v>
      </c>
      <c r="E698" s="1">
        <v>1.2</v>
      </c>
      <c r="F698" s="1">
        <v>1.0780000000000001</v>
      </c>
      <c r="G698" s="1">
        <v>1.2849999999999999</v>
      </c>
    </row>
    <row r="699" spans="1:7" x14ac:dyDescent="0.2">
      <c r="A699" s="1">
        <v>326</v>
      </c>
      <c r="B699" s="1">
        <v>82.71</v>
      </c>
      <c r="C699" s="1">
        <v>1.155</v>
      </c>
      <c r="D699" s="1">
        <v>1.028</v>
      </c>
      <c r="E699" s="1">
        <v>1.1890000000000001</v>
      </c>
      <c r="F699" s="1">
        <v>1.073</v>
      </c>
      <c r="G699" s="1">
        <v>1.329</v>
      </c>
    </row>
    <row r="700" spans="1:7" x14ac:dyDescent="0.2">
      <c r="A700" s="1">
        <v>327</v>
      </c>
      <c r="B700" s="1">
        <v>80.31</v>
      </c>
      <c r="C700" s="1">
        <v>1.153</v>
      </c>
      <c r="D700" s="1">
        <v>1.018</v>
      </c>
      <c r="E700" s="1">
        <v>1.1739999999999999</v>
      </c>
      <c r="F700" s="1">
        <v>1.0589999999999999</v>
      </c>
      <c r="G700" s="1">
        <v>1.36</v>
      </c>
    </row>
    <row r="701" spans="1:7" x14ac:dyDescent="0.2">
      <c r="A701" s="1">
        <v>328</v>
      </c>
      <c r="B701" s="1">
        <v>77.959999999999994</v>
      </c>
      <c r="C701" s="1">
        <v>1.139</v>
      </c>
      <c r="D701" s="1">
        <v>1.0049999999999999</v>
      </c>
      <c r="E701" s="1">
        <v>1.1559999999999999</v>
      </c>
      <c r="F701" s="1">
        <v>1.0429999999999999</v>
      </c>
      <c r="G701" s="1">
        <v>1.351</v>
      </c>
    </row>
    <row r="702" spans="1:7" x14ac:dyDescent="0.2">
      <c r="A702" s="1">
        <v>329</v>
      </c>
      <c r="B702" s="1">
        <v>75.67</v>
      </c>
      <c r="C702" s="1">
        <v>1.1259999999999999</v>
      </c>
      <c r="D702" s="1">
        <v>0.997</v>
      </c>
      <c r="E702" s="1">
        <v>1.1359999999999999</v>
      </c>
      <c r="F702" s="1">
        <v>1.034</v>
      </c>
      <c r="G702" s="1">
        <v>1.337</v>
      </c>
    </row>
    <row r="703" spans="1:7" x14ac:dyDescent="0.2">
      <c r="A703" s="1">
        <v>330</v>
      </c>
      <c r="B703" s="1">
        <v>73.45</v>
      </c>
      <c r="C703" s="1">
        <v>1.1160000000000001</v>
      </c>
      <c r="D703" s="1">
        <v>0.98899999999999999</v>
      </c>
      <c r="E703" s="1">
        <v>1.125</v>
      </c>
      <c r="F703" s="1">
        <v>1.026</v>
      </c>
      <c r="G703" s="1">
        <v>1.3260000000000001</v>
      </c>
    </row>
    <row r="704" spans="1:7" x14ac:dyDescent="0.2">
      <c r="A704" s="1">
        <v>331</v>
      </c>
      <c r="B704" s="1">
        <v>71.290000000000006</v>
      </c>
      <c r="C704" s="1">
        <v>1.1060000000000001</v>
      </c>
      <c r="D704" s="1">
        <v>0.98299999999999998</v>
      </c>
      <c r="E704" s="1">
        <v>1.121</v>
      </c>
      <c r="F704" s="1">
        <v>1.0209999999999999</v>
      </c>
      <c r="G704" s="1">
        <v>1.298</v>
      </c>
    </row>
    <row r="705" spans="1:7" x14ac:dyDescent="0.2">
      <c r="A705" s="1">
        <v>332</v>
      </c>
      <c r="B705" s="1">
        <v>69.19</v>
      </c>
      <c r="C705" s="1">
        <v>1.095</v>
      </c>
      <c r="D705" s="1">
        <v>0.97699999999999998</v>
      </c>
      <c r="E705" s="1">
        <v>1.1140000000000001</v>
      </c>
      <c r="F705" s="1">
        <v>1.016</v>
      </c>
      <c r="G705" s="1">
        <v>1.2709999999999999</v>
      </c>
    </row>
    <row r="706" spans="1:7" x14ac:dyDescent="0.2">
      <c r="A706" s="1">
        <v>333</v>
      </c>
      <c r="B706" s="1">
        <v>67.150000000000006</v>
      </c>
      <c r="C706" s="1">
        <v>1.0860000000000001</v>
      </c>
      <c r="D706" s="1">
        <v>0.97199999999999998</v>
      </c>
      <c r="E706" s="1">
        <v>1.109</v>
      </c>
      <c r="F706" s="1">
        <v>1.0069999999999999</v>
      </c>
      <c r="G706" s="1">
        <v>1.254</v>
      </c>
    </row>
    <row r="707" spans="1:7" x14ac:dyDescent="0.2">
      <c r="A707" s="1">
        <v>334</v>
      </c>
      <c r="B707" s="1">
        <v>65.180000000000007</v>
      </c>
      <c r="C707" s="1">
        <v>1.077</v>
      </c>
      <c r="D707" s="1">
        <v>0.96499999999999997</v>
      </c>
      <c r="E707" s="1">
        <v>1.105</v>
      </c>
      <c r="F707" s="1">
        <v>1.002</v>
      </c>
      <c r="G707" s="1">
        <v>1.236</v>
      </c>
    </row>
    <row r="708" spans="1:7" x14ac:dyDescent="0.2">
      <c r="A708" s="1">
        <v>335</v>
      </c>
      <c r="B708" s="1">
        <v>63.28</v>
      </c>
      <c r="C708" s="1">
        <v>1.0669999999999999</v>
      </c>
      <c r="D708" s="1">
        <v>0.95899999999999996</v>
      </c>
      <c r="E708" s="1">
        <v>1.097</v>
      </c>
      <c r="F708" s="1">
        <v>0.996</v>
      </c>
      <c r="G708" s="1">
        <v>1.2150000000000001</v>
      </c>
    </row>
    <row r="709" spans="1:7" x14ac:dyDescent="0.2">
      <c r="A709" s="1">
        <v>336</v>
      </c>
      <c r="B709" s="1">
        <v>61.44</v>
      </c>
      <c r="C709" s="1">
        <v>1.0620000000000001</v>
      </c>
      <c r="D709" s="1">
        <v>0.95899999999999996</v>
      </c>
      <c r="E709" s="1">
        <v>1.0900000000000001</v>
      </c>
      <c r="F709" s="1">
        <v>0.99299999999999999</v>
      </c>
      <c r="G709" s="1">
        <v>1.208</v>
      </c>
    </row>
    <row r="710" spans="1:7" x14ac:dyDescent="0.2">
      <c r="A710" s="1">
        <v>337</v>
      </c>
      <c r="B710" s="1">
        <v>59.67</v>
      </c>
      <c r="C710" s="1">
        <v>1.056</v>
      </c>
      <c r="D710" s="1">
        <v>0.95499999999999996</v>
      </c>
      <c r="E710" s="1">
        <v>1.0840000000000001</v>
      </c>
      <c r="F710" s="1">
        <v>0.98799999999999999</v>
      </c>
      <c r="G710" s="1">
        <v>1.1970000000000001</v>
      </c>
    </row>
    <row r="711" spans="1:7" x14ac:dyDescent="0.2">
      <c r="A711" s="1">
        <v>338</v>
      </c>
      <c r="B711" s="1">
        <v>57.97</v>
      </c>
      <c r="C711" s="1">
        <v>1.0489999999999999</v>
      </c>
      <c r="D711" s="1">
        <v>0.95599999999999996</v>
      </c>
      <c r="E711" s="1">
        <v>1.08</v>
      </c>
      <c r="F711" s="1">
        <v>0.98199999999999998</v>
      </c>
      <c r="G711" s="1">
        <v>1.1779999999999999</v>
      </c>
    </row>
    <row r="712" spans="1:7" x14ac:dyDescent="0.2">
      <c r="A712" s="1">
        <v>339</v>
      </c>
      <c r="B712" s="1">
        <v>56.34</v>
      </c>
      <c r="C712" s="1">
        <v>1.048</v>
      </c>
      <c r="D712" s="1">
        <v>0.94599999999999995</v>
      </c>
      <c r="E712" s="1">
        <v>1.0740000000000001</v>
      </c>
      <c r="F712" s="1">
        <v>0.97699999999999998</v>
      </c>
      <c r="G712" s="1">
        <v>1.1950000000000001</v>
      </c>
    </row>
    <row r="713" spans="1:7" x14ac:dyDescent="0.2">
      <c r="A713" s="1">
        <v>340</v>
      </c>
      <c r="B713" s="1">
        <v>54.78</v>
      </c>
      <c r="C713" s="1">
        <v>1.046</v>
      </c>
      <c r="D713" s="1">
        <v>0.94099999999999995</v>
      </c>
      <c r="E713" s="1">
        <v>1.0660000000000001</v>
      </c>
      <c r="F713" s="1">
        <v>0.97399999999999998</v>
      </c>
      <c r="G713" s="1">
        <v>1.202</v>
      </c>
    </row>
    <row r="714" spans="1:7" x14ac:dyDescent="0.2">
      <c r="A714" s="1">
        <v>341</v>
      </c>
      <c r="B714" s="1">
        <v>53.29</v>
      </c>
      <c r="C714" s="1">
        <v>1.0429999999999999</v>
      </c>
      <c r="D714" s="1">
        <v>0.93500000000000005</v>
      </c>
      <c r="E714" s="1">
        <v>1.0580000000000001</v>
      </c>
      <c r="F714" s="1">
        <v>0.97</v>
      </c>
      <c r="G714" s="1">
        <v>1.208</v>
      </c>
    </row>
    <row r="715" spans="1:7" x14ac:dyDescent="0.2">
      <c r="A715" s="1">
        <v>342</v>
      </c>
      <c r="B715" s="1">
        <v>51.87</v>
      </c>
      <c r="C715" s="1">
        <v>1.05</v>
      </c>
      <c r="D715" s="1">
        <v>0.93600000000000005</v>
      </c>
      <c r="E715" s="1">
        <v>1.05</v>
      </c>
      <c r="F715" s="1">
        <v>0.97</v>
      </c>
      <c r="G715" s="1">
        <v>1.242</v>
      </c>
    </row>
    <row r="716" spans="1:7" x14ac:dyDescent="0.2">
      <c r="A716" s="1">
        <v>343</v>
      </c>
      <c r="B716" s="1">
        <v>50.53</v>
      </c>
      <c r="C716" s="1">
        <v>1.054</v>
      </c>
      <c r="D716" s="1">
        <v>0.93600000000000005</v>
      </c>
      <c r="E716" s="1">
        <v>1.048</v>
      </c>
      <c r="F716" s="1">
        <v>0.96799999999999997</v>
      </c>
      <c r="G716" s="1">
        <v>1.2649999999999999</v>
      </c>
    </row>
    <row r="717" spans="1:7" x14ac:dyDescent="0.2">
      <c r="A717" s="1">
        <v>344</v>
      </c>
      <c r="B717" s="1">
        <v>49.26</v>
      </c>
      <c r="C717" s="1">
        <v>1.042</v>
      </c>
      <c r="D717" s="1">
        <v>0.93300000000000005</v>
      </c>
      <c r="E717" s="1">
        <v>1.0449999999999999</v>
      </c>
      <c r="F717" s="1">
        <v>0.96599999999999997</v>
      </c>
      <c r="G717" s="1">
        <v>1.2250000000000001</v>
      </c>
    </row>
    <row r="718" spans="1:7" x14ac:dyDescent="0.2">
      <c r="A718" s="1">
        <v>345</v>
      </c>
      <c r="B718" s="1">
        <v>48.06</v>
      </c>
      <c r="C718" s="1">
        <v>1.0429999999999999</v>
      </c>
      <c r="D718" s="1">
        <v>0.93200000000000005</v>
      </c>
      <c r="E718" s="1">
        <v>1.038</v>
      </c>
      <c r="F718" s="1">
        <v>0.96799999999999997</v>
      </c>
      <c r="G718" s="1">
        <v>1.2330000000000001</v>
      </c>
    </row>
    <row r="719" spans="1:7" x14ac:dyDescent="0.2">
      <c r="A719" s="1">
        <v>346</v>
      </c>
      <c r="B719" s="1">
        <v>46.93</v>
      </c>
      <c r="C719" s="1">
        <v>1.0429999999999999</v>
      </c>
      <c r="D719" s="1">
        <v>0.92800000000000005</v>
      </c>
      <c r="E719" s="1">
        <v>1.0329999999999999</v>
      </c>
      <c r="F719" s="1">
        <v>0.96299999999999997</v>
      </c>
      <c r="G719" s="1">
        <v>1.25</v>
      </c>
    </row>
    <row r="720" spans="1:7" x14ac:dyDescent="0.2">
      <c r="A720" s="1">
        <v>347</v>
      </c>
      <c r="B720" s="1">
        <v>45.89</v>
      </c>
      <c r="C720" s="1">
        <v>1.0409999999999999</v>
      </c>
      <c r="D720" s="1">
        <v>0.93899999999999995</v>
      </c>
      <c r="E720" s="1">
        <v>1.0309999999999999</v>
      </c>
      <c r="F720" s="1">
        <v>0.96699999999999997</v>
      </c>
      <c r="G720" s="1">
        <v>1.226</v>
      </c>
    </row>
    <row r="721" spans="1:7" x14ac:dyDescent="0.2">
      <c r="A721" s="1">
        <v>348</v>
      </c>
      <c r="B721" s="1">
        <v>44.91</v>
      </c>
      <c r="C721" s="1">
        <v>1.044</v>
      </c>
      <c r="D721" s="1">
        <v>0.92600000000000005</v>
      </c>
      <c r="E721" s="1">
        <v>1.034</v>
      </c>
      <c r="F721" s="1">
        <v>0.97199999999999998</v>
      </c>
      <c r="G721" s="1">
        <v>1.244</v>
      </c>
    </row>
    <row r="722" spans="1:7" x14ac:dyDescent="0.2">
      <c r="A722" s="1">
        <v>349</v>
      </c>
      <c r="B722" s="1">
        <v>44.02</v>
      </c>
      <c r="C722" s="1">
        <v>1.069</v>
      </c>
      <c r="D722" s="1">
        <v>0.92500000000000004</v>
      </c>
      <c r="E722" s="1">
        <v>1.032</v>
      </c>
      <c r="F722" s="1">
        <v>0.96799999999999997</v>
      </c>
      <c r="G722" s="1">
        <v>1.349</v>
      </c>
    </row>
    <row r="723" spans="1:7" x14ac:dyDescent="0.2">
      <c r="A723" s="1">
        <v>350</v>
      </c>
      <c r="B723" s="1">
        <v>43.2</v>
      </c>
      <c r="C723" s="1">
        <v>1.077</v>
      </c>
      <c r="D723" s="1">
        <v>0.92400000000000004</v>
      </c>
      <c r="E723" s="1">
        <v>1.026</v>
      </c>
      <c r="F723" s="1">
        <v>0.96099999999999997</v>
      </c>
      <c r="G723" s="1">
        <v>1.395</v>
      </c>
    </row>
    <row r="724" spans="1:7" x14ac:dyDescent="0.2">
      <c r="A724" s="1">
        <v>351</v>
      </c>
      <c r="B724" s="1">
        <v>42.45</v>
      </c>
      <c r="C724" s="1">
        <v>1.0669999999999999</v>
      </c>
      <c r="D724" s="1">
        <v>0.92100000000000004</v>
      </c>
      <c r="E724" s="1">
        <v>1.0229999999999999</v>
      </c>
      <c r="F724" s="1">
        <v>0.95799999999999996</v>
      </c>
      <c r="G724" s="1">
        <v>1.365</v>
      </c>
    </row>
    <row r="725" spans="1:7" x14ac:dyDescent="0.2">
      <c r="A725" s="1">
        <v>352</v>
      </c>
      <c r="B725" s="1">
        <v>41.79</v>
      </c>
      <c r="C725" s="1">
        <v>1.0669999999999999</v>
      </c>
      <c r="D725" s="1">
        <v>0.91400000000000003</v>
      </c>
      <c r="E725" s="1">
        <v>1.016</v>
      </c>
      <c r="F725" s="1">
        <v>0.95799999999999996</v>
      </c>
      <c r="G725" s="1">
        <v>1.379</v>
      </c>
    </row>
    <row r="726" spans="1:7" x14ac:dyDescent="0.2">
      <c r="A726" s="1">
        <v>353</v>
      </c>
      <c r="B726" s="1">
        <v>41.2</v>
      </c>
      <c r="C726" s="1">
        <v>1.0669999999999999</v>
      </c>
      <c r="D726" s="1">
        <v>0.90900000000000003</v>
      </c>
      <c r="E726" s="1">
        <v>1.0069999999999999</v>
      </c>
      <c r="F726" s="1">
        <v>0.95099999999999996</v>
      </c>
      <c r="G726" s="1">
        <v>1.4</v>
      </c>
    </row>
    <row r="727" spans="1:7" x14ac:dyDescent="0.2">
      <c r="A727" s="1">
        <v>354</v>
      </c>
      <c r="B727" s="1">
        <v>40.69</v>
      </c>
      <c r="C727" s="1">
        <v>1.0629999999999999</v>
      </c>
      <c r="D727" s="1">
        <v>0.89800000000000002</v>
      </c>
      <c r="E727" s="1">
        <v>1</v>
      </c>
      <c r="F727" s="1">
        <v>0.94099999999999995</v>
      </c>
      <c r="G727" s="1">
        <v>1.4139999999999999</v>
      </c>
    </row>
    <row r="728" spans="1:7" x14ac:dyDescent="0.2">
      <c r="A728" s="1">
        <v>355</v>
      </c>
      <c r="B728" s="1">
        <v>40.26</v>
      </c>
      <c r="C728" s="1">
        <v>1.071</v>
      </c>
      <c r="D728" s="1">
        <v>0.88800000000000001</v>
      </c>
      <c r="E728" s="1">
        <v>0.98599999999999999</v>
      </c>
      <c r="F728" s="1">
        <v>0.92700000000000005</v>
      </c>
      <c r="G728" s="1">
        <v>1.4850000000000001</v>
      </c>
    </row>
    <row r="729" spans="1:7" x14ac:dyDescent="0.2">
      <c r="A729" s="1">
        <v>356</v>
      </c>
      <c r="B729" s="1">
        <v>39.9</v>
      </c>
      <c r="C729" s="1">
        <v>1.0820000000000001</v>
      </c>
      <c r="D729" s="1">
        <v>0.874</v>
      </c>
      <c r="E729" s="1">
        <v>0.96599999999999997</v>
      </c>
      <c r="F729" s="1">
        <v>0.91100000000000003</v>
      </c>
      <c r="G729" s="1">
        <v>1.5780000000000001</v>
      </c>
    </row>
    <row r="730" spans="1:7" x14ac:dyDescent="0.2">
      <c r="A730" s="1">
        <v>357</v>
      </c>
      <c r="B730" s="1">
        <v>39.630000000000003</v>
      </c>
      <c r="C730" s="1">
        <v>1.0649999999999999</v>
      </c>
      <c r="D730" s="1">
        <v>0.85599999999999998</v>
      </c>
      <c r="E730" s="1">
        <v>0.94699999999999995</v>
      </c>
      <c r="F730" s="1">
        <v>0.89700000000000002</v>
      </c>
      <c r="G730" s="1">
        <v>1.5609999999999999</v>
      </c>
    </row>
    <row r="731" spans="1:7" x14ac:dyDescent="0.2">
      <c r="A731" s="1">
        <v>358</v>
      </c>
      <c r="B731" s="1">
        <v>39.43</v>
      </c>
      <c r="C731" s="1">
        <v>1.0189999999999999</v>
      </c>
      <c r="D731" s="1">
        <v>0.83099999999999996</v>
      </c>
      <c r="E731" s="1">
        <v>0.92700000000000005</v>
      </c>
      <c r="F731" s="1">
        <v>0.874</v>
      </c>
      <c r="G731" s="1">
        <v>1.446</v>
      </c>
    </row>
    <row r="732" spans="1:7" x14ac:dyDescent="0.2">
      <c r="A732" s="1">
        <v>359</v>
      </c>
      <c r="B732" s="1">
        <v>39.31</v>
      </c>
      <c r="C732" s="1">
        <v>0.96899999999999997</v>
      </c>
      <c r="D732" s="1">
        <v>0.80800000000000005</v>
      </c>
      <c r="E732" s="1">
        <v>0.90300000000000002</v>
      </c>
      <c r="F732" s="1">
        <v>0.84699999999999998</v>
      </c>
      <c r="G732" s="1">
        <v>1.319</v>
      </c>
    </row>
  </sheetData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A2C3A-EA1A-4AFE-A7B3-6C1C9CFE5CE9}">
  <dimension ref="A1:S732"/>
  <sheetViews>
    <sheetView topLeftCell="C688" workbookViewId="0">
      <selection activeCell="C13" sqref="C13:C732"/>
    </sheetView>
  </sheetViews>
  <sheetFormatPr defaultRowHeight="12.75" x14ac:dyDescent="0.2"/>
  <cols>
    <col min="1" max="16384" width="9.140625" style="1"/>
  </cols>
  <sheetData>
    <row r="1" spans="1:19" x14ac:dyDescent="0.2">
      <c r="A1" s="1" t="s">
        <v>28</v>
      </c>
      <c r="B1" s="1" t="s">
        <v>29</v>
      </c>
      <c r="C1" s="1" t="s">
        <v>30</v>
      </c>
      <c r="D1" s="1" t="s">
        <v>31</v>
      </c>
      <c r="E1" s="1" t="s">
        <v>32</v>
      </c>
      <c r="F1" s="1" t="s">
        <v>33</v>
      </c>
      <c r="K1" s="1" t="s">
        <v>28</v>
      </c>
      <c r="L1" s="1" t="s">
        <v>34</v>
      </c>
      <c r="M1" s="1" t="s">
        <v>32</v>
      </c>
      <c r="N1" s="1" t="s">
        <v>33</v>
      </c>
    </row>
    <row r="2" spans="1:19" x14ac:dyDescent="0.2">
      <c r="A2" s="1" t="s">
        <v>319</v>
      </c>
      <c r="K2" s="1" t="s">
        <v>319</v>
      </c>
    </row>
    <row r="3" spans="1:19" x14ac:dyDescent="0.2">
      <c r="A3" s="4">
        <v>37658</v>
      </c>
      <c r="B3" s="5">
        <v>0.52777777777777779</v>
      </c>
      <c r="K3" s="4">
        <v>37658</v>
      </c>
      <c r="L3" s="5">
        <v>0.52777777777777779</v>
      </c>
    </row>
    <row r="4" spans="1:19" x14ac:dyDescent="0.2">
      <c r="A4" s="1" t="s">
        <v>35</v>
      </c>
      <c r="B4" s="1" t="s">
        <v>36</v>
      </c>
      <c r="C4" s="1">
        <v>0.9</v>
      </c>
      <c r="D4" s="1" t="s">
        <v>37</v>
      </c>
      <c r="E4" s="1" t="s">
        <v>38</v>
      </c>
      <c r="F4" s="1">
        <v>35</v>
      </c>
      <c r="G4" s="1" t="s">
        <v>39</v>
      </c>
      <c r="H4" s="1">
        <v>4000</v>
      </c>
      <c r="I4" s="1" t="s">
        <v>40</v>
      </c>
      <c r="K4" s="1" t="s">
        <v>35</v>
      </c>
      <c r="L4" s="1" t="s">
        <v>36</v>
      </c>
      <c r="M4" s="1">
        <v>0.9</v>
      </c>
      <c r="N4" s="1" t="s">
        <v>37</v>
      </c>
      <c r="O4" s="1" t="s">
        <v>38</v>
      </c>
      <c r="P4" s="1">
        <v>35</v>
      </c>
      <c r="Q4" s="1" t="s">
        <v>39</v>
      </c>
      <c r="R4" s="1">
        <v>4000</v>
      </c>
      <c r="S4" s="1" t="s">
        <v>40</v>
      </c>
    </row>
    <row r="5" spans="1:19" x14ac:dyDescent="0.2">
      <c r="A5" s="1" t="s">
        <v>41</v>
      </c>
      <c r="K5" s="1" t="s">
        <v>41</v>
      </c>
      <c r="L5" s="1" t="s">
        <v>320</v>
      </c>
      <c r="M5" s="1" t="s">
        <v>321</v>
      </c>
      <c r="N5" s="1">
        <v>-40</v>
      </c>
    </row>
    <row r="6" spans="1:19" x14ac:dyDescent="0.2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48</v>
      </c>
      <c r="K6" s="1" t="s">
        <v>42</v>
      </c>
      <c r="L6" s="1" t="s">
        <v>43</v>
      </c>
      <c r="M6" s="1" t="s">
        <v>44</v>
      </c>
      <c r="N6" s="1" t="s">
        <v>45</v>
      </c>
      <c r="O6" s="1" t="s">
        <v>46</v>
      </c>
      <c r="P6" s="1" t="s">
        <v>47</v>
      </c>
      <c r="Q6" s="1" t="s">
        <v>49</v>
      </c>
    </row>
    <row r="7" spans="1:19" x14ac:dyDescent="0.2">
      <c r="A7" s="1">
        <v>7.9000000000000001E-2</v>
      </c>
      <c r="B7" s="1">
        <v>8.14E-2</v>
      </c>
      <c r="C7" s="1">
        <v>0.13700000000000001</v>
      </c>
      <c r="D7" s="1">
        <v>11.16</v>
      </c>
      <c r="E7" s="1">
        <v>300</v>
      </c>
      <c r="F7" s="1">
        <v>4</v>
      </c>
      <c r="G7" s="1">
        <v>1</v>
      </c>
      <c r="K7" s="1">
        <v>7.9000000000000001E-2</v>
      </c>
      <c r="L7" s="1">
        <v>8.14E-2</v>
      </c>
      <c r="M7" s="1">
        <v>0.13700000000000001</v>
      </c>
      <c r="N7" s="1">
        <v>11.16</v>
      </c>
      <c r="O7" s="1">
        <v>300</v>
      </c>
      <c r="P7" s="1">
        <v>4</v>
      </c>
      <c r="Q7" s="1">
        <v>1</v>
      </c>
    </row>
    <row r="8" spans="1:19" x14ac:dyDescent="0.2">
      <c r="A8" s="1" t="s">
        <v>50</v>
      </c>
      <c r="B8" s="1" t="s">
        <v>32</v>
      </c>
      <c r="K8" s="1" t="s">
        <v>50</v>
      </c>
      <c r="L8" s="1" t="s">
        <v>32</v>
      </c>
    </row>
    <row r="10" spans="1:19" x14ac:dyDescent="0.2">
      <c r="A10" s="1" t="s">
        <v>51</v>
      </c>
      <c r="B10" s="1" t="s">
        <v>52</v>
      </c>
      <c r="C10" s="1" t="s">
        <v>53</v>
      </c>
      <c r="D10" s="1">
        <v>720</v>
      </c>
      <c r="K10" s="1" t="s">
        <v>54</v>
      </c>
      <c r="L10" s="1" t="s">
        <v>55</v>
      </c>
      <c r="M10" s="1" t="s">
        <v>56</v>
      </c>
      <c r="N10" s="1" t="s">
        <v>57</v>
      </c>
      <c r="O10" s="1" t="s">
        <v>58</v>
      </c>
      <c r="P10" s="1" t="s">
        <v>59</v>
      </c>
      <c r="Q10" s="1" t="s">
        <v>60</v>
      </c>
    </row>
    <row r="11" spans="1:19" x14ac:dyDescent="0.2">
      <c r="K11" s="1" t="s">
        <v>61</v>
      </c>
      <c r="L11" s="1" t="s">
        <v>62</v>
      </c>
      <c r="M11" s="1">
        <v>69.137</v>
      </c>
      <c r="N11" s="1">
        <v>67.712999999999994</v>
      </c>
      <c r="O11" s="1">
        <v>72.459999999999994</v>
      </c>
      <c r="P11" s="1">
        <v>69</v>
      </c>
      <c r="Q11" s="1">
        <v>67.373000000000005</v>
      </c>
    </row>
    <row r="12" spans="1:19" x14ac:dyDescent="0.2">
      <c r="A12" s="1" t="s">
        <v>63</v>
      </c>
      <c r="B12" s="1" t="s">
        <v>64</v>
      </c>
      <c r="C12" s="1" t="s">
        <v>65</v>
      </c>
      <c r="D12" s="1" t="s">
        <v>57</v>
      </c>
      <c r="E12" s="1" t="s">
        <v>58</v>
      </c>
      <c r="F12" s="1" t="s">
        <v>59</v>
      </c>
      <c r="G12" s="1" t="s">
        <v>60</v>
      </c>
      <c r="K12" s="1" t="s">
        <v>66</v>
      </c>
      <c r="L12" s="1" t="s">
        <v>62</v>
      </c>
      <c r="M12" s="1">
        <v>70.156000000000006</v>
      </c>
      <c r="N12" s="1">
        <v>68.667000000000002</v>
      </c>
      <c r="O12" s="1">
        <v>73.435000000000002</v>
      </c>
      <c r="P12" s="1">
        <v>70.141999999999996</v>
      </c>
      <c r="Q12" s="1">
        <v>68.379000000000005</v>
      </c>
    </row>
    <row r="13" spans="1:19" x14ac:dyDescent="0.2">
      <c r="A13" s="1">
        <v>-360</v>
      </c>
      <c r="B13" s="1">
        <v>39.270000000000003</v>
      </c>
      <c r="C13" s="1">
        <v>0.90100000000000002</v>
      </c>
      <c r="D13" s="1">
        <v>0.88200000000000001</v>
      </c>
      <c r="E13" s="1">
        <v>0.96799999999999997</v>
      </c>
      <c r="F13" s="1">
        <v>0.88200000000000001</v>
      </c>
      <c r="G13" s="1">
        <v>0.871</v>
      </c>
      <c r="K13" s="1" t="s">
        <v>67</v>
      </c>
      <c r="L13" s="1" t="s">
        <v>62</v>
      </c>
      <c r="M13" s="1">
        <v>6.0250000000000004</v>
      </c>
      <c r="N13" s="1">
        <v>5.8369999999999997</v>
      </c>
      <c r="O13" s="1">
        <v>5.1989999999999998</v>
      </c>
      <c r="P13" s="1">
        <v>5.8659999999999997</v>
      </c>
      <c r="Q13" s="1">
        <v>5.8209999999999997</v>
      </c>
    </row>
    <row r="14" spans="1:19" x14ac:dyDescent="0.2">
      <c r="A14" s="1">
        <v>-359</v>
      </c>
      <c r="B14" s="1">
        <v>39.31</v>
      </c>
      <c r="C14" s="1">
        <v>0.89400000000000002</v>
      </c>
      <c r="D14" s="1">
        <v>0.872</v>
      </c>
      <c r="E14" s="1">
        <v>0.96199999999999997</v>
      </c>
      <c r="F14" s="1">
        <v>0.878</v>
      </c>
      <c r="G14" s="1">
        <v>0.86499999999999999</v>
      </c>
      <c r="K14" s="1" t="s">
        <v>68</v>
      </c>
      <c r="L14" s="1" t="s">
        <v>62</v>
      </c>
      <c r="M14" s="1">
        <v>88.027000000000001</v>
      </c>
      <c r="N14" s="1">
        <v>88.027000000000001</v>
      </c>
      <c r="O14" s="1">
        <v>84.58</v>
      </c>
      <c r="P14" s="1">
        <v>84.626999999999995</v>
      </c>
      <c r="Q14" s="1">
        <v>81.56</v>
      </c>
    </row>
    <row r="15" spans="1:19" x14ac:dyDescent="0.2">
      <c r="A15" s="1">
        <v>-358</v>
      </c>
      <c r="B15" s="1">
        <v>39.43</v>
      </c>
      <c r="C15" s="1">
        <v>0.89700000000000002</v>
      </c>
      <c r="D15" s="1">
        <v>0.86699999999999999</v>
      </c>
      <c r="E15" s="1">
        <v>0.95799999999999996</v>
      </c>
      <c r="F15" s="1">
        <v>0.878</v>
      </c>
      <c r="G15" s="1">
        <v>0.88500000000000001</v>
      </c>
      <c r="K15" s="1" t="s">
        <v>69</v>
      </c>
      <c r="L15" s="1" t="s">
        <v>62</v>
      </c>
      <c r="M15" s="1">
        <v>49.387</v>
      </c>
      <c r="N15" s="1">
        <v>52.813000000000002</v>
      </c>
      <c r="O15" s="1">
        <v>54.773000000000003</v>
      </c>
      <c r="P15" s="1">
        <v>54.387</v>
      </c>
      <c r="Q15" s="1">
        <v>49.387</v>
      </c>
    </row>
    <row r="16" spans="1:19" x14ac:dyDescent="0.2">
      <c r="A16" s="1">
        <v>-357</v>
      </c>
      <c r="B16" s="1">
        <v>39.630000000000003</v>
      </c>
      <c r="C16" s="1">
        <v>0.90100000000000002</v>
      </c>
      <c r="D16" s="1">
        <v>0.86199999999999999</v>
      </c>
      <c r="E16" s="1">
        <v>0.95299999999999996</v>
      </c>
      <c r="F16" s="1">
        <v>0.88</v>
      </c>
      <c r="G16" s="1">
        <v>0.91</v>
      </c>
      <c r="K16" s="1" t="s">
        <v>70</v>
      </c>
      <c r="L16" s="1" t="s">
        <v>71</v>
      </c>
      <c r="M16" s="1">
        <v>8.5879999999999992</v>
      </c>
      <c r="N16" s="1">
        <v>8.5009999999999994</v>
      </c>
      <c r="O16" s="1">
        <v>7.08</v>
      </c>
      <c r="P16" s="1">
        <v>8.3629999999999995</v>
      </c>
      <c r="Q16" s="1">
        <v>8.5120000000000005</v>
      </c>
    </row>
    <row r="17" spans="1:17" x14ac:dyDescent="0.2">
      <c r="A17" s="1">
        <v>-356</v>
      </c>
      <c r="B17" s="1">
        <v>39.9</v>
      </c>
      <c r="C17" s="1">
        <v>0.89800000000000002</v>
      </c>
      <c r="D17" s="1">
        <v>0.86099999999999999</v>
      </c>
      <c r="E17" s="1">
        <v>0.94699999999999995</v>
      </c>
      <c r="F17" s="1">
        <v>0.876</v>
      </c>
      <c r="G17" s="1">
        <v>0.90900000000000003</v>
      </c>
      <c r="K17" s="1" t="s">
        <v>72</v>
      </c>
      <c r="L17" s="1" t="s">
        <v>71</v>
      </c>
      <c r="M17" s="1">
        <v>70.396000000000001</v>
      </c>
      <c r="N17" s="1">
        <v>76.912000000000006</v>
      </c>
      <c r="O17" s="1">
        <v>74.587000000000003</v>
      </c>
      <c r="P17" s="1">
        <v>77.537999999999997</v>
      </c>
      <c r="Q17" s="1">
        <v>72.224999999999994</v>
      </c>
    </row>
    <row r="18" spans="1:17" x14ac:dyDescent="0.2">
      <c r="A18" s="1">
        <v>-355</v>
      </c>
      <c r="B18" s="1">
        <v>40.26</v>
      </c>
      <c r="C18" s="1">
        <v>0.88800000000000001</v>
      </c>
      <c r="D18" s="1">
        <v>0.85199999999999998</v>
      </c>
      <c r="E18" s="1">
        <v>0.94</v>
      </c>
      <c r="F18" s="1">
        <v>0.872</v>
      </c>
      <c r="G18" s="1">
        <v>0.89</v>
      </c>
      <c r="K18" s="1" t="s">
        <v>73</v>
      </c>
      <c r="L18" s="1" t="s">
        <v>74</v>
      </c>
      <c r="M18" s="1">
        <v>16.498999999999999</v>
      </c>
      <c r="N18" s="1">
        <v>17</v>
      </c>
      <c r="O18" s="1">
        <v>15.396000000000001</v>
      </c>
      <c r="P18" s="1">
        <v>16.600000000000001</v>
      </c>
      <c r="Q18" s="1">
        <v>17</v>
      </c>
    </row>
    <row r="19" spans="1:17" x14ac:dyDescent="0.2">
      <c r="A19" s="1">
        <v>-354</v>
      </c>
      <c r="B19" s="1">
        <v>40.69</v>
      </c>
      <c r="C19" s="1">
        <v>0.878</v>
      </c>
      <c r="D19" s="1">
        <v>0.84799999999999998</v>
      </c>
      <c r="E19" s="1">
        <v>0.92900000000000005</v>
      </c>
      <c r="F19" s="1">
        <v>0.86799999999999999</v>
      </c>
      <c r="G19" s="1">
        <v>0.86499999999999999</v>
      </c>
      <c r="K19" s="1" t="s">
        <v>75</v>
      </c>
      <c r="L19" s="1" t="s">
        <v>74</v>
      </c>
      <c r="M19" s="1">
        <v>16.584</v>
      </c>
      <c r="N19" s="1">
        <v>17.088999999999999</v>
      </c>
      <c r="O19" s="1">
        <v>15.430999999999999</v>
      </c>
      <c r="P19" s="1">
        <v>16.809999999999999</v>
      </c>
      <c r="Q19" s="1">
        <v>17.006</v>
      </c>
    </row>
    <row r="20" spans="1:17" x14ac:dyDescent="0.2">
      <c r="A20" s="1">
        <v>-353</v>
      </c>
      <c r="B20" s="1">
        <v>41.2</v>
      </c>
      <c r="C20" s="1">
        <v>0.874</v>
      </c>
      <c r="D20" s="1">
        <v>0.84199999999999997</v>
      </c>
      <c r="E20" s="1">
        <v>0.91600000000000004</v>
      </c>
      <c r="F20" s="1">
        <v>0.86299999999999999</v>
      </c>
      <c r="G20" s="1">
        <v>0.874</v>
      </c>
      <c r="K20" s="1" t="s">
        <v>76</v>
      </c>
      <c r="L20" s="1" t="s">
        <v>74</v>
      </c>
      <c r="M20" s="1">
        <v>2.2879999999999998</v>
      </c>
      <c r="N20" s="1">
        <v>2.2519999999999998</v>
      </c>
      <c r="O20" s="1">
        <v>1.94</v>
      </c>
      <c r="P20" s="1">
        <v>2.335</v>
      </c>
      <c r="Q20" s="1">
        <v>2.2090000000000001</v>
      </c>
    </row>
    <row r="21" spans="1:17" x14ac:dyDescent="0.2">
      <c r="A21" s="1">
        <v>-352</v>
      </c>
      <c r="B21" s="1">
        <v>41.79</v>
      </c>
      <c r="C21" s="1">
        <v>0.878</v>
      </c>
      <c r="D21" s="1">
        <v>0.83499999999999996</v>
      </c>
      <c r="E21" s="1">
        <v>0.90300000000000002</v>
      </c>
      <c r="F21" s="1">
        <v>0.86299999999999999</v>
      </c>
      <c r="G21" s="1">
        <v>0.91300000000000003</v>
      </c>
      <c r="K21" s="1" t="s">
        <v>77</v>
      </c>
      <c r="L21" s="1" t="s">
        <v>74</v>
      </c>
      <c r="M21" s="1">
        <v>24</v>
      </c>
      <c r="N21" s="1">
        <v>24</v>
      </c>
      <c r="O21" s="1">
        <v>23</v>
      </c>
      <c r="P21" s="1">
        <v>23</v>
      </c>
      <c r="Q21" s="1">
        <v>22.6</v>
      </c>
    </row>
    <row r="22" spans="1:17" x14ac:dyDescent="0.2">
      <c r="A22" s="1">
        <v>-351</v>
      </c>
      <c r="B22" s="1">
        <v>42.45</v>
      </c>
      <c r="C22" s="1">
        <v>0.873</v>
      </c>
      <c r="D22" s="1">
        <v>0.82599999999999996</v>
      </c>
      <c r="E22" s="1">
        <v>0.89300000000000002</v>
      </c>
      <c r="F22" s="1">
        <v>0.85699999999999998</v>
      </c>
      <c r="G22" s="1">
        <v>0.91500000000000004</v>
      </c>
      <c r="K22" s="1" t="s">
        <v>78</v>
      </c>
      <c r="L22" s="1" t="s">
        <v>74</v>
      </c>
      <c r="M22" s="1">
        <v>11</v>
      </c>
      <c r="N22" s="1">
        <v>11</v>
      </c>
      <c r="O22" s="1">
        <v>12</v>
      </c>
      <c r="P22" s="1">
        <v>11.396000000000001</v>
      </c>
      <c r="Q22" s="1">
        <v>12.2</v>
      </c>
    </row>
    <row r="23" spans="1:17" x14ac:dyDescent="0.2">
      <c r="A23" s="1">
        <v>-350</v>
      </c>
      <c r="B23" s="1">
        <v>43.2</v>
      </c>
      <c r="C23" s="1">
        <v>0.85799999999999998</v>
      </c>
      <c r="D23" s="1">
        <v>0.82399999999999995</v>
      </c>
      <c r="E23" s="1">
        <v>0.875</v>
      </c>
      <c r="F23" s="1">
        <v>0.85199999999999998</v>
      </c>
      <c r="G23" s="1">
        <v>0.88200000000000001</v>
      </c>
      <c r="K23" s="1" t="s">
        <v>79</v>
      </c>
      <c r="L23" s="1" t="s">
        <v>71</v>
      </c>
      <c r="M23" s="1">
        <v>13.795</v>
      </c>
      <c r="N23" s="1">
        <v>13.18</v>
      </c>
      <c r="O23" s="1">
        <v>12.571999999999999</v>
      </c>
      <c r="P23" s="1">
        <v>13.89</v>
      </c>
      <c r="Q23" s="1">
        <v>12.988</v>
      </c>
    </row>
    <row r="24" spans="1:17" x14ac:dyDescent="0.2">
      <c r="A24" s="1">
        <v>-349</v>
      </c>
      <c r="B24" s="1">
        <v>44.02</v>
      </c>
      <c r="C24" s="1">
        <v>0.83499999999999996</v>
      </c>
      <c r="D24" s="1">
        <v>0.82099999999999995</v>
      </c>
      <c r="E24" s="1">
        <v>0.86099999999999999</v>
      </c>
      <c r="F24" s="1">
        <v>0.84699999999999998</v>
      </c>
      <c r="G24" s="1">
        <v>0.81100000000000005</v>
      </c>
      <c r="K24" s="1" t="s">
        <v>80</v>
      </c>
      <c r="L24" s="1" t="s">
        <v>71</v>
      </c>
      <c r="M24" s="1">
        <v>66.33</v>
      </c>
      <c r="N24" s="1">
        <v>64.37</v>
      </c>
      <c r="O24" s="1">
        <v>77.768000000000001</v>
      </c>
      <c r="P24" s="1">
        <v>67.793999999999997</v>
      </c>
      <c r="Q24" s="1">
        <v>71.739999999999995</v>
      </c>
    </row>
    <row r="25" spans="1:17" x14ac:dyDescent="0.2">
      <c r="A25" s="1">
        <v>-348</v>
      </c>
      <c r="B25" s="1">
        <v>44.91</v>
      </c>
      <c r="C25" s="1">
        <v>0.80400000000000005</v>
      </c>
      <c r="D25" s="1">
        <v>0.80900000000000005</v>
      </c>
      <c r="E25" s="1">
        <v>0.84699999999999998</v>
      </c>
      <c r="F25" s="1">
        <v>0.84299999999999997</v>
      </c>
      <c r="G25" s="1">
        <v>0.71899999999999997</v>
      </c>
      <c r="K25" s="1" t="s">
        <v>81</v>
      </c>
      <c r="L25" s="1" t="s">
        <v>82</v>
      </c>
      <c r="M25" s="1">
        <v>2.911</v>
      </c>
      <c r="N25" s="1">
        <v>2.6480000000000001</v>
      </c>
      <c r="O25" s="1">
        <v>3.3119999999999998</v>
      </c>
      <c r="P25" s="1">
        <v>2.8119999999999998</v>
      </c>
      <c r="Q25" s="1">
        <v>2.8719999999999999</v>
      </c>
    </row>
    <row r="26" spans="1:17" x14ac:dyDescent="0.2">
      <c r="A26" s="1">
        <v>-347</v>
      </c>
      <c r="B26" s="1">
        <v>45.89</v>
      </c>
      <c r="C26" s="1">
        <v>0.78300000000000003</v>
      </c>
      <c r="D26" s="1">
        <v>0.8</v>
      </c>
      <c r="E26" s="1">
        <v>0.83399999999999996</v>
      </c>
      <c r="F26" s="1">
        <v>0.83699999999999997</v>
      </c>
      <c r="G26" s="1">
        <v>0.66</v>
      </c>
      <c r="K26" s="1" t="s">
        <v>83</v>
      </c>
      <c r="L26" s="1" t="s">
        <v>82</v>
      </c>
      <c r="M26" s="1">
        <v>3.1219999999999999</v>
      </c>
      <c r="N26" s="1">
        <v>2.8420000000000001</v>
      </c>
      <c r="O26" s="1">
        <v>3.5289999999999999</v>
      </c>
      <c r="P26" s="1">
        <v>3.0390000000000001</v>
      </c>
      <c r="Q26" s="1">
        <v>3.08</v>
      </c>
    </row>
    <row r="27" spans="1:17" x14ac:dyDescent="0.2">
      <c r="A27" s="1">
        <v>-346</v>
      </c>
      <c r="B27" s="1">
        <v>46.93</v>
      </c>
      <c r="C27" s="1">
        <v>0.77200000000000002</v>
      </c>
      <c r="D27" s="1">
        <v>0.80300000000000005</v>
      </c>
      <c r="E27" s="1">
        <v>0.81799999999999995</v>
      </c>
      <c r="F27" s="1">
        <v>0.82699999999999996</v>
      </c>
      <c r="G27" s="1">
        <v>0.64</v>
      </c>
      <c r="K27" s="1" t="s">
        <v>84</v>
      </c>
      <c r="L27" s="1" t="s">
        <v>82</v>
      </c>
      <c r="M27" s="1">
        <v>0.749</v>
      </c>
      <c r="N27" s="1">
        <v>0.71299999999999997</v>
      </c>
      <c r="O27" s="1">
        <v>0.67600000000000005</v>
      </c>
      <c r="P27" s="1">
        <v>0.69299999999999995</v>
      </c>
      <c r="Q27" s="1">
        <v>0.74</v>
      </c>
    </row>
    <row r="28" spans="1:17" x14ac:dyDescent="0.2">
      <c r="A28" s="1">
        <v>-345</v>
      </c>
      <c r="B28" s="1">
        <v>48.06</v>
      </c>
      <c r="C28" s="1">
        <v>0.76700000000000002</v>
      </c>
      <c r="D28" s="1">
        <v>0.79600000000000004</v>
      </c>
      <c r="E28" s="1">
        <v>0.80200000000000005</v>
      </c>
      <c r="F28" s="1">
        <v>0.82099999999999995</v>
      </c>
      <c r="G28" s="1">
        <v>0.65100000000000002</v>
      </c>
      <c r="K28" s="1" t="s">
        <v>85</v>
      </c>
      <c r="L28" s="1" t="s">
        <v>82</v>
      </c>
      <c r="M28" s="1">
        <v>5.5839999999999996</v>
      </c>
      <c r="N28" s="1">
        <v>5.2640000000000002</v>
      </c>
      <c r="O28" s="1">
        <v>5.16</v>
      </c>
      <c r="P28" s="1">
        <v>5.2359999999999998</v>
      </c>
      <c r="Q28" s="1">
        <v>5.5839999999999996</v>
      </c>
    </row>
    <row r="29" spans="1:17" x14ac:dyDescent="0.2">
      <c r="A29" s="1">
        <v>-344</v>
      </c>
      <c r="B29" s="1">
        <v>49.26</v>
      </c>
      <c r="C29" s="1">
        <v>0.76300000000000001</v>
      </c>
      <c r="D29" s="1">
        <v>0.78</v>
      </c>
      <c r="E29" s="1">
        <v>0.79100000000000004</v>
      </c>
      <c r="F29" s="1">
        <v>0.80800000000000005</v>
      </c>
      <c r="G29" s="1">
        <v>0.67200000000000004</v>
      </c>
      <c r="K29" s="1" t="s">
        <v>86</v>
      </c>
      <c r="L29" s="1" t="s">
        <v>82</v>
      </c>
      <c r="M29" s="1">
        <v>1.262</v>
      </c>
      <c r="N29" s="1">
        <v>1.262</v>
      </c>
      <c r="O29" s="1">
        <v>1.6160000000000001</v>
      </c>
      <c r="P29" s="1">
        <v>1.5760000000000001</v>
      </c>
      <c r="Q29" s="1">
        <v>1.3779999999999999</v>
      </c>
    </row>
    <row r="30" spans="1:17" x14ac:dyDescent="0.2">
      <c r="A30" s="1">
        <v>-343</v>
      </c>
      <c r="B30" s="1">
        <v>50.53</v>
      </c>
      <c r="C30" s="1">
        <v>0.76100000000000001</v>
      </c>
      <c r="D30" s="1">
        <v>0.77600000000000002</v>
      </c>
      <c r="E30" s="1">
        <v>0.77800000000000002</v>
      </c>
      <c r="F30" s="1">
        <v>0.80300000000000005</v>
      </c>
      <c r="G30" s="1">
        <v>0.68700000000000006</v>
      </c>
      <c r="K30" s="1" t="s">
        <v>87</v>
      </c>
      <c r="L30" s="1" t="s">
        <v>71</v>
      </c>
      <c r="M30" s="1">
        <v>23.978000000000002</v>
      </c>
      <c r="N30" s="1">
        <v>25.097000000000001</v>
      </c>
      <c r="O30" s="1">
        <v>19.169</v>
      </c>
      <c r="P30" s="1">
        <v>22.806000000000001</v>
      </c>
      <c r="Q30" s="1">
        <v>24.024999999999999</v>
      </c>
    </row>
    <row r="31" spans="1:17" x14ac:dyDescent="0.2">
      <c r="A31" s="1">
        <v>-342</v>
      </c>
      <c r="B31" s="1">
        <v>51.87</v>
      </c>
      <c r="C31" s="1">
        <v>0.76600000000000001</v>
      </c>
      <c r="D31" s="1">
        <v>0.77500000000000002</v>
      </c>
      <c r="E31" s="1">
        <v>0.76800000000000002</v>
      </c>
      <c r="F31" s="1">
        <v>0.79800000000000004</v>
      </c>
      <c r="G31" s="1">
        <v>0.72199999999999998</v>
      </c>
      <c r="K31" s="1" t="s">
        <v>88</v>
      </c>
      <c r="L31" s="1" t="s">
        <v>71</v>
      </c>
      <c r="M31" s="1">
        <v>40.417000000000002</v>
      </c>
      <c r="N31" s="1">
        <v>44.41</v>
      </c>
      <c r="O31" s="1">
        <v>45.790999999999997</v>
      </c>
      <c r="P31" s="1">
        <v>51.853999999999999</v>
      </c>
      <c r="Q31" s="1">
        <v>44.744999999999997</v>
      </c>
    </row>
    <row r="32" spans="1:17" x14ac:dyDescent="0.2">
      <c r="A32" s="1">
        <v>-341</v>
      </c>
      <c r="B32" s="1">
        <v>53.29</v>
      </c>
      <c r="C32" s="1">
        <v>0.77600000000000002</v>
      </c>
      <c r="D32" s="1">
        <v>0.76800000000000002</v>
      </c>
      <c r="E32" s="1">
        <v>0.75800000000000001</v>
      </c>
      <c r="F32" s="1">
        <v>0.79200000000000004</v>
      </c>
      <c r="G32" s="1">
        <v>0.78700000000000003</v>
      </c>
      <c r="K32" s="1" t="s">
        <v>89</v>
      </c>
      <c r="L32" s="1" t="s">
        <v>74</v>
      </c>
      <c r="M32" s="1">
        <v>6.5</v>
      </c>
      <c r="N32" s="1">
        <v>6</v>
      </c>
      <c r="O32" s="1">
        <v>6</v>
      </c>
      <c r="P32" s="1">
        <v>7</v>
      </c>
      <c r="Q32" s="1">
        <v>7</v>
      </c>
    </row>
    <row r="33" spans="1:17" x14ac:dyDescent="0.2">
      <c r="A33" s="1">
        <v>-340</v>
      </c>
      <c r="B33" s="1">
        <v>54.78</v>
      </c>
      <c r="C33" s="1">
        <v>0.78700000000000003</v>
      </c>
      <c r="D33" s="1">
        <v>0.75600000000000001</v>
      </c>
      <c r="E33" s="1">
        <v>0.75</v>
      </c>
      <c r="F33" s="1">
        <v>0.78600000000000003</v>
      </c>
      <c r="G33" s="1">
        <v>0.85399999999999998</v>
      </c>
      <c r="K33" s="1" t="s">
        <v>90</v>
      </c>
      <c r="L33" s="1" t="s">
        <v>74</v>
      </c>
      <c r="M33" s="1">
        <v>6.94</v>
      </c>
      <c r="N33" s="1">
        <v>6.9530000000000003</v>
      </c>
      <c r="O33" s="1">
        <v>5.9669999999999996</v>
      </c>
      <c r="P33" s="1">
        <v>7.343</v>
      </c>
      <c r="Q33" s="1">
        <v>7.4980000000000002</v>
      </c>
    </row>
    <row r="34" spans="1:17" x14ac:dyDescent="0.2">
      <c r="A34" s="1">
        <v>-339</v>
      </c>
      <c r="B34" s="1">
        <v>56.34</v>
      </c>
      <c r="C34" s="1">
        <v>0.79800000000000004</v>
      </c>
      <c r="D34" s="1">
        <v>0.749</v>
      </c>
      <c r="E34" s="1">
        <v>0.73699999999999999</v>
      </c>
      <c r="F34" s="1">
        <v>0.77800000000000002</v>
      </c>
      <c r="G34" s="1">
        <v>0.92600000000000005</v>
      </c>
      <c r="K34" s="1" t="s">
        <v>91</v>
      </c>
      <c r="L34" s="1" t="s">
        <v>74</v>
      </c>
      <c r="M34" s="1">
        <v>2.4580000000000002</v>
      </c>
      <c r="N34" s="1">
        <v>2.4470000000000001</v>
      </c>
      <c r="O34" s="1">
        <v>2.2970000000000002</v>
      </c>
      <c r="P34" s="1">
        <v>2.5270000000000001</v>
      </c>
      <c r="Q34" s="1">
        <v>2.2730000000000001</v>
      </c>
    </row>
    <row r="35" spans="1:17" x14ac:dyDescent="0.2">
      <c r="A35" s="1">
        <v>-338</v>
      </c>
      <c r="B35" s="1">
        <v>57.97</v>
      </c>
      <c r="C35" s="1">
        <v>0.80400000000000005</v>
      </c>
      <c r="D35" s="1">
        <v>0.746</v>
      </c>
      <c r="E35" s="1">
        <v>0.72799999999999998</v>
      </c>
      <c r="F35" s="1">
        <v>0.77100000000000002</v>
      </c>
      <c r="G35" s="1">
        <v>0.97</v>
      </c>
      <c r="K35" s="1" t="s">
        <v>92</v>
      </c>
      <c r="L35" s="1" t="s">
        <v>74</v>
      </c>
      <c r="M35" s="1">
        <v>16.600000000000001</v>
      </c>
      <c r="N35" s="1">
        <v>16</v>
      </c>
      <c r="O35" s="1">
        <v>16</v>
      </c>
      <c r="P35" s="1">
        <v>16.600000000000001</v>
      </c>
      <c r="Q35" s="1">
        <v>14.2</v>
      </c>
    </row>
    <row r="36" spans="1:17" x14ac:dyDescent="0.2">
      <c r="A36" s="1">
        <v>-337</v>
      </c>
      <c r="B36" s="1">
        <v>59.67</v>
      </c>
      <c r="C36" s="1">
        <v>0.79800000000000004</v>
      </c>
      <c r="D36" s="1">
        <v>0.73699999999999999</v>
      </c>
      <c r="E36" s="1">
        <v>0.72199999999999998</v>
      </c>
      <c r="F36" s="1">
        <v>0.76100000000000001</v>
      </c>
      <c r="G36" s="1">
        <v>0.97199999999999998</v>
      </c>
      <c r="K36" s="1" t="s">
        <v>93</v>
      </c>
      <c r="L36" s="1" t="s">
        <v>74</v>
      </c>
      <c r="M36" s="1">
        <v>0.8</v>
      </c>
      <c r="N36" s="1">
        <v>1</v>
      </c>
      <c r="O36" s="1">
        <v>0.8</v>
      </c>
      <c r="P36" s="1">
        <v>0.8</v>
      </c>
      <c r="Q36" s="1">
        <v>2.6</v>
      </c>
    </row>
    <row r="37" spans="1:17" x14ac:dyDescent="0.2">
      <c r="A37" s="1">
        <v>-336</v>
      </c>
      <c r="B37" s="1">
        <v>61.44</v>
      </c>
      <c r="C37" s="1">
        <v>0.78400000000000003</v>
      </c>
      <c r="D37" s="1">
        <v>0.72599999999999998</v>
      </c>
      <c r="E37" s="1">
        <v>0.71699999999999997</v>
      </c>
      <c r="F37" s="1">
        <v>0.753</v>
      </c>
      <c r="G37" s="1">
        <v>0.94</v>
      </c>
      <c r="K37" s="1" t="s">
        <v>94</v>
      </c>
      <c r="L37" s="1" t="s">
        <v>71</v>
      </c>
      <c r="M37" s="1">
        <v>35.423000000000002</v>
      </c>
      <c r="N37" s="1">
        <v>35.188000000000002</v>
      </c>
      <c r="O37" s="1">
        <v>38.484999999999999</v>
      </c>
      <c r="P37" s="1">
        <v>34.412999999999997</v>
      </c>
      <c r="Q37" s="1">
        <v>30.318000000000001</v>
      </c>
    </row>
    <row r="38" spans="1:17" x14ac:dyDescent="0.2">
      <c r="A38" s="1">
        <v>-335</v>
      </c>
      <c r="B38" s="1">
        <v>63.28</v>
      </c>
      <c r="C38" s="1">
        <v>0.77100000000000002</v>
      </c>
      <c r="D38" s="1">
        <v>0.72699999999999998</v>
      </c>
      <c r="E38" s="1">
        <v>0.71</v>
      </c>
      <c r="F38" s="1">
        <v>0.748</v>
      </c>
      <c r="G38" s="1">
        <v>0.89800000000000002</v>
      </c>
      <c r="K38" s="1" t="s">
        <v>95</v>
      </c>
      <c r="L38" s="1" t="s">
        <v>71</v>
      </c>
      <c r="M38" s="1">
        <v>11.526999999999999</v>
      </c>
      <c r="N38" s="1">
        <v>14.382</v>
      </c>
      <c r="O38" s="1">
        <v>13.407</v>
      </c>
      <c r="P38" s="1">
        <v>10.895</v>
      </c>
      <c r="Q38" s="1">
        <v>34.677</v>
      </c>
    </row>
    <row r="39" spans="1:17" x14ac:dyDescent="0.2">
      <c r="A39" s="1">
        <v>-334</v>
      </c>
      <c r="B39" s="1">
        <v>65.180000000000007</v>
      </c>
      <c r="C39" s="1">
        <v>0.75800000000000001</v>
      </c>
      <c r="D39" s="1">
        <v>0.72399999999999998</v>
      </c>
      <c r="E39" s="1">
        <v>0.70599999999999996</v>
      </c>
      <c r="F39" s="1">
        <v>0.74299999999999999</v>
      </c>
      <c r="G39" s="1">
        <v>0.85799999999999998</v>
      </c>
      <c r="K39" s="1" t="s">
        <v>96</v>
      </c>
      <c r="L39" s="1" t="s">
        <v>62</v>
      </c>
      <c r="M39" s="1">
        <v>13.273999999999999</v>
      </c>
      <c r="N39" s="1">
        <v>13.406000000000001</v>
      </c>
      <c r="O39" s="1">
        <v>13.311</v>
      </c>
      <c r="P39" s="1">
        <v>12.891999999999999</v>
      </c>
      <c r="Q39" s="1">
        <v>13.484999999999999</v>
      </c>
    </row>
    <row r="40" spans="1:17" x14ac:dyDescent="0.2">
      <c r="A40" s="1">
        <v>-333</v>
      </c>
      <c r="B40" s="1">
        <v>67.150000000000006</v>
      </c>
      <c r="C40" s="1">
        <v>0.746</v>
      </c>
      <c r="D40" s="1">
        <v>0.71599999999999997</v>
      </c>
      <c r="E40" s="1">
        <v>0.70599999999999996</v>
      </c>
      <c r="F40" s="1">
        <v>0.73399999999999999</v>
      </c>
      <c r="G40" s="1">
        <v>0.82799999999999996</v>
      </c>
      <c r="K40" s="1" t="s">
        <v>97</v>
      </c>
      <c r="L40" s="1" t="s">
        <v>62</v>
      </c>
      <c r="M40" s="1">
        <v>13.273999999999999</v>
      </c>
      <c r="N40" s="1">
        <v>13.407</v>
      </c>
      <c r="O40" s="1">
        <v>13.311999999999999</v>
      </c>
      <c r="P40" s="1">
        <v>12.891999999999999</v>
      </c>
      <c r="Q40" s="1">
        <v>13.484999999999999</v>
      </c>
    </row>
    <row r="41" spans="1:17" x14ac:dyDescent="0.2">
      <c r="A41" s="1">
        <v>-332</v>
      </c>
      <c r="B41" s="1">
        <v>69.19</v>
      </c>
      <c r="C41" s="1">
        <v>0.73099999999999998</v>
      </c>
      <c r="D41" s="1">
        <v>0.71</v>
      </c>
      <c r="E41" s="1">
        <v>0.70099999999999996</v>
      </c>
      <c r="F41" s="1">
        <v>0.72</v>
      </c>
      <c r="G41" s="1">
        <v>0.79100000000000004</v>
      </c>
      <c r="K41" s="1" t="s">
        <v>98</v>
      </c>
      <c r="L41" s="1" t="s">
        <v>62</v>
      </c>
      <c r="M41" s="1">
        <v>0.25700000000000001</v>
      </c>
      <c r="N41" s="1">
        <v>0.106</v>
      </c>
      <c r="O41" s="1">
        <v>9.6000000000000002E-2</v>
      </c>
      <c r="P41" s="1">
        <v>9.0999999999999998E-2</v>
      </c>
      <c r="Q41" s="1">
        <v>0.159</v>
      </c>
    </row>
    <row r="42" spans="1:17" x14ac:dyDescent="0.2">
      <c r="A42" s="1">
        <v>-331</v>
      </c>
      <c r="B42" s="1">
        <v>71.290000000000006</v>
      </c>
      <c r="C42" s="1">
        <v>0.71</v>
      </c>
      <c r="D42" s="1">
        <v>0.71299999999999997</v>
      </c>
      <c r="E42" s="1">
        <v>0.69499999999999995</v>
      </c>
      <c r="F42" s="1">
        <v>0.69399999999999995</v>
      </c>
      <c r="G42" s="1">
        <v>0.73799999999999999</v>
      </c>
      <c r="K42" s="1" t="s">
        <v>99</v>
      </c>
      <c r="L42" s="1" t="s">
        <v>62</v>
      </c>
      <c r="M42" s="1">
        <v>13.795999999999999</v>
      </c>
      <c r="N42" s="1">
        <v>13.616</v>
      </c>
      <c r="O42" s="1">
        <v>13.515000000000001</v>
      </c>
      <c r="P42" s="1">
        <v>13.114000000000001</v>
      </c>
      <c r="Q42" s="1">
        <v>13.795999999999999</v>
      </c>
    </row>
    <row r="43" spans="1:17" x14ac:dyDescent="0.2">
      <c r="A43" s="1">
        <v>-330</v>
      </c>
      <c r="B43" s="1">
        <v>73.45</v>
      </c>
      <c r="C43" s="1">
        <v>0.69599999999999995</v>
      </c>
      <c r="D43" s="1">
        <v>0.71</v>
      </c>
      <c r="E43" s="1">
        <v>0.68500000000000005</v>
      </c>
      <c r="F43" s="1">
        <v>0.68700000000000006</v>
      </c>
      <c r="G43" s="1">
        <v>0.70299999999999996</v>
      </c>
      <c r="K43" s="1" t="s">
        <v>100</v>
      </c>
      <c r="L43" s="1" t="s">
        <v>62</v>
      </c>
      <c r="M43" s="1">
        <v>12.541</v>
      </c>
      <c r="N43" s="1">
        <v>12.981</v>
      </c>
      <c r="O43" s="1">
        <v>12.824</v>
      </c>
      <c r="P43" s="1">
        <v>12.541</v>
      </c>
      <c r="Q43" s="1">
        <v>12.694000000000001</v>
      </c>
    </row>
    <row r="44" spans="1:17" x14ac:dyDescent="0.2">
      <c r="A44" s="1">
        <v>-329</v>
      </c>
      <c r="B44" s="1">
        <v>75.67</v>
      </c>
      <c r="C44" s="1">
        <v>0.69</v>
      </c>
      <c r="D44" s="1">
        <v>0.7</v>
      </c>
      <c r="E44" s="1">
        <v>0.67400000000000004</v>
      </c>
      <c r="F44" s="1">
        <v>0.70799999999999996</v>
      </c>
      <c r="G44" s="1">
        <v>0.67700000000000005</v>
      </c>
      <c r="K44" s="1" t="s">
        <v>101</v>
      </c>
      <c r="L44" s="1" t="s">
        <v>71</v>
      </c>
      <c r="M44" s="1">
        <v>1.9330000000000001</v>
      </c>
      <c r="N44" s="1">
        <v>0.78700000000000003</v>
      </c>
      <c r="O44" s="1">
        <v>0.72199999999999998</v>
      </c>
      <c r="P44" s="1">
        <v>0.71</v>
      </c>
      <c r="Q44" s="1">
        <v>1.1759999999999999</v>
      </c>
    </row>
    <row r="45" spans="1:17" x14ac:dyDescent="0.2">
      <c r="A45" s="1">
        <v>-328</v>
      </c>
      <c r="B45" s="1">
        <v>77.959999999999994</v>
      </c>
      <c r="C45" s="1">
        <v>0.68400000000000005</v>
      </c>
      <c r="D45" s="1">
        <v>0.69699999999999995</v>
      </c>
      <c r="E45" s="1">
        <v>0.67100000000000004</v>
      </c>
      <c r="F45" s="1">
        <v>0.70199999999999996</v>
      </c>
      <c r="G45" s="1">
        <v>0.66800000000000004</v>
      </c>
      <c r="K45" s="1" t="s">
        <v>102</v>
      </c>
      <c r="L45" s="1" t="s">
        <v>71</v>
      </c>
      <c r="M45" s="1">
        <v>94.477000000000004</v>
      </c>
      <c r="N45" s="1">
        <v>96.825000000000003</v>
      </c>
      <c r="O45" s="1">
        <v>96.332999999999998</v>
      </c>
      <c r="P45" s="1">
        <v>97.275000000000006</v>
      </c>
      <c r="Q45" s="1">
        <v>94.132999999999996</v>
      </c>
    </row>
    <row r="46" spans="1:17" x14ac:dyDescent="0.2">
      <c r="A46" s="1">
        <v>-327</v>
      </c>
      <c r="B46" s="1">
        <v>80.31</v>
      </c>
      <c r="C46" s="1">
        <v>0.69</v>
      </c>
      <c r="D46" s="1">
        <v>0.69799999999999995</v>
      </c>
      <c r="E46" s="1">
        <v>0.66900000000000004</v>
      </c>
      <c r="F46" s="1">
        <v>0.69799999999999995</v>
      </c>
      <c r="G46" s="1">
        <v>0.69399999999999995</v>
      </c>
      <c r="K46" s="1" t="s">
        <v>103</v>
      </c>
      <c r="L46" s="1" t="s">
        <v>62</v>
      </c>
      <c r="M46" s="1">
        <v>12.943</v>
      </c>
      <c r="N46" s="1">
        <v>13.162000000000001</v>
      </c>
      <c r="O46" s="1">
        <v>12.928000000000001</v>
      </c>
      <c r="P46" s="1">
        <v>12.654999999999999</v>
      </c>
      <c r="Q46" s="1">
        <v>13.026999999999999</v>
      </c>
    </row>
    <row r="47" spans="1:17" x14ac:dyDescent="0.2">
      <c r="A47" s="1">
        <v>-326</v>
      </c>
      <c r="B47" s="1">
        <v>82.71</v>
      </c>
      <c r="C47" s="1">
        <v>0.69699999999999995</v>
      </c>
      <c r="D47" s="1">
        <v>0.69299999999999995</v>
      </c>
      <c r="E47" s="1">
        <v>0.66600000000000004</v>
      </c>
      <c r="F47" s="1">
        <v>0.68</v>
      </c>
      <c r="G47" s="1">
        <v>0.748</v>
      </c>
      <c r="K47" s="1" t="s">
        <v>104</v>
      </c>
      <c r="L47" s="1" t="s">
        <v>62</v>
      </c>
      <c r="M47" s="1">
        <v>12.944000000000001</v>
      </c>
      <c r="N47" s="1">
        <v>13.163</v>
      </c>
      <c r="O47" s="1">
        <v>12.93</v>
      </c>
      <c r="P47" s="1">
        <v>12.656000000000001</v>
      </c>
      <c r="Q47" s="1">
        <v>13.026999999999999</v>
      </c>
    </row>
    <row r="48" spans="1:17" x14ac:dyDescent="0.2">
      <c r="A48" s="1">
        <v>-325</v>
      </c>
      <c r="B48" s="1">
        <v>85.17</v>
      </c>
      <c r="C48" s="1">
        <v>0.70299999999999996</v>
      </c>
      <c r="D48" s="1">
        <v>0.68300000000000005</v>
      </c>
      <c r="E48" s="1">
        <v>0.65600000000000003</v>
      </c>
      <c r="F48" s="1">
        <v>0.67400000000000004</v>
      </c>
      <c r="G48" s="1">
        <v>0.79700000000000004</v>
      </c>
      <c r="K48" s="1" t="s">
        <v>105</v>
      </c>
      <c r="L48" s="1" t="s">
        <v>62</v>
      </c>
      <c r="M48" s="1">
        <v>0.22500000000000001</v>
      </c>
      <c r="N48" s="1">
        <v>0.121</v>
      </c>
      <c r="O48" s="1">
        <v>0.104</v>
      </c>
      <c r="P48" s="1">
        <v>0.10199999999999999</v>
      </c>
      <c r="Q48" s="1">
        <v>0.16900000000000001</v>
      </c>
    </row>
    <row r="49" spans="1:17" x14ac:dyDescent="0.2">
      <c r="A49" s="1">
        <v>-324</v>
      </c>
      <c r="B49" s="1">
        <v>87.69</v>
      </c>
      <c r="C49" s="1">
        <v>0.71</v>
      </c>
      <c r="D49" s="1">
        <v>0.68400000000000005</v>
      </c>
      <c r="E49" s="1">
        <v>0.66600000000000004</v>
      </c>
      <c r="F49" s="1">
        <v>0.67200000000000004</v>
      </c>
      <c r="G49" s="1">
        <v>0.81799999999999995</v>
      </c>
      <c r="K49" s="1" t="s">
        <v>106</v>
      </c>
      <c r="L49" s="1" t="s">
        <v>62</v>
      </c>
      <c r="M49" s="1">
        <v>13.401999999999999</v>
      </c>
      <c r="N49" s="1">
        <v>13.401999999999999</v>
      </c>
      <c r="O49" s="1">
        <v>13.145</v>
      </c>
      <c r="P49" s="1">
        <v>12.853999999999999</v>
      </c>
      <c r="Q49" s="1">
        <v>13.358000000000001</v>
      </c>
    </row>
    <row r="50" spans="1:17" x14ac:dyDescent="0.2">
      <c r="A50" s="1">
        <v>-323</v>
      </c>
      <c r="B50" s="1">
        <v>90.26</v>
      </c>
      <c r="C50" s="1">
        <v>0.70399999999999996</v>
      </c>
      <c r="D50" s="1">
        <v>0.68500000000000005</v>
      </c>
      <c r="E50" s="1">
        <v>0.627</v>
      </c>
      <c r="F50" s="1">
        <v>0.67</v>
      </c>
      <c r="G50" s="1">
        <v>0.83299999999999996</v>
      </c>
      <c r="K50" s="1" t="s">
        <v>107</v>
      </c>
      <c r="L50" s="1" t="s">
        <v>62</v>
      </c>
      <c r="M50" s="1">
        <v>12.194000000000001</v>
      </c>
      <c r="N50" s="1">
        <v>12.676</v>
      </c>
      <c r="O50" s="1">
        <v>12.39</v>
      </c>
      <c r="P50" s="1">
        <v>12.241</v>
      </c>
      <c r="Q50" s="1">
        <v>12.194000000000001</v>
      </c>
    </row>
    <row r="51" spans="1:17" x14ac:dyDescent="0.2">
      <c r="A51" s="1">
        <v>-322</v>
      </c>
      <c r="B51" s="1">
        <v>92.89</v>
      </c>
      <c r="C51" s="1">
        <v>0.69799999999999995</v>
      </c>
      <c r="D51" s="1">
        <v>0.67500000000000004</v>
      </c>
      <c r="E51" s="1">
        <v>0.628</v>
      </c>
      <c r="F51" s="1">
        <v>0.66100000000000003</v>
      </c>
      <c r="G51" s="1">
        <v>0.83</v>
      </c>
      <c r="K51" s="1" t="s">
        <v>108</v>
      </c>
      <c r="L51" s="1" t="s">
        <v>71</v>
      </c>
      <c r="M51" s="1">
        <v>1.738</v>
      </c>
      <c r="N51" s="1">
        <v>0.91900000000000004</v>
      </c>
      <c r="O51" s="1">
        <v>0.80800000000000005</v>
      </c>
      <c r="P51" s="1">
        <v>0.80800000000000005</v>
      </c>
      <c r="Q51" s="1">
        <v>1.2969999999999999</v>
      </c>
    </row>
    <row r="52" spans="1:17" x14ac:dyDescent="0.2">
      <c r="A52" s="1">
        <v>-321</v>
      </c>
      <c r="B52" s="1">
        <v>95.57</v>
      </c>
      <c r="C52" s="1">
        <v>0.69</v>
      </c>
      <c r="D52" s="1">
        <v>0.66900000000000004</v>
      </c>
      <c r="E52" s="1">
        <v>0.63</v>
      </c>
      <c r="F52" s="1">
        <v>0.65200000000000002</v>
      </c>
      <c r="G52" s="1">
        <v>0.81</v>
      </c>
      <c r="K52" s="1" t="s">
        <v>109</v>
      </c>
      <c r="L52" s="1" t="s">
        <v>71</v>
      </c>
      <c r="M52" s="1">
        <v>94.204999999999998</v>
      </c>
      <c r="N52" s="1">
        <v>96.301000000000002</v>
      </c>
      <c r="O52" s="1">
        <v>95.825000000000003</v>
      </c>
      <c r="P52" s="1">
        <v>96.718999999999994</v>
      </c>
      <c r="Q52" s="1">
        <v>93.602999999999994</v>
      </c>
    </row>
    <row r="53" spans="1:17" x14ac:dyDescent="0.2">
      <c r="A53" s="1">
        <v>-320</v>
      </c>
      <c r="B53" s="1">
        <v>98.3</v>
      </c>
      <c r="C53" s="1">
        <v>0.68600000000000005</v>
      </c>
      <c r="D53" s="1">
        <v>0.67500000000000004</v>
      </c>
      <c r="E53" s="1">
        <v>0.624</v>
      </c>
      <c r="F53" s="1">
        <v>0.65300000000000002</v>
      </c>
      <c r="G53" s="1">
        <v>0.79100000000000004</v>
      </c>
      <c r="K53" s="1" t="s">
        <v>110</v>
      </c>
      <c r="L53" s="1" t="s">
        <v>62</v>
      </c>
      <c r="M53" s="1">
        <v>-0.33</v>
      </c>
      <c r="N53" s="1">
        <v>-0.24399999999999999</v>
      </c>
      <c r="O53" s="1">
        <v>-0.38200000000000001</v>
      </c>
      <c r="P53" s="1">
        <v>-0.23599999999999999</v>
      </c>
      <c r="Q53" s="1">
        <v>-0.45800000000000002</v>
      </c>
    </row>
    <row r="54" spans="1:17" x14ac:dyDescent="0.2">
      <c r="A54" s="1">
        <v>-319</v>
      </c>
      <c r="B54" s="1">
        <v>101.09</v>
      </c>
      <c r="C54" s="1">
        <v>0.67900000000000005</v>
      </c>
      <c r="D54" s="1">
        <v>0.67300000000000004</v>
      </c>
      <c r="E54" s="1">
        <v>0.623</v>
      </c>
      <c r="F54" s="1">
        <v>0.65600000000000003</v>
      </c>
      <c r="G54" s="1">
        <v>0.76500000000000001</v>
      </c>
      <c r="K54" s="1" t="s">
        <v>111</v>
      </c>
      <c r="L54" s="1" t="s">
        <v>62</v>
      </c>
      <c r="M54" s="1">
        <v>-0.33</v>
      </c>
      <c r="N54" s="1">
        <v>-0.24399999999999999</v>
      </c>
      <c r="O54" s="1">
        <v>-0.38200000000000001</v>
      </c>
      <c r="P54" s="1">
        <v>-0.23599999999999999</v>
      </c>
      <c r="Q54" s="1">
        <v>-0.45800000000000002</v>
      </c>
    </row>
    <row r="55" spans="1:17" x14ac:dyDescent="0.2">
      <c r="A55" s="1">
        <v>-318</v>
      </c>
      <c r="B55" s="1">
        <v>103.92</v>
      </c>
      <c r="C55" s="1">
        <v>0.66700000000000004</v>
      </c>
      <c r="D55" s="1">
        <v>0.67200000000000004</v>
      </c>
      <c r="E55" s="1">
        <v>0.621</v>
      </c>
      <c r="F55" s="1">
        <v>0.64600000000000002</v>
      </c>
      <c r="G55" s="1">
        <v>0.73099999999999998</v>
      </c>
      <c r="K55" s="1" t="s">
        <v>112</v>
      </c>
      <c r="L55" s="1" t="s">
        <v>62</v>
      </c>
      <c r="M55" s="1">
        <v>0.10199999999999999</v>
      </c>
      <c r="N55" s="1">
        <v>3.4000000000000002E-2</v>
      </c>
      <c r="O55" s="1">
        <v>2.3E-2</v>
      </c>
      <c r="P55" s="1">
        <v>5.2999999999999999E-2</v>
      </c>
      <c r="Q55" s="1">
        <v>4.1000000000000002E-2</v>
      </c>
    </row>
    <row r="56" spans="1:17" x14ac:dyDescent="0.2">
      <c r="A56" s="1">
        <v>-317</v>
      </c>
      <c r="B56" s="1">
        <v>106.8</v>
      </c>
      <c r="C56" s="1">
        <v>0.65500000000000003</v>
      </c>
      <c r="D56" s="1">
        <v>0.66500000000000004</v>
      </c>
      <c r="E56" s="1">
        <v>0.61799999999999999</v>
      </c>
      <c r="F56" s="1">
        <v>0.64</v>
      </c>
      <c r="G56" s="1">
        <v>0.69799999999999995</v>
      </c>
      <c r="K56" s="1" t="s">
        <v>113</v>
      </c>
      <c r="L56" s="1" t="s">
        <v>62</v>
      </c>
      <c r="M56" s="1">
        <v>-4.8000000000000001E-2</v>
      </c>
      <c r="N56" s="1">
        <v>-0.13800000000000001</v>
      </c>
      <c r="O56" s="1">
        <v>-0.32200000000000001</v>
      </c>
      <c r="P56" s="1">
        <v>-4.8000000000000001E-2</v>
      </c>
      <c r="Q56" s="1">
        <v>-0.316</v>
      </c>
    </row>
    <row r="57" spans="1:17" x14ac:dyDescent="0.2">
      <c r="A57" s="1">
        <v>-316</v>
      </c>
      <c r="B57" s="1">
        <v>109.72</v>
      </c>
      <c r="C57" s="1">
        <v>0.66100000000000003</v>
      </c>
      <c r="D57" s="1">
        <v>0.67700000000000005</v>
      </c>
      <c r="E57" s="1">
        <v>0.623</v>
      </c>
      <c r="F57" s="1">
        <v>0.64</v>
      </c>
      <c r="G57" s="1">
        <v>0.70699999999999996</v>
      </c>
      <c r="K57" s="1" t="s">
        <v>114</v>
      </c>
      <c r="L57" s="1" t="s">
        <v>62</v>
      </c>
      <c r="M57" s="1">
        <v>-0.57899999999999996</v>
      </c>
      <c r="N57" s="1">
        <v>-0.32600000000000001</v>
      </c>
      <c r="O57" s="1">
        <v>-0.46100000000000002</v>
      </c>
      <c r="P57" s="1">
        <v>-0.39200000000000002</v>
      </c>
      <c r="Q57" s="1">
        <v>-0.57899999999999996</v>
      </c>
    </row>
    <row r="58" spans="1:17" x14ac:dyDescent="0.2">
      <c r="A58" s="1">
        <v>-315</v>
      </c>
      <c r="B58" s="1">
        <v>112.69</v>
      </c>
      <c r="C58" s="1">
        <v>0.65500000000000003</v>
      </c>
      <c r="D58" s="1">
        <v>0.65900000000000003</v>
      </c>
      <c r="E58" s="1">
        <v>0.61699999999999999</v>
      </c>
      <c r="F58" s="1">
        <v>0.64100000000000001</v>
      </c>
      <c r="G58" s="1">
        <v>0.70199999999999996</v>
      </c>
      <c r="K58" s="1" t="s">
        <v>115</v>
      </c>
      <c r="L58" s="1" t="s">
        <v>71</v>
      </c>
      <c r="M58" s="1">
        <v>30.88</v>
      </c>
      <c r="N58" s="1">
        <v>14.137</v>
      </c>
      <c r="O58" s="1">
        <v>6.0590000000000002</v>
      </c>
      <c r="P58" s="1">
        <v>22.245000000000001</v>
      </c>
      <c r="Q58" s="1">
        <v>8.9760000000000009</v>
      </c>
    </row>
    <row r="59" spans="1:17" x14ac:dyDescent="0.2">
      <c r="A59" s="1">
        <v>-314</v>
      </c>
      <c r="B59" s="1">
        <v>115.7</v>
      </c>
      <c r="C59" s="1">
        <v>0.63200000000000001</v>
      </c>
      <c r="D59" s="1">
        <v>0.67200000000000004</v>
      </c>
      <c r="E59" s="1">
        <v>0.61</v>
      </c>
      <c r="F59" s="1">
        <v>0.63100000000000001</v>
      </c>
      <c r="G59" s="1">
        <v>0.61399999999999999</v>
      </c>
      <c r="K59" s="1" t="s">
        <v>116</v>
      </c>
      <c r="L59" s="1" t="s">
        <v>71</v>
      </c>
      <c r="M59" s="1">
        <v>99.99</v>
      </c>
      <c r="N59" s="1">
        <v>99.99</v>
      </c>
      <c r="O59" s="1">
        <v>99.99</v>
      </c>
      <c r="P59" s="1">
        <v>99.99</v>
      </c>
      <c r="Q59" s="1">
        <v>99.99</v>
      </c>
    </row>
    <row r="60" spans="1:17" x14ac:dyDescent="0.2">
      <c r="A60" s="1">
        <v>-313</v>
      </c>
      <c r="B60" s="1">
        <v>118.76</v>
      </c>
      <c r="C60" s="1">
        <v>0.622</v>
      </c>
      <c r="D60" s="1">
        <v>0.65300000000000002</v>
      </c>
      <c r="E60" s="1">
        <v>0.60799999999999998</v>
      </c>
      <c r="F60" s="1">
        <v>0.61299999999999999</v>
      </c>
      <c r="G60" s="1">
        <v>0.61199999999999999</v>
      </c>
      <c r="K60" s="1" t="s">
        <v>117</v>
      </c>
      <c r="L60" s="1" t="s">
        <v>118</v>
      </c>
      <c r="M60" s="1">
        <v>2400.9</v>
      </c>
      <c r="N60" s="1">
        <v>2399</v>
      </c>
      <c r="O60" s="1">
        <v>2441.6</v>
      </c>
      <c r="P60" s="1">
        <v>2399.1999999999998</v>
      </c>
      <c r="Q60" s="1">
        <v>2363.8000000000002</v>
      </c>
    </row>
    <row r="61" spans="1:17" x14ac:dyDescent="0.2">
      <c r="A61" s="1">
        <v>-312</v>
      </c>
      <c r="B61" s="1">
        <v>121.85</v>
      </c>
      <c r="C61" s="1">
        <v>0.63600000000000001</v>
      </c>
      <c r="D61" s="1">
        <v>0.67400000000000004</v>
      </c>
      <c r="E61" s="1">
        <v>0.61099999999999999</v>
      </c>
      <c r="F61" s="1">
        <v>0.60699999999999998</v>
      </c>
      <c r="G61" s="1">
        <v>0.65</v>
      </c>
      <c r="K61" s="1" t="s">
        <v>119</v>
      </c>
      <c r="L61" s="1" t="s">
        <v>118</v>
      </c>
      <c r="M61" s="1">
        <v>2436.9180000000001</v>
      </c>
      <c r="N61" s="1">
        <v>2432.8829999999998</v>
      </c>
      <c r="O61" s="1">
        <v>2480.982</v>
      </c>
      <c r="P61" s="1">
        <v>2434.0700000000002</v>
      </c>
      <c r="Q61" s="1">
        <v>2399.7359999999999</v>
      </c>
    </row>
    <row r="62" spans="1:17" x14ac:dyDescent="0.2">
      <c r="A62" s="1">
        <v>-311</v>
      </c>
      <c r="B62" s="1">
        <v>124.99</v>
      </c>
      <c r="C62" s="1">
        <v>0.63100000000000001</v>
      </c>
      <c r="D62" s="1">
        <v>0.64900000000000002</v>
      </c>
      <c r="E62" s="1">
        <v>0.61</v>
      </c>
      <c r="F62" s="1">
        <v>0.60899999999999999</v>
      </c>
      <c r="G62" s="1">
        <v>0.65600000000000003</v>
      </c>
      <c r="K62" s="1" t="s">
        <v>120</v>
      </c>
      <c r="L62" s="1" t="s">
        <v>118</v>
      </c>
      <c r="M62" s="1">
        <v>59.076000000000001</v>
      </c>
      <c r="N62" s="1">
        <v>50.595999999999997</v>
      </c>
      <c r="O62" s="1">
        <v>45.176000000000002</v>
      </c>
      <c r="P62" s="1">
        <v>44.003999999999998</v>
      </c>
      <c r="Q62" s="1">
        <v>64.016999999999996</v>
      </c>
    </row>
    <row r="63" spans="1:17" x14ac:dyDescent="0.2">
      <c r="A63" s="1">
        <v>-310</v>
      </c>
      <c r="B63" s="1">
        <v>128.16</v>
      </c>
      <c r="C63" s="1">
        <v>0.628</v>
      </c>
      <c r="D63" s="1">
        <v>0.65</v>
      </c>
      <c r="E63" s="1">
        <v>0.60899999999999999</v>
      </c>
      <c r="F63" s="1">
        <v>0.61</v>
      </c>
      <c r="G63" s="1">
        <v>0.64300000000000002</v>
      </c>
      <c r="K63" s="1" t="s">
        <v>121</v>
      </c>
      <c r="L63" s="1" t="s">
        <v>118</v>
      </c>
      <c r="M63" s="1">
        <v>2610.1999999999998</v>
      </c>
      <c r="N63" s="1">
        <v>2610.1999999999998</v>
      </c>
      <c r="O63" s="1">
        <v>2598.4</v>
      </c>
      <c r="P63" s="1">
        <v>2573.6</v>
      </c>
      <c r="Q63" s="1">
        <v>2585.6</v>
      </c>
    </row>
    <row r="64" spans="1:17" x14ac:dyDescent="0.2">
      <c r="A64" s="1">
        <v>-309</v>
      </c>
      <c r="B64" s="1">
        <v>131.37</v>
      </c>
      <c r="C64" s="1">
        <v>0.627</v>
      </c>
      <c r="D64" s="1">
        <v>0.65</v>
      </c>
      <c r="E64" s="1">
        <v>0.60499999999999998</v>
      </c>
      <c r="F64" s="1">
        <v>0.61499999999999999</v>
      </c>
      <c r="G64" s="1">
        <v>0.63900000000000001</v>
      </c>
      <c r="K64" s="1" t="s">
        <v>122</v>
      </c>
      <c r="L64" s="1" t="s">
        <v>118</v>
      </c>
      <c r="M64" s="1">
        <v>2188.4</v>
      </c>
      <c r="N64" s="1">
        <v>2308</v>
      </c>
      <c r="O64" s="1">
        <v>2335.6</v>
      </c>
      <c r="P64" s="1">
        <v>2314.6</v>
      </c>
      <c r="Q64" s="1">
        <v>2188.4</v>
      </c>
    </row>
    <row r="65" spans="1:17" x14ac:dyDescent="0.2">
      <c r="A65" s="1">
        <v>-308</v>
      </c>
      <c r="B65" s="1">
        <v>134.61000000000001</v>
      </c>
      <c r="C65" s="1">
        <v>0.63400000000000001</v>
      </c>
      <c r="D65" s="1">
        <v>0.64300000000000002</v>
      </c>
      <c r="E65" s="1">
        <v>0.60699999999999998</v>
      </c>
      <c r="F65" s="1">
        <v>0.60899999999999999</v>
      </c>
      <c r="G65" s="1">
        <v>0.67700000000000005</v>
      </c>
      <c r="K65" s="1" t="s">
        <v>123</v>
      </c>
      <c r="L65" s="1" t="s">
        <v>71</v>
      </c>
      <c r="M65" s="1">
        <v>2.4239999999999999</v>
      </c>
      <c r="N65" s="1">
        <v>2.08</v>
      </c>
      <c r="O65" s="1">
        <v>1.821</v>
      </c>
      <c r="P65" s="1">
        <v>1.8080000000000001</v>
      </c>
      <c r="Q65" s="1">
        <v>2.6680000000000001</v>
      </c>
    </row>
    <row r="66" spans="1:17" x14ac:dyDescent="0.2">
      <c r="A66" s="1">
        <v>-307</v>
      </c>
      <c r="B66" s="1">
        <v>137.88999999999999</v>
      </c>
      <c r="C66" s="1">
        <v>0.628</v>
      </c>
      <c r="D66" s="1">
        <v>0.63900000000000001</v>
      </c>
      <c r="E66" s="1">
        <v>0.60299999999999998</v>
      </c>
      <c r="F66" s="1">
        <v>0.59899999999999998</v>
      </c>
      <c r="G66" s="1">
        <v>0.67</v>
      </c>
      <c r="K66" s="1" t="s">
        <v>124</v>
      </c>
      <c r="L66" s="1" t="s">
        <v>71</v>
      </c>
      <c r="M66" s="1">
        <v>89.802000000000007</v>
      </c>
      <c r="N66" s="1">
        <v>94.867000000000004</v>
      </c>
      <c r="O66" s="1">
        <v>94.14</v>
      </c>
      <c r="P66" s="1">
        <v>95.091999999999999</v>
      </c>
      <c r="Q66" s="1">
        <v>91.192999999999998</v>
      </c>
    </row>
    <row r="67" spans="1:17" x14ac:dyDescent="0.2">
      <c r="A67" s="1">
        <v>-306</v>
      </c>
      <c r="B67" s="1">
        <v>141.19</v>
      </c>
      <c r="C67" s="1">
        <v>0.61699999999999999</v>
      </c>
      <c r="D67" s="1">
        <v>0.63200000000000001</v>
      </c>
      <c r="E67" s="1">
        <v>0.6</v>
      </c>
      <c r="F67" s="1">
        <v>0.59399999999999997</v>
      </c>
      <c r="G67" s="1">
        <v>0.64</v>
      </c>
      <c r="K67" s="1" t="s">
        <v>125</v>
      </c>
      <c r="L67" s="1" t="s">
        <v>74</v>
      </c>
      <c r="M67" s="1">
        <v>24.65</v>
      </c>
      <c r="N67" s="1">
        <v>26</v>
      </c>
      <c r="O67" s="1">
        <v>22</v>
      </c>
      <c r="P67" s="1">
        <v>24.6</v>
      </c>
      <c r="Q67" s="1">
        <v>26</v>
      </c>
    </row>
    <row r="68" spans="1:17" x14ac:dyDescent="0.2">
      <c r="A68" s="1">
        <v>-305</v>
      </c>
      <c r="B68" s="1">
        <v>144.53</v>
      </c>
      <c r="C68" s="1">
        <v>0.625</v>
      </c>
      <c r="D68" s="1">
        <v>0.63800000000000001</v>
      </c>
      <c r="E68" s="1">
        <v>0.6</v>
      </c>
      <c r="F68" s="1">
        <v>0.59199999999999997</v>
      </c>
      <c r="G68" s="1">
        <v>0.67100000000000004</v>
      </c>
      <c r="K68" s="1" t="s">
        <v>126</v>
      </c>
      <c r="L68" s="1" t="s">
        <v>74</v>
      </c>
      <c r="M68" s="1">
        <v>24.114999999999998</v>
      </c>
      <c r="N68" s="1">
        <v>25.605</v>
      </c>
      <c r="O68" s="1">
        <v>21.736000000000001</v>
      </c>
      <c r="P68" s="1">
        <v>23.669</v>
      </c>
      <c r="Q68" s="1">
        <v>25.449000000000002</v>
      </c>
    </row>
    <row r="69" spans="1:17" x14ac:dyDescent="0.2">
      <c r="A69" s="1">
        <v>-304</v>
      </c>
      <c r="B69" s="1">
        <v>147.9</v>
      </c>
      <c r="C69" s="1">
        <v>0.65600000000000003</v>
      </c>
      <c r="D69" s="1">
        <v>0.626</v>
      </c>
      <c r="E69" s="1">
        <v>0.60199999999999998</v>
      </c>
      <c r="F69" s="1">
        <v>0.58799999999999997</v>
      </c>
      <c r="G69" s="1">
        <v>0.81</v>
      </c>
      <c r="K69" s="1" t="s">
        <v>127</v>
      </c>
      <c r="L69" s="1" t="s">
        <v>74</v>
      </c>
      <c r="M69" s="1">
        <v>3.8370000000000002</v>
      </c>
      <c r="N69" s="1">
        <v>3.6869999999999998</v>
      </c>
      <c r="O69" s="1">
        <v>3.2160000000000002</v>
      </c>
      <c r="P69" s="1">
        <v>3.379</v>
      </c>
      <c r="Q69" s="1">
        <v>3.7120000000000002</v>
      </c>
    </row>
    <row r="70" spans="1:17" x14ac:dyDescent="0.2">
      <c r="A70" s="1">
        <v>-303</v>
      </c>
      <c r="B70" s="1">
        <v>151.30000000000001</v>
      </c>
      <c r="C70" s="1">
        <v>0.66700000000000004</v>
      </c>
      <c r="D70" s="1">
        <v>0.624</v>
      </c>
      <c r="E70" s="1">
        <v>0.60399999999999998</v>
      </c>
      <c r="F70" s="1">
        <v>0.59</v>
      </c>
      <c r="G70" s="1">
        <v>0.84899999999999998</v>
      </c>
      <c r="K70" s="1" t="s">
        <v>128</v>
      </c>
      <c r="L70" s="1" t="s">
        <v>74</v>
      </c>
      <c r="M70" s="1">
        <v>37.200000000000003</v>
      </c>
      <c r="N70" s="1">
        <v>35.396000000000001</v>
      </c>
      <c r="O70" s="1">
        <v>33.396000000000001</v>
      </c>
      <c r="P70" s="1">
        <v>32.6</v>
      </c>
      <c r="Q70" s="1">
        <v>37.200000000000003</v>
      </c>
    </row>
    <row r="71" spans="1:17" x14ac:dyDescent="0.2">
      <c r="A71" s="1">
        <v>-302</v>
      </c>
      <c r="B71" s="1">
        <v>154.72</v>
      </c>
      <c r="C71" s="1">
        <v>0.66200000000000003</v>
      </c>
      <c r="D71" s="1">
        <v>0.628</v>
      </c>
      <c r="E71" s="1">
        <v>0.60599999999999998</v>
      </c>
      <c r="F71" s="1">
        <v>0.59</v>
      </c>
      <c r="G71" s="1">
        <v>0.82299999999999995</v>
      </c>
      <c r="K71" s="1" t="s">
        <v>129</v>
      </c>
      <c r="L71" s="1" t="s">
        <v>74</v>
      </c>
      <c r="M71" s="1">
        <v>14</v>
      </c>
      <c r="N71" s="1">
        <v>14</v>
      </c>
      <c r="O71" s="1">
        <v>14.2</v>
      </c>
      <c r="P71" s="1">
        <v>15.396000000000001</v>
      </c>
      <c r="Q71" s="1">
        <v>16.396000000000001</v>
      </c>
    </row>
    <row r="72" spans="1:17" x14ac:dyDescent="0.2">
      <c r="A72" s="1">
        <v>-301</v>
      </c>
      <c r="B72" s="1">
        <v>158.16</v>
      </c>
      <c r="C72" s="1">
        <v>0.68</v>
      </c>
      <c r="D72" s="1">
        <v>0.63</v>
      </c>
      <c r="E72" s="1">
        <v>0.60699999999999998</v>
      </c>
      <c r="F72" s="1">
        <v>0.59699999999999998</v>
      </c>
      <c r="G72" s="1">
        <v>0.88500000000000001</v>
      </c>
      <c r="K72" s="1" t="s">
        <v>130</v>
      </c>
      <c r="L72" s="1" t="s">
        <v>71</v>
      </c>
      <c r="M72" s="1">
        <v>15.91</v>
      </c>
      <c r="N72" s="1">
        <v>14.4</v>
      </c>
      <c r="O72" s="1">
        <v>14.795999999999999</v>
      </c>
      <c r="P72" s="1">
        <v>14.278</v>
      </c>
      <c r="Q72" s="1">
        <v>14.587</v>
      </c>
    </row>
    <row r="73" spans="1:17" x14ac:dyDescent="0.2">
      <c r="A73" s="1">
        <v>-300</v>
      </c>
      <c r="B73" s="1">
        <v>161.63</v>
      </c>
      <c r="C73" s="1">
        <v>0.68400000000000005</v>
      </c>
      <c r="D73" s="1">
        <v>0.628</v>
      </c>
      <c r="E73" s="1">
        <v>0.60899999999999999</v>
      </c>
      <c r="F73" s="1">
        <v>0.60099999999999998</v>
      </c>
      <c r="G73" s="1">
        <v>0.9</v>
      </c>
      <c r="K73" s="1" t="s">
        <v>131</v>
      </c>
      <c r="L73" s="1" t="s">
        <v>71</v>
      </c>
      <c r="M73" s="1">
        <v>58.055999999999997</v>
      </c>
      <c r="N73" s="1">
        <v>54.677</v>
      </c>
      <c r="O73" s="1">
        <v>65.328999999999994</v>
      </c>
      <c r="P73" s="1">
        <v>65.046999999999997</v>
      </c>
      <c r="Q73" s="1">
        <v>64.427000000000007</v>
      </c>
    </row>
    <row r="74" spans="1:17" x14ac:dyDescent="0.2">
      <c r="A74" s="1">
        <v>-299</v>
      </c>
      <c r="B74" s="1">
        <v>165.12</v>
      </c>
      <c r="C74" s="1">
        <v>0.66500000000000004</v>
      </c>
      <c r="D74" s="1">
        <v>0.625</v>
      </c>
      <c r="E74" s="1">
        <v>0.60899999999999999</v>
      </c>
      <c r="F74" s="1">
        <v>0.60199999999999998</v>
      </c>
      <c r="G74" s="1">
        <v>0.82499999999999996</v>
      </c>
      <c r="K74" s="1" t="s">
        <v>132</v>
      </c>
      <c r="L74" s="1" t="s">
        <v>74</v>
      </c>
      <c r="M74" s="1">
        <v>-3.5659999999999998</v>
      </c>
      <c r="N74" s="1">
        <v>-3.883</v>
      </c>
      <c r="O74" s="1">
        <v>-3.9340000000000002</v>
      </c>
      <c r="P74" s="1">
        <v>-3.3769999999999998</v>
      </c>
      <c r="Q74" s="1">
        <v>-3.0710000000000002</v>
      </c>
    </row>
    <row r="75" spans="1:17" x14ac:dyDescent="0.2">
      <c r="A75" s="1">
        <v>-298</v>
      </c>
      <c r="B75" s="1">
        <v>168.63</v>
      </c>
      <c r="C75" s="1">
        <v>0.64800000000000002</v>
      </c>
      <c r="D75" s="1">
        <v>0.63500000000000001</v>
      </c>
      <c r="E75" s="1">
        <v>0.61</v>
      </c>
      <c r="F75" s="1">
        <v>0.60199999999999998</v>
      </c>
      <c r="G75" s="1">
        <v>0.74399999999999999</v>
      </c>
      <c r="K75" s="1" t="s">
        <v>133</v>
      </c>
      <c r="L75" s="1" t="s">
        <v>74</v>
      </c>
      <c r="M75" s="1">
        <v>-3.2</v>
      </c>
      <c r="N75" s="1">
        <v>-3.54</v>
      </c>
      <c r="O75" s="1">
        <v>-3.669</v>
      </c>
      <c r="P75" s="1">
        <v>-2.9860000000000002</v>
      </c>
      <c r="Q75" s="1">
        <v>-2.6059999999999999</v>
      </c>
    </row>
    <row r="76" spans="1:17" x14ac:dyDescent="0.2">
      <c r="A76" s="1">
        <v>-297</v>
      </c>
      <c r="B76" s="1">
        <v>172.16</v>
      </c>
      <c r="C76" s="1">
        <v>0.64300000000000002</v>
      </c>
      <c r="D76" s="1">
        <v>0.63100000000000001</v>
      </c>
      <c r="E76" s="1">
        <v>0.61399999999999999</v>
      </c>
      <c r="F76" s="1">
        <v>0.59799999999999998</v>
      </c>
      <c r="G76" s="1">
        <v>0.72699999999999998</v>
      </c>
      <c r="K76" s="1" t="s">
        <v>134</v>
      </c>
      <c r="L76" s="1" t="s">
        <v>74</v>
      </c>
      <c r="M76" s="1">
        <v>1.4419999999999999</v>
      </c>
      <c r="N76" s="1">
        <v>1.3260000000000001</v>
      </c>
      <c r="O76" s="1">
        <v>1.228</v>
      </c>
      <c r="P76" s="1">
        <v>1.4239999999999999</v>
      </c>
      <c r="Q76" s="1">
        <v>1.5189999999999999</v>
      </c>
    </row>
    <row r="77" spans="1:17" x14ac:dyDescent="0.2">
      <c r="A77" s="1">
        <v>-296</v>
      </c>
      <c r="B77" s="1">
        <v>175.7</v>
      </c>
      <c r="C77" s="1">
        <v>0.63700000000000001</v>
      </c>
      <c r="D77" s="1">
        <v>0.63200000000000001</v>
      </c>
      <c r="E77" s="1">
        <v>0.61899999999999999</v>
      </c>
      <c r="F77" s="1">
        <v>0.60499999999999998</v>
      </c>
      <c r="G77" s="1">
        <v>0.69099999999999995</v>
      </c>
      <c r="K77" s="1" t="s">
        <v>135</v>
      </c>
      <c r="L77" s="1" t="s">
        <v>74</v>
      </c>
      <c r="M77" s="1">
        <v>2.3490000000000002</v>
      </c>
      <c r="N77" s="1">
        <v>7.6999999999999999E-2</v>
      </c>
      <c r="O77" s="1">
        <v>0.67700000000000005</v>
      </c>
      <c r="P77" s="1">
        <v>1.5629999999999999</v>
      </c>
      <c r="Q77" s="1">
        <v>2.3490000000000002</v>
      </c>
    </row>
    <row r="78" spans="1:17" x14ac:dyDescent="0.2">
      <c r="A78" s="1">
        <v>-295</v>
      </c>
      <c r="B78" s="1">
        <v>179.26</v>
      </c>
      <c r="C78" s="1">
        <v>0.63500000000000001</v>
      </c>
      <c r="D78" s="1">
        <v>0.63400000000000001</v>
      </c>
      <c r="E78" s="1">
        <v>0.622</v>
      </c>
      <c r="F78" s="1">
        <v>0.60799999999999998</v>
      </c>
      <c r="G78" s="1">
        <v>0.67300000000000004</v>
      </c>
      <c r="K78" s="1" t="s">
        <v>136</v>
      </c>
      <c r="L78" s="1" t="s">
        <v>74</v>
      </c>
      <c r="M78" s="1">
        <v>-7.6429999999999998</v>
      </c>
      <c r="N78" s="1">
        <v>-7.6429999999999998</v>
      </c>
      <c r="O78" s="1">
        <v>-6.1340000000000003</v>
      </c>
      <c r="P78" s="1">
        <v>-6.8109999999999999</v>
      </c>
      <c r="Q78" s="1">
        <v>-5.9660000000000002</v>
      </c>
    </row>
    <row r="79" spans="1:17" x14ac:dyDescent="0.2">
      <c r="A79" s="1">
        <v>-294</v>
      </c>
      <c r="B79" s="1">
        <v>182.83</v>
      </c>
      <c r="C79" s="1">
        <v>0.63100000000000001</v>
      </c>
      <c r="D79" s="1">
        <v>0.64500000000000002</v>
      </c>
      <c r="E79" s="1">
        <v>0.628</v>
      </c>
      <c r="F79" s="1">
        <v>0.61099999999999999</v>
      </c>
      <c r="G79" s="1">
        <v>0.64100000000000001</v>
      </c>
      <c r="K79" s="1" t="s">
        <v>137</v>
      </c>
      <c r="L79" s="1" t="s">
        <v>71</v>
      </c>
      <c r="M79" s="1">
        <v>45.064999999999998</v>
      </c>
      <c r="N79" s="1">
        <v>37.463999999999999</v>
      </c>
      <c r="O79" s="1">
        <v>33.481999999999999</v>
      </c>
      <c r="P79" s="1">
        <v>47.695999999999998</v>
      </c>
      <c r="Q79" s="1">
        <v>58.293999999999997</v>
      </c>
    </row>
    <row r="80" spans="1:17" x14ac:dyDescent="0.2">
      <c r="A80" s="1">
        <v>-293</v>
      </c>
      <c r="B80" s="1">
        <v>186.42</v>
      </c>
      <c r="C80" s="1">
        <v>0.63400000000000001</v>
      </c>
      <c r="D80" s="1">
        <v>0.64600000000000002</v>
      </c>
      <c r="E80" s="1">
        <v>0.63400000000000001</v>
      </c>
      <c r="F80" s="1">
        <v>0.61499999999999999</v>
      </c>
      <c r="G80" s="1">
        <v>0.64100000000000001</v>
      </c>
      <c r="K80" s="1" t="s">
        <v>138</v>
      </c>
      <c r="L80" s="1" t="s">
        <v>71</v>
      </c>
      <c r="M80" s="1">
        <v>99.99</v>
      </c>
      <c r="N80" s="1">
        <v>99.99</v>
      </c>
      <c r="O80" s="1">
        <v>99.99</v>
      </c>
      <c r="P80" s="1">
        <v>99.99</v>
      </c>
      <c r="Q80" s="1">
        <v>99.99</v>
      </c>
    </row>
    <row r="81" spans="1:17" x14ac:dyDescent="0.2">
      <c r="A81" s="1">
        <v>-292</v>
      </c>
      <c r="B81" s="1">
        <v>190.02</v>
      </c>
      <c r="C81" s="1">
        <v>0.65200000000000002</v>
      </c>
      <c r="D81" s="1">
        <v>0.64500000000000002</v>
      </c>
      <c r="E81" s="1">
        <v>0.63900000000000001</v>
      </c>
      <c r="F81" s="1">
        <v>0.624</v>
      </c>
      <c r="G81" s="1">
        <v>0.70199999999999996</v>
      </c>
      <c r="K81" s="1" t="s">
        <v>139</v>
      </c>
      <c r="L81" s="1" t="s">
        <v>74</v>
      </c>
      <c r="M81" s="1">
        <v>-1.177</v>
      </c>
      <c r="N81" s="1">
        <v>-1.2629999999999999</v>
      </c>
      <c r="O81" s="1">
        <v>-1.7689999999999999</v>
      </c>
      <c r="P81" s="1">
        <v>-1.014</v>
      </c>
      <c r="Q81" s="1">
        <v>-0.66300000000000003</v>
      </c>
    </row>
    <row r="82" spans="1:17" x14ac:dyDescent="0.2">
      <c r="A82" s="1">
        <v>-291</v>
      </c>
      <c r="B82" s="1">
        <v>193.62</v>
      </c>
      <c r="C82" s="1">
        <v>0.66700000000000004</v>
      </c>
      <c r="D82" s="1">
        <v>0.65200000000000002</v>
      </c>
      <c r="E82" s="1">
        <v>0.64400000000000002</v>
      </c>
      <c r="F82" s="1">
        <v>0.63300000000000001</v>
      </c>
      <c r="G82" s="1">
        <v>0.73899999999999999</v>
      </c>
      <c r="K82" s="1" t="s">
        <v>140</v>
      </c>
      <c r="L82" s="1" t="s">
        <v>74</v>
      </c>
      <c r="M82" s="1">
        <v>-0.79900000000000004</v>
      </c>
      <c r="N82" s="1">
        <v>-0.90800000000000003</v>
      </c>
      <c r="O82" s="1">
        <v>-1.4730000000000001</v>
      </c>
      <c r="P82" s="1">
        <v>-0.628</v>
      </c>
      <c r="Q82" s="1">
        <v>-0.188</v>
      </c>
    </row>
    <row r="83" spans="1:17" x14ac:dyDescent="0.2">
      <c r="A83" s="1">
        <v>-290</v>
      </c>
      <c r="B83" s="1">
        <v>197.24</v>
      </c>
      <c r="C83" s="1">
        <v>0.66600000000000004</v>
      </c>
      <c r="D83" s="1">
        <v>0.65700000000000003</v>
      </c>
      <c r="E83" s="1">
        <v>0.65</v>
      </c>
      <c r="F83" s="1">
        <v>0.63600000000000001</v>
      </c>
      <c r="G83" s="1">
        <v>0.72099999999999997</v>
      </c>
      <c r="K83" s="1" t="s">
        <v>141</v>
      </c>
      <c r="L83" s="1" t="s">
        <v>74</v>
      </c>
      <c r="M83" s="1">
        <v>1.5760000000000001</v>
      </c>
      <c r="N83" s="1">
        <v>1.5109999999999999</v>
      </c>
      <c r="O83" s="1">
        <v>1.387</v>
      </c>
      <c r="P83" s="1">
        <v>1.599</v>
      </c>
      <c r="Q83" s="1">
        <v>1.5229999999999999</v>
      </c>
    </row>
    <row r="84" spans="1:17" x14ac:dyDescent="0.2">
      <c r="A84" s="1">
        <v>-289</v>
      </c>
      <c r="B84" s="1">
        <v>200.86</v>
      </c>
      <c r="C84" s="1">
        <v>0.66600000000000004</v>
      </c>
      <c r="D84" s="1">
        <v>0.66100000000000003</v>
      </c>
      <c r="E84" s="1">
        <v>0.65800000000000003</v>
      </c>
      <c r="F84" s="1">
        <v>0.64</v>
      </c>
      <c r="G84" s="1">
        <v>0.70599999999999996</v>
      </c>
      <c r="K84" s="1" t="s">
        <v>142</v>
      </c>
      <c r="L84" s="1" t="s">
        <v>74</v>
      </c>
      <c r="M84" s="1">
        <v>4.3630000000000004</v>
      </c>
      <c r="N84" s="1">
        <v>4.0060000000000002</v>
      </c>
      <c r="O84" s="1">
        <v>3.5539999999999998</v>
      </c>
      <c r="P84" s="1">
        <v>4.1710000000000003</v>
      </c>
      <c r="Q84" s="1">
        <v>4.3630000000000004</v>
      </c>
    </row>
    <row r="85" spans="1:17" x14ac:dyDescent="0.2">
      <c r="A85" s="1">
        <v>-288</v>
      </c>
      <c r="B85" s="1">
        <v>204.49</v>
      </c>
      <c r="C85" s="1">
        <v>0.67500000000000004</v>
      </c>
      <c r="D85" s="1">
        <v>0.66400000000000003</v>
      </c>
      <c r="E85" s="1">
        <v>0.66700000000000004</v>
      </c>
      <c r="F85" s="1">
        <v>0.64900000000000002</v>
      </c>
      <c r="G85" s="1">
        <v>0.72</v>
      </c>
      <c r="K85" s="1" t="s">
        <v>143</v>
      </c>
      <c r="L85" s="1" t="s">
        <v>74</v>
      </c>
      <c r="M85" s="1">
        <v>-5.6230000000000002</v>
      </c>
      <c r="N85" s="1">
        <v>-5.6230000000000002</v>
      </c>
      <c r="O85" s="1">
        <v>-3.9889999999999999</v>
      </c>
      <c r="P85" s="1">
        <v>-4.7110000000000003</v>
      </c>
      <c r="Q85" s="1">
        <v>-3.22</v>
      </c>
    </row>
    <row r="86" spans="1:17" x14ac:dyDescent="0.2">
      <c r="A86" s="1">
        <v>-287</v>
      </c>
      <c r="B86" s="1">
        <v>208.12</v>
      </c>
      <c r="C86" s="1">
        <v>0.68600000000000005</v>
      </c>
      <c r="D86" s="1">
        <v>0.67400000000000004</v>
      </c>
      <c r="E86" s="1">
        <v>0.67600000000000005</v>
      </c>
      <c r="F86" s="1">
        <v>0.65700000000000003</v>
      </c>
      <c r="G86" s="1">
        <v>0.73699999999999999</v>
      </c>
      <c r="K86" s="1" t="s">
        <v>144</v>
      </c>
      <c r="L86" s="1" t="s">
        <v>71</v>
      </c>
      <c r="M86" s="1">
        <v>99.99</v>
      </c>
      <c r="N86" s="1">
        <v>99.99</v>
      </c>
      <c r="O86" s="1">
        <v>94.168000000000006</v>
      </c>
      <c r="P86" s="1">
        <v>99.99</v>
      </c>
      <c r="Q86" s="1">
        <v>99.99</v>
      </c>
    </row>
    <row r="87" spans="1:17" x14ac:dyDescent="0.2">
      <c r="A87" s="1">
        <v>-286</v>
      </c>
      <c r="B87" s="1">
        <v>211.75</v>
      </c>
      <c r="C87" s="1">
        <v>0.68899999999999995</v>
      </c>
      <c r="D87" s="1">
        <v>0.67800000000000005</v>
      </c>
      <c r="E87" s="1">
        <v>0.68300000000000005</v>
      </c>
      <c r="F87" s="1">
        <v>0.66300000000000003</v>
      </c>
      <c r="G87" s="1">
        <v>0.73199999999999998</v>
      </c>
      <c r="K87" s="1" t="s">
        <v>145</v>
      </c>
      <c r="L87" s="1" t="s">
        <v>71</v>
      </c>
      <c r="M87" s="1">
        <v>99.99</v>
      </c>
      <c r="N87" s="1">
        <v>99.99</v>
      </c>
      <c r="O87" s="1">
        <v>99.99</v>
      </c>
      <c r="P87" s="1">
        <v>99.99</v>
      </c>
      <c r="Q87" s="1">
        <v>99.99</v>
      </c>
    </row>
    <row r="88" spans="1:17" x14ac:dyDescent="0.2">
      <c r="A88" s="1">
        <v>-285</v>
      </c>
      <c r="B88" s="1">
        <v>215.38</v>
      </c>
      <c r="C88" s="1">
        <v>0.69399999999999995</v>
      </c>
      <c r="D88" s="1">
        <v>0.68200000000000005</v>
      </c>
      <c r="E88" s="1">
        <v>0.68899999999999995</v>
      </c>
      <c r="F88" s="1">
        <v>0.67100000000000004</v>
      </c>
      <c r="G88" s="1">
        <v>0.73399999999999999</v>
      </c>
      <c r="K88" s="1" t="s">
        <v>146</v>
      </c>
      <c r="L88" s="1" t="s">
        <v>74</v>
      </c>
      <c r="M88" s="1">
        <v>1.1419999999999999</v>
      </c>
      <c r="N88" s="1">
        <v>1.2370000000000001</v>
      </c>
      <c r="O88" s="1">
        <v>0.35099999999999998</v>
      </c>
      <c r="P88" s="1">
        <v>1.294</v>
      </c>
      <c r="Q88" s="1">
        <v>1.6859999999999999</v>
      </c>
    </row>
    <row r="89" spans="1:17" x14ac:dyDescent="0.2">
      <c r="A89" s="1">
        <v>-284</v>
      </c>
      <c r="B89" s="1">
        <v>219.02</v>
      </c>
      <c r="C89" s="1">
        <v>0.70499999999999996</v>
      </c>
      <c r="D89" s="1">
        <v>0.68600000000000005</v>
      </c>
      <c r="E89" s="1">
        <v>0.69599999999999995</v>
      </c>
      <c r="F89" s="1">
        <v>0.67900000000000005</v>
      </c>
      <c r="G89" s="1">
        <v>0.75700000000000001</v>
      </c>
      <c r="K89" s="1" t="s">
        <v>147</v>
      </c>
      <c r="L89" s="1" t="s">
        <v>74</v>
      </c>
      <c r="M89" s="1">
        <v>1.5029999999999999</v>
      </c>
      <c r="N89" s="1">
        <v>1.575</v>
      </c>
      <c r="O89" s="1">
        <v>0.64600000000000002</v>
      </c>
      <c r="P89" s="1">
        <v>1.69</v>
      </c>
      <c r="Q89" s="1">
        <v>2.1030000000000002</v>
      </c>
    </row>
    <row r="90" spans="1:17" x14ac:dyDescent="0.2">
      <c r="A90" s="1">
        <v>-283</v>
      </c>
      <c r="B90" s="1">
        <v>222.65</v>
      </c>
      <c r="C90" s="1">
        <v>0.71099999999999997</v>
      </c>
      <c r="D90" s="1">
        <v>0.69399999999999995</v>
      </c>
      <c r="E90" s="1">
        <v>0.70499999999999996</v>
      </c>
      <c r="F90" s="1">
        <v>0.68799999999999994</v>
      </c>
      <c r="G90" s="1">
        <v>0.75800000000000001</v>
      </c>
      <c r="K90" s="1" t="s">
        <v>148</v>
      </c>
      <c r="L90" s="1" t="s">
        <v>74</v>
      </c>
      <c r="M90" s="1">
        <v>1.744</v>
      </c>
      <c r="N90" s="1">
        <v>1.6719999999999999</v>
      </c>
      <c r="O90" s="1">
        <v>1.532</v>
      </c>
      <c r="P90" s="1">
        <v>1.7849999999999999</v>
      </c>
      <c r="Q90" s="1">
        <v>1.651</v>
      </c>
    </row>
    <row r="91" spans="1:17" x14ac:dyDescent="0.2">
      <c r="A91" s="1">
        <v>-282</v>
      </c>
      <c r="B91" s="1">
        <v>226.27</v>
      </c>
      <c r="C91" s="1">
        <v>0.70299999999999996</v>
      </c>
      <c r="D91" s="1">
        <v>0.69799999999999995</v>
      </c>
      <c r="E91" s="1">
        <v>0.71199999999999997</v>
      </c>
      <c r="F91" s="1">
        <v>0.69399999999999995</v>
      </c>
      <c r="G91" s="1">
        <v>0.70799999999999996</v>
      </c>
      <c r="K91" s="1" t="s">
        <v>149</v>
      </c>
      <c r="L91" s="1" t="s">
        <v>74</v>
      </c>
      <c r="M91" s="1">
        <v>7.1289999999999996</v>
      </c>
      <c r="N91" s="1">
        <v>7.1289999999999996</v>
      </c>
      <c r="O91" s="1">
        <v>6.4969999999999999</v>
      </c>
      <c r="P91" s="1">
        <v>7.1230000000000002</v>
      </c>
      <c r="Q91" s="1">
        <v>6.9539999999999997</v>
      </c>
    </row>
    <row r="92" spans="1:17" x14ac:dyDescent="0.2">
      <c r="A92" s="1">
        <v>-281</v>
      </c>
      <c r="B92" s="1">
        <v>229.9</v>
      </c>
      <c r="C92" s="1">
        <v>0.69299999999999995</v>
      </c>
      <c r="D92" s="1">
        <v>0.70099999999999996</v>
      </c>
      <c r="E92" s="1">
        <v>0.72099999999999997</v>
      </c>
      <c r="F92" s="1">
        <v>0.70099999999999996</v>
      </c>
      <c r="G92" s="1">
        <v>0.65</v>
      </c>
      <c r="K92" s="1" t="s">
        <v>150</v>
      </c>
      <c r="L92" s="1" t="s">
        <v>74</v>
      </c>
      <c r="M92" s="1">
        <v>-3.5510000000000002</v>
      </c>
      <c r="N92" s="1">
        <v>-3.5510000000000002</v>
      </c>
      <c r="O92" s="1">
        <v>-2.077</v>
      </c>
      <c r="P92" s="1">
        <v>-2.7770000000000001</v>
      </c>
      <c r="Q92" s="1">
        <v>-1.2889999999999999</v>
      </c>
    </row>
    <row r="93" spans="1:17" x14ac:dyDescent="0.2">
      <c r="A93" s="1">
        <v>-280</v>
      </c>
      <c r="B93" s="1">
        <v>233.51</v>
      </c>
      <c r="C93" s="1">
        <v>0.68899999999999995</v>
      </c>
      <c r="D93" s="1">
        <v>0.70599999999999996</v>
      </c>
      <c r="E93" s="1">
        <v>0.72899999999999998</v>
      </c>
      <c r="F93" s="1">
        <v>0.70899999999999996</v>
      </c>
      <c r="G93" s="1">
        <v>0.61299999999999999</v>
      </c>
      <c r="K93" s="1" t="s">
        <v>151</v>
      </c>
      <c r="L93" s="1" t="s">
        <v>71</v>
      </c>
      <c r="M93" s="1">
        <v>99.99</v>
      </c>
      <c r="N93" s="1">
        <v>99.99</v>
      </c>
      <c r="O93" s="1">
        <v>99.99</v>
      </c>
      <c r="P93" s="1">
        <v>99.99</v>
      </c>
      <c r="Q93" s="1">
        <v>78.531999999999996</v>
      </c>
    </row>
    <row r="94" spans="1:17" x14ac:dyDescent="0.2">
      <c r="A94" s="1">
        <v>-279</v>
      </c>
      <c r="B94" s="1">
        <v>237.12</v>
      </c>
      <c r="C94" s="1">
        <v>0.69199999999999995</v>
      </c>
      <c r="D94" s="1">
        <v>0.71399999999999997</v>
      </c>
      <c r="E94" s="1">
        <v>0.73799999999999999</v>
      </c>
      <c r="F94" s="1">
        <v>0.71599999999999997</v>
      </c>
      <c r="G94" s="1">
        <v>0.59899999999999998</v>
      </c>
      <c r="K94" s="1" t="s">
        <v>152</v>
      </c>
      <c r="L94" s="1" t="s">
        <v>71</v>
      </c>
      <c r="M94" s="1">
        <v>-99.99</v>
      </c>
      <c r="N94" s="1">
        <v>-99.99</v>
      </c>
      <c r="O94" s="1">
        <v>-99.99</v>
      </c>
      <c r="P94" s="1">
        <v>-99.99</v>
      </c>
      <c r="Q94" s="1">
        <v>-61.280999999999999</v>
      </c>
    </row>
    <row r="95" spans="1:17" x14ac:dyDescent="0.2">
      <c r="A95" s="1">
        <v>-278</v>
      </c>
      <c r="B95" s="1">
        <v>240.73</v>
      </c>
      <c r="C95" s="1">
        <v>0.69099999999999995</v>
      </c>
      <c r="D95" s="1">
        <v>0.71899999999999997</v>
      </c>
      <c r="E95" s="1">
        <v>0.746</v>
      </c>
      <c r="F95" s="1">
        <v>0.72399999999999998</v>
      </c>
      <c r="G95" s="1">
        <v>0.57299999999999995</v>
      </c>
      <c r="K95" s="1" t="s">
        <v>153</v>
      </c>
      <c r="L95" s="1" t="s">
        <v>74</v>
      </c>
      <c r="M95" s="1">
        <v>10.510999999999999</v>
      </c>
      <c r="N95" s="1">
        <v>11.292</v>
      </c>
      <c r="O95" s="1">
        <v>8.9879999999999995</v>
      </c>
      <c r="P95" s="1">
        <v>10.836</v>
      </c>
      <c r="Q95" s="1">
        <v>10.928000000000001</v>
      </c>
    </row>
    <row r="96" spans="1:17" x14ac:dyDescent="0.2">
      <c r="A96" s="1">
        <v>-277</v>
      </c>
      <c r="B96" s="1">
        <v>244.32</v>
      </c>
      <c r="C96" s="1">
        <v>0.68899999999999995</v>
      </c>
      <c r="D96" s="1">
        <v>0.72399999999999998</v>
      </c>
      <c r="E96" s="1">
        <v>0.755</v>
      </c>
      <c r="F96" s="1">
        <v>0.73</v>
      </c>
      <c r="G96" s="1">
        <v>0.54600000000000004</v>
      </c>
      <c r="K96" s="1" t="s">
        <v>154</v>
      </c>
      <c r="L96" s="1" t="s">
        <v>74</v>
      </c>
      <c r="M96" s="1">
        <v>10.667999999999999</v>
      </c>
      <c r="N96" s="1">
        <v>11.407</v>
      </c>
      <c r="O96" s="1">
        <v>9.141</v>
      </c>
      <c r="P96" s="1">
        <v>10.967000000000001</v>
      </c>
      <c r="Q96" s="1">
        <v>11.157</v>
      </c>
    </row>
    <row r="97" spans="1:17" x14ac:dyDescent="0.2">
      <c r="A97" s="1">
        <v>-276</v>
      </c>
      <c r="B97" s="1">
        <v>247.9</v>
      </c>
      <c r="C97" s="1">
        <v>0.69599999999999995</v>
      </c>
      <c r="D97" s="1">
        <v>0.73299999999999998</v>
      </c>
      <c r="E97" s="1">
        <v>0.76200000000000001</v>
      </c>
      <c r="F97" s="1">
        <v>0.73599999999999999</v>
      </c>
      <c r="G97" s="1">
        <v>0.55200000000000005</v>
      </c>
      <c r="K97" s="1" t="s">
        <v>155</v>
      </c>
      <c r="L97" s="1" t="s">
        <v>74</v>
      </c>
      <c r="M97" s="1">
        <v>2.5510000000000002</v>
      </c>
      <c r="N97" s="1">
        <v>2.5270000000000001</v>
      </c>
      <c r="O97" s="1">
        <v>2.1549999999999998</v>
      </c>
      <c r="P97" s="1">
        <v>2.5059999999999998</v>
      </c>
      <c r="Q97" s="1">
        <v>2.359</v>
      </c>
    </row>
    <row r="98" spans="1:17" x14ac:dyDescent="0.2">
      <c r="A98" s="1">
        <v>-275</v>
      </c>
      <c r="B98" s="1">
        <v>251.47</v>
      </c>
      <c r="C98" s="1">
        <v>0.71</v>
      </c>
      <c r="D98" s="1">
        <v>0.74</v>
      </c>
      <c r="E98" s="1">
        <v>0.76700000000000002</v>
      </c>
      <c r="F98" s="1">
        <v>0.745</v>
      </c>
      <c r="G98" s="1">
        <v>0.58899999999999997</v>
      </c>
      <c r="K98" s="1" t="s">
        <v>156</v>
      </c>
      <c r="L98" s="1" t="s">
        <v>74</v>
      </c>
      <c r="M98" s="1">
        <v>19.108000000000001</v>
      </c>
      <c r="N98" s="1">
        <v>18.335999999999999</v>
      </c>
      <c r="O98" s="1">
        <v>17.579999999999998</v>
      </c>
      <c r="P98" s="1">
        <v>17.696000000000002</v>
      </c>
      <c r="Q98" s="1">
        <v>19.108000000000001</v>
      </c>
    </row>
    <row r="99" spans="1:17" x14ac:dyDescent="0.2">
      <c r="A99" s="1">
        <v>-274</v>
      </c>
      <c r="B99" s="1">
        <v>255.03</v>
      </c>
      <c r="C99" s="1">
        <v>0.73</v>
      </c>
      <c r="D99" s="1">
        <v>0.745</v>
      </c>
      <c r="E99" s="1">
        <v>0.77600000000000002</v>
      </c>
      <c r="F99" s="1">
        <v>0.753</v>
      </c>
      <c r="G99" s="1">
        <v>0.64700000000000002</v>
      </c>
      <c r="K99" s="1" t="s">
        <v>157</v>
      </c>
      <c r="L99" s="1" t="s">
        <v>74</v>
      </c>
      <c r="M99" s="1">
        <v>4.3920000000000003</v>
      </c>
      <c r="N99" s="1">
        <v>4.3920000000000003</v>
      </c>
      <c r="O99" s="1">
        <v>5.3520000000000003</v>
      </c>
      <c r="P99" s="1">
        <v>5.1360000000000001</v>
      </c>
      <c r="Q99" s="1">
        <v>6.016</v>
      </c>
    </row>
    <row r="100" spans="1:17" x14ac:dyDescent="0.2">
      <c r="A100" s="1">
        <v>-273</v>
      </c>
      <c r="B100" s="1">
        <v>258.57</v>
      </c>
      <c r="C100" s="1">
        <v>0.751</v>
      </c>
      <c r="D100" s="1">
        <v>0.751</v>
      </c>
      <c r="E100" s="1">
        <v>0.78600000000000003</v>
      </c>
      <c r="F100" s="1">
        <v>0.76500000000000001</v>
      </c>
      <c r="G100" s="1">
        <v>0.70299999999999996</v>
      </c>
      <c r="K100" s="1" t="s">
        <v>158</v>
      </c>
      <c r="L100" s="1" t="s">
        <v>71</v>
      </c>
      <c r="M100" s="1">
        <v>23.911999999999999</v>
      </c>
      <c r="N100" s="1">
        <v>22.154</v>
      </c>
      <c r="O100" s="1">
        <v>23.577000000000002</v>
      </c>
      <c r="P100" s="1">
        <v>22.85</v>
      </c>
      <c r="Q100" s="1">
        <v>21.143999999999998</v>
      </c>
    </row>
    <row r="101" spans="1:17" x14ac:dyDescent="0.2">
      <c r="A101" s="1">
        <v>-272</v>
      </c>
      <c r="B101" s="1">
        <v>262.08999999999997</v>
      </c>
      <c r="C101" s="1">
        <v>0.77400000000000002</v>
      </c>
      <c r="D101" s="1">
        <v>0.75900000000000001</v>
      </c>
      <c r="E101" s="1">
        <v>0.79500000000000004</v>
      </c>
      <c r="F101" s="1">
        <v>0.77100000000000002</v>
      </c>
      <c r="G101" s="1">
        <v>0.76900000000000002</v>
      </c>
      <c r="K101" s="1" t="s">
        <v>159</v>
      </c>
      <c r="L101" s="1" t="s">
        <v>71</v>
      </c>
      <c r="M101" s="1">
        <v>41.170999999999999</v>
      </c>
      <c r="N101" s="1">
        <v>38.503</v>
      </c>
      <c r="O101" s="1">
        <v>58.551000000000002</v>
      </c>
      <c r="P101" s="1">
        <v>46.83</v>
      </c>
      <c r="Q101" s="1">
        <v>53.923999999999999</v>
      </c>
    </row>
    <row r="102" spans="1:17" x14ac:dyDescent="0.2">
      <c r="A102" s="1">
        <v>-271</v>
      </c>
      <c r="B102" s="1">
        <v>265.60000000000002</v>
      </c>
      <c r="C102" s="1">
        <v>0.79300000000000004</v>
      </c>
      <c r="D102" s="1">
        <v>0.76300000000000001</v>
      </c>
      <c r="E102" s="1">
        <v>0.80100000000000005</v>
      </c>
      <c r="F102" s="1">
        <v>0.77800000000000002</v>
      </c>
      <c r="G102" s="1">
        <v>0.83</v>
      </c>
      <c r="K102" s="1" t="s">
        <v>160</v>
      </c>
      <c r="L102" s="1" t="s">
        <v>74</v>
      </c>
      <c r="M102" s="1">
        <v>21.59</v>
      </c>
      <c r="N102" s="1">
        <v>23.4</v>
      </c>
      <c r="O102" s="1">
        <v>19.024999999999999</v>
      </c>
      <c r="P102" s="1">
        <v>22</v>
      </c>
      <c r="Q102" s="1">
        <v>21.934999999999999</v>
      </c>
    </row>
    <row r="103" spans="1:17" x14ac:dyDescent="0.2">
      <c r="A103" s="1">
        <v>-270</v>
      </c>
      <c r="B103" s="1">
        <v>269.08999999999997</v>
      </c>
      <c r="C103" s="1">
        <v>0.80500000000000005</v>
      </c>
      <c r="D103" s="1">
        <v>0.76600000000000001</v>
      </c>
      <c r="E103" s="1">
        <v>0.80700000000000005</v>
      </c>
      <c r="F103" s="1">
        <v>0.78500000000000003</v>
      </c>
      <c r="G103" s="1">
        <v>0.86299999999999999</v>
      </c>
      <c r="K103" s="1" t="s">
        <v>161</v>
      </c>
      <c r="L103" s="1" t="s">
        <v>74</v>
      </c>
      <c r="M103" s="1">
        <v>21.036000000000001</v>
      </c>
      <c r="N103" s="1">
        <v>22.696999999999999</v>
      </c>
      <c r="O103" s="1">
        <v>18.651</v>
      </c>
      <c r="P103" s="1">
        <v>21.207999999999998</v>
      </c>
      <c r="Q103" s="1">
        <v>21.588999999999999</v>
      </c>
    </row>
    <row r="104" spans="1:17" x14ac:dyDescent="0.2">
      <c r="A104" s="1">
        <v>-269</v>
      </c>
      <c r="B104" s="1">
        <v>272.57</v>
      </c>
      <c r="C104" s="1">
        <v>0.80800000000000005</v>
      </c>
      <c r="D104" s="1">
        <v>0.77</v>
      </c>
      <c r="E104" s="1">
        <v>0.81</v>
      </c>
      <c r="F104" s="1">
        <v>0.79100000000000004</v>
      </c>
      <c r="G104" s="1">
        <v>0.86099999999999999</v>
      </c>
      <c r="K104" s="1" t="s">
        <v>162</v>
      </c>
      <c r="L104" s="1" t="s">
        <v>74</v>
      </c>
      <c r="M104" s="1">
        <v>3.4239999999999999</v>
      </c>
      <c r="N104" s="1">
        <v>3.3639999999999999</v>
      </c>
      <c r="O104" s="1">
        <v>2.7850000000000001</v>
      </c>
      <c r="P104" s="1">
        <v>2.98</v>
      </c>
      <c r="Q104" s="1">
        <v>3.1989999999999998</v>
      </c>
    </row>
    <row r="105" spans="1:17" x14ac:dyDescent="0.2">
      <c r="A105" s="1">
        <v>-268</v>
      </c>
      <c r="B105" s="1">
        <v>276.02</v>
      </c>
      <c r="C105" s="1">
        <v>0.80900000000000005</v>
      </c>
      <c r="D105" s="1">
        <v>0.77900000000000003</v>
      </c>
      <c r="E105" s="1">
        <v>0.81499999999999995</v>
      </c>
      <c r="F105" s="1">
        <v>0.79500000000000004</v>
      </c>
      <c r="G105" s="1">
        <v>0.84699999999999998</v>
      </c>
      <c r="K105" s="1" t="s">
        <v>163</v>
      </c>
      <c r="L105" s="1" t="s">
        <v>74</v>
      </c>
      <c r="M105" s="1">
        <v>34.83</v>
      </c>
      <c r="N105" s="1">
        <v>32.03</v>
      </c>
      <c r="O105" s="1">
        <v>29.57</v>
      </c>
      <c r="P105" s="1">
        <v>29.87</v>
      </c>
      <c r="Q105" s="1">
        <v>34.83</v>
      </c>
    </row>
    <row r="106" spans="1:17" x14ac:dyDescent="0.2">
      <c r="A106" s="1">
        <v>-267</v>
      </c>
      <c r="B106" s="1">
        <v>279.45</v>
      </c>
      <c r="C106" s="1">
        <v>0.80900000000000005</v>
      </c>
      <c r="D106" s="1">
        <v>0.78700000000000003</v>
      </c>
      <c r="E106" s="1">
        <v>0.81899999999999995</v>
      </c>
      <c r="F106" s="1">
        <v>0.80200000000000005</v>
      </c>
      <c r="G106" s="1">
        <v>0.83</v>
      </c>
      <c r="K106" s="1" t="s">
        <v>164</v>
      </c>
      <c r="L106" s="1" t="s">
        <v>74</v>
      </c>
      <c r="M106" s="1">
        <v>12.67</v>
      </c>
      <c r="N106" s="1">
        <v>12.67</v>
      </c>
      <c r="O106" s="1">
        <v>13.05</v>
      </c>
      <c r="P106" s="1">
        <v>13.45</v>
      </c>
      <c r="Q106" s="1">
        <v>14.54</v>
      </c>
    </row>
    <row r="107" spans="1:17" x14ac:dyDescent="0.2">
      <c r="A107" s="1">
        <v>-266</v>
      </c>
      <c r="B107" s="1">
        <v>282.86</v>
      </c>
      <c r="C107" s="1">
        <v>0.81699999999999995</v>
      </c>
      <c r="D107" s="1">
        <v>0.79500000000000004</v>
      </c>
      <c r="E107" s="1">
        <v>0.82199999999999995</v>
      </c>
      <c r="F107" s="1">
        <v>0.81100000000000005</v>
      </c>
      <c r="G107" s="1">
        <v>0.84</v>
      </c>
      <c r="K107" s="1" t="s">
        <v>165</v>
      </c>
      <c r="L107" s="1" t="s">
        <v>71</v>
      </c>
      <c r="M107" s="1">
        <v>16.276</v>
      </c>
      <c r="N107" s="1">
        <v>14.823</v>
      </c>
      <c r="O107" s="1">
        <v>14.930999999999999</v>
      </c>
      <c r="P107" s="1">
        <v>14.052</v>
      </c>
      <c r="Q107" s="1">
        <v>14.82</v>
      </c>
    </row>
    <row r="108" spans="1:17" x14ac:dyDescent="0.2">
      <c r="A108" s="1">
        <v>-265</v>
      </c>
      <c r="B108" s="1">
        <v>286.24</v>
      </c>
      <c r="C108" s="1">
        <v>0.82899999999999996</v>
      </c>
      <c r="D108" s="1">
        <v>0.8</v>
      </c>
      <c r="E108" s="1">
        <v>0.83199999999999996</v>
      </c>
      <c r="F108" s="1">
        <v>0.81599999999999995</v>
      </c>
      <c r="G108" s="1">
        <v>0.86899999999999999</v>
      </c>
      <c r="K108" s="1" t="s">
        <v>166</v>
      </c>
      <c r="L108" s="1" t="s">
        <v>71</v>
      </c>
      <c r="M108" s="1">
        <v>60.228999999999999</v>
      </c>
      <c r="N108" s="1">
        <v>55.822000000000003</v>
      </c>
      <c r="O108" s="1">
        <v>69.971000000000004</v>
      </c>
      <c r="P108" s="1">
        <v>63.42</v>
      </c>
      <c r="Q108" s="1">
        <v>67.349000000000004</v>
      </c>
    </row>
    <row r="109" spans="1:17" x14ac:dyDescent="0.2">
      <c r="A109" s="1">
        <v>-264</v>
      </c>
      <c r="B109" s="1">
        <v>289.61</v>
      </c>
      <c r="C109" s="1">
        <v>0.84399999999999997</v>
      </c>
      <c r="D109" s="1">
        <v>0.80500000000000005</v>
      </c>
      <c r="E109" s="1">
        <v>0.83799999999999997</v>
      </c>
      <c r="F109" s="1">
        <v>0.82199999999999995</v>
      </c>
      <c r="G109" s="1">
        <v>0.90900000000000003</v>
      </c>
      <c r="K109" s="1" t="s">
        <v>167</v>
      </c>
      <c r="L109" s="1" t="s">
        <v>168</v>
      </c>
      <c r="M109" s="1">
        <v>1228.75</v>
      </c>
      <c r="N109" s="1">
        <v>1261.2</v>
      </c>
      <c r="O109" s="1">
        <v>1203.5999999999999</v>
      </c>
      <c r="P109" s="1">
        <v>1250</v>
      </c>
      <c r="Q109" s="1">
        <v>1200.2</v>
      </c>
    </row>
    <row r="110" spans="1:17" x14ac:dyDescent="0.2">
      <c r="A110" s="1">
        <v>-263</v>
      </c>
      <c r="B110" s="1">
        <v>292.95</v>
      </c>
      <c r="C110" s="1">
        <v>0.85799999999999998</v>
      </c>
      <c r="D110" s="1">
        <v>0.80900000000000005</v>
      </c>
      <c r="E110" s="1">
        <v>0.84699999999999998</v>
      </c>
      <c r="F110" s="1">
        <v>0.83199999999999996</v>
      </c>
      <c r="G110" s="1">
        <v>0.94299999999999995</v>
      </c>
      <c r="K110" s="1" t="s">
        <v>169</v>
      </c>
      <c r="L110" s="1" t="s">
        <v>168</v>
      </c>
      <c r="M110" s="1">
        <v>1227.731</v>
      </c>
      <c r="N110" s="1">
        <v>1260.4280000000001</v>
      </c>
      <c r="O110" s="1">
        <v>1202.807</v>
      </c>
      <c r="P110" s="1">
        <v>1248.374</v>
      </c>
      <c r="Q110" s="1">
        <v>1199.317</v>
      </c>
    </row>
    <row r="111" spans="1:17" x14ac:dyDescent="0.2">
      <c r="A111" s="1">
        <v>-262</v>
      </c>
      <c r="B111" s="1">
        <v>296.26</v>
      </c>
      <c r="C111" s="1">
        <v>0.86699999999999999</v>
      </c>
      <c r="D111" s="1">
        <v>0.81499999999999995</v>
      </c>
      <c r="E111" s="1">
        <v>0.85699999999999998</v>
      </c>
      <c r="F111" s="1">
        <v>0.83899999999999997</v>
      </c>
      <c r="G111" s="1">
        <v>0.95599999999999996</v>
      </c>
      <c r="K111" s="1" t="s">
        <v>170</v>
      </c>
      <c r="L111" s="1" t="s">
        <v>168</v>
      </c>
      <c r="M111" s="1">
        <v>29.507999999999999</v>
      </c>
      <c r="N111" s="1">
        <v>11.045999999999999</v>
      </c>
      <c r="O111" s="1">
        <v>7.0490000000000004</v>
      </c>
      <c r="P111" s="1">
        <v>8.8940000000000001</v>
      </c>
      <c r="Q111" s="1">
        <v>17.527000000000001</v>
      </c>
    </row>
    <row r="112" spans="1:17" x14ac:dyDescent="0.2">
      <c r="A112" s="1">
        <v>-261</v>
      </c>
      <c r="B112" s="1">
        <v>299.54000000000002</v>
      </c>
      <c r="C112" s="1">
        <v>0.86499999999999999</v>
      </c>
      <c r="D112" s="1">
        <v>0.82399999999999995</v>
      </c>
      <c r="E112" s="1">
        <v>0.85899999999999999</v>
      </c>
      <c r="F112" s="1">
        <v>0.84599999999999997</v>
      </c>
      <c r="G112" s="1">
        <v>0.93100000000000005</v>
      </c>
      <c r="K112" s="1" t="s">
        <v>171</v>
      </c>
      <c r="L112" s="1" t="s">
        <v>168</v>
      </c>
      <c r="M112" s="1">
        <v>1288.2</v>
      </c>
      <c r="N112" s="1">
        <v>1288.2</v>
      </c>
      <c r="O112" s="1">
        <v>1226.8</v>
      </c>
      <c r="P112" s="1">
        <v>1272</v>
      </c>
      <c r="Q112" s="1">
        <v>1251.5999999999999</v>
      </c>
    </row>
    <row r="113" spans="1:17" x14ac:dyDescent="0.2">
      <c r="A113" s="1">
        <v>-260</v>
      </c>
      <c r="B113" s="1">
        <v>302.8</v>
      </c>
      <c r="C113" s="1">
        <v>0.86399999999999999</v>
      </c>
      <c r="D113" s="1">
        <v>0.83199999999999996</v>
      </c>
      <c r="E113" s="1">
        <v>0.86199999999999999</v>
      </c>
      <c r="F113" s="1">
        <v>0.85099999999999998</v>
      </c>
      <c r="G113" s="1">
        <v>0.91300000000000003</v>
      </c>
      <c r="K113" s="1" t="s">
        <v>172</v>
      </c>
      <c r="L113" s="1" t="s">
        <v>168</v>
      </c>
      <c r="M113" s="1">
        <v>1156.4000000000001</v>
      </c>
      <c r="N113" s="1">
        <v>1216.2</v>
      </c>
      <c r="O113" s="1">
        <v>1179.8</v>
      </c>
      <c r="P113" s="1">
        <v>1213.5999999999999</v>
      </c>
      <c r="Q113" s="1">
        <v>1156.4000000000001</v>
      </c>
    </row>
    <row r="114" spans="1:17" x14ac:dyDescent="0.2">
      <c r="A114" s="1">
        <v>-259</v>
      </c>
      <c r="B114" s="1">
        <v>306.02999999999997</v>
      </c>
      <c r="C114" s="1">
        <v>0.86599999999999999</v>
      </c>
      <c r="D114" s="1">
        <v>0.83599999999999997</v>
      </c>
      <c r="E114" s="1">
        <v>0.871</v>
      </c>
      <c r="F114" s="1">
        <v>0.85699999999999998</v>
      </c>
      <c r="G114" s="1">
        <v>0.90100000000000002</v>
      </c>
      <c r="K114" s="1" t="s">
        <v>173</v>
      </c>
      <c r="L114" s="1" t="s">
        <v>71</v>
      </c>
      <c r="M114" s="1">
        <v>2.403</v>
      </c>
      <c r="N114" s="1">
        <v>0.876</v>
      </c>
      <c r="O114" s="1">
        <v>0.58599999999999997</v>
      </c>
      <c r="P114" s="1">
        <v>0.71199999999999997</v>
      </c>
      <c r="Q114" s="1">
        <v>1.4610000000000001</v>
      </c>
    </row>
    <row r="115" spans="1:17" x14ac:dyDescent="0.2">
      <c r="A115" s="1">
        <v>-258</v>
      </c>
      <c r="B115" s="1">
        <v>309.23</v>
      </c>
      <c r="C115" s="1">
        <v>0.86699999999999999</v>
      </c>
      <c r="D115" s="1">
        <v>0.84</v>
      </c>
      <c r="E115" s="1">
        <v>0.873</v>
      </c>
      <c r="F115" s="1">
        <v>0.86299999999999999</v>
      </c>
      <c r="G115" s="1">
        <v>0.89</v>
      </c>
      <c r="K115" s="1" t="s">
        <v>174</v>
      </c>
      <c r="L115" s="1" t="s">
        <v>71</v>
      </c>
      <c r="M115" s="1">
        <v>94.19</v>
      </c>
      <c r="N115" s="1">
        <v>96.491</v>
      </c>
      <c r="O115" s="1">
        <v>98.087000000000003</v>
      </c>
      <c r="P115" s="1">
        <v>97.213999999999999</v>
      </c>
      <c r="Q115" s="1">
        <v>96.421999999999997</v>
      </c>
    </row>
    <row r="116" spans="1:17" x14ac:dyDescent="0.2">
      <c r="A116" s="1">
        <v>-257</v>
      </c>
      <c r="B116" s="1">
        <v>312.39999999999998</v>
      </c>
      <c r="C116" s="1">
        <v>0.86699999999999999</v>
      </c>
      <c r="D116" s="1">
        <v>0.84499999999999997</v>
      </c>
      <c r="E116" s="1">
        <v>0.88100000000000001</v>
      </c>
      <c r="F116" s="1">
        <v>0.87</v>
      </c>
      <c r="G116" s="1">
        <v>0.873</v>
      </c>
      <c r="K116" s="1" t="s">
        <v>175</v>
      </c>
      <c r="L116" s="1" t="s">
        <v>74</v>
      </c>
      <c r="M116" s="1">
        <v>10.722</v>
      </c>
      <c r="N116" s="1">
        <v>11.532</v>
      </c>
      <c r="O116" s="1">
        <v>9.1639999999999997</v>
      </c>
      <c r="P116" s="1">
        <v>11.012</v>
      </c>
      <c r="Q116" s="1">
        <v>11.18</v>
      </c>
    </row>
    <row r="117" spans="1:17" x14ac:dyDescent="0.2">
      <c r="A117" s="1">
        <v>-256</v>
      </c>
      <c r="B117" s="1">
        <v>315.54000000000002</v>
      </c>
      <c r="C117" s="1">
        <v>0.86399999999999999</v>
      </c>
      <c r="D117" s="1">
        <v>0.85299999999999998</v>
      </c>
      <c r="E117" s="1">
        <v>0.88800000000000001</v>
      </c>
      <c r="F117" s="1">
        <v>0.877</v>
      </c>
      <c r="G117" s="1">
        <v>0.84</v>
      </c>
      <c r="K117" s="1" t="s">
        <v>176</v>
      </c>
      <c r="L117" s="1" t="s">
        <v>74</v>
      </c>
      <c r="M117" s="1">
        <v>10.784000000000001</v>
      </c>
      <c r="N117" s="1">
        <v>11.57</v>
      </c>
      <c r="O117" s="1">
        <v>9.2260000000000009</v>
      </c>
      <c r="P117" s="1">
        <v>11.031000000000001</v>
      </c>
      <c r="Q117" s="1">
        <v>11.31</v>
      </c>
    </row>
    <row r="118" spans="1:17" x14ac:dyDescent="0.2">
      <c r="A118" s="1">
        <v>-255</v>
      </c>
      <c r="B118" s="1">
        <v>318.64999999999998</v>
      </c>
      <c r="C118" s="1">
        <v>0.85599999999999998</v>
      </c>
      <c r="D118" s="1">
        <v>0.86</v>
      </c>
      <c r="E118" s="1">
        <v>0.89500000000000002</v>
      </c>
      <c r="F118" s="1">
        <v>0.88300000000000001</v>
      </c>
      <c r="G118" s="1">
        <v>0.78800000000000003</v>
      </c>
      <c r="K118" s="1" t="s">
        <v>177</v>
      </c>
      <c r="L118" s="1" t="s">
        <v>74</v>
      </c>
      <c r="M118" s="1">
        <v>2.508</v>
      </c>
      <c r="N118" s="1">
        <v>2.4430000000000001</v>
      </c>
      <c r="O118" s="1">
        <v>2.1160000000000001</v>
      </c>
      <c r="P118" s="1">
        <v>2.4380000000000002</v>
      </c>
      <c r="Q118" s="1">
        <v>2.33</v>
      </c>
    </row>
    <row r="119" spans="1:17" x14ac:dyDescent="0.2">
      <c r="A119" s="1">
        <v>-254</v>
      </c>
      <c r="B119" s="1">
        <v>321.73</v>
      </c>
      <c r="C119" s="1">
        <v>0.84899999999999998</v>
      </c>
      <c r="D119" s="1">
        <v>0.86399999999999999</v>
      </c>
      <c r="E119" s="1">
        <v>0.90300000000000002</v>
      </c>
      <c r="F119" s="1">
        <v>0.88900000000000001</v>
      </c>
      <c r="G119" s="1">
        <v>0.73899999999999999</v>
      </c>
      <c r="K119" s="1" t="s">
        <v>178</v>
      </c>
      <c r="L119" s="1" t="s">
        <v>74</v>
      </c>
      <c r="M119" s="1">
        <v>19.692</v>
      </c>
      <c r="N119" s="1">
        <v>18.167999999999999</v>
      </c>
      <c r="O119" s="1">
        <v>17.603999999999999</v>
      </c>
      <c r="P119" s="1">
        <v>17.771999999999998</v>
      </c>
      <c r="Q119" s="1">
        <v>19.692</v>
      </c>
    </row>
    <row r="120" spans="1:17" x14ac:dyDescent="0.2">
      <c r="A120" s="1">
        <v>-253</v>
      </c>
      <c r="B120" s="1">
        <v>324.77</v>
      </c>
      <c r="C120" s="1">
        <v>0.84899999999999998</v>
      </c>
      <c r="D120" s="1">
        <v>0.874</v>
      </c>
      <c r="E120" s="1">
        <v>0.90900000000000003</v>
      </c>
      <c r="F120" s="1">
        <v>0.89600000000000002</v>
      </c>
      <c r="G120" s="1">
        <v>0.71599999999999997</v>
      </c>
      <c r="K120" s="1" t="s">
        <v>179</v>
      </c>
      <c r="L120" s="1" t="s">
        <v>74</v>
      </c>
      <c r="M120" s="1">
        <v>4.532</v>
      </c>
      <c r="N120" s="1">
        <v>4.532</v>
      </c>
      <c r="O120" s="1">
        <v>5.36</v>
      </c>
      <c r="P120" s="1">
        <v>5.2880000000000003</v>
      </c>
      <c r="Q120" s="1">
        <v>6.3520000000000003</v>
      </c>
    </row>
    <row r="121" spans="1:17" x14ac:dyDescent="0.2">
      <c r="A121" s="1">
        <v>-252</v>
      </c>
      <c r="B121" s="1">
        <v>327.79</v>
      </c>
      <c r="C121" s="1">
        <v>0.85699999999999998</v>
      </c>
      <c r="D121" s="1">
        <v>0.878</v>
      </c>
      <c r="E121" s="1">
        <v>0.91900000000000004</v>
      </c>
      <c r="F121" s="1">
        <v>0.90500000000000003</v>
      </c>
      <c r="G121" s="1">
        <v>0.72499999999999998</v>
      </c>
      <c r="K121" s="1" t="s">
        <v>180</v>
      </c>
      <c r="L121" s="1" t="s">
        <v>71</v>
      </c>
      <c r="M121" s="1">
        <v>23.251999999999999</v>
      </c>
      <c r="N121" s="1">
        <v>21.119</v>
      </c>
      <c r="O121" s="1">
        <v>22.937999999999999</v>
      </c>
      <c r="P121" s="1">
        <v>22.105</v>
      </c>
      <c r="Q121" s="1">
        <v>20.597999999999999</v>
      </c>
    </row>
    <row r="122" spans="1:17" x14ac:dyDescent="0.2">
      <c r="A122" s="1">
        <v>-251</v>
      </c>
      <c r="B122" s="1">
        <v>330.76</v>
      </c>
      <c r="C122" s="1">
        <v>0.87</v>
      </c>
      <c r="D122" s="1">
        <v>0.879</v>
      </c>
      <c r="E122" s="1">
        <v>0.92500000000000004</v>
      </c>
      <c r="F122" s="1">
        <v>0.91200000000000003</v>
      </c>
      <c r="G122" s="1">
        <v>0.76200000000000001</v>
      </c>
      <c r="K122" s="1" t="s">
        <v>181</v>
      </c>
      <c r="L122" s="1" t="s">
        <v>71</v>
      </c>
      <c r="M122" s="1">
        <v>42.024999999999999</v>
      </c>
      <c r="N122" s="1">
        <v>39.170999999999999</v>
      </c>
      <c r="O122" s="1">
        <v>58.095999999999997</v>
      </c>
      <c r="P122" s="1">
        <v>47.939</v>
      </c>
      <c r="Q122" s="1">
        <v>56.162999999999997</v>
      </c>
    </row>
    <row r="123" spans="1:17" x14ac:dyDescent="0.2">
      <c r="A123" s="1">
        <v>-250</v>
      </c>
      <c r="B123" s="1">
        <v>333.71</v>
      </c>
      <c r="C123" s="1">
        <v>0.89</v>
      </c>
      <c r="D123" s="1">
        <v>0.88400000000000001</v>
      </c>
      <c r="E123" s="1">
        <v>0.93</v>
      </c>
      <c r="F123" s="1">
        <v>0.91500000000000004</v>
      </c>
      <c r="G123" s="1">
        <v>0.83199999999999996</v>
      </c>
      <c r="K123" s="1" t="s">
        <v>182</v>
      </c>
      <c r="L123" s="1" t="s">
        <v>74</v>
      </c>
      <c r="M123" s="1">
        <v>10.25</v>
      </c>
      <c r="N123" s="1">
        <v>11</v>
      </c>
      <c r="O123" s="1">
        <v>9</v>
      </c>
      <c r="P123" s="1">
        <v>11</v>
      </c>
      <c r="Q123" s="1">
        <v>10</v>
      </c>
    </row>
    <row r="124" spans="1:17" x14ac:dyDescent="0.2">
      <c r="A124" s="1">
        <v>-249</v>
      </c>
      <c r="B124" s="1">
        <v>336.61</v>
      </c>
      <c r="C124" s="1">
        <v>0.91600000000000004</v>
      </c>
      <c r="D124" s="1">
        <v>0.88900000000000001</v>
      </c>
      <c r="E124" s="1">
        <v>0.94099999999999995</v>
      </c>
      <c r="F124" s="1">
        <v>0.92100000000000004</v>
      </c>
      <c r="G124" s="1">
        <v>0.91100000000000003</v>
      </c>
      <c r="K124" s="1" t="s">
        <v>183</v>
      </c>
      <c r="L124" s="1" t="s">
        <v>74</v>
      </c>
      <c r="M124" s="1">
        <v>11.138999999999999</v>
      </c>
      <c r="N124" s="1">
        <v>11.743</v>
      </c>
      <c r="O124" s="1">
        <v>9.6340000000000003</v>
      </c>
      <c r="P124" s="1">
        <v>11.561999999999999</v>
      </c>
      <c r="Q124" s="1">
        <v>11.615</v>
      </c>
    </row>
    <row r="125" spans="1:17" x14ac:dyDescent="0.2">
      <c r="A125" s="1">
        <v>-248</v>
      </c>
      <c r="B125" s="1">
        <v>339.49</v>
      </c>
      <c r="C125" s="1">
        <v>0.94</v>
      </c>
      <c r="D125" s="1">
        <v>0.89700000000000002</v>
      </c>
      <c r="E125" s="1">
        <v>0.94599999999999995</v>
      </c>
      <c r="F125" s="1">
        <v>0.92700000000000005</v>
      </c>
      <c r="G125" s="1">
        <v>0.99</v>
      </c>
      <c r="K125" s="1" t="s">
        <v>184</v>
      </c>
      <c r="L125" s="1" t="s">
        <v>74</v>
      </c>
      <c r="M125" s="1">
        <v>3.089</v>
      </c>
      <c r="N125" s="1">
        <v>3.1280000000000001</v>
      </c>
      <c r="O125" s="1">
        <v>2.7229999999999999</v>
      </c>
      <c r="P125" s="1">
        <v>3.0219999999999998</v>
      </c>
      <c r="Q125" s="1">
        <v>2.98</v>
      </c>
    </row>
    <row r="126" spans="1:17" x14ac:dyDescent="0.2">
      <c r="A126" s="1">
        <v>-247</v>
      </c>
      <c r="B126" s="1">
        <v>342.32</v>
      </c>
      <c r="C126" s="1">
        <v>0.96</v>
      </c>
      <c r="D126" s="1">
        <v>0.9</v>
      </c>
      <c r="E126" s="1">
        <v>0.95099999999999996</v>
      </c>
      <c r="F126" s="1">
        <v>0.93500000000000005</v>
      </c>
      <c r="G126" s="1">
        <v>1.054</v>
      </c>
      <c r="K126" s="1" t="s">
        <v>185</v>
      </c>
      <c r="L126" s="1" t="s">
        <v>74</v>
      </c>
      <c r="M126" s="1">
        <v>20.8</v>
      </c>
      <c r="N126" s="1">
        <v>20.8</v>
      </c>
      <c r="O126" s="1">
        <v>19.8</v>
      </c>
      <c r="P126" s="1">
        <v>20</v>
      </c>
      <c r="Q126" s="1">
        <v>20.8</v>
      </c>
    </row>
    <row r="127" spans="1:17" x14ac:dyDescent="0.2">
      <c r="A127" s="1">
        <v>-246</v>
      </c>
      <c r="B127" s="1">
        <v>345.12</v>
      </c>
      <c r="C127" s="1">
        <v>0.97399999999999998</v>
      </c>
      <c r="D127" s="1">
        <v>0.90800000000000003</v>
      </c>
      <c r="E127" s="1">
        <v>0.95399999999999996</v>
      </c>
      <c r="F127" s="1">
        <v>0.93899999999999995</v>
      </c>
      <c r="G127" s="1">
        <v>1.0960000000000001</v>
      </c>
      <c r="K127" s="1" t="s">
        <v>186</v>
      </c>
      <c r="L127" s="1" t="s">
        <v>74</v>
      </c>
      <c r="M127" s="1">
        <v>4</v>
      </c>
      <c r="N127" s="1">
        <v>4</v>
      </c>
      <c r="O127" s="1">
        <v>4.3970000000000002</v>
      </c>
      <c r="P127" s="1">
        <v>4.8</v>
      </c>
      <c r="Q127" s="1">
        <v>5</v>
      </c>
    </row>
    <row r="128" spans="1:17" x14ac:dyDescent="0.2">
      <c r="A128" s="1">
        <v>-245</v>
      </c>
      <c r="B128" s="1">
        <v>347.89</v>
      </c>
      <c r="C128" s="1">
        <v>0.98299999999999998</v>
      </c>
      <c r="D128" s="1">
        <v>0.91600000000000004</v>
      </c>
      <c r="E128" s="1">
        <v>0.96299999999999997</v>
      </c>
      <c r="F128" s="1">
        <v>0.94599999999999995</v>
      </c>
      <c r="G128" s="1">
        <v>1.109</v>
      </c>
      <c r="K128" s="1" t="s">
        <v>187</v>
      </c>
      <c r="L128" s="1" t="s">
        <v>71</v>
      </c>
      <c r="M128" s="1">
        <v>27.73</v>
      </c>
      <c r="N128" s="1">
        <v>26.640999999999998</v>
      </c>
      <c r="O128" s="1">
        <v>28.26</v>
      </c>
      <c r="P128" s="1">
        <v>26.137</v>
      </c>
      <c r="Q128" s="1">
        <v>25.652999999999999</v>
      </c>
    </row>
    <row r="129" spans="1:17" x14ac:dyDescent="0.2">
      <c r="A129" s="1">
        <v>-244</v>
      </c>
      <c r="B129" s="1">
        <v>350.61</v>
      </c>
      <c r="C129" s="1">
        <v>0.98499999999999999</v>
      </c>
      <c r="D129" s="1">
        <v>0.92300000000000004</v>
      </c>
      <c r="E129" s="1">
        <v>0.97199999999999998</v>
      </c>
      <c r="F129" s="1">
        <v>0.95199999999999996</v>
      </c>
      <c r="G129" s="1">
        <v>1.095</v>
      </c>
      <c r="K129" s="1" t="s">
        <v>188</v>
      </c>
      <c r="L129" s="1" t="s">
        <v>71</v>
      </c>
      <c r="M129" s="1">
        <v>35.911000000000001</v>
      </c>
      <c r="N129" s="1">
        <v>34.064</v>
      </c>
      <c r="O129" s="1">
        <v>45.640999999999998</v>
      </c>
      <c r="P129" s="1">
        <v>41.515000000000001</v>
      </c>
      <c r="Q129" s="1">
        <v>43.045999999999999</v>
      </c>
    </row>
    <row r="130" spans="1:17" x14ac:dyDescent="0.2">
      <c r="A130" s="1">
        <v>-243</v>
      </c>
      <c r="B130" s="1">
        <v>353.3</v>
      </c>
      <c r="C130" s="1">
        <v>0.98399999999999999</v>
      </c>
      <c r="D130" s="1">
        <v>0.92500000000000004</v>
      </c>
      <c r="E130" s="1">
        <v>0.97799999999999998</v>
      </c>
      <c r="F130" s="1">
        <v>0.95899999999999996</v>
      </c>
      <c r="G130" s="1">
        <v>1.0740000000000001</v>
      </c>
      <c r="K130" s="1" t="s">
        <v>189</v>
      </c>
      <c r="L130" s="1" t="s">
        <v>74</v>
      </c>
      <c r="M130" s="1">
        <v>40.1</v>
      </c>
      <c r="N130" s="1">
        <v>41.6</v>
      </c>
      <c r="O130" s="1">
        <v>37.6</v>
      </c>
      <c r="P130" s="1">
        <v>39.6</v>
      </c>
      <c r="Q130" s="1">
        <v>41.6</v>
      </c>
    </row>
    <row r="131" spans="1:17" x14ac:dyDescent="0.2">
      <c r="A131" s="1">
        <v>-242</v>
      </c>
      <c r="B131" s="1">
        <v>355.95</v>
      </c>
      <c r="C131" s="1">
        <v>0.98199999999999998</v>
      </c>
      <c r="D131" s="1">
        <v>0.93</v>
      </c>
      <c r="E131" s="1">
        <v>0.98199999999999998</v>
      </c>
      <c r="F131" s="1">
        <v>0.96599999999999997</v>
      </c>
      <c r="G131" s="1">
        <v>1.0509999999999999</v>
      </c>
      <c r="K131" s="1" t="s">
        <v>190</v>
      </c>
      <c r="L131" s="1" t="s">
        <v>74</v>
      </c>
      <c r="M131" s="1">
        <v>38.936999999999998</v>
      </c>
      <c r="N131" s="1">
        <v>40.677</v>
      </c>
      <c r="O131" s="1">
        <v>36.267000000000003</v>
      </c>
      <c r="P131" s="1">
        <v>38.292999999999999</v>
      </c>
      <c r="Q131" s="1">
        <v>40.512999999999998</v>
      </c>
    </row>
    <row r="132" spans="1:17" x14ac:dyDescent="0.2">
      <c r="A132" s="1">
        <v>-241</v>
      </c>
      <c r="B132" s="1">
        <v>358.56</v>
      </c>
      <c r="C132" s="1">
        <v>0.98199999999999998</v>
      </c>
      <c r="D132" s="1">
        <v>0.93899999999999995</v>
      </c>
      <c r="E132" s="1">
        <v>0.99099999999999999</v>
      </c>
      <c r="F132" s="1">
        <v>0.97199999999999998</v>
      </c>
      <c r="G132" s="1">
        <v>1.026</v>
      </c>
      <c r="K132" s="1" t="s">
        <v>191</v>
      </c>
      <c r="L132" s="1" t="s">
        <v>74</v>
      </c>
      <c r="M132" s="1">
        <v>4.1440000000000001</v>
      </c>
      <c r="N132" s="1">
        <v>4.1050000000000004</v>
      </c>
      <c r="O132" s="1">
        <v>3.419</v>
      </c>
      <c r="P132" s="1">
        <v>3.488</v>
      </c>
      <c r="Q132" s="1">
        <v>3.88</v>
      </c>
    </row>
    <row r="133" spans="1:17" x14ac:dyDescent="0.2">
      <c r="A133" s="1">
        <v>-240</v>
      </c>
      <c r="B133" s="1">
        <v>361.13</v>
      </c>
      <c r="C133" s="1">
        <v>0.98</v>
      </c>
      <c r="D133" s="1">
        <v>0.94099999999999995</v>
      </c>
      <c r="E133" s="1">
        <v>0.997</v>
      </c>
      <c r="F133" s="1">
        <v>0.97899999999999998</v>
      </c>
      <c r="G133" s="1">
        <v>1.0029999999999999</v>
      </c>
      <c r="K133" s="1" t="s">
        <v>192</v>
      </c>
      <c r="L133" s="1" t="s">
        <v>74</v>
      </c>
      <c r="M133" s="1">
        <v>57.6</v>
      </c>
      <c r="N133" s="1">
        <v>52.6</v>
      </c>
      <c r="O133" s="1">
        <v>48.6</v>
      </c>
      <c r="P133" s="1">
        <v>47.6</v>
      </c>
      <c r="Q133" s="1">
        <v>57.6</v>
      </c>
    </row>
    <row r="134" spans="1:17" x14ac:dyDescent="0.2">
      <c r="A134" s="1">
        <v>-239</v>
      </c>
      <c r="B134" s="1">
        <v>363.66</v>
      </c>
      <c r="C134" s="1">
        <v>0.98599999999999999</v>
      </c>
      <c r="D134" s="1">
        <v>0.94499999999999995</v>
      </c>
      <c r="E134" s="1">
        <v>1.002</v>
      </c>
      <c r="F134" s="1">
        <v>0.99</v>
      </c>
      <c r="G134" s="1">
        <v>1.008</v>
      </c>
      <c r="K134" s="1" t="s">
        <v>193</v>
      </c>
      <c r="L134" s="1" t="s">
        <v>74</v>
      </c>
      <c r="M134" s="1">
        <v>29.6</v>
      </c>
      <c r="N134" s="1">
        <v>29.6</v>
      </c>
      <c r="O134" s="1">
        <v>29.6</v>
      </c>
      <c r="P134" s="1">
        <v>29.6</v>
      </c>
      <c r="Q134" s="1">
        <v>31.6</v>
      </c>
    </row>
    <row r="135" spans="1:17" x14ac:dyDescent="0.2">
      <c r="A135" s="1">
        <v>-238</v>
      </c>
      <c r="B135" s="1">
        <v>366.16</v>
      </c>
      <c r="C135" s="1">
        <v>0.99399999999999999</v>
      </c>
      <c r="D135" s="1">
        <v>0.95299999999999996</v>
      </c>
      <c r="E135" s="1">
        <v>1.0049999999999999</v>
      </c>
      <c r="F135" s="1">
        <v>0.98899999999999999</v>
      </c>
      <c r="G135" s="1">
        <v>1.0289999999999999</v>
      </c>
      <c r="K135" s="1" t="s">
        <v>194</v>
      </c>
      <c r="L135" s="1" t="s">
        <v>71</v>
      </c>
      <c r="M135" s="1">
        <v>10.641999999999999</v>
      </c>
      <c r="N135" s="1">
        <v>10.090999999999999</v>
      </c>
      <c r="O135" s="1">
        <v>9.4269999999999996</v>
      </c>
      <c r="P135" s="1">
        <v>9.109</v>
      </c>
      <c r="Q135" s="1">
        <v>9.5779999999999994</v>
      </c>
    </row>
    <row r="136" spans="1:17" x14ac:dyDescent="0.2">
      <c r="A136" s="1">
        <v>-237</v>
      </c>
      <c r="B136" s="1">
        <v>368.61</v>
      </c>
      <c r="C136" s="1">
        <v>1.004</v>
      </c>
      <c r="D136" s="1">
        <v>0.96199999999999997</v>
      </c>
      <c r="E136" s="1">
        <v>1.01</v>
      </c>
      <c r="F136" s="1">
        <v>0.996</v>
      </c>
      <c r="G136" s="1">
        <v>1.0489999999999999</v>
      </c>
      <c r="K136" s="1" t="s">
        <v>195</v>
      </c>
      <c r="L136" s="1" t="s">
        <v>71</v>
      </c>
      <c r="M136" s="1">
        <v>76.019000000000005</v>
      </c>
      <c r="N136" s="1">
        <v>72.769000000000005</v>
      </c>
      <c r="O136" s="1">
        <v>81.617999999999995</v>
      </c>
      <c r="P136" s="1">
        <v>77.298000000000002</v>
      </c>
      <c r="Q136" s="1">
        <v>77.998999999999995</v>
      </c>
    </row>
    <row r="137" spans="1:17" x14ac:dyDescent="0.2">
      <c r="A137" s="1">
        <v>-236</v>
      </c>
      <c r="B137" s="1">
        <v>371.02</v>
      </c>
      <c r="C137" s="1">
        <v>1.0129999999999999</v>
      </c>
      <c r="D137" s="1">
        <v>0.96599999999999997</v>
      </c>
      <c r="E137" s="1">
        <v>1.0149999999999999</v>
      </c>
      <c r="F137" s="1">
        <v>1.0029999999999999</v>
      </c>
      <c r="G137" s="1">
        <v>1.0680000000000001</v>
      </c>
      <c r="K137" s="1" t="s">
        <v>196</v>
      </c>
      <c r="L137" s="1" t="s">
        <v>74</v>
      </c>
      <c r="M137" s="1">
        <v>180</v>
      </c>
      <c r="N137" s="1">
        <v>180</v>
      </c>
      <c r="O137" s="1">
        <v>180</v>
      </c>
      <c r="P137" s="1">
        <v>180</v>
      </c>
      <c r="Q137" s="1">
        <v>180</v>
      </c>
    </row>
    <row r="138" spans="1:17" x14ac:dyDescent="0.2">
      <c r="A138" s="1">
        <v>-235</v>
      </c>
      <c r="B138" s="1">
        <v>373.39</v>
      </c>
      <c r="C138" s="1">
        <v>1.0189999999999999</v>
      </c>
      <c r="D138" s="1">
        <v>0.97299999999999998</v>
      </c>
      <c r="E138" s="1">
        <v>1.0249999999999999</v>
      </c>
      <c r="F138" s="1">
        <v>1.006</v>
      </c>
      <c r="G138" s="1">
        <v>1.073</v>
      </c>
      <c r="K138" s="1" t="s">
        <v>197</v>
      </c>
      <c r="L138" s="1" t="s">
        <v>74</v>
      </c>
      <c r="M138" s="1">
        <v>180</v>
      </c>
      <c r="N138" s="1">
        <v>180</v>
      </c>
      <c r="O138" s="1">
        <v>180</v>
      </c>
      <c r="P138" s="1">
        <v>180</v>
      </c>
      <c r="Q138" s="1">
        <v>180</v>
      </c>
    </row>
    <row r="139" spans="1:17" x14ac:dyDescent="0.2">
      <c r="A139" s="1">
        <v>-234</v>
      </c>
      <c r="B139" s="1">
        <v>375.72</v>
      </c>
      <c r="C139" s="1">
        <v>1.02</v>
      </c>
      <c r="D139" s="1">
        <v>0.98099999999999998</v>
      </c>
      <c r="E139" s="1">
        <v>1.028</v>
      </c>
      <c r="F139" s="1">
        <v>1.0109999999999999</v>
      </c>
      <c r="G139" s="1">
        <v>1.0609999999999999</v>
      </c>
      <c r="K139" s="1" t="s">
        <v>198</v>
      </c>
      <c r="L139" s="1" t="s">
        <v>74</v>
      </c>
      <c r="M139" s="1">
        <v>180</v>
      </c>
      <c r="N139" s="1">
        <v>180</v>
      </c>
      <c r="O139" s="1">
        <v>180</v>
      </c>
      <c r="P139" s="1">
        <v>180</v>
      </c>
      <c r="Q139" s="1">
        <v>180</v>
      </c>
    </row>
    <row r="140" spans="1:17" x14ac:dyDescent="0.2">
      <c r="A140" s="1">
        <v>-233</v>
      </c>
      <c r="B140" s="1">
        <v>378.01</v>
      </c>
      <c r="C140" s="1">
        <v>1.014</v>
      </c>
      <c r="D140" s="1">
        <v>0.99099999999999999</v>
      </c>
      <c r="E140" s="1">
        <v>1.032</v>
      </c>
      <c r="F140" s="1">
        <v>1.018</v>
      </c>
      <c r="G140" s="1">
        <v>1.0129999999999999</v>
      </c>
      <c r="K140" s="1" t="s">
        <v>199</v>
      </c>
      <c r="L140" s="1" t="s">
        <v>74</v>
      </c>
      <c r="M140" s="1">
        <v>180</v>
      </c>
      <c r="N140" s="1">
        <v>180</v>
      </c>
      <c r="O140" s="1">
        <v>180</v>
      </c>
      <c r="P140" s="1">
        <v>180</v>
      </c>
      <c r="Q140" s="1">
        <v>180</v>
      </c>
    </row>
    <row r="141" spans="1:17" x14ac:dyDescent="0.2">
      <c r="A141" s="1">
        <v>-232</v>
      </c>
      <c r="B141" s="1">
        <v>380.26</v>
      </c>
      <c r="C141" s="1">
        <v>1.002</v>
      </c>
      <c r="D141" s="1">
        <v>0.99399999999999999</v>
      </c>
      <c r="E141" s="1">
        <v>1.042</v>
      </c>
      <c r="F141" s="1">
        <v>1.0269999999999999</v>
      </c>
      <c r="G141" s="1">
        <v>0.94399999999999995</v>
      </c>
      <c r="K141" s="1" t="s">
        <v>200</v>
      </c>
      <c r="L141" s="1" t="s">
        <v>74</v>
      </c>
      <c r="M141" s="1">
        <v>180</v>
      </c>
      <c r="N141" s="1">
        <v>180</v>
      </c>
      <c r="O141" s="1">
        <v>180</v>
      </c>
      <c r="P141" s="1">
        <v>180</v>
      </c>
      <c r="Q141" s="1">
        <v>180</v>
      </c>
    </row>
    <row r="142" spans="1:17" x14ac:dyDescent="0.2">
      <c r="A142" s="1">
        <v>-231</v>
      </c>
      <c r="B142" s="1">
        <v>382.47</v>
      </c>
      <c r="C142" s="1">
        <v>0.999</v>
      </c>
      <c r="D142" s="1">
        <v>1.0009999999999999</v>
      </c>
      <c r="E142" s="1">
        <v>1.0469999999999999</v>
      </c>
      <c r="F142" s="1">
        <v>1.03</v>
      </c>
      <c r="G142" s="1">
        <v>0.91700000000000004</v>
      </c>
      <c r="K142" s="1" t="s">
        <v>201</v>
      </c>
      <c r="L142" s="1" t="s">
        <v>71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</row>
    <row r="143" spans="1:17" x14ac:dyDescent="0.2">
      <c r="A143" s="1">
        <v>-230</v>
      </c>
      <c r="B143" s="1">
        <v>384.63</v>
      </c>
      <c r="C143" s="1">
        <v>1.004</v>
      </c>
      <c r="D143" s="1">
        <v>1.0069999999999999</v>
      </c>
      <c r="E143" s="1">
        <v>1.05</v>
      </c>
      <c r="F143" s="1">
        <v>1.0329999999999999</v>
      </c>
      <c r="G143" s="1">
        <v>0.92500000000000004</v>
      </c>
      <c r="K143" s="1" t="s">
        <v>202</v>
      </c>
      <c r="L143" s="1" t="s">
        <v>71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</row>
    <row r="144" spans="1:17" x14ac:dyDescent="0.2">
      <c r="A144" s="1">
        <v>-229</v>
      </c>
      <c r="B144" s="1">
        <v>386.76</v>
      </c>
      <c r="C144" s="1">
        <v>1.014</v>
      </c>
      <c r="D144" s="1">
        <v>1.0129999999999999</v>
      </c>
      <c r="E144" s="1">
        <v>1.0589999999999999</v>
      </c>
      <c r="F144" s="1">
        <v>1.04</v>
      </c>
      <c r="G144" s="1">
        <v>0.94299999999999995</v>
      </c>
      <c r="K144" s="1" t="s">
        <v>203</v>
      </c>
      <c r="L144" s="1" t="s">
        <v>74</v>
      </c>
      <c r="M144" s="1">
        <v>180</v>
      </c>
      <c r="N144" s="1">
        <v>180</v>
      </c>
      <c r="O144" s="1">
        <v>180</v>
      </c>
      <c r="P144" s="1">
        <v>180</v>
      </c>
      <c r="Q144" s="1">
        <v>180</v>
      </c>
    </row>
    <row r="145" spans="1:17" x14ac:dyDescent="0.2">
      <c r="A145" s="1">
        <v>-228</v>
      </c>
      <c r="B145" s="1">
        <v>388.84</v>
      </c>
      <c r="C145" s="1">
        <v>1.028</v>
      </c>
      <c r="D145" s="1">
        <v>1.0149999999999999</v>
      </c>
      <c r="E145" s="1">
        <v>1.0620000000000001</v>
      </c>
      <c r="F145" s="1">
        <v>1.0469999999999999</v>
      </c>
      <c r="G145" s="1">
        <v>0.98699999999999999</v>
      </c>
      <c r="K145" s="1" t="s">
        <v>204</v>
      </c>
      <c r="L145" s="1" t="s">
        <v>74</v>
      </c>
      <c r="M145" s="1">
        <v>180</v>
      </c>
      <c r="N145" s="1">
        <v>180</v>
      </c>
      <c r="O145" s="1">
        <v>180</v>
      </c>
      <c r="P145" s="1">
        <v>180</v>
      </c>
      <c r="Q145" s="1">
        <v>180</v>
      </c>
    </row>
    <row r="146" spans="1:17" x14ac:dyDescent="0.2">
      <c r="A146" s="1">
        <v>-227</v>
      </c>
      <c r="B146" s="1">
        <v>390.88</v>
      </c>
      <c r="C146" s="1">
        <v>1.0449999999999999</v>
      </c>
      <c r="D146" s="1">
        <v>1.026</v>
      </c>
      <c r="E146" s="1">
        <v>1.0660000000000001</v>
      </c>
      <c r="F146" s="1">
        <v>1.048</v>
      </c>
      <c r="G146" s="1">
        <v>1.04</v>
      </c>
      <c r="K146" s="1" t="s">
        <v>205</v>
      </c>
      <c r="L146" s="1" t="s">
        <v>74</v>
      </c>
      <c r="M146" s="1">
        <v>180</v>
      </c>
      <c r="N146" s="1">
        <v>180</v>
      </c>
      <c r="O146" s="1">
        <v>180</v>
      </c>
      <c r="P146" s="1">
        <v>180</v>
      </c>
      <c r="Q146" s="1">
        <v>180</v>
      </c>
    </row>
    <row r="147" spans="1:17" x14ac:dyDescent="0.2">
      <c r="A147" s="1">
        <v>-226</v>
      </c>
      <c r="B147" s="1">
        <v>392.87</v>
      </c>
      <c r="C147" s="1">
        <v>1.056</v>
      </c>
      <c r="D147" s="1">
        <v>1.0349999999999999</v>
      </c>
      <c r="E147" s="1">
        <v>1.0740000000000001</v>
      </c>
      <c r="F147" s="1">
        <v>1.052</v>
      </c>
      <c r="G147" s="1">
        <v>1.0649999999999999</v>
      </c>
      <c r="K147" s="1" t="s">
        <v>206</v>
      </c>
      <c r="L147" s="1" t="s">
        <v>74</v>
      </c>
      <c r="M147" s="1">
        <v>180</v>
      </c>
      <c r="N147" s="1">
        <v>180</v>
      </c>
      <c r="O147" s="1">
        <v>180</v>
      </c>
      <c r="P147" s="1">
        <v>180</v>
      </c>
      <c r="Q147" s="1">
        <v>180</v>
      </c>
    </row>
    <row r="148" spans="1:17" x14ac:dyDescent="0.2">
      <c r="A148" s="1">
        <v>-225</v>
      </c>
      <c r="B148" s="1">
        <v>394.83</v>
      </c>
      <c r="C148" s="1">
        <v>1.0609999999999999</v>
      </c>
      <c r="D148" s="1">
        <v>1.034</v>
      </c>
      <c r="E148" s="1">
        <v>1.083</v>
      </c>
      <c r="F148" s="1">
        <v>1.0609999999999999</v>
      </c>
      <c r="G148" s="1">
        <v>1.0669999999999999</v>
      </c>
      <c r="K148" s="1" t="s">
        <v>207</v>
      </c>
      <c r="L148" s="1" t="s">
        <v>74</v>
      </c>
      <c r="M148" s="1">
        <v>180</v>
      </c>
      <c r="N148" s="1">
        <v>180</v>
      </c>
      <c r="O148" s="1">
        <v>180</v>
      </c>
      <c r="P148" s="1">
        <v>180</v>
      </c>
      <c r="Q148" s="1">
        <v>180</v>
      </c>
    </row>
    <row r="149" spans="1:17" x14ac:dyDescent="0.2">
      <c r="A149" s="1">
        <v>-224</v>
      </c>
      <c r="B149" s="1">
        <v>396.74</v>
      </c>
      <c r="C149" s="1">
        <v>1.0669999999999999</v>
      </c>
      <c r="D149" s="1">
        <v>1.04</v>
      </c>
      <c r="E149" s="1">
        <v>1.0840000000000001</v>
      </c>
      <c r="F149" s="1">
        <v>1.0680000000000001</v>
      </c>
      <c r="G149" s="1">
        <v>1.0780000000000001</v>
      </c>
      <c r="K149" s="1" t="s">
        <v>208</v>
      </c>
      <c r="L149" s="1" t="s">
        <v>71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</row>
    <row r="150" spans="1:17" x14ac:dyDescent="0.2">
      <c r="A150" s="1">
        <v>-223</v>
      </c>
      <c r="B150" s="1">
        <v>398.61</v>
      </c>
      <c r="C150" s="1">
        <v>1.0780000000000001</v>
      </c>
      <c r="D150" s="1">
        <v>1.0469999999999999</v>
      </c>
      <c r="E150" s="1">
        <v>1.0940000000000001</v>
      </c>
      <c r="F150" s="1">
        <v>1.073</v>
      </c>
      <c r="G150" s="1">
        <v>1.099</v>
      </c>
      <c r="K150" s="1" t="s">
        <v>209</v>
      </c>
      <c r="L150" s="1" t="s">
        <v>71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</row>
    <row r="151" spans="1:17" x14ac:dyDescent="0.2">
      <c r="A151" s="1">
        <v>-222</v>
      </c>
      <c r="B151" s="1">
        <v>400.43</v>
      </c>
      <c r="C151" s="1">
        <v>1.0880000000000001</v>
      </c>
      <c r="D151" s="1">
        <v>1.056</v>
      </c>
      <c r="E151" s="1">
        <v>1.0980000000000001</v>
      </c>
      <c r="F151" s="1">
        <v>1.073</v>
      </c>
      <c r="G151" s="1">
        <v>1.125</v>
      </c>
      <c r="K151" s="1" t="s">
        <v>210</v>
      </c>
      <c r="L151" s="1" t="s">
        <v>74</v>
      </c>
      <c r="M151" s="1">
        <v>180</v>
      </c>
      <c r="N151" s="1">
        <v>180</v>
      </c>
      <c r="O151" s="1">
        <v>180</v>
      </c>
      <c r="P151" s="1">
        <v>180</v>
      </c>
      <c r="Q151" s="1">
        <v>180</v>
      </c>
    </row>
    <row r="152" spans="1:17" x14ac:dyDescent="0.2">
      <c r="A152" s="1">
        <v>-221</v>
      </c>
      <c r="B152" s="1">
        <v>402.22</v>
      </c>
      <c r="C152" s="1">
        <v>1.101</v>
      </c>
      <c r="D152" s="1">
        <v>1.0580000000000001</v>
      </c>
      <c r="E152" s="1">
        <v>1.101</v>
      </c>
      <c r="F152" s="1">
        <v>1.081</v>
      </c>
      <c r="G152" s="1">
        <v>1.165</v>
      </c>
      <c r="K152" s="1" t="s">
        <v>211</v>
      </c>
      <c r="L152" s="1" t="s">
        <v>74</v>
      </c>
      <c r="M152" s="1">
        <v>180</v>
      </c>
      <c r="N152" s="1">
        <v>180</v>
      </c>
      <c r="O152" s="1">
        <v>180</v>
      </c>
      <c r="P152" s="1">
        <v>180</v>
      </c>
      <c r="Q152" s="1">
        <v>180</v>
      </c>
    </row>
    <row r="153" spans="1:17" x14ac:dyDescent="0.2">
      <c r="A153" s="1">
        <v>-220</v>
      </c>
      <c r="B153" s="1">
        <v>403.96</v>
      </c>
      <c r="C153" s="1">
        <v>1.1180000000000001</v>
      </c>
      <c r="D153" s="1">
        <v>1.0620000000000001</v>
      </c>
      <c r="E153" s="1">
        <v>1.1060000000000001</v>
      </c>
      <c r="F153" s="1">
        <v>1.0900000000000001</v>
      </c>
      <c r="G153" s="1">
        <v>1.214</v>
      </c>
      <c r="K153" s="1" t="s">
        <v>212</v>
      </c>
      <c r="L153" s="1" t="s">
        <v>74</v>
      </c>
      <c r="M153" s="1">
        <v>180</v>
      </c>
      <c r="N153" s="1">
        <v>180</v>
      </c>
      <c r="O153" s="1">
        <v>180</v>
      </c>
      <c r="P153" s="1">
        <v>180</v>
      </c>
      <c r="Q153" s="1">
        <v>180</v>
      </c>
    </row>
    <row r="154" spans="1:17" x14ac:dyDescent="0.2">
      <c r="A154" s="1">
        <v>-219</v>
      </c>
      <c r="B154" s="1">
        <v>405.66</v>
      </c>
      <c r="C154" s="1">
        <v>1.1319999999999999</v>
      </c>
      <c r="D154" s="1">
        <v>1.0720000000000001</v>
      </c>
      <c r="E154" s="1">
        <v>1.1080000000000001</v>
      </c>
      <c r="F154" s="1">
        <v>1.0920000000000001</v>
      </c>
      <c r="G154" s="1">
        <v>1.2569999999999999</v>
      </c>
      <c r="K154" s="1" t="s">
        <v>213</v>
      </c>
      <c r="L154" s="1" t="s">
        <v>74</v>
      </c>
      <c r="M154" s="1">
        <v>180</v>
      </c>
      <c r="N154" s="1">
        <v>180</v>
      </c>
      <c r="O154" s="1">
        <v>180</v>
      </c>
      <c r="P154" s="1">
        <v>180</v>
      </c>
      <c r="Q154" s="1">
        <v>180</v>
      </c>
    </row>
    <row r="155" spans="1:17" x14ac:dyDescent="0.2">
      <c r="A155" s="1">
        <v>-218</v>
      </c>
      <c r="B155" s="1">
        <v>407.31</v>
      </c>
      <c r="C155" s="1">
        <v>1.145</v>
      </c>
      <c r="D155" s="1">
        <v>1.081</v>
      </c>
      <c r="E155" s="1">
        <v>1.1160000000000001</v>
      </c>
      <c r="F155" s="1">
        <v>1.097</v>
      </c>
      <c r="G155" s="1">
        <v>1.2849999999999999</v>
      </c>
      <c r="K155" s="1" t="s">
        <v>214</v>
      </c>
      <c r="L155" s="1" t="s">
        <v>74</v>
      </c>
      <c r="M155" s="1">
        <v>180</v>
      </c>
      <c r="N155" s="1">
        <v>180</v>
      </c>
      <c r="O155" s="1">
        <v>180</v>
      </c>
      <c r="P155" s="1">
        <v>180</v>
      </c>
      <c r="Q155" s="1">
        <v>180</v>
      </c>
    </row>
    <row r="156" spans="1:17" x14ac:dyDescent="0.2">
      <c r="A156" s="1">
        <v>-217</v>
      </c>
      <c r="B156" s="1">
        <v>408.92</v>
      </c>
      <c r="C156" s="1">
        <v>1.149</v>
      </c>
      <c r="D156" s="1">
        <v>1.081</v>
      </c>
      <c r="E156" s="1">
        <v>1.1220000000000001</v>
      </c>
      <c r="F156" s="1">
        <v>1.105</v>
      </c>
      <c r="G156" s="1">
        <v>1.288</v>
      </c>
      <c r="K156" s="1" t="s">
        <v>215</v>
      </c>
      <c r="L156" s="1" t="s">
        <v>71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</row>
    <row r="157" spans="1:17" x14ac:dyDescent="0.2">
      <c r="A157" s="1">
        <v>-216</v>
      </c>
      <c r="B157" s="1">
        <v>410.49</v>
      </c>
      <c r="C157" s="1">
        <v>1.147</v>
      </c>
      <c r="D157" s="1">
        <v>1.0880000000000001</v>
      </c>
      <c r="E157" s="1">
        <v>1.1220000000000001</v>
      </c>
      <c r="F157" s="1">
        <v>1.1080000000000001</v>
      </c>
      <c r="G157" s="1">
        <v>1.27</v>
      </c>
      <c r="K157" s="1" t="s">
        <v>216</v>
      </c>
      <c r="L157" s="1" t="s">
        <v>71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</row>
    <row r="158" spans="1:17" x14ac:dyDescent="0.2">
      <c r="A158" s="1">
        <v>-215</v>
      </c>
      <c r="B158" s="1">
        <v>412.02</v>
      </c>
      <c r="C158" s="1">
        <v>1.147</v>
      </c>
      <c r="D158" s="1">
        <v>1.0920000000000001</v>
      </c>
      <c r="E158" s="1">
        <v>1.123</v>
      </c>
      <c r="F158" s="1">
        <v>1.1120000000000001</v>
      </c>
      <c r="G158" s="1">
        <v>1.2589999999999999</v>
      </c>
      <c r="K158" s="1" t="s">
        <v>217</v>
      </c>
      <c r="L158" s="1" t="s">
        <v>74</v>
      </c>
      <c r="M158" s="1">
        <v>180</v>
      </c>
      <c r="N158" s="1">
        <v>180</v>
      </c>
      <c r="O158" s="1">
        <v>180</v>
      </c>
      <c r="P158" s="1">
        <v>180</v>
      </c>
      <c r="Q158" s="1">
        <v>180</v>
      </c>
    </row>
    <row r="159" spans="1:17" x14ac:dyDescent="0.2">
      <c r="A159" s="1">
        <v>-214</v>
      </c>
      <c r="B159" s="1">
        <v>413.5</v>
      </c>
      <c r="C159" s="1">
        <v>1.149</v>
      </c>
      <c r="D159" s="1">
        <v>1.097</v>
      </c>
      <c r="E159" s="1">
        <v>1.1299999999999999</v>
      </c>
      <c r="F159" s="1">
        <v>1.1140000000000001</v>
      </c>
      <c r="G159" s="1">
        <v>1.254</v>
      </c>
      <c r="K159" s="1" t="s">
        <v>218</v>
      </c>
      <c r="L159" s="1" t="s">
        <v>74</v>
      </c>
      <c r="M159" s="1">
        <v>180</v>
      </c>
      <c r="N159" s="1">
        <v>180</v>
      </c>
      <c r="O159" s="1">
        <v>180</v>
      </c>
      <c r="P159" s="1">
        <v>180</v>
      </c>
      <c r="Q159" s="1">
        <v>180</v>
      </c>
    </row>
    <row r="160" spans="1:17" x14ac:dyDescent="0.2">
      <c r="A160" s="1">
        <v>-213</v>
      </c>
      <c r="B160" s="1">
        <v>414.94</v>
      </c>
      <c r="C160" s="1">
        <v>1.153</v>
      </c>
      <c r="D160" s="1">
        <v>1.105</v>
      </c>
      <c r="E160" s="1">
        <v>1.135</v>
      </c>
      <c r="F160" s="1">
        <v>1.1200000000000001</v>
      </c>
      <c r="G160" s="1">
        <v>1.254</v>
      </c>
      <c r="K160" s="1" t="s">
        <v>219</v>
      </c>
      <c r="L160" s="1" t="s">
        <v>74</v>
      </c>
      <c r="M160" s="1">
        <v>180</v>
      </c>
      <c r="N160" s="1">
        <v>180</v>
      </c>
      <c r="O160" s="1">
        <v>180</v>
      </c>
      <c r="P160" s="1">
        <v>180</v>
      </c>
      <c r="Q160" s="1">
        <v>180</v>
      </c>
    </row>
    <row r="161" spans="1:17" x14ac:dyDescent="0.2">
      <c r="A161" s="1">
        <v>-212</v>
      </c>
      <c r="B161" s="1">
        <v>416.33</v>
      </c>
      <c r="C161" s="1">
        <v>1.159</v>
      </c>
      <c r="D161" s="1">
        <v>1.1100000000000001</v>
      </c>
      <c r="E161" s="1">
        <v>1.139</v>
      </c>
      <c r="F161" s="1">
        <v>1.1220000000000001</v>
      </c>
      <c r="G161" s="1">
        <v>1.2649999999999999</v>
      </c>
      <c r="K161" s="1" t="s">
        <v>220</v>
      </c>
      <c r="L161" s="1" t="s">
        <v>74</v>
      </c>
      <c r="M161" s="1">
        <v>180</v>
      </c>
      <c r="N161" s="1">
        <v>180</v>
      </c>
      <c r="O161" s="1">
        <v>180</v>
      </c>
      <c r="P161" s="1">
        <v>180</v>
      </c>
      <c r="Q161" s="1">
        <v>180</v>
      </c>
    </row>
    <row r="162" spans="1:17" x14ac:dyDescent="0.2">
      <c r="A162" s="1">
        <v>-211</v>
      </c>
      <c r="B162" s="1">
        <v>417.69</v>
      </c>
      <c r="C162" s="1">
        <v>1.1679999999999999</v>
      </c>
      <c r="D162" s="1">
        <v>1.1140000000000001</v>
      </c>
      <c r="E162" s="1">
        <v>1.1399999999999999</v>
      </c>
      <c r="F162" s="1">
        <v>1.127</v>
      </c>
      <c r="G162" s="1">
        <v>1.2909999999999999</v>
      </c>
      <c r="K162" s="1" t="s">
        <v>221</v>
      </c>
      <c r="L162" s="1" t="s">
        <v>74</v>
      </c>
      <c r="M162" s="1">
        <v>180</v>
      </c>
      <c r="N162" s="1">
        <v>180</v>
      </c>
      <c r="O162" s="1">
        <v>180</v>
      </c>
      <c r="P162" s="1">
        <v>180</v>
      </c>
      <c r="Q162" s="1">
        <v>180</v>
      </c>
    </row>
    <row r="163" spans="1:17" x14ac:dyDescent="0.2">
      <c r="A163" s="1">
        <v>-210</v>
      </c>
      <c r="B163" s="1">
        <v>419</v>
      </c>
      <c r="C163" s="1">
        <v>1.177</v>
      </c>
      <c r="D163" s="1">
        <v>1.1200000000000001</v>
      </c>
      <c r="E163" s="1">
        <v>1.145</v>
      </c>
      <c r="F163" s="1">
        <v>1.1339999999999999</v>
      </c>
      <c r="G163" s="1">
        <v>1.3080000000000001</v>
      </c>
      <c r="K163" s="1" t="s">
        <v>222</v>
      </c>
      <c r="L163" s="1" t="s">
        <v>71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</row>
    <row r="164" spans="1:17" x14ac:dyDescent="0.2">
      <c r="A164" s="1">
        <v>-209</v>
      </c>
      <c r="B164" s="1">
        <v>420.26</v>
      </c>
      <c r="C164" s="1">
        <v>1.1779999999999999</v>
      </c>
      <c r="D164" s="1">
        <v>1.127</v>
      </c>
      <c r="E164" s="1">
        <v>1.151</v>
      </c>
      <c r="F164" s="1">
        <v>1.137</v>
      </c>
      <c r="G164" s="1">
        <v>1.2969999999999999</v>
      </c>
      <c r="K164" s="1" t="s">
        <v>223</v>
      </c>
      <c r="L164" s="1" t="s">
        <v>71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</row>
    <row r="165" spans="1:17" x14ac:dyDescent="0.2">
      <c r="A165" s="1">
        <v>-208</v>
      </c>
      <c r="B165" s="1">
        <v>421.49</v>
      </c>
      <c r="C165" s="1">
        <v>1.181</v>
      </c>
      <c r="D165" s="1">
        <v>1.1339999999999999</v>
      </c>
      <c r="E165" s="1">
        <v>1.151</v>
      </c>
      <c r="F165" s="1">
        <v>1.1399999999999999</v>
      </c>
      <c r="G165" s="1">
        <v>1.3</v>
      </c>
      <c r="K165" s="1" t="s">
        <v>224</v>
      </c>
      <c r="L165" s="1" t="s">
        <v>74</v>
      </c>
      <c r="M165" s="1">
        <v>25.158999999999999</v>
      </c>
      <c r="N165" s="1">
        <v>27.285</v>
      </c>
      <c r="O165" s="1">
        <v>22.96</v>
      </c>
      <c r="P165" s="1">
        <v>25.38</v>
      </c>
      <c r="Q165" s="1">
        <v>25.01</v>
      </c>
    </row>
    <row r="166" spans="1:17" x14ac:dyDescent="0.2">
      <c r="A166" s="1">
        <v>-207</v>
      </c>
      <c r="B166" s="1">
        <v>422.67</v>
      </c>
      <c r="C166" s="1">
        <v>1.1850000000000001</v>
      </c>
      <c r="D166" s="1">
        <v>1.1379999999999999</v>
      </c>
      <c r="E166" s="1">
        <v>1.1559999999999999</v>
      </c>
      <c r="F166" s="1">
        <v>1.1439999999999999</v>
      </c>
      <c r="G166" s="1">
        <v>1.3009999999999999</v>
      </c>
      <c r="K166" s="1" t="s">
        <v>225</v>
      </c>
      <c r="L166" s="1" t="s">
        <v>74</v>
      </c>
      <c r="M166" s="1">
        <v>24.238</v>
      </c>
      <c r="N166" s="1">
        <v>26.239000000000001</v>
      </c>
      <c r="O166" s="1">
        <v>22.321000000000002</v>
      </c>
      <c r="P166" s="1">
        <v>24.196000000000002</v>
      </c>
      <c r="Q166" s="1">
        <v>24.196000000000002</v>
      </c>
    </row>
    <row r="167" spans="1:17" x14ac:dyDescent="0.2">
      <c r="A167" s="1">
        <v>-206</v>
      </c>
      <c r="B167" s="1">
        <v>423.8</v>
      </c>
      <c r="C167" s="1">
        <v>1.1850000000000001</v>
      </c>
      <c r="D167" s="1">
        <v>1.143</v>
      </c>
      <c r="E167" s="1">
        <v>1.1619999999999999</v>
      </c>
      <c r="F167" s="1">
        <v>1.1479999999999999</v>
      </c>
      <c r="G167" s="1">
        <v>1.286</v>
      </c>
      <c r="K167" s="1" t="s">
        <v>226</v>
      </c>
      <c r="L167" s="1" t="s">
        <v>74</v>
      </c>
      <c r="M167" s="1">
        <v>2.6059999999999999</v>
      </c>
      <c r="N167" s="1">
        <v>2.4889999999999999</v>
      </c>
      <c r="O167" s="1">
        <v>1.8640000000000001</v>
      </c>
      <c r="P167" s="1">
        <v>1.9490000000000001</v>
      </c>
      <c r="Q167" s="1">
        <v>2.4609999999999999</v>
      </c>
    </row>
    <row r="168" spans="1:17" x14ac:dyDescent="0.2">
      <c r="A168" s="1">
        <v>-205</v>
      </c>
      <c r="B168" s="1">
        <v>424.9</v>
      </c>
      <c r="C168" s="1">
        <v>1.196</v>
      </c>
      <c r="D168" s="1">
        <v>1.147</v>
      </c>
      <c r="E168" s="1">
        <v>1.163</v>
      </c>
      <c r="F168" s="1">
        <v>1.153</v>
      </c>
      <c r="G168" s="1">
        <v>1.323</v>
      </c>
      <c r="K168" s="1" t="s">
        <v>227</v>
      </c>
      <c r="L168" s="1" t="s">
        <v>74</v>
      </c>
      <c r="M168" s="1">
        <v>33.844999999999999</v>
      </c>
      <c r="N168" s="1">
        <v>33.384999999999998</v>
      </c>
      <c r="O168" s="1">
        <v>29.05</v>
      </c>
      <c r="P168" s="1">
        <v>31.2</v>
      </c>
      <c r="Q168" s="1">
        <v>33.844999999999999</v>
      </c>
    </row>
    <row r="169" spans="1:17" x14ac:dyDescent="0.2">
      <c r="A169" s="1">
        <v>-204</v>
      </c>
      <c r="B169" s="1">
        <v>425.95</v>
      </c>
      <c r="C169" s="1">
        <v>1.2090000000000001</v>
      </c>
      <c r="D169" s="1">
        <v>1.155</v>
      </c>
      <c r="E169" s="1">
        <v>1.1639999999999999</v>
      </c>
      <c r="F169" s="1">
        <v>1.1539999999999999</v>
      </c>
      <c r="G169" s="1">
        <v>1.363</v>
      </c>
      <c r="K169" s="1" t="s">
        <v>228</v>
      </c>
      <c r="L169" s="1" t="s">
        <v>74</v>
      </c>
      <c r="M169" s="1">
        <v>18.28</v>
      </c>
      <c r="N169" s="1">
        <v>19.835000000000001</v>
      </c>
      <c r="O169" s="1">
        <v>18.28</v>
      </c>
      <c r="P169" s="1">
        <v>19.420000000000002</v>
      </c>
      <c r="Q169" s="1">
        <v>18.914999999999999</v>
      </c>
    </row>
    <row r="170" spans="1:17" x14ac:dyDescent="0.2">
      <c r="A170" s="1">
        <v>-203</v>
      </c>
      <c r="B170" s="1">
        <v>426.96</v>
      </c>
      <c r="C170" s="1">
        <v>1.214</v>
      </c>
      <c r="D170" s="1">
        <v>1.1599999999999999</v>
      </c>
      <c r="E170" s="1">
        <v>1.169</v>
      </c>
      <c r="F170" s="1">
        <v>1.1579999999999999</v>
      </c>
      <c r="G170" s="1">
        <v>1.369</v>
      </c>
      <c r="K170" s="1" t="s">
        <v>229</v>
      </c>
      <c r="L170" s="1" t="s">
        <v>71</v>
      </c>
      <c r="M170" s="1">
        <v>10.752000000000001</v>
      </c>
      <c r="N170" s="1">
        <v>9.4860000000000007</v>
      </c>
      <c r="O170" s="1">
        <v>8.3490000000000002</v>
      </c>
      <c r="P170" s="1">
        <v>8.0549999999999997</v>
      </c>
      <c r="Q170" s="1">
        <v>10.173</v>
      </c>
    </row>
    <row r="171" spans="1:17" x14ac:dyDescent="0.2">
      <c r="A171" s="1">
        <v>-202</v>
      </c>
      <c r="B171" s="1">
        <v>427.92</v>
      </c>
      <c r="C171" s="1">
        <v>1.224</v>
      </c>
      <c r="D171" s="1">
        <v>1.1619999999999999</v>
      </c>
      <c r="E171" s="1">
        <v>1.1759999999999999</v>
      </c>
      <c r="F171" s="1">
        <v>1.1619999999999999</v>
      </c>
      <c r="G171" s="1">
        <v>1.3939999999999999</v>
      </c>
      <c r="K171" s="1" t="s">
        <v>230</v>
      </c>
      <c r="L171" s="1" t="s">
        <v>71</v>
      </c>
      <c r="M171" s="1">
        <v>75.418999999999997</v>
      </c>
      <c r="N171" s="1">
        <v>75.594999999999999</v>
      </c>
      <c r="O171" s="1">
        <v>81.897000000000006</v>
      </c>
      <c r="P171" s="1">
        <v>80.262</v>
      </c>
      <c r="Q171" s="1">
        <v>78.173000000000002</v>
      </c>
    </row>
    <row r="172" spans="1:17" x14ac:dyDescent="0.2">
      <c r="A172" s="1">
        <v>-201</v>
      </c>
      <c r="B172" s="1">
        <v>428.84</v>
      </c>
      <c r="C172" s="1">
        <v>1.2250000000000001</v>
      </c>
      <c r="D172" s="1">
        <v>1.1679999999999999</v>
      </c>
      <c r="E172" s="1">
        <v>1.177</v>
      </c>
      <c r="F172" s="1">
        <v>1.1659999999999999</v>
      </c>
      <c r="G172" s="1">
        <v>1.387</v>
      </c>
      <c r="K172" s="1" t="s">
        <v>231</v>
      </c>
      <c r="L172" s="1" t="s">
        <v>74</v>
      </c>
      <c r="M172" s="1">
        <v>22.768999999999998</v>
      </c>
      <c r="N172" s="1">
        <v>24.664999999999999</v>
      </c>
      <c r="O172" s="1">
        <v>20.795000000000002</v>
      </c>
      <c r="P172" s="1">
        <v>23.015000000000001</v>
      </c>
      <c r="Q172" s="1">
        <v>22.6</v>
      </c>
    </row>
    <row r="173" spans="1:17" x14ac:dyDescent="0.2">
      <c r="A173" s="1">
        <v>-200</v>
      </c>
      <c r="B173" s="1">
        <v>429.72</v>
      </c>
      <c r="C173" s="1">
        <v>1.2170000000000001</v>
      </c>
      <c r="D173" s="1">
        <v>1.1759999999999999</v>
      </c>
      <c r="E173" s="1">
        <v>1.181</v>
      </c>
      <c r="F173" s="1">
        <v>1.169</v>
      </c>
      <c r="G173" s="1">
        <v>1.345</v>
      </c>
      <c r="K173" s="1" t="s">
        <v>232</v>
      </c>
      <c r="L173" s="1" t="s">
        <v>74</v>
      </c>
      <c r="M173" s="1">
        <v>21.835999999999999</v>
      </c>
      <c r="N173" s="1">
        <v>23.606999999999999</v>
      </c>
      <c r="O173" s="1">
        <v>20.125</v>
      </c>
      <c r="P173" s="1">
        <v>21.835999999999999</v>
      </c>
      <c r="Q173" s="1">
        <v>21.777999999999999</v>
      </c>
    </row>
    <row r="174" spans="1:17" x14ac:dyDescent="0.2">
      <c r="A174" s="1">
        <v>-199</v>
      </c>
      <c r="B174" s="1">
        <v>430.55</v>
      </c>
      <c r="C174" s="1">
        <v>1.212</v>
      </c>
      <c r="D174" s="1">
        <v>1.181</v>
      </c>
      <c r="E174" s="1">
        <v>1.1859999999999999</v>
      </c>
      <c r="F174" s="1">
        <v>1.1739999999999999</v>
      </c>
      <c r="G174" s="1">
        <v>1.306</v>
      </c>
      <c r="K174" s="1" t="s">
        <v>233</v>
      </c>
      <c r="L174" s="1" t="s">
        <v>74</v>
      </c>
      <c r="M174" s="1">
        <v>2.3639999999999999</v>
      </c>
      <c r="N174" s="1">
        <v>2.3239999999999998</v>
      </c>
      <c r="O174" s="1">
        <v>1.7270000000000001</v>
      </c>
      <c r="P174" s="1">
        <v>1.7829999999999999</v>
      </c>
      <c r="Q174" s="1">
        <v>2.1829999999999998</v>
      </c>
    </row>
    <row r="175" spans="1:17" x14ac:dyDescent="0.2">
      <c r="A175" s="1">
        <v>-198</v>
      </c>
      <c r="B175" s="1">
        <v>431.35</v>
      </c>
      <c r="C175" s="1">
        <v>1.2010000000000001</v>
      </c>
      <c r="D175" s="1">
        <v>1.1859999999999999</v>
      </c>
      <c r="E175" s="1">
        <v>1.1890000000000001</v>
      </c>
      <c r="F175" s="1">
        <v>1.177</v>
      </c>
      <c r="G175" s="1">
        <v>1.252</v>
      </c>
      <c r="K175" s="1" t="s">
        <v>234</v>
      </c>
      <c r="L175" s="1" t="s">
        <v>74</v>
      </c>
      <c r="M175" s="1">
        <v>30.71</v>
      </c>
      <c r="N175" s="1">
        <v>30.265000000000001</v>
      </c>
      <c r="O175" s="1">
        <v>26.015000000000001</v>
      </c>
      <c r="P175" s="1">
        <v>28.18</v>
      </c>
      <c r="Q175" s="1">
        <v>30.71</v>
      </c>
    </row>
    <row r="176" spans="1:17" x14ac:dyDescent="0.2">
      <c r="A176" s="1">
        <v>-197</v>
      </c>
      <c r="B176" s="1">
        <v>432.1</v>
      </c>
      <c r="C176" s="1">
        <v>1.196</v>
      </c>
      <c r="D176" s="1">
        <v>1.1919999999999999</v>
      </c>
      <c r="E176" s="1">
        <v>1.194</v>
      </c>
      <c r="F176" s="1">
        <v>1.177</v>
      </c>
      <c r="G176" s="1">
        <v>1.2210000000000001</v>
      </c>
      <c r="K176" s="1" t="s">
        <v>235</v>
      </c>
      <c r="L176" s="1" t="s">
        <v>74</v>
      </c>
      <c r="M176" s="1">
        <v>16.475000000000001</v>
      </c>
      <c r="N176" s="1">
        <v>17.565000000000001</v>
      </c>
      <c r="O176" s="1">
        <v>16.475000000000001</v>
      </c>
      <c r="P176" s="1">
        <v>17.61</v>
      </c>
      <c r="Q176" s="1">
        <v>17.024999999999999</v>
      </c>
    </row>
    <row r="177" spans="1:17" x14ac:dyDescent="0.2">
      <c r="A177" s="1">
        <v>-196</v>
      </c>
      <c r="B177" s="1">
        <v>432.8</v>
      </c>
      <c r="C177" s="1">
        <v>1.202</v>
      </c>
      <c r="D177" s="1">
        <v>1.196</v>
      </c>
      <c r="E177" s="1">
        <v>1.1970000000000001</v>
      </c>
      <c r="F177" s="1">
        <v>1.175</v>
      </c>
      <c r="G177" s="1">
        <v>1.24</v>
      </c>
      <c r="K177" s="1" t="s">
        <v>236</v>
      </c>
      <c r="L177" s="1" t="s">
        <v>71</v>
      </c>
      <c r="M177" s="1">
        <v>10.827</v>
      </c>
      <c r="N177" s="1">
        <v>9.8450000000000006</v>
      </c>
      <c r="O177" s="1">
        <v>8.5820000000000007</v>
      </c>
      <c r="P177" s="1">
        <v>8.1639999999999997</v>
      </c>
      <c r="Q177" s="1">
        <v>10.023999999999999</v>
      </c>
    </row>
    <row r="178" spans="1:17" x14ac:dyDescent="0.2">
      <c r="A178" s="1">
        <v>-195</v>
      </c>
      <c r="B178" s="1">
        <v>433.47</v>
      </c>
      <c r="C178" s="1">
        <v>1.208</v>
      </c>
      <c r="D178" s="1">
        <v>1.2</v>
      </c>
      <c r="E178" s="1">
        <v>1.2050000000000001</v>
      </c>
      <c r="F178" s="1">
        <v>1.18</v>
      </c>
      <c r="G178" s="1">
        <v>1.248</v>
      </c>
      <c r="K178" s="1" t="s">
        <v>237</v>
      </c>
      <c r="L178" s="1" t="s">
        <v>71</v>
      </c>
      <c r="M178" s="1">
        <v>75.447999999999993</v>
      </c>
      <c r="N178" s="1">
        <v>74.406999999999996</v>
      </c>
      <c r="O178" s="1">
        <v>81.864000000000004</v>
      </c>
      <c r="P178" s="1">
        <v>80.646000000000001</v>
      </c>
      <c r="Q178" s="1">
        <v>78.176000000000002</v>
      </c>
    </row>
    <row r="179" spans="1:17" x14ac:dyDescent="0.2">
      <c r="A179" s="1">
        <v>-194</v>
      </c>
      <c r="B179" s="1">
        <v>434.09</v>
      </c>
      <c r="C179" s="1">
        <v>1.216</v>
      </c>
      <c r="D179" s="1">
        <v>1.2030000000000001</v>
      </c>
      <c r="E179" s="1">
        <v>1.204</v>
      </c>
      <c r="F179" s="1">
        <v>1.181</v>
      </c>
      <c r="G179" s="1">
        <v>1.2749999999999999</v>
      </c>
      <c r="K179" s="1" t="s">
        <v>238</v>
      </c>
      <c r="L179" s="1" t="s">
        <v>74</v>
      </c>
      <c r="M179" s="1">
        <v>20.446999999999999</v>
      </c>
      <c r="N179" s="1">
        <v>22.16</v>
      </c>
      <c r="O179" s="1">
        <v>18.672000000000001</v>
      </c>
      <c r="P179" s="1">
        <v>20.704000000000001</v>
      </c>
      <c r="Q179" s="1">
        <v>20.251999999999999</v>
      </c>
    </row>
    <row r="180" spans="1:17" x14ac:dyDescent="0.2">
      <c r="A180" s="1">
        <v>-193</v>
      </c>
      <c r="B180" s="1">
        <v>434.66</v>
      </c>
      <c r="C180" s="1">
        <v>1.226</v>
      </c>
      <c r="D180" s="1">
        <v>1.2050000000000001</v>
      </c>
      <c r="E180" s="1">
        <v>1.2</v>
      </c>
      <c r="F180" s="1">
        <v>1.1819999999999999</v>
      </c>
      <c r="G180" s="1">
        <v>1.3169999999999999</v>
      </c>
      <c r="K180" s="1" t="s">
        <v>239</v>
      </c>
      <c r="L180" s="1" t="s">
        <v>74</v>
      </c>
      <c r="M180" s="1">
        <v>19.533000000000001</v>
      </c>
      <c r="N180" s="1">
        <v>21.122</v>
      </c>
      <c r="O180" s="1">
        <v>18.004999999999999</v>
      </c>
      <c r="P180" s="1">
        <v>19.518000000000001</v>
      </c>
      <c r="Q180" s="1">
        <v>19.486000000000001</v>
      </c>
    </row>
    <row r="181" spans="1:17" x14ac:dyDescent="0.2">
      <c r="A181" s="1">
        <v>-192</v>
      </c>
      <c r="B181" s="1">
        <v>435.2</v>
      </c>
      <c r="C181" s="1">
        <v>1.232</v>
      </c>
      <c r="D181" s="1">
        <v>1.2090000000000001</v>
      </c>
      <c r="E181" s="1">
        <v>1.212</v>
      </c>
      <c r="F181" s="1">
        <v>1.1830000000000001</v>
      </c>
      <c r="G181" s="1">
        <v>1.325</v>
      </c>
      <c r="K181" s="1" t="s">
        <v>240</v>
      </c>
      <c r="L181" s="1" t="s">
        <v>74</v>
      </c>
      <c r="M181" s="1">
        <v>2.161</v>
      </c>
      <c r="N181" s="1">
        <v>2.157</v>
      </c>
      <c r="O181" s="1">
        <v>1.6</v>
      </c>
      <c r="P181" s="1">
        <v>1.621</v>
      </c>
      <c r="Q181" s="1">
        <v>2.004</v>
      </c>
    </row>
    <row r="182" spans="1:17" x14ac:dyDescent="0.2">
      <c r="A182" s="1">
        <v>-191</v>
      </c>
      <c r="B182" s="1">
        <v>435.69</v>
      </c>
      <c r="C182" s="1">
        <v>1.2350000000000001</v>
      </c>
      <c r="D182" s="1">
        <v>1.21</v>
      </c>
      <c r="E182" s="1">
        <v>1.214</v>
      </c>
      <c r="F182" s="1">
        <v>1.1910000000000001</v>
      </c>
      <c r="G182" s="1">
        <v>1.325</v>
      </c>
      <c r="K182" s="1" t="s">
        <v>241</v>
      </c>
      <c r="L182" s="1" t="s">
        <v>74</v>
      </c>
      <c r="M182" s="1">
        <v>27.876000000000001</v>
      </c>
      <c r="N182" s="1">
        <v>27.32</v>
      </c>
      <c r="O182" s="1">
        <v>23.071999999999999</v>
      </c>
      <c r="P182" s="1">
        <v>25.04</v>
      </c>
      <c r="Q182" s="1">
        <v>27.876000000000001</v>
      </c>
    </row>
    <row r="183" spans="1:17" x14ac:dyDescent="0.2">
      <c r="A183" s="1">
        <v>-190</v>
      </c>
      <c r="B183" s="1">
        <v>436.14</v>
      </c>
      <c r="C183" s="1">
        <v>1.2350000000000001</v>
      </c>
      <c r="D183" s="1">
        <v>1.2150000000000001</v>
      </c>
      <c r="E183" s="1">
        <v>1.214</v>
      </c>
      <c r="F183" s="1">
        <v>1.194</v>
      </c>
      <c r="G183" s="1">
        <v>1.3169999999999999</v>
      </c>
      <c r="K183" s="1" t="s">
        <v>242</v>
      </c>
      <c r="L183" s="1" t="s">
        <v>74</v>
      </c>
      <c r="M183" s="1">
        <v>14.66</v>
      </c>
      <c r="N183" s="1">
        <v>15.512</v>
      </c>
      <c r="O183" s="1">
        <v>14.66</v>
      </c>
      <c r="P183" s="1">
        <v>15.82</v>
      </c>
      <c r="Q183" s="1">
        <v>15.192</v>
      </c>
    </row>
    <row r="184" spans="1:17" x14ac:dyDescent="0.2">
      <c r="A184" s="1">
        <v>-189</v>
      </c>
      <c r="B184" s="1">
        <v>436.54</v>
      </c>
      <c r="C184" s="1">
        <v>1.2370000000000001</v>
      </c>
      <c r="D184" s="1">
        <v>1.222</v>
      </c>
      <c r="E184" s="1">
        <v>1.22</v>
      </c>
      <c r="F184" s="1">
        <v>1.198</v>
      </c>
      <c r="G184" s="1">
        <v>1.3089999999999999</v>
      </c>
      <c r="K184" s="1" t="s">
        <v>243</v>
      </c>
      <c r="L184" s="1" t="s">
        <v>71</v>
      </c>
      <c r="M184" s="1">
        <v>11.066000000000001</v>
      </c>
      <c r="N184" s="1">
        <v>10.212999999999999</v>
      </c>
      <c r="O184" s="1">
        <v>8.8840000000000003</v>
      </c>
      <c r="P184" s="1">
        <v>8.3030000000000008</v>
      </c>
      <c r="Q184" s="1">
        <v>10.287000000000001</v>
      </c>
    </row>
    <row r="185" spans="1:17" x14ac:dyDescent="0.2">
      <c r="A185" s="1">
        <v>-188</v>
      </c>
      <c r="B185" s="1">
        <v>436.91</v>
      </c>
      <c r="C185" s="1">
        <v>1.2410000000000001</v>
      </c>
      <c r="D185" s="1">
        <v>1.226</v>
      </c>
      <c r="E185" s="1">
        <v>1.2230000000000001</v>
      </c>
      <c r="F185" s="1">
        <v>1.2030000000000001</v>
      </c>
      <c r="G185" s="1">
        <v>1.3129999999999999</v>
      </c>
      <c r="K185" s="1" t="s">
        <v>244</v>
      </c>
      <c r="L185" s="1" t="s">
        <v>71</v>
      </c>
      <c r="M185" s="1">
        <v>75.054000000000002</v>
      </c>
      <c r="N185" s="1">
        <v>73.44</v>
      </c>
      <c r="O185" s="1">
        <v>81.421000000000006</v>
      </c>
      <c r="P185" s="1">
        <v>81.055000000000007</v>
      </c>
      <c r="Q185" s="1">
        <v>77.965000000000003</v>
      </c>
    </row>
    <row r="186" spans="1:17" x14ac:dyDescent="0.2">
      <c r="A186" s="1">
        <v>-187</v>
      </c>
      <c r="B186" s="1">
        <v>437.23</v>
      </c>
      <c r="C186" s="1">
        <v>1.2390000000000001</v>
      </c>
      <c r="D186" s="1">
        <v>1.2270000000000001</v>
      </c>
      <c r="E186" s="1">
        <v>1.224</v>
      </c>
      <c r="F186" s="1">
        <v>1.202</v>
      </c>
      <c r="G186" s="1">
        <v>1.302</v>
      </c>
      <c r="K186" s="1" t="s">
        <v>245</v>
      </c>
      <c r="L186" s="1" t="s">
        <v>40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</row>
    <row r="187" spans="1:17" x14ac:dyDescent="0.2">
      <c r="A187" s="1">
        <v>-186</v>
      </c>
      <c r="B187" s="1">
        <v>437.51</v>
      </c>
      <c r="C187" s="1">
        <v>1.2390000000000001</v>
      </c>
      <c r="D187" s="1">
        <v>1.2330000000000001</v>
      </c>
      <c r="E187" s="1">
        <v>1.226</v>
      </c>
      <c r="F187" s="1">
        <v>1.206</v>
      </c>
      <c r="G187" s="1">
        <v>1.2909999999999999</v>
      </c>
      <c r="K187" s="1" t="s">
        <v>246</v>
      </c>
      <c r="L187" s="1" t="s">
        <v>40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</row>
    <row r="188" spans="1:17" x14ac:dyDescent="0.2">
      <c r="A188" s="1">
        <v>-185</v>
      </c>
      <c r="B188" s="1">
        <v>437.74</v>
      </c>
      <c r="C188" s="1">
        <v>1.24</v>
      </c>
      <c r="D188" s="1">
        <v>1.238</v>
      </c>
      <c r="E188" s="1">
        <v>1.2270000000000001</v>
      </c>
      <c r="F188" s="1">
        <v>1.208</v>
      </c>
      <c r="G188" s="1">
        <v>1.2849999999999999</v>
      </c>
      <c r="K188" s="1" t="s">
        <v>247</v>
      </c>
      <c r="L188" s="1" t="s">
        <v>40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</row>
    <row r="189" spans="1:17" x14ac:dyDescent="0.2">
      <c r="A189" s="1">
        <v>-184</v>
      </c>
      <c r="B189" s="1">
        <v>437.93</v>
      </c>
      <c r="C189" s="1">
        <v>1.242</v>
      </c>
      <c r="D189" s="1">
        <v>1.2410000000000001</v>
      </c>
      <c r="E189" s="1">
        <v>1.2330000000000001</v>
      </c>
      <c r="F189" s="1">
        <v>1.212</v>
      </c>
      <c r="G189" s="1">
        <v>1.282</v>
      </c>
      <c r="K189" s="1" t="s">
        <v>248</v>
      </c>
      <c r="L189" s="1" t="s">
        <v>40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</row>
    <row r="190" spans="1:17" x14ac:dyDescent="0.2">
      <c r="A190" s="1">
        <v>-183</v>
      </c>
      <c r="B190" s="1">
        <v>438.08</v>
      </c>
      <c r="C190" s="1">
        <v>1.246</v>
      </c>
      <c r="D190" s="1">
        <v>1.246</v>
      </c>
      <c r="E190" s="1">
        <v>1.2330000000000001</v>
      </c>
      <c r="F190" s="1">
        <v>1.2130000000000001</v>
      </c>
      <c r="G190" s="1">
        <v>1.2909999999999999</v>
      </c>
      <c r="K190" s="1" t="s">
        <v>249</v>
      </c>
      <c r="L190" s="1" t="s">
        <v>40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</row>
    <row r="191" spans="1:17" x14ac:dyDescent="0.2">
      <c r="A191" s="1">
        <v>-182</v>
      </c>
      <c r="B191" s="1">
        <v>438.19</v>
      </c>
      <c r="C191" s="1">
        <v>1.252</v>
      </c>
      <c r="D191" s="1">
        <v>1.25</v>
      </c>
      <c r="E191" s="1">
        <v>1.234</v>
      </c>
      <c r="F191" s="1">
        <v>1.214</v>
      </c>
      <c r="G191" s="1">
        <v>1.3080000000000001</v>
      </c>
      <c r="K191" s="1" t="s">
        <v>250</v>
      </c>
      <c r="L191" s="1" t="s">
        <v>71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</row>
    <row r="192" spans="1:17" x14ac:dyDescent="0.2">
      <c r="A192" s="1">
        <v>-181</v>
      </c>
      <c r="B192" s="1">
        <v>438.25</v>
      </c>
      <c r="C192" s="1">
        <v>1.258</v>
      </c>
      <c r="D192" s="1">
        <v>1.26</v>
      </c>
      <c r="E192" s="1">
        <v>1.2370000000000001</v>
      </c>
      <c r="F192" s="1">
        <v>1.2170000000000001</v>
      </c>
      <c r="G192" s="1">
        <v>1.3169999999999999</v>
      </c>
      <c r="K192" s="1" t="s">
        <v>251</v>
      </c>
      <c r="L192" s="1" t="s">
        <v>71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</row>
    <row r="193" spans="1:17" x14ac:dyDescent="0.2">
      <c r="A193" s="1">
        <v>-180</v>
      </c>
      <c r="B193" s="1">
        <v>438.28</v>
      </c>
      <c r="C193" s="1">
        <v>1.2589999999999999</v>
      </c>
      <c r="D193" s="1">
        <v>1.26</v>
      </c>
      <c r="E193" s="1">
        <v>1.24</v>
      </c>
      <c r="F193" s="1">
        <v>1.222</v>
      </c>
      <c r="G193" s="1">
        <v>1.3129999999999999</v>
      </c>
      <c r="K193" s="1" t="s">
        <v>252</v>
      </c>
      <c r="L193" s="1" t="s">
        <v>253</v>
      </c>
      <c r="M193" s="1">
        <v>1.2949999999999999</v>
      </c>
      <c r="N193" s="1">
        <v>1.304</v>
      </c>
      <c r="O193" s="1">
        <v>1.3029999999999999</v>
      </c>
      <c r="P193" s="1">
        <v>1.3069999999999999</v>
      </c>
      <c r="Q193" s="1">
        <v>1.2649999999999999</v>
      </c>
    </row>
    <row r="194" spans="1:17" x14ac:dyDescent="0.2">
      <c r="A194" s="1">
        <v>-179</v>
      </c>
      <c r="B194" s="1">
        <v>438.25</v>
      </c>
      <c r="C194" s="1">
        <v>1.254</v>
      </c>
      <c r="D194" s="1">
        <v>1.264</v>
      </c>
      <c r="E194" s="1">
        <v>1.238</v>
      </c>
      <c r="F194" s="1">
        <v>1.218</v>
      </c>
      <c r="G194" s="1">
        <v>1.296</v>
      </c>
      <c r="K194" s="1" t="s">
        <v>254</v>
      </c>
      <c r="L194" s="1" t="s">
        <v>253</v>
      </c>
      <c r="M194" s="1">
        <v>1.2949999999999999</v>
      </c>
      <c r="N194" s="1">
        <v>1.304</v>
      </c>
      <c r="O194" s="1">
        <v>1.3029999999999999</v>
      </c>
      <c r="P194" s="1">
        <v>1.3069999999999999</v>
      </c>
      <c r="Q194" s="1">
        <v>1.266</v>
      </c>
    </row>
    <row r="195" spans="1:17" x14ac:dyDescent="0.2">
      <c r="A195" s="1">
        <v>-178</v>
      </c>
      <c r="B195" s="1">
        <v>438.19</v>
      </c>
      <c r="C195" s="1">
        <v>1.248</v>
      </c>
      <c r="D195" s="1">
        <v>1.2689999999999999</v>
      </c>
      <c r="E195" s="1">
        <v>1.24</v>
      </c>
      <c r="F195" s="1">
        <v>1.218</v>
      </c>
      <c r="G195" s="1">
        <v>1.2629999999999999</v>
      </c>
      <c r="K195" s="1" t="s">
        <v>255</v>
      </c>
      <c r="L195" s="1" t="s">
        <v>253</v>
      </c>
      <c r="M195" s="1">
        <v>2.5000000000000001E-2</v>
      </c>
      <c r="N195" s="1">
        <v>5.0000000000000001E-3</v>
      </c>
      <c r="O195" s="1">
        <v>4.0000000000000001E-3</v>
      </c>
      <c r="P195" s="1">
        <v>8.0000000000000002E-3</v>
      </c>
      <c r="Q195" s="1">
        <v>3.4000000000000002E-2</v>
      </c>
    </row>
    <row r="196" spans="1:17" x14ac:dyDescent="0.2">
      <c r="A196" s="1">
        <v>-177</v>
      </c>
      <c r="B196" s="1">
        <v>438.08</v>
      </c>
      <c r="C196" s="1">
        <v>1.24</v>
      </c>
      <c r="D196" s="1">
        <v>1.2749999999999999</v>
      </c>
      <c r="E196" s="1">
        <v>1.2430000000000001</v>
      </c>
      <c r="F196" s="1">
        <v>1.22</v>
      </c>
      <c r="G196" s="1">
        <v>1.2230000000000001</v>
      </c>
      <c r="K196" s="1" t="s">
        <v>256</v>
      </c>
      <c r="L196" s="1" t="s">
        <v>253</v>
      </c>
      <c r="M196" s="1">
        <v>1.359</v>
      </c>
      <c r="N196" s="1">
        <v>1.3169999999999999</v>
      </c>
      <c r="O196" s="1">
        <v>1.3140000000000001</v>
      </c>
      <c r="P196" s="1">
        <v>1.3280000000000001</v>
      </c>
      <c r="Q196" s="1">
        <v>1.359</v>
      </c>
    </row>
    <row r="197" spans="1:17" x14ac:dyDescent="0.2">
      <c r="A197" s="1">
        <v>-176</v>
      </c>
      <c r="B197" s="1">
        <v>437.93</v>
      </c>
      <c r="C197" s="1">
        <v>1.234</v>
      </c>
      <c r="D197" s="1">
        <v>1.28</v>
      </c>
      <c r="E197" s="1">
        <v>1.244</v>
      </c>
      <c r="F197" s="1">
        <v>1.2250000000000001</v>
      </c>
      <c r="G197" s="1">
        <v>1.1859999999999999</v>
      </c>
      <c r="K197" s="1" t="s">
        <v>257</v>
      </c>
      <c r="L197" s="1" t="s">
        <v>253</v>
      </c>
      <c r="M197" s="1">
        <v>1.1679999999999999</v>
      </c>
      <c r="N197" s="1">
        <v>1.29</v>
      </c>
      <c r="O197" s="1">
        <v>1.2929999999999999</v>
      </c>
      <c r="P197" s="1">
        <v>1.29</v>
      </c>
      <c r="Q197" s="1">
        <v>1.1679999999999999</v>
      </c>
    </row>
    <row r="198" spans="1:17" x14ac:dyDescent="0.2">
      <c r="A198" s="1">
        <v>-175</v>
      </c>
      <c r="B198" s="1">
        <v>437.74</v>
      </c>
      <c r="C198" s="1">
        <v>1.2250000000000001</v>
      </c>
      <c r="D198" s="1">
        <v>1.2809999999999999</v>
      </c>
      <c r="E198" s="1">
        <v>1.246</v>
      </c>
      <c r="F198" s="1">
        <v>1.2210000000000001</v>
      </c>
      <c r="G198" s="1">
        <v>1.1519999999999999</v>
      </c>
      <c r="K198" s="1" t="s">
        <v>258</v>
      </c>
      <c r="L198" s="1" t="s">
        <v>71</v>
      </c>
      <c r="M198" s="1">
        <v>1.9039999999999999</v>
      </c>
      <c r="N198" s="1">
        <v>0.379</v>
      </c>
      <c r="O198" s="1">
        <v>0.32100000000000001</v>
      </c>
      <c r="P198" s="1">
        <v>0.58499999999999996</v>
      </c>
      <c r="Q198" s="1">
        <v>2.7229999999999999</v>
      </c>
    </row>
    <row r="199" spans="1:17" x14ac:dyDescent="0.2">
      <c r="A199" s="1">
        <v>-174</v>
      </c>
      <c r="B199" s="1">
        <v>437.51</v>
      </c>
      <c r="C199" s="1">
        <v>1.218</v>
      </c>
      <c r="D199" s="1">
        <v>1.2849999999999999</v>
      </c>
      <c r="E199" s="1">
        <v>1.2430000000000001</v>
      </c>
      <c r="F199" s="1">
        <v>1.218</v>
      </c>
      <c r="G199" s="1">
        <v>1.1259999999999999</v>
      </c>
      <c r="K199" s="1" t="s">
        <v>259</v>
      </c>
      <c r="L199" s="1" t="s">
        <v>71</v>
      </c>
      <c r="M199" s="1">
        <v>90.191999999999993</v>
      </c>
      <c r="N199" s="1">
        <v>98.918999999999997</v>
      </c>
      <c r="O199" s="1">
        <v>99.241</v>
      </c>
      <c r="P199" s="1">
        <v>98.691000000000003</v>
      </c>
      <c r="Q199" s="1">
        <v>92.274000000000001</v>
      </c>
    </row>
    <row r="200" spans="1:17" x14ac:dyDescent="0.2">
      <c r="A200" s="1">
        <v>-173</v>
      </c>
      <c r="B200" s="1">
        <v>437.23</v>
      </c>
      <c r="C200" s="1">
        <v>1.2150000000000001</v>
      </c>
      <c r="D200" s="1">
        <v>1.29</v>
      </c>
      <c r="E200" s="1">
        <v>1.248</v>
      </c>
      <c r="F200" s="1">
        <v>1.2170000000000001</v>
      </c>
      <c r="G200" s="1">
        <v>1.107</v>
      </c>
      <c r="K200" s="1" t="s">
        <v>260</v>
      </c>
      <c r="L200" s="1" t="s">
        <v>253</v>
      </c>
      <c r="M200" s="1">
        <v>1.31</v>
      </c>
      <c r="N200" s="1">
        <v>1.3160000000000001</v>
      </c>
      <c r="O200" s="1">
        <v>1.3009999999999999</v>
      </c>
      <c r="P200" s="1">
        <v>1.343</v>
      </c>
      <c r="Q200" s="1">
        <v>1.28</v>
      </c>
    </row>
    <row r="201" spans="1:17" x14ac:dyDescent="0.2">
      <c r="A201" s="1">
        <v>-172</v>
      </c>
      <c r="B201" s="1">
        <v>436.91</v>
      </c>
      <c r="C201" s="1">
        <v>1.212</v>
      </c>
      <c r="D201" s="1">
        <v>1.3</v>
      </c>
      <c r="E201" s="1">
        <v>1.2470000000000001</v>
      </c>
      <c r="F201" s="1">
        <v>1.222</v>
      </c>
      <c r="G201" s="1">
        <v>1.08</v>
      </c>
      <c r="K201" s="1" t="s">
        <v>261</v>
      </c>
      <c r="L201" s="1" t="s">
        <v>253</v>
      </c>
      <c r="M201" s="1">
        <v>1.31</v>
      </c>
      <c r="N201" s="1">
        <v>1.3169999999999999</v>
      </c>
      <c r="O201" s="1">
        <v>1.302</v>
      </c>
      <c r="P201" s="1">
        <v>1.3440000000000001</v>
      </c>
      <c r="Q201" s="1">
        <v>1.2789999999999999</v>
      </c>
    </row>
    <row r="202" spans="1:17" x14ac:dyDescent="0.2">
      <c r="A202" s="1">
        <v>-171</v>
      </c>
      <c r="B202" s="1">
        <v>436.54</v>
      </c>
      <c r="C202" s="1">
        <v>1.2050000000000001</v>
      </c>
      <c r="D202" s="1">
        <v>1.306</v>
      </c>
      <c r="E202" s="1">
        <v>1.242</v>
      </c>
      <c r="F202" s="1">
        <v>1.2250000000000001</v>
      </c>
      <c r="G202" s="1">
        <v>1.046</v>
      </c>
      <c r="K202" s="1" t="s">
        <v>262</v>
      </c>
      <c r="L202" s="1" t="s">
        <v>253</v>
      </c>
      <c r="M202" s="1">
        <v>2.5000000000000001E-2</v>
      </c>
      <c r="N202" s="1">
        <v>6.0000000000000001E-3</v>
      </c>
      <c r="O202" s="1">
        <v>5.0000000000000001E-3</v>
      </c>
      <c r="P202" s="1">
        <v>8.0000000000000002E-3</v>
      </c>
      <c r="Q202" s="1">
        <v>1.4E-2</v>
      </c>
    </row>
    <row r="203" spans="1:17" x14ac:dyDescent="0.2">
      <c r="A203" s="1">
        <v>-170</v>
      </c>
      <c r="B203" s="1">
        <v>436.14</v>
      </c>
      <c r="C203" s="1">
        <v>1.1930000000000001</v>
      </c>
      <c r="D203" s="1">
        <v>1.3109999999999999</v>
      </c>
      <c r="E203" s="1">
        <v>1.248</v>
      </c>
      <c r="F203" s="1">
        <v>1.22</v>
      </c>
      <c r="G203" s="1">
        <v>0.99199999999999999</v>
      </c>
      <c r="K203" s="1" t="s">
        <v>263</v>
      </c>
      <c r="L203" s="1" t="s">
        <v>253</v>
      </c>
      <c r="M203" s="1">
        <v>1.375</v>
      </c>
      <c r="N203" s="1">
        <v>1.3380000000000001</v>
      </c>
      <c r="O203" s="1">
        <v>1.3180000000000001</v>
      </c>
      <c r="P203" s="1">
        <v>1.375</v>
      </c>
      <c r="Q203" s="1">
        <v>1.3140000000000001</v>
      </c>
    </row>
    <row r="204" spans="1:17" x14ac:dyDescent="0.2">
      <c r="A204" s="1">
        <v>-169</v>
      </c>
      <c r="B204" s="1">
        <v>435.69</v>
      </c>
      <c r="C204" s="1">
        <v>1.179</v>
      </c>
      <c r="D204" s="1">
        <v>1.3160000000000001</v>
      </c>
      <c r="E204" s="1">
        <v>1.2549999999999999</v>
      </c>
      <c r="F204" s="1">
        <v>1.226</v>
      </c>
      <c r="G204" s="1">
        <v>0.91700000000000004</v>
      </c>
      <c r="K204" s="1" t="s">
        <v>264</v>
      </c>
      <c r="L204" s="1" t="s">
        <v>253</v>
      </c>
      <c r="M204" s="1">
        <v>1.236</v>
      </c>
      <c r="N204" s="1">
        <v>1.304</v>
      </c>
      <c r="O204" s="1">
        <v>1.2889999999999999</v>
      </c>
      <c r="P204" s="1">
        <v>1.323</v>
      </c>
      <c r="Q204" s="1">
        <v>1.236</v>
      </c>
    </row>
    <row r="205" spans="1:17" x14ac:dyDescent="0.2">
      <c r="A205" s="1">
        <v>-168</v>
      </c>
      <c r="B205" s="1">
        <v>435.2</v>
      </c>
      <c r="C205" s="1">
        <v>1.163</v>
      </c>
      <c r="D205" s="1">
        <v>1.3240000000000001</v>
      </c>
      <c r="E205" s="1">
        <v>1.25</v>
      </c>
      <c r="F205" s="1">
        <v>1.2290000000000001</v>
      </c>
      <c r="G205" s="1">
        <v>0.84899999999999998</v>
      </c>
      <c r="K205" s="1" t="s">
        <v>265</v>
      </c>
      <c r="L205" s="1" t="s">
        <v>71</v>
      </c>
      <c r="M205" s="1">
        <v>1.9179999999999999</v>
      </c>
      <c r="N205" s="1">
        <v>0.44900000000000001</v>
      </c>
      <c r="O205" s="1">
        <v>0.374</v>
      </c>
      <c r="P205" s="1">
        <v>0.59</v>
      </c>
      <c r="Q205" s="1">
        <v>1.0589999999999999</v>
      </c>
    </row>
    <row r="206" spans="1:17" x14ac:dyDescent="0.2">
      <c r="A206" s="1">
        <v>-167</v>
      </c>
      <c r="B206" s="1">
        <v>434.66</v>
      </c>
      <c r="C206" s="1">
        <v>1.147</v>
      </c>
      <c r="D206" s="1">
        <v>1.329</v>
      </c>
      <c r="E206" s="1">
        <v>1.25</v>
      </c>
      <c r="F206" s="1">
        <v>1.2290000000000001</v>
      </c>
      <c r="G206" s="1">
        <v>0.78</v>
      </c>
      <c r="K206" s="1" t="s">
        <v>266</v>
      </c>
      <c r="L206" s="1" t="s">
        <v>71</v>
      </c>
      <c r="M206" s="1">
        <v>94.349000000000004</v>
      </c>
      <c r="N206" s="1">
        <v>98.998000000000005</v>
      </c>
      <c r="O206" s="1">
        <v>99.04</v>
      </c>
      <c r="P206" s="1">
        <v>98.44</v>
      </c>
      <c r="Q206" s="1">
        <v>96.656999999999996</v>
      </c>
    </row>
    <row r="207" spans="1:17" x14ac:dyDescent="0.2">
      <c r="A207" s="1">
        <v>-166</v>
      </c>
      <c r="B207" s="1">
        <v>434.09</v>
      </c>
      <c r="C207" s="1">
        <v>1.1359999999999999</v>
      </c>
      <c r="D207" s="1">
        <v>1.33</v>
      </c>
      <c r="E207" s="1">
        <v>1.258</v>
      </c>
      <c r="F207" s="1">
        <v>1.2290000000000001</v>
      </c>
      <c r="G207" s="1">
        <v>0.72899999999999998</v>
      </c>
      <c r="K207" s="1" t="s">
        <v>267</v>
      </c>
      <c r="L207" s="1" t="s">
        <v>62</v>
      </c>
      <c r="M207" s="1">
        <v>1.3260000000000001</v>
      </c>
      <c r="N207" s="1">
        <v>1.3620000000000001</v>
      </c>
      <c r="O207" s="1">
        <v>1.294</v>
      </c>
      <c r="P207" s="1">
        <v>1.288</v>
      </c>
      <c r="Q207" s="1">
        <v>1.359</v>
      </c>
    </row>
    <row r="208" spans="1:17" x14ac:dyDescent="0.2">
      <c r="A208" s="1">
        <v>-165</v>
      </c>
      <c r="B208" s="1">
        <v>433.47</v>
      </c>
      <c r="C208" s="1">
        <v>1.1359999999999999</v>
      </c>
      <c r="D208" s="1">
        <v>1.3360000000000001</v>
      </c>
      <c r="E208" s="1">
        <v>1.262</v>
      </c>
      <c r="F208" s="1">
        <v>1.2330000000000001</v>
      </c>
      <c r="G208" s="1">
        <v>0.71199999999999997</v>
      </c>
      <c r="K208" s="1" t="s">
        <v>268</v>
      </c>
      <c r="L208" s="1" t="s">
        <v>62</v>
      </c>
      <c r="M208" s="1">
        <v>1.3260000000000001</v>
      </c>
      <c r="N208" s="1">
        <v>1.3620000000000001</v>
      </c>
      <c r="O208" s="1">
        <v>1.294</v>
      </c>
      <c r="P208" s="1">
        <v>1.288</v>
      </c>
      <c r="Q208" s="1">
        <v>1.359</v>
      </c>
    </row>
    <row r="209" spans="1:17" x14ac:dyDescent="0.2">
      <c r="A209" s="1">
        <v>-164</v>
      </c>
      <c r="B209" s="1">
        <v>432.8</v>
      </c>
      <c r="C209" s="1">
        <v>1.139</v>
      </c>
      <c r="D209" s="1">
        <v>1.337</v>
      </c>
      <c r="E209" s="1">
        <v>1.256</v>
      </c>
      <c r="F209" s="1">
        <v>1.236</v>
      </c>
      <c r="G209" s="1">
        <v>0.72699999999999998</v>
      </c>
      <c r="K209" s="1" t="s">
        <v>269</v>
      </c>
      <c r="L209" s="1" t="s">
        <v>62</v>
      </c>
      <c r="M209" s="1">
        <v>8.4000000000000005E-2</v>
      </c>
      <c r="N209" s="1">
        <v>1.7000000000000001E-2</v>
      </c>
      <c r="O209" s="1">
        <v>1.0999999999999999E-2</v>
      </c>
      <c r="P209" s="1">
        <v>2.7E-2</v>
      </c>
      <c r="Q209" s="1">
        <v>0.14899999999999999</v>
      </c>
    </row>
    <row r="210" spans="1:17" x14ac:dyDescent="0.2">
      <c r="A210" s="1">
        <v>-163</v>
      </c>
      <c r="B210" s="1">
        <v>432.1</v>
      </c>
      <c r="C210" s="1">
        <v>1.149</v>
      </c>
      <c r="D210" s="1">
        <v>1.3380000000000001</v>
      </c>
      <c r="E210" s="1">
        <v>1.2589999999999999</v>
      </c>
      <c r="F210" s="1">
        <v>1.2330000000000001</v>
      </c>
      <c r="G210" s="1">
        <v>0.76600000000000001</v>
      </c>
      <c r="K210" s="1" t="s">
        <v>270</v>
      </c>
      <c r="L210" s="1" t="s">
        <v>62</v>
      </c>
      <c r="M210" s="1">
        <v>1.7270000000000001</v>
      </c>
      <c r="N210" s="1">
        <v>1.421</v>
      </c>
      <c r="O210" s="1">
        <v>1.327</v>
      </c>
      <c r="P210" s="1">
        <v>1.3640000000000001</v>
      </c>
      <c r="Q210" s="1">
        <v>1.7270000000000001</v>
      </c>
    </row>
    <row r="211" spans="1:17" x14ac:dyDescent="0.2">
      <c r="A211" s="1">
        <v>-162</v>
      </c>
      <c r="B211" s="1">
        <v>431.35</v>
      </c>
      <c r="C211" s="1">
        <v>1.1679999999999999</v>
      </c>
      <c r="D211" s="1">
        <v>1.341</v>
      </c>
      <c r="E211" s="1">
        <v>1.2669999999999999</v>
      </c>
      <c r="F211" s="1">
        <v>1.232</v>
      </c>
      <c r="G211" s="1">
        <v>0.83099999999999996</v>
      </c>
      <c r="K211" s="1" t="s">
        <v>271</v>
      </c>
      <c r="L211" s="1" t="s">
        <v>62</v>
      </c>
      <c r="M211" s="1">
        <v>0.83399999999999996</v>
      </c>
      <c r="N211" s="1">
        <v>1.3180000000000001</v>
      </c>
      <c r="O211" s="1">
        <v>1.2629999999999999</v>
      </c>
      <c r="P211" s="1">
        <v>1.2050000000000001</v>
      </c>
      <c r="Q211" s="1">
        <v>0.83399999999999996</v>
      </c>
    </row>
    <row r="212" spans="1:17" x14ac:dyDescent="0.2">
      <c r="A212" s="1">
        <v>-161</v>
      </c>
      <c r="B212" s="1">
        <v>430.55</v>
      </c>
      <c r="C212" s="1">
        <v>1.19</v>
      </c>
      <c r="D212" s="1">
        <v>1.3380000000000001</v>
      </c>
      <c r="E212" s="1">
        <v>1.268</v>
      </c>
      <c r="F212" s="1">
        <v>1.24</v>
      </c>
      <c r="G212" s="1">
        <v>0.91300000000000003</v>
      </c>
      <c r="K212" s="1" t="s">
        <v>272</v>
      </c>
      <c r="L212" s="1" t="s">
        <v>71</v>
      </c>
      <c r="M212" s="1">
        <v>6.3280000000000003</v>
      </c>
      <c r="N212" s="1">
        <v>1.236</v>
      </c>
      <c r="O212" s="1">
        <v>0.81899999999999995</v>
      </c>
      <c r="P212" s="1">
        <v>2.1230000000000002</v>
      </c>
      <c r="Q212" s="1">
        <v>10.964</v>
      </c>
    </row>
    <row r="213" spans="1:17" x14ac:dyDescent="0.2">
      <c r="A213" s="1">
        <v>-160</v>
      </c>
      <c r="B213" s="1">
        <v>429.72</v>
      </c>
      <c r="C213" s="1">
        <v>1.2090000000000001</v>
      </c>
      <c r="D213" s="1">
        <v>1.3420000000000001</v>
      </c>
      <c r="E213" s="1">
        <v>1.26</v>
      </c>
      <c r="F213" s="1">
        <v>1.2450000000000001</v>
      </c>
      <c r="G213" s="1">
        <v>0.99</v>
      </c>
      <c r="K213" s="1" t="s">
        <v>273</v>
      </c>
      <c r="L213" s="1" t="s">
        <v>71</v>
      </c>
      <c r="M213" s="1">
        <v>62.91</v>
      </c>
      <c r="N213" s="1">
        <v>96.751000000000005</v>
      </c>
      <c r="O213" s="1">
        <v>97.617000000000004</v>
      </c>
      <c r="P213" s="1">
        <v>93.558000000000007</v>
      </c>
      <c r="Q213" s="1">
        <v>61.378999999999998</v>
      </c>
    </row>
    <row r="214" spans="1:17" x14ac:dyDescent="0.2">
      <c r="A214" s="1">
        <v>-159</v>
      </c>
      <c r="B214" s="1">
        <v>428.84</v>
      </c>
      <c r="C214" s="1">
        <v>1.232</v>
      </c>
      <c r="D214" s="1">
        <v>1.343</v>
      </c>
      <c r="E214" s="1">
        <v>1.2629999999999999</v>
      </c>
      <c r="F214" s="1">
        <v>1.2470000000000001</v>
      </c>
      <c r="G214" s="1">
        <v>1.0740000000000001</v>
      </c>
      <c r="K214" s="1" t="s">
        <v>274</v>
      </c>
      <c r="L214" s="1" t="s">
        <v>62</v>
      </c>
      <c r="M214" s="1">
        <v>0.54600000000000004</v>
      </c>
      <c r="N214" s="1">
        <v>0.53800000000000003</v>
      </c>
      <c r="O214" s="1">
        <v>0.57799999999999996</v>
      </c>
      <c r="P214" s="1">
        <v>0.53300000000000003</v>
      </c>
      <c r="Q214" s="1">
        <v>0.53500000000000003</v>
      </c>
    </row>
    <row r="215" spans="1:17" x14ac:dyDescent="0.2">
      <c r="A215" s="1">
        <v>-158</v>
      </c>
      <c r="B215" s="1">
        <v>427.92</v>
      </c>
      <c r="C215" s="1">
        <v>1.2529999999999999</v>
      </c>
      <c r="D215" s="1">
        <v>1.341</v>
      </c>
      <c r="E215" s="1">
        <v>1.2689999999999999</v>
      </c>
      <c r="F215" s="1">
        <v>1.2509999999999999</v>
      </c>
      <c r="G215" s="1">
        <v>1.151</v>
      </c>
      <c r="K215" s="1" t="s">
        <v>275</v>
      </c>
      <c r="L215" s="1" t="s">
        <v>62</v>
      </c>
      <c r="M215" s="1">
        <v>0.56499999999999995</v>
      </c>
      <c r="N215" s="1">
        <v>0.53100000000000003</v>
      </c>
      <c r="O215" s="1">
        <v>0.58499999999999996</v>
      </c>
      <c r="P215" s="1">
        <v>0.53400000000000003</v>
      </c>
      <c r="Q215" s="1">
        <v>0.60799999999999998</v>
      </c>
    </row>
    <row r="216" spans="1:17" x14ac:dyDescent="0.2">
      <c r="A216" s="1">
        <v>-157</v>
      </c>
      <c r="B216" s="1">
        <v>426.96</v>
      </c>
      <c r="C216" s="1">
        <v>1.2709999999999999</v>
      </c>
      <c r="D216" s="1">
        <v>1.347</v>
      </c>
      <c r="E216" s="1">
        <v>1.2689999999999999</v>
      </c>
      <c r="F216" s="1">
        <v>1.258</v>
      </c>
      <c r="G216" s="1">
        <v>1.21</v>
      </c>
      <c r="K216" s="1" t="s">
        <v>276</v>
      </c>
      <c r="L216" s="1" t="s">
        <v>62</v>
      </c>
      <c r="M216" s="1">
        <v>5.3999999999999999E-2</v>
      </c>
      <c r="N216" s="1">
        <v>2.1000000000000001E-2</v>
      </c>
      <c r="O216" s="1">
        <v>1.2999999999999999E-2</v>
      </c>
      <c r="P216" s="1">
        <v>0.03</v>
      </c>
      <c r="Q216" s="1">
        <v>7.6999999999999999E-2</v>
      </c>
    </row>
    <row r="217" spans="1:17" x14ac:dyDescent="0.2">
      <c r="A217" s="1">
        <v>-156</v>
      </c>
      <c r="B217" s="1">
        <v>425.95</v>
      </c>
      <c r="C217" s="1">
        <v>1.286</v>
      </c>
      <c r="D217" s="1">
        <v>1.349</v>
      </c>
      <c r="E217" s="1">
        <v>1.266</v>
      </c>
      <c r="F217" s="1">
        <v>1.258</v>
      </c>
      <c r="G217" s="1">
        <v>1.2729999999999999</v>
      </c>
      <c r="K217" s="1" t="s">
        <v>277</v>
      </c>
      <c r="L217" s="1" t="s">
        <v>62</v>
      </c>
      <c r="M217" s="1">
        <v>0.83299999999999996</v>
      </c>
      <c r="N217" s="1">
        <v>0.59299999999999997</v>
      </c>
      <c r="O217" s="1">
        <v>0.63</v>
      </c>
      <c r="P217" s="1">
        <v>0.63900000000000001</v>
      </c>
      <c r="Q217" s="1">
        <v>0.83299999999999996</v>
      </c>
    </row>
    <row r="218" spans="1:17" x14ac:dyDescent="0.2">
      <c r="A218" s="1">
        <v>-155</v>
      </c>
      <c r="B218" s="1">
        <v>424.9</v>
      </c>
      <c r="C218" s="1">
        <v>1.304</v>
      </c>
      <c r="D218" s="1">
        <v>1.35</v>
      </c>
      <c r="E218" s="1">
        <v>1.2749999999999999</v>
      </c>
      <c r="F218" s="1">
        <v>1.262</v>
      </c>
      <c r="G218" s="1">
        <v>1.3280000000000001</v>
      </c>
      <c r="K218" s="1" t="s">
        <v>278</v>
      </c>
      <c r="L218" s="1" t="s">
        <v>62</v>
      </c>
      <c r="M218" s="1">
        <v>0.38700000000000001</v>
      </c>
      <c r="N218" s="1">
        <v>0.46800000000000003</v>
      </c>
      <c r="O218" s="1">
        <v>0.54900000000000004</v>
      </c>
      <c r="P218" s="1">
        <v>0.433</v>
      </c>
      <c r="Q218" s="1">
        <v>0.38700000000000001</v>
      </c>
    </row>
    <row r="219" spans="1:17" x14ac:dyDescent="0.2">
      <c r="A219" s="1">
        <v>-154</v>
      </c>
      <c r="B219" s="1">
        <v>423.8</v>
      </c>
      <c r="C219" s="1">
        <v>1.319</v>
      </c>
      <c r="D219" s="1">
        <v>1.355</v>
      </c>
      <c r="E219" s="1">
        <v>1.2829999999999999</v>
      </c>
      <c r="F219" s="1">
        <v>1.272</v>
      </c>
      <c r="G219" s="1">
        <v>1.3660000000000001</v>
      </c>
      <c r="K219" s="1" t="s">
        <v>279</v>
      </c>
      <c r="L219" s="1" t="s">
        <v>71</v>
      </c>
      <c r="M219" s="1">
        <v>9.625</v>
      </c>
      <c r="N219" s="1">
        <v>3.964</v>
      </c>
      <c r="O219" s="1">
        <v>2.226</v>
      </c>
      <c r="P219" s="1">
        <v>5.625</v>
      </c>
      <c r="Q219" s="1">
        <v>12.666</v>
      </c>
    </row>
    <row r="220" spans="1:17" x14ac:dyDescent="0.2">
      <c r="A220" s="1">
        <v>-153</v>
      </c>
      <c r="B220" s="1">
        <v>422.67</v>
      </c>
      <c r="C220" s="1">
        <v>1.331</v>
      </c>
      <c r="D220" s="1">
        <v>1.359</v>
      </c>
      <c r="E220" s="1">
        <v>1.28</v>
      </c>
      <c r="F220" s="1">
        <v>1.28</v>
      </c>
      <c r="G220" s="1">
        <v>1.4059999999999999</v>
      </c>
      <c r="K220" s="1" t="s">
        <v>280</v>
      </c>
      <c r="L220" s="1" t="s">
        <v>71</v>
      </c>
      <c r="M220" s="1">
        <v>68.543999999999997</v>
      </c>
      <c r="N220" s="1">
        <v>88.153000000000006</v>
      </c>
      <c r="O220" s="1">
        <v>93.867999999999995</v>
      </c>
      <c r="P220" s="1">
        <v>81.036000000000001</v>
      </c>
      <c r="Q220" s="1">
        <v>63.618000000000002</v>
      </c>
    </row>
    <row r="221" spans="1:17" x14ac:dyDescent="0.2">
      <c r="A221" s="1">
        <v>-152</v>
      </c>
      <c r="B221" s="1">
        <v>421.49</v>
      </c>
      <c r="C221" s="1">
        <v>1.339</v>
      </c>
      <c r="D221" s="1">
        <v>1.363</v>
      </c>
      <c r="E221" s="1">
        <v>1.2829999999999999</v>
      </c>
      <c r="F221" s="1">
        <v>1.28</v>
      </c>
      <c r="G221" s="1">
        <v>1.43</v>
      </c>
      <c r="K221" s="1" t="s">
        <v>281</v>
      </c>
      <c r="L221" s="1" t="s">
        <v>74</v>
      </c>
      <c r="M221" s="1">
        <v>180</v>
      </c>
      <c r="N221" s="1">
        <v>180</v>
      </c>
      <c r="O221" s="1">
        <v>180</v>
      </c>
      <c r="P221" s="1">
        <v>180</v>
      </c>
      <c r="Q221" s="1">
        <v>180</v>
      </c>
    </row>
    <row r="222" spans="1:17" x14ac:dyDescent="0.2">
      <c r="A222" s="1">
        <v>-151</v>
      </c>
      <c r="B222" s="1">
        <v>420.26</v>
      </c>
      <c r="C222" s="1">
        <v>1.341</v>
      </c>
      <c r="D222" s="1">
        <v>1.3620000000000001</v>
      </c>
      <c r="E222" s="1">
        <v>1.29</v>
      </c>
      <c r="F222" s="1">
        <v>1.282</v>
      </c>
      <c r="G222" s="1">
        <v>1.4319999999999999</v>
      </c>
      <c r="K222" s="1" t="s">
        <v>282</v>
      </c>
      <c r="L222" s="1" t="s">
        <v>74</v>
      </c>
      <c r="M222" s="1">
        <v>180</v>
      </c>
      <c r="N222" s="1">
        <v>180</v>
      </c>
      <c r="O222" s="1">
        <v>180</v>
      </c>
      <c r="P222" s="1">
        <v>180</v>
      </c>
      <c r="Q222" s="1">
        <v>180</v>
      </c>
    </row>
    <row r="223" spans="1:17" x14ac:dyDescent="0.2">
      <c r="A223" s="1">
        <v>-150</v>
      </c>
      <c r="B223" s="1">
        <v>419</v>
      </c>
      <c r="C223" s="1">
        <v>1.345</v>
      </c>
      <c r="D223" s="1">
        <v>1.363</v>
      </c>
      <c r="E223" s="1">
        <v>1.298</v>
      </c>
      <c r="F223" s="1">
        <v>1.2889999999999999</v>
      </c>
      <c r="G223" s="1">
        <v>1.429</v>
      </c>
      <c r="K223" s="1" t="s">
        <v>283</v>
      </c>
      <c r="L223" s="1" t="s">
        <v>74</v>
      </c>
      <c r="M223" s="1">
        <v>180</v>
      </c>
      <c r="N223" s="1">
        <v>180</v>
      </c>
      <c r="O223" s="1">
        <v>180</v>
      </c>
      <c r="P223" s="1">
        <v>180</v>
      </c>
      <c r="Q223" s="1">
        <v>180</v>
      </c>
    </row>
    <row r="224" spans="1:17" x14ac:dyDescent="0.2">
      <c r="A224" s="1">
        <v>-149</v>
      </c>
      <c r="B224" s="1">
        <v>417.69</v>
      </c>
      <c r="C224" s="1">
        <v>1.339</v>
      </c>
      <c r="D224" s="1">
        <v>1.367</v>
      </c>
      <c r="E224" s="1">
        <v>1.2969999999999999</v>
      </c>
      <c r="F224" s="1">
        <v>1.2949999999999999</v>
      </c>
      <c r="G224" s="1">
        <v>1.4</v>
      </c>
      <c r="K224" s="1" t="s">
        <v>284</v>
      </c>
      <c r="L224" s="1" t="s">
        <v>74</v>
      </c>
      <c r="M224" s="1">
        <v>180</v>
      </c>
      <c r="N224" s="1">
        <v>180</v>
      </c>
      <c r="O224" s="1">
        <v>180</v>
      </c>
      <c r="P224" s="1">
        <v>180</v>
      </c>
      <c r="Q224" s="1">
        <v>180</v>
      </c>
    </row>
    <row r="225" spans="1:17" x14ac:dyDescent="0.2">
      <c r="A225" s="1">
        <v>-148</v>
      </c>
      <c r="B225" s="1">
        <v>416.33</v>
      </c>
      <c r="C225" s="1">
        <v>1.33</v>
      </c>
      <c r="D225" s="1">
        <v>1.369</v>
      </c>
      <c r="E225" s="1">
        <v>1.302</v>
      </c>
      <c r="F225" s="1">
        <v>1.2989999999999999</v>
      </c>
      <c r="G225" s="1">
        <v>1.349</v>
      </c>
      <c r="K225" s="1" t="s">
        <v>285</v>
      </c>
      <c r="L225" s="1" t="s">
        <v>74</v>
      </c>
      <c r="M225" s="1">
        <v>180</v>
      </c>
      <c r="N225" s="1">
        <v>180</v>
      </c>
      <c r="O225" s="1">
        <v>180</v>
      </c>
      <c r="P225" s="1">
        <v>180</v>
      </c>
      <c r="Q225" s="1">
        <v>180</v>
      </c>
    </row>
    <row r="226" spans="1:17" x14ac:dyDescent="0.2">
      <c r="A226" s="1">
        <v>-147</v>
      </c>
      <c r="B226" s="1">
        <v>414.94</v>
      </c>
      <c r="C226" s="1">
        <v>1.321</v>
      </c>
      <c r="D226" s="1">
        <v>1.37</v>
      </c>
      <c r="E226" s="1">
        <v>1.31</v>
      </c>
      <c r="F226" s="1">
        <v>1.3009999999999999</v>
      </c>
      <c r="G226" s="1">
        <v>1.3029999999999999</v>
      </c>
      <c r="K226" s="1" t="s">
        <v>286</v>
      </c>
      <c r="L226" s="1" t="s">
        <v>71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</row>
    <row r="227" spans="1:17" x14ac:dyDescent="0.2">
      <c r="A227" s="1">
        <v>-146</v>
      </c>
      <c r="B227" s="1">
        <v>413.5</v>
      </c>
      <c r="C227" s="1">
        <v>1.3140000000000001</v>
      </c>
      <c r="D227" s="1">
        <v>1.369</v>
      </c>
      <c r="E227" s="1">
        <v>1.3149999999999999</v>
      </c>
      <c r="F227" s="1">
        <v>1.3089999999999999</v>
      </c>
      <c r="G227" s="1">
        <v>1.264</v>
      </c>
      <c r="K227" s="1" t="s">
        <v>287</v>
      </c>
      <c r="L227" s="1" t="s">
        <v>71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</row>
    <row r="228" spans="1:17" x14ac:dyDescent="0.2">
      <c r="A228" s="1">
        <v>-145</v>
      </c>
      <c r="B228" s="1">
        <v>412.02</v>
      </c>
      <c r="C228" s="1">
        <v>1.3089999999999999</v>
      </c>
      <c r="D228" s="1">
        <v>1.369</v>
      </c>
      <c r="E228" s="1">
        <v>1.3160000000000001</v>
      </c>
      <c r="F228" s="1">
        <v>1.3149999999999999</v>
      </c>
      <c r="G228" s="1">
        <v>1.236</v>
      </c>
      <c r="K228" s="1" t="s">
        <v>288</v>
      </c>
      <c r="L228" s="1" t="s">
        <v>62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</row>
    <row r="229" spans="1:17" x14ac:dyDescent="0.2">
      <c r="A229" s="1">
        <v>-144</v>
      </c>
      <c r="B229" s="1">
        <v>410.49</v>
      </c>
      <c r="C229" s="1">
        <v>1.31</v>
      </c>
      <c r="D229" s="1">
        <v>1.3759999999999999</v>
      </c>
      <c r="E229" s="1">
        <v>1.325</v>
      </c>
      <c r="F229" s="1">
        <v>1.3149999999999999</v>
      </c>
      <c r="G229" s="1">
        <v>1.222</v>
      </c>
      <c r="K229" s="1" t="s">
        <v>289</v>
      </c>
      <c r="L229" s="1" t="s">
        <v>62</v>
      </c>
      <c r="M229" s="1">
        <v>4.1000000000000002E-2</v>
      </c>
      <c r="N229" s="1">
        <v>3.5999999999999997E-2</v>
      </c>
      <c r="O229" s="1">
        <v>4.1000000000000002E-2</v>
      </c>
      <c r="P229" s="1">
        <v>3.2000000000000001E-2</v>
      </c>
      <c r="Q229" s="1">
        <v>5.6000000000000001E-2</v>
      </c>
    </row>
    <row r="230" spans="1:17" x14ac:dyDescent="0.2">
      <c r="A230" s="1">
        <v>-143</v>
      </c>
      <c r="B230" s="1">
        <v>408.92</v>
      </c>
      <c r="C230" s="1">
        <v>1.3129999999999999</v>
      </c>
      <c r="D230" s="1">
        <v>1.381</v>
      </c>
      <c r="E230" s="1">
        <v>1.337</v>
      </c>
      <c r="F230" s="1">
        <v>1.32</v>
      </c>
      <c r="G230" s="1">
        <v>1.216</v>
      </c>
      <c r="K230" s="1" t="s">
        <v>290</v>
      </c>
      <c r="L230" s="1" t="s">
        <v>62</v>
      </c>
      <c r="M230" s="1">
        <v>0.23699999999999999</v>
      </c>
      <c r="N230" s="1">
        <v>0.253</v>
      </c>
      <c r="O230" s="1">
        <v>0.20200000000000001</v>
      </c>
      <c r="P230" s="1">
        <v>0.186</v>
      </c>
      <c r="Q230" s="1">
        <v>0.29299999999999998</v>
      </c>
    </row>
    <row r="231" spans="1:17" x14ac:dyDescent="0.2">
      <c r="A231" s="1">
        <v>-142</v>
      </c>
      <c r="B231" s="1">
        <v>407.31</v>
      </c>
      <c r="C231" s="1">
        <v>1.3169999999999999</v>
      </c>
      <c r="D231" s="1">
        <v>1.385</v>
      </c>
      <c r="E231" s="1">
        <v>1.337</v>
      </c>
      <c r="F231" s="1">
        <v>1.333</v>
      </c>
      <c r="G231" s="1">
        <v>1.214</v>
      </c>
      <c r="K231" s="1" t="s">
        <v>291</v>
      </c>
      <c r="L231" s="1" t="s">
        <v>62</v>
      </c>
      <c r="M231" s="1">
        <v>3.1160000000000001</v>
      </c>
      <c r="N231" s="1">
        <v>2.964</v>
      </c>
      <c r="O231" s="1">
        <v>2.3119999999999998</v>
      </c>
      <c r="P231" s="1">
        <v>1.968</v>
      </c>
      <c r="Q231" s="1">
        <v>3.1160000000000001</v>
      </c>
    </row>
    <row r="232" spans="1:17" x14ac:dyDescent="0.2">
      <c r="A232" s="1">
        <v>-141</v>
      </c>
      <c r="B232" s="1">
        <v>405.66</v>
      </c>
      <c r="C232" s="1">
        <v>1.3169999999999999</v>
      </c>
      <c r="D232" s="1">
        <v>1.39</v>
      </c>
      <c r="E232" s="1">
        <v>1.339</v>
      </c>
      <c r="F232" s="1">
        <v>1.3360000000000001</v>
      </c>
      <c r="G232" s="1">
        <v>1.204</v>
      </c>
      <c r="K232" s="1" t="s">
        <v>292</v>
      </c>
      <c r="L232" s="1" t="s">
        <v>62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</row>
    <row r="233" spans="1:17" x14ac:dyDescent="0.2">
      <c r="A233" s="1">
        <v>-140</v>
      </c>
      <c r="B233" s="1">
        <v>403.96</v>
      </c>
      <c r="C233" s="1">
        <v>1.321</v>
      </c>
      <c r="D233" s="1">
        <v>1.3959999999999999</v>
      </c>
      <c r="E233" s="1">
        <v>1.353</v>
      </c>
      <c r="F233" s="1">
        <v>1.343</v>
      </c>
      <c r="G233" s="1">
        <v>1.1910000000000001</v>
      </c>
      <c r="K233" s="1" t="s">
        <v>293</v>
      </c>
      <c r="L233" s="1" t="s">
        <v>71</v>
      </c>
      <c r="M233" s="1">
        <v>99.99</v>
      </c>
      <c r="N233" s="1">
        <v>99.99</v>
      </c>
      <c r="O233" s="1">
        <v>99.99</v>
      </c>
      <c r="P233" s="1">
        <v>99.99</v>
      </c>
      <c r="Q233" s="1">
        <v>99.99</v>
      </c>
    </row>
    <row r="234" spans="1:17" x14ac:dyDescent="0.2">
      <c r="A234" s="1">
        <v>-139</v>
      </c>
      <c r="B234" s="1">
        <v>402.22</v>
      </c>
      <c r="C234" s="1">
        <v>1.331</v>
      </c>
      <c r="D234" s="1">
        <v>1.4039999999999999</v>
      </c>
      <c r="E234" s="1">
        <v>1.36</v>
      </c>
      <c r="F234" s="1">
        <v>1.35</v>
      </c>
      <c r="G234" s="1">
        <v>1.2110000000000001</v>
      </c>
      <c r="K234" s="1" t="s">
        <v>294</v>
      </c>
      <c r="L234" s="1" t="s">
        <v>71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</row>
    <row r="235" spans="1:17" x14ac:dyDescent="0.2">
      <c r="A235" s="1">
        <v>-138</v>
      </c>
      <c r="B235" s="1">
        <v>400.43</v>
      </c>
      <c r="C235" s="1">
        <v>1.341</v>
      </c>
      <c r="D235" s="1">
        <v>1.41</v>
      </c>
      <c r="E235" s="1">
        <v>1.3640000000000001</v>
      </c>
      <c r="F235" s="1">
        <v>1.363</v>
      </c>
      <c r="G235" s="1">
        <v>1.2270000000000001</v>
      </c>
      <c r="K235" s="1" t="s">
        <v>295</v>
      </c>
      <c r="L235" s="1" t="s">
        <v>74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</row>
    <row r="236" spans="1:17" x14ac:dyDescent="0.2">
      <c r="A236" s="1">
        <v>-137</v>
      </c>
      <c r="B236" s="1">
        <v>398.61</v>
      </c>
      <c r="C236" s="1">
        <v>1.3520000000000001</v>
      </c>
      <c r="D236" s="1">
        <v>1.417</v>
      </c>
      <c r="E236" s="1">
        <v>1.373</v>
      </c>
      <c r="F236" s="1">
        <v>1.369</v>
      </c>
      <c r="G236" s="1">
        <v>1.25</v>
      </c>
      <c r="K236" s="1" t="s">
        <v>296</v>
      </c>
      <c r="L236" s="1" t="s">
        <v>74</v>
      </c>
      <c r="M236" s="1">
        <v>16.821000000000002</v>
      </c>
      <c r="N236" s="1">
        <v>16.904</v>
      </c>
      <c r="O236" s="1">
        <v>16.347000000000001</v>
      </c>
      <c r="P236" s="1">
        <v>16.63</v>
      </c>
      <c r="Q236" s="1">
        <v>17.401</v>
      </c>
    </row>
    <row r="237" spans="1:17" x14ac:dyDescent="0.2">
      <c r="A237" s="1">
        <v>-136</v>
      </c>
      <c r="B237" s="1">
        <v>396.74</v>
      </c>
      <c r="C237" s="1">
        <v>1.3740000000000001</v>
      </c>
      <c r="D237" s="1">
        <v>1.423</v>
      </c>
      <c r="E237" s="1">
        <v>1.3839999999999999</v>
      </c>
      <c r="F237" s="1">
        <v>1.3779999999999999</v>
      </c>
      <c r="G237" s="1">
        <v>1.31</v>
      </c>
      <c r="K237" s="1" t="s">
        <v>297</v>
      </c>
      <c r="L237" s="1" t="s">
        <v>74</v>
      </c>
      <c r="M237" s="1">
        <v>3.5009999999999999</v>
      </c>
      <c r="N237" s="1">
        <v>3.427</v>
      </c>
      <c r="O237" s="1">
        <v>3.7170000000000001</v>
      </c>
      <c r="P237" s="1">
        <v>2.9929999999999999</v>
      </c>
      <c r="Q237" s="1">
        <v>3.7450000000000001</v>
      </c>
    </row>
    <row r="238" spans="1:17" x14ac:dyDescent="0.2">
      <c r="A238" s="1">
        <v>-135</v>
      </c>
      <c r="B238" s="1">
        <v>394.83</v>
      </c>
      <c r="C238" s="1">
        <v>1.389</v>
      </c>
      <c r="D238" s="1">
        <v>1.431</v>
      </c>
      <c r="E238" s="1">
        <v>1.3879999999999999</v>
      </c>
      <c r="F238" s="1">
        <v>1.391</v>
      </c>
      <c r="G238" s="1">
        <v>1.3460000000000001</v>
      </c>
      <c r="K238" s="1" t="s">
        <v>298</v>
      </c>
      <c r="L238" s="1" t="s">
        <v>74</v>
      </c>
      <c r="M238" s="1">
        <v>30.2</v>
      </c>
      <c r="N238" s="1">
        <v>28.396999999999998</v>
      </c>
      <c r="O238" s="1">
        <v>25.8</v>
      </c>
      <c r="P238" s="1">
        <v>25.2</v>
      </c>
      <c r="Q238" s="1">
        <v>30.2</v>
      </c>
    </row>
    <row r="239" spans="1:17" x14ac:dyDescent="0.2">
      <c r="A239" s="1">
        <v>-134</v>
      </c>
      <c r="B239" s="1">
        <v>392.87</v>
      </c>
      <c r="C239" s="1">
        <v>1.409</v>
      </c>
      <c r="D239" s="1">
        <v>1.4379999999999999</v>
      </c>
      <c r="E239" s="1">
        <v>1.395</v>
      </c>
      <c r="F239" s="1">
        <v>1.399</v>
      </c>
      <c r="G239" s="1">
        <v>1.405</v>
      </c>
      <c r="K239" s="1" t="s">
        <v>299</v>
      </c>
      <c r="L239" s="1" t="s">
        <v>74</v>
      </c>
      <c r="M239" s="1">
        <v>0.2</v>
      </c>
      <c r="N239" s="1">
        <v>0.6</v>
      </c>
      <c r="O239" s="1">
        <v>0.2</v>
      </c>
      <c r="P239" s="1">
        <v>9.1999999999999993</v>
      </c>
      <c r="Q239" s="1">
        <v>3</v>
      </c>
    </row>
    <row r="240" spans="1:17" x14ac:dyDescent="0.2">
      <c r="A240" s="1">
        <v>-133</v>
      </c>
      <c r="B240" s="1">
        <v>390.88</v>
      </c>
      <c r="C240" s="1">
        <v>1.43</v>
      </c>
      <c r="D240" s="1">
        <v>1.4490000000000001</v>
      </c>
      <c r="E240" s="1">
        <v>1.4139999999999999</v>
      </c>
      <c r="F240" s="1">
        <v>1.403</v>
      </c>
      <c r="G240" s="1">
        <v>1.454</v>
      </c>
      <c r="K240" s="1" t="s">
        <v>300</v>
      </c>
      <c r="L240" s="1" t="s">
        <v>71</v>
      </c>
      <c r="M240" s="1">
        <v>20.815000000000001</v>
      </c>
      <c r="N240" s="1">
        <v>20.276</v>
      </c>
      <c r="O240" s="1">
        <v>22.741</v>
      </c>
      <c r="P240" s="1">
        <v>17.995999999999999</v>
      </c>
      <c r="Q240" s="1">
        <v>21.521999999999998</v>
      </c>
    </row>
    <row r="241" spans="1:17" x14ac:dyDescent="0.2">
      <c r="A241" s="1">
        <v>-132</v>
      </c>
      <c r="B241" s="1">
        <v>388.84</v>
      </c>
      <c r="C241" s="1">
        <v>1.444</v>
      </c>
      <c r="D241" s="1">
        <v>1.456</v>
      </c>
      <c r="E241" s="1">
        <v>1.427</v>
      </c>
      <c r="F241" s="1">
        <v>1.415</v>
      </c>
      <c r="G241" s="1">
        <v>1.4770000000000001</v>
      </c>
      <c r="K241" s="1" t="s">
        <v>301</v>
      </c>
      <c r="L241" s="1" t="s">
        <v>71</v>
      </c>
      <c r="M241" s="1">
        <v>1.1890000000000001</v>
      </c>
      <c r="N241" s="1">
        <v>3.5489999999999999</v>
      </c>
      <c r="O241" s="1">
        <v>1.2230000000000001</v>
      </c>
      <c r="P241" s="1">
        <v>55.322000000000003</v>
      </c>
      <c r="Q241" s="1">
        <v>17.239999999999998</v>
      </c>
    </row>
    <row r="242" spans="1:17" x14ac:dyDescent="0.2">
      <c r="A242" s="1">
        <v>-131</v>
      </c>
      <c r="B242" s="1">
        <v>386.76</v>
      </c>
      <c r="C242" s="1">
        <v>1.4570000000000001</v>
      </c>
      <c r="D242" s="1">
        <v>1.4650000000000001</v>
      </c>
      <c r="E242" s="1">
        <v>1.4279999999999999</v>
      </c>
      <c r="F242" s="1">
        <v>1.4219999999999999</v>
      </c>
      <c r="G242" s="1">
        <v>1.5129999999999999</v>
      </c>
      <c r="K242" s="1" t="s">
        <v>302</v>
      </c>
      <c r="L242" s="1" t="s">
        <v>62</v>
      </c>
      <c r="M242" s="1">
        <v>0</v>
      </c>
      <c r="N242" s="1">
        <v>13.593999999999999</v>
      </c>
      <c r="O242" s="1">
        <v>13.492000000000001</v>
      </c>
      <c r="P242" s="1">
        <v>13.079000000000001</v>
      </c>
      <c r="Q242" s="1">
        <v>13.648999999999999</v>
      </c>
    </row>
    <row r="243" spans="1:17" x14ac:dyDescent="0.2">
      <c r="A243" s="1">
        <v>-130</v>
      </c>
      <c r="B243" s="1">
        <v>384.63</v>
      </c>
      <c r="C243" s="1">
        <v>1.4610000000000001</v>
      </c>
      <c r="D243" s="1">
        <v>1.476</v>
      </c>
      <c r="E243" s="1">
        <v>1.4359999999999999</v>
      </c>
      <c r="F243" s="1">
        <v>1.4219999999999999</v>
      </c>
      <c r="G243" s="1">
        <v>1.5089999999999999</v>
      </c>
      <c r="K243" s="1" t="s">
        <v>303</v>
      </c>
      <c r="L243" s="1" t="s">
        <v>62</v>
      </c>
      <c r="M243" s="1">
        <v>0</v>
      </c>
      <c r="N243" s="1">
        <v>-0.432</v>
      </c>
      <c r="O243" s="1">
        <v>-0.56399999999999995</v>
      </c>
      <c r="P243" s="1">
        <v>-0.42399999999999999</v>
      </c>
      <c r="Q243" s="1">
        <v>-0.622</v>
      </c>
    </row>
    <row r="244" spans="1:17" x14ac:dyDescent="0.2">
      <c r="A244" s="1">
        <v>-129</v>
      </c>
      <c r="B244" s="1">
        <v>382.47</v>
      </c>
      <c r="C244" s="1">
        <v>1.4690000000000001</v>
      </c>
      <c r="D244" s="1">
        <v>1.486</v>
      </c>
      <c r="E244" s="1">
        <v>1.4530000000000001</v>
      </c>
      <c r="F244" s="1">
        <v>1.427</v>
      </c>
      <c r="G244" s="1">
        <v>1.51</v>
      </c>
      <c r="K244" s="1" t="s">
        <v>304</v>
      </c>
      <c r="L244" s="1" t="s">
        <v>62</v>
      </c>
      <c r="M244" s="1">
        <v>0</v>
      </c>
      <c r="N244" s="1">
        <v>0.02</v>
      </c>
      <c r="O244" s="1">
        <v>1.9E-2</v>
      </c>
      <c r="P244" s="1">
        <v>1.7999999999999999E-2</v>
      </c>
      <c r="Q244" s="1">
        <v>1.7000000000000001E-2</v>
      </c>
    </row>
    <row r="245" spans="1:17" x14ac:dyDescent="0.2">
      <c r="A245" s="1">
        <v>-128</v>
      </c>
      <c r="B245" s="1">
        <v>380.26</v>
      </c>
      <c r="C245" s="1">
        <v>1.4890000000000001</v>
      </c>
      <c r="D245" s="1">
        <v>1.494</v>
      </c>
      <c r="E245" s="1">
        <v>1.4670000000000001</v>
      </c>
      <c r="F245" s="1">
        <v>1.448</v>
      </c>
      <c r="G245" s="1">
        <v>1.546</v>
      </c>
      <c r="K245" s="1" t="s">
        <v>305</v>
      </c>
      <c r="L245" s="1" t="s">
        <v>62</v>
      </c>
      <c r="M245" s="1">
        <v>0</v>
      </c>
      <c r="N245" s="1">
        <v>2.8000000000000001E-2</v>
      </c>
      <c r="O245" s="1">
        <v>2.5000000000000001E-2</v>
      </c>
      <c r="P245" s="1">
        <v>2.5999999999999999E-2</v>
      </c>
      <c r="Q245" s="1">
        <v>8.9999999999999993E-3</v>
      </c>
    </row>
    <row r="246" spans="1:17" x14ac:dyDescent="0.2">
      <c r="A246" s="1">
        <v>-127</v>
      </c>
      <c r="B246" s="1">
        <v>378.01</v>
      </c>
      <c r="C246" s="1">
        <v>1.5149999999999999</v>
      </c>
      <c r="D246" s="1">
        <v>1.504</v>
      </c>
      <c r="E246" s="1">
        <v>1.4710000000000001</v>
      </c>
      <c r="F246" s="1">
        <v>1.468</v>
      </c>
      <c r="G246" s="1">
        <v>1.6180000000000001</v>
      </c>
      <c r="K246" s="1" t="s">
        <v>306</v>
      </c>
      <c r="L246" s="1" t="s">
        <v>62</v>
      </c>
      <c r="M246" s="1">
        <v>79.626999999999995</v>
      </c>
      <c r="N246" s="1">
        <v>79.307000000000002</v>
      </c>
      <c r="O246" s="1">
        <v>80.942999999999998</v>
      </c>
      <c r="P246" s="1">
        <v>80.161000000000001</v>
      </c>
      <c r="Q246" s="1">
        <v>78.097999999999999</v>
      </c>
    </row>
    <row r="247" spans="1:17" x14ac:dyDescent="0.2">
      <c r="A247" s="1">
        <v>-126</v>
      </c>
      <c r="B247" s="1">
        <v>375.72</v>
      </c>
      <c r="C247" s="1">
        <v>1.538</v>
      </c>
      <c r="D247" s="1">
        <v>1.52</v>
      </c>
      <c r="E247" s="1">
        <v>1.4850000000000001</v>
      </c>
      <c r="F247" s="1">
        <v>1.4870000000000001</v>
      </c>
      <c r="G247" s="1">
        <v>1.663</v>
      </c>
      <c r="K247" s="1" t="s">
        <v>307</v>
      </c>
      <c r="L247" s="1" t="s">
        <v>82</v>
      </c>
      <c r="M247" s="1">
        <v>4.4370000000000003</v>
      </c>
      <c r="N247" s="1">
        <v>4.2110000000000003</v>
      </c>
      <c r="O247" s="1">
        <v>4.7039999999999997</v>
      </c>
      <c r="P247" s="1">
        <v>4.3170000000000002</v>
      </c>
      <c r="Q247" s="1">
        <v>4.5170000000000003</v>
      </c>
    </row>
    <row r="248" spans="1:17" x14ac:dyDescent="0.2">
      <c r="A248" s="1">
        <v>-125</v>
      </c>
      <c r="B248" s="1">
        <v>373.39</v>
      </c>
      <c r="C248" s="1">
        <v>1.5589999999999999</v>
      </c>
      <c r="D248" s="1">
        <v>1.5309999999999999</v>
      </c>
      <c r="E248" s="1">
        <v>1.5</v>
      </c>
      <c r="F248" s="1">
        <v>1.506</v>
      </c>
      <c r="G248" s="1">
        <v>1.7</v>
      </c>
      <c r="K248" s="1" t="s">
        <v>308</v>
      </c>
      <c r="L248" s="1" t="s">
        <v>71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</row>
    <row r="249" spans="1:17" x14ac:dyDescent="0.2">
      <c r="A249" s="1">
        <v>-124</v>
      </c>
      <c r="B249" s="1">
        <v>371.02</v>
      </c>
      <c r="C249" s="1">
        <v>1.5860000000000001</v>
      </c>
      <c r="D249" s="1">
        <v>1.544</v>
      </c>
      <c r="E249" s="1">
        <v>1.5129999999999999</v>
      </c>
      <c r="F249" s="1">
        <v>1.5209999999999999</v>
      </c>
      <c r="G249" s="1">
        <v>1.7669999999999999</v>
      </c>
      <c r="K249" s="1" t="s">
        <v>309</v>
      </c>
      <c r="L249" s="1" t="s">
        <v>71</v>
      </c>
      <c r="M249" s="1">
        <v>45.5</v>
      </c>
      <c r="N249" s="1">
        <v>44.667000000000002</v>
      </c>
      <c r="O249" s="1">
        <v>47</v>
      </c>
      <c r="P249" s="1">
        <v>46.332999999999998</v>
      </c>
      <c r="Q249" s="1">
        <v>44</v>
      </c>
    </row>
    <row r="250" spans="1:17" x14ac:dyDescent="0.2">
      <c r="A250" s="1">
        <v>-123</v>
      </c>
      <c r="B250" s="1">
        <v>368.61</v>
      </c>
      <c r="C250" s="1">
        <v>1.6060000000000001</v>
      </c>
      <c r="D250" s="1">
        <v>1.56</v>
      </c>
      <c r="E250" s="1">
        <v>1.524</v>
      </c>
      <c r="F250" s="1">
        <v>1.538</v>
      </c>
      <c r="G250" s="1">
        <v>1.8009999999999999</v>
      </c>
      <c r="K250" s="1" t="s">
        <v>310</v>
      </c>
      <c r="L250" s="1" t="s">
        <v>71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</row>
    <row r="251" spans="1:17" x14ac:dyDescent="0.2">
      <c r="A251" s="1">
        <v>-122</v>
      </c>
      <c r="B251" s="1">
        <v>366.16</v>
      </c>
      <c r="C251" s="1">
        <v>1.6120000000000001</v>
      </c>
      <c r="D251" s="1">
        <v>1.5740000000000001</v>
      </c>
      <c r="E251" s="1">
        <v>1.5389999999999999</v>
      </c>
      <c r="F251" s="1">
        <v>1.5529999999999999</v>
      </c>
      <c r="G251" s="1">
        <v>1.7809999999999999</v>
      </c>
      <c r="K251" s="1" t="s">
        <v>311</v>
      </c>
      <c r="L251" s="1" t="s">
        <v>71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</row>
    <row r="252" spans="1:17" x14ac:dyDescent="0.2">
      <c r="A252" s="1">
        <v>-121</v>
      </c>
      <c r="B252" s="1">
        <v>363.66</v>
      </c>
      <c r="C252" s="1">
        <v>1.6040000000000001</v>
      </c>
      <c r="D252" s="1">
        <v>1.589</v>
      </c>
      <c r="E252" s="1">
        <v>1.5509999999999999</v>
      </c>
      <c r="F252" s="1">
        <v>1.571</v>
      </c>
      <c r="G252" s="1">
        <v>1.706</v>
      </c>
      <c r="K252" s="1" t="s">
        <v>312</v>
      </c>
      <c r="L252" s="1" t="s">
        <v>253</v>
      </c>
      <c r="M252" s="1">
        <v>123.45</v>
      </c>
      <c r="N252" s="1">
        <v>123.45</v>
      </c>
      <c r="O252" s="1">
        <v>123.45</v>
      </c>
      <c r="P252" s="1">
        <v>123.45</v>
      </c>
      <c r="Q252" s="1">
        <v>123.45</v>
      </c>
    </row>
    <row r="253" spans="1:17" x14ac:dyDescent="0.2">
      <c r="A253" s="1">
        <v>-120</v>
      </c>
      <c r="B253" s="1">
        <v>361.13</v>
      </c>
      <c r="C253" s="1">
        <v>1.603</v>
      </c>
      <c r="D253" s="1">
        <v>1.605</v>
      </c>
      <c r="E253" s="1">
        <v>1.5620000000000001</v>
      </c>
      <c r="F253" s="1">
        <v>1.601</v>
      </c>
      <c r="G253" s="1">
        <v>1.643</v>
      </c>
    </row>
    <row r="254" spans="1:17" x14ac:dyDescent="0.2">
      <c r="A254" s="1">
        <v>-119</v>
      </c>
      <c r="B254" s="1">
        <v>358.56</v>
      </c>
      <c r="C254" s="1">
        <v>1.609</v>
      </c>
      <c r="D254" s="1">
        <v>1.613</v>
      </c>
      <c r="E254" s="1">
        <v>1.577</v>
      </c>
      <c r="F254" s="1">
        <v>1.6140000000000001</v>
      </c>
      <c r="G254" s="1">
        <v>1.6319999999999999</v>
      </c>
    </row>
    <row r="255" spans="1:17" x14ac:dyDescent="0.2">
      <c r="A255" s="1">
        <v>-118</v>
      </c>
      <c r="B255" s="1">
        <v>355.95</v>
      </c>
      <c r="C255" s="1">
        <v>1.637</v>
      </c>
      <c r="D255" s="1">
        <v>1.6359999999999999</v>
      </c>
      <c r="E255" s="1">
        <v>1.6080000000000001</v>
      </c>
      <c r="F255" s="1">
        <v>1.631</v>
      </c>
      <c r="G255" s="1">
        <v>1.673</v>
      </c>
    </row>
    <row r="256" spans="1:17" x14ac:dyDescent="0.2">
      <c r="A256" s="1">
        <v>-117</v>
      </c>
      <c r="B256" s="1">
        <v>353.3</v>
      </c>
      <c r="C256" s="1">
        <v>1.655</v>
      </c>
      <c r="D256" s="1">
        <v>1.651</v>
      </c>
      <c r="E256" s="1">
        <v>1.625</v>
      </c>
      <c r="F256" s="1">
        <v>1.65</v>
      </c>
      <c r="G256" s="1">
        <v>1.696</v>
      </c>
    </row>
    <row r="257" spans="1:7" x14ac:dyDescent="0.2">
      <c r="A257" s="1">
        <v>-116</v>
      </c>
      <c r="B257" s="1">
        <v>350.61</v>
      </c>
      <c r="C257" s="1">
        <v>1.663</v>
      </c>
      <c r="D257" s="1">
        <v>1.669</v>
      </c>
      <c r="E257" s="1">
        <v>1.6579999999999999</v>
      </c>
      <c r="F257" s="1">
        <v>1.6619999999999999</v>
      </c>
      <c r="G257" s="1">
        <v>1.6619999999999999</v>
      </c>
    </row>
    <row r="258" spans="1:7" x14ac:dyDescent="0.2">
      <c r="A258" s="1">
        <v>-115</v>
      </c>
      <c r="B258" s="1">
        <v>347.89</v>
      </c>
      <c r="C258" s="1">
        <v>1.659</v>
      </c>
      <c r="D258" s="1">
        <v>1.6870000000000001</v>
      </c>
      <c r="E258" s="1">
        <v>1.6659999999999999</v>
      </c>
      <c r="F258" s="1">
        <v>1.6739999999999999</v>
      </c>
      <c r="G258" s="1">
        <v>1.61</v>
      </c>
    </row>
    <row r="259" spans="1:7" x14ac:dyDescent="0.2">
      <c r="A259" s="1">
        <v>-114</v>
      </c>
      <c r="B259" s="1">
        <v>345.12</v>
      </c>
      <c r="C259" s="1">
        <v>1.6679999999999999</v>
      </c>
      <c r="D259" s="1">
        <v>1.708</v>
      </c>
      <c r="E259" s="1">
        <v>1.6839999999999999</v>
      </c>
      <c r="F259" s="1">
        <v>1.6879999999999999</v>
      </c>
      <c r="G259" s="1">
        <v>1.5940000000000001</v>
      </c>
    </row>
    <row r="260" spans="1:7" x14ac:dyDescent="0.2">
      <c r="A260" s="1">
        <v>-113</v>
      </c>
      <c r="B260" s="1">
        <v>342.32</v>
      </c>
      <c r="C260" s="1">
        <v>1.679</v>
      </c>
      <c r="D260" s="1">
        <v>1.72</v>
      </c>
      <c r="E260" s="1">
        <v>1.6930000000000001</v>
      </c>
      <c r="F260" s="1">
        <v>1.7</v>
      </c>
      <c r="G260" s="1">
        <v>1.6020000000000001</v>
      </c>
    </row>
    <row r="261" spans="1:7" x14ac:dyDescent="0.2">
      <c r="A261" s="1">
        <v>-112</v>
      </c>
      <c r="B261" s="1">
        <v>339.49</v>
      </c>
      <c r="C261" s="1">
        <v>1.6970000000000001</v>
      </c>
      <c r="D261" s="1">
        <v>1.738</v>
      </c>
      <c r="E261" s="1">
        <v>1.7130000000000001</v>
      </c>
      <c r="F261" s="1">
        <v>1.718</v>
      </c>
      <c r="G261" s="1">
        <v>1.621</v>
      </c>
    </row>
    <row r="262" spans="1:7" x14ac:dyDescent="0.2">
      <c r="A262" s="1">
        <v>-111</v>
      </c>
      <c r="B262" s="1">
        <v>336.61</v>
      </c>
      <c r="C262" s="1">
        <v>1.72</v>
      </c>
      <c r="D262" s="1">
        <v>1.76</v>
      </c>
      <c r="E262" s="1">
        <v>1.7450000000000001</v>
      </c>
      <c r="F262" s="1">
        <v>1.74</v>
      </c>
      <c r="G262" s="1">
        <v>1.633</v>
      </c>
    </row>
    <row r="263" spans="1:7" x14ac:dyDescent="0.2">
      <c r="A263" s="1">
        <v>-110</v>
      </c>
      <c r="B263" s="1">
        <v>333.71</v>
      </c>
      <c r="C263" s="1">
        <v>1.74</v>
      </c>
      <c r="D263" s="1">
        <v>1.7809999999999999</v>
      </c>
      <c r="E263" s="1">
        <v>1.7589999999999999</v>
      </c>
      <c r="F263" s="1">
        <v>1.764</v>
      </c>
      <c r="G263" s="1">
        <v>1.657</v>
      </c>
    </row>
    <row r="264" spans="1:7" x14ac:dyDescent="0.2">
      <c r="A264" s="1">
        <v>-109</v>
      </c>
      <c r="B264" s="1">
        <v>330.76</v>
      </c>
      <c r="C264" s="1">
        <v>1.766</v>
      </c>
      <c r="D264" s="1">
        <v>1.804</v>
      </c>
      <c r="E264" s="1">
        <v>1.774</v>
      </c>
      <c r="F264" s="1">
        <v>1.79</v>
      </c>
      <c r="G264" s="1">
        <v>1.6970000000000001</v>
      </c>
    </row>
    <row r="265" spans="1:7" x14ac:dyDescent="0.2">
      <c r="A265" s="1">
        <v>-108</v>
      </c>
      <c r="B265" s="1">
        <v>327.79</v>
      </c>
      <c r="C265" s="1">
        <v>1.786</v>
      </c>
      <c r="D265" s="1">
        <v>1.82</v>
      </c>
      <c r="E265" s="1">
        <v>1.7869999999999999</v>
      </c>
      <c r="F265" s="1">
        <v>1.81</v>
      </c>
      <c r="G265" s="1">
        <v>1.728</v>
      </c>
    </row>
    <row r="266" spans="1:7" x14ac:dyDescent="0.2">
      <c r="A266" s="1">
        <v>-107</v>
      </c>
      <c r="B266" s="1">
        <v>324.77</v>
      </c>
      <c r="C266" s="1">
        <v>1.8109999999999999</v>
      </c>
      <c r="D266" s="1">
        <v>1.841</v>
      </c>
      <c r="E266" s="1">
        <v>1.8089999999999999</v>
      </c>
      <c r="F266" s="1">
        <v>1.8260000000000001</v>
      </c>
      <c r="G266" s="1">
        <v>1.766</v>
      </c>
    </row>
    <row r="267" spans="1:7" x14ac:dyDescent="0.2">
      <c r="A267" s="1">
        <v>-106</v>
      </c>
      <c r="B267" s="1">
        <v>321.73</v>
      </c>
      <c r="C267" s="1">
        <v>1.843</v>
      </c>
      <c r="D267" s="1">
        <v>1.8640000000000001</v>
      </c>
      <c r="E267" s="1">
        <v>1.841</v>
      </c>
      <c r="F267" s="1">
        <v>1.851</v>
      </c>
      <c r="G267" s="1">
        <v>1.8149999999999999</v>
      </c>
    </row>
    <row r="268" spans="1:7" x14ac:dyDescent="0.2">
      <c r="A268" s="1">
        <v>-105</v>
      </c>
      <c r="B268" s="1">
        <v>318.64999999999998</v>
      </c>
      <c r="C268" s="1">
        <v>1.875</v>
      </c>
      <c r="D268" s="1">
        <v>1.8919999999999999</v>
      </c>
      <c r="E268" s="1">
        <v>1.8580000000000001</v>
      </c>
      <c r="F268" s="1">
        <v>1.8740000000000001</v>
      </c>
      <c r="G268" s="1">
        <v>1.877</v>
      </c>
    </row>
    <row r="269" spans="1:7" x14ac:dyDescent="0.2">
      <c r="A269" s="1">
        <v>-104</v>
      </c>
      <c r="B269" s="1">
        <v>315.54000000000002</v>
      </c>
      <c r="C269" s="1">
        <v>1.907</v>
      </c>
      <c r="D269" s="1">
        <v>1.92</v>
      </c>
      <c r="E269" s="1">
        <v>1.881</v>
      </c>
      <c r="F269" s="1">
        <v>1.897</v>
      </c>
      <c r="G269" s="1">
        <v>1.93</v>
      </c>
    </row>
    <row r="270" spans="1:7" x14ac:dyDescent="0.2">
      <c r="A270" s="1">
        <v>-103</v>
      </c>
      <c r="B270" s="1">
        <v>312.39999999999998</v>
      </c>
      <c r="C270" s="1">
        <v>1.9370000000000001</v>
      </c>
      <c r="D270" s="1">
        <v>1.9430000000000001</v>
      </c>
      <c r="E270" s="1">
        <v>1.907</v>
      </c>
      <c r="F270" s="1">
        <v>1.925</v>
      </c>
      <c r="G270" s="1">
        <v>1.9730000000000001</v>
      </c>
    </row>
    <row r="271" spans="1:7" x14ac:dyDescent="0.2">
      <c r="A271" s="1">
        <v>-102</v>
      </c>
      <c r="B271" s="1">
        <v>309.23</v>
      </c>
      <c r="C271" s="1">
        <v>1.966</v>
      </c>
      <c r="D271" s="1">
        <v>1.966</v>
      </c>
      <c r="E271" s="1">
        <v>1.9339999999999999</v>
      </c>
      <c r="F271" s="1">
        <v>1.952</v>
      </c>
      <c r="G271" s="1">
        <v>2.0129999999999999</v>
      </c>
    </row>
    <row r="272" spans="1:7" x14ac:dyDescent="0.2">
      <c r="A272" s="1">
        <v>-101</v>
      </c>
      <c r="B272" s="1">
        <v>306.02999999999997</v>
      </c>
      <c r="C272" s="1">
        <v>1.9990000000000001</v>
      </c>
      <c r="D272" s="1">
        <v>1.992</v>
      </c>
      <c r="E272" s="1">
        <v>1.9590000000000001</v>
      </c>
      <c r="F272" s="1">
        <v>1.9730000000000001</v>
      </c>
      <c r="G272" s="1">
        <v>2.0699999999999998</v>
      </c>
    </row>
    <row r="273" spans="1:7" x14ac:dyDescent="0.2">
      <c r="A273" s="1">
        <v>-100</v>
      </c>
      <c r="B273" s="1">
        <v>302.8</v>
      </c>
      <c r="C273" s="1">
        <v>2.0329999999999999</v>
      </c>
      <c r="D273" s="1">
        <v>2.016</v>
      </c>
      <c r="E273" s="1">
        <v>1.986</v>
      </c>
      <c r="F273" s="1">
        <v>1.9970000000000001</v>
      </c>
      <c r="G273" s="1">
        <v>2.1339999999999999</v>
      </c>
    </row>
    <row r="274" spans="1:7" x14ac:dyDescent="0.2">
      <c r="A274" s="1">
        <v>-99</v>
      </c>
      <c r="B274" s="1">
        <v>299.54000000000002</v>
      </c>
      <c r="C274" s="1">
        <v>2.0680000000000001</v>
      </c>
      <c r="D274" s="1">
        <v>2.0430000000000001</v>
      </c>
      <c r="E274" s="1">
        <v>2.0150000000000001</v>
      </c>
      <c r="F274" s="1">
        <v>2.0289999999999999</v>
      </c>
      <c r="G274" s="1">
        <v>2.1840000000000002</v>
      </c>
    </row>
    <row r="275" spans="1:7" x14ac:dyDescent="0.2">
      <c r="A275" s="1">
        <v>-98</v>
      </c>
      <c r="B275" s="1">
        <v>296.26</v>
      </c>
      <c r="C275" s="1">
        <v>2.1</v>
      </c>
      <c r="D275" s="1">
        <v>2.0710000000000002</v>
      </c>
      <c r="E275" s="1">
        <v>2.0419999999999998</v>
      </c>
      <c r="F275" s="1">
        <v>2.0659999999999998</v>
      </c>
      <c r="G275" s="1">
        <v>2.2189999999999999</v>
      </c>
    </row>
    <row r="276" spans="1:7" x14ac:dyDescent="0.2">
      <c r="A276" s="1">
        <v>-97</v>
      </c>
      <c r="B276" s="1">
        <v>292.95</v>
      </c>
      <c r="C276" s="1">
        <v>2.1309999999999998</v>
      </c>
      <c r="D276" s="1">
        <v>2.11</v>
      </c>
      <c r="E276" s="1">
        <v>2.0739999999999998</v>
      </c>
      <c r="F276" s="1">
        <v>2.097</v>
      </c>
      <c r="G276" s="1">
        <v>2.2429999999999999</v>
      </c>
    </row>
    <row r="277" spans="1:7" x14ac:dyDescent="0.2">
      <c r="A277" s="1">
        <v>-96</v>
      </c>
      <c r="B277" s="1">
        <v>289.61</v>
      </c>
      <c r="C277" s="1">
        <v>2.157</v>
      </c>
      <c r="D277" s="1">
        <v>2.14</v>
      </c>
      <c r="E277" s="1">
        <v>2.1040000000000001</v>
      </c>
      <c r="F277" s="1">
        <v>2.121</v>
      </c>
      <c r="G277" s="1">
        <v>2.2610000000000001</v>
      </c>
    </row>
    <row r="278" spans="1:7" x14ac:dyDescent="0.2">
      <c r="A278" s="1">
        <v>-95</v>
      </c>
      <c r="B278" s="1">
        <v>286.24</v>
      </c>
      <c r="C278" s="1">
        <v>2.1869999999999998</v>
      </c>
      <c r="D278" s="1">
        <v>2.1720000000000002</v>
      </c>
      <c r="E278" s="1">
        <v>2.1379999999999999</v>
      </c>
      <c r="F278" s="1">
        <v>2.1579999999999999</v>
      </c>
      <c r="G278" s="1">
        <v>2.278</v>
      </c>
    </row>
    <row r="279" spans="1:7" x14ac:dyDescent="0.2">
      <c r="A279" s="1">
        <v>-94</v>
      </c>
      <c r="B279" s="1">
        <v>282.86</v>
      </c>
      <c r="C279" s="1">
        <v>2.214</v>
      </c>
      <c r="D279" s="1">
        <v>2.2029999999999998</v>
      </c>
      <c r="E279" s="1">
        <v>2.169</v>
      </c>
      <c r="F279" s="1">
        <v>2.194</v>
      </c>
      <c r="G279" s="1">
        <v>2.2890000000000001</v>
      </c>
    </row>
    <row r="280" spans="1:7" x14ac:dyDescent="0.2">
      <c r="A280" s="1">
        <v>-93</v>
      </c>
      <c r="B280" s="1">
        <v>279.45</v>
      </c>
      <c r="C280" s="1">
        <v>2.2429999999999999</v>
      </c>
      <c r="D280" s="1">
        <v>2.2410000000000001</v>
      </c>
      <c r="E280" s="1">
        <v>2.2029999999999998</v>
      </c>
      <c r="F280" s="1">
        <v>2.2320000000000002</v>
      </c>
      <c r="G280" s="1">
        <v>2.2949999999999999</v>
      </c>
    </row>
    <row r="281" spans="1:7" x14ac:dyDescent="0.2">
      <c r="A281" s="1">
        <v>-92</v>
      </c>
      <c r="B281" s="1">
        <v>276.02</v>
      </c>
      <c r="C281" s="1">
        <v>2.2759999999999998</v>
      </c>
      <c r="D281" s="1">
        <v>2.2789999999999999</v>
      </c>
      <c r="E281" s="1">
        <v>2.2410000000000001</v>
      </c>
      <c r="F281" s="1">
        <v>2.27</v>
      </c>
      <c r="G281" s="1">
        <v>2.3130000000000002</v>
      </c>
    </row>
    <row r="282" spans="1:7" x14ac:dyDescent="0.2">
      <c r="A282" s="1">
        <v>-91</v>
      </c>
      <c r="B282" s="1">
        <v>272.57</v>
      </c>
      <c r="C282" s="1">
        <v>2.3140000000000001</v>
      </c>
      <c r="D282" s="1">
        <v>2.3250000000000002</v>
      </c>
      <c r="E282" s="1">
        <v>2.2799999999999998</v>
      </c>
      <c r="F282" s="1">
        <v>2.3119999999999998</v>
      </c>
      <c r="G282" s="1">
        <v>2.3410000000000002</v>
      </c>
    </row>
    <row r="283" spans="1:7" x14ac:dyDescent="0.2">
      <c r="A283" s="1">
        <v>-90</v>
      </c>
      <c r="B283" s="1">
        <v>269.08999999999997</v>
      </c>
      <c r="C283" s="1">
        <v>2.3540000000000001</v>
      </c>
      <c r="D283" s="1">
        <v>2.3650000000000002</v>
      </c>
      <c r="E283" s="1">
        <v>2.3170000000000002</v>
      </c>
      <c r="F283" s="1">
        <v>2.3540000000000001</v>
      </c>
      <c r="G283" s="1">
        <v>2.3780000000000001</v>
      </c>
    </row>
    <row r="284" spans="1:7" x14ac:dyDescent="0.2">
      <c r="A284" s="1">
        <v>-89</v>
      </c>
      <c r="B284" s="1">
        <v>265.60000000000002</v>
      </c>
      <c r="C284" s="1">
        <v>2.3919999999999999</v>
      </c>
      <c r="D284" s="1">
        <v>2.4020000000000001</v>
      </c>
      <c r="E284" s="1">
        <v>2.3610000000000002</v>
      </c>
      <c r="F284" s="1">
        <v>2.391</v>
      </c>
      <c r="G284" s="1">
        <v>2.415</v>
      </c>
    </row>
    <row r="285" spans="1:7" x14ac:dyDescent="0.2">
      <c r="A285" s="1">
        <v>-88</v>
      </c>
      <c r="B285" s="1">
        <v>262.08999999999997</v>
      </c>
      <c r="C285" s="1">
        <v>2.4319999999999999</v>
      </c>
      <c r="D285" s="1">
        <v>2.44</v>
      </c>
      <c r="E285" s="1">
        <v>2.407</v>
      </c>
      <c r="F285" s="1">
        <v>2.4319999999999999</v>
      </c>
      <c r="G285" s="1">
        <v>2.4500000000000002</v>
      </c>
    </row>
    <row r="286" spans="1:7" x14ac:dyDescent="0.2">
      <c r="A286" s="1">
        <v>-87</v>
      </c>
      <c r="B286" s="1">
        <v>258.57</v>
      </c>
      <c r="C286" s="1">
        <v>2.4790000000000001</v>
      </c>
      <c r="D286" s="1">
        <v>2.4870000000000001</v>
      </c>
      <c r="E286" s="1">
        <v>2.4500000000000002</v>
      </c>
      <c r="F286" s="1">
        <v>2.4769999999999999</v>
      </c>
      <c r="G286" s="1">
        <v>2.5019999999999998</v>
      </c>
    </row>
    <row r="287" spans="1:7" x14ac:dyDescent="0.2">
      <c r="A287" s="1">
        <v>-86</v>
      </c>
      <c r="B287" s="1">
        <v>255.03</v>
      </c>
      <c r="C287" s="1">
        <v>2.5289999999999999</v>
      </c>
      <c r="D287" s="1">
        <v>2.5390000000000001</v>
      </c>
      <c r="E287" s="1">
        <v>2.4950000000000001</v>
      </c>
      <c r="F287" s="1">
        <v>2.5249999999999999</v>
      </c>
      <c r="G287" s="1">
        <v>2.556</v>
      </c>
    </row>
    <row r="288" spans="1:7" x14ac:dyDescent="0.2">
      <c r="A288" s="1">
        <v>-85</v>
      </c>
      <c r="B288" s="1">
        <v>251.47</v>
      </c>
      <c r="C288" s="1">
        <v>2.58</v>
      </c>
      <c r="D288" s="1">
        <v>2.5840000000000001</v>
      </c>
      <c r="E288" s="1">
        <v>2.5459999999999998</v>
      </c>
      <c r="F288" s="1">
        <v>2.5649999999999999</v>
      </c>
      <c r="G288" s="1">
        <v>2.6240000000000001</v>
      </c>
    </row>
    <row r="289" spans="1:7" x14ac:dyDescent="0.2">
      <c r="A289" s="1">
        <v>-84</v>
      </c>
      <c r="B289" s="1">
        <v>247.9</v>
      </c>
      <c r="C289" s="1">
        <v>2.6379999999999999</v>
      </c>
      <c r="D289" s="1">
        <v>2.6309999999999998</v>
      </c>
      <c r="E289" s="1">
        <v>2.5979999999999999</v>
      </c>
      <c r="F289" s="1">
        <v>2.6150000000000002</v>
      </c>
      <c r="G289" s="1">
        <v>2.7080000000000002</v>
      </c>
    </row>
    <row r="290" spans="1:7" x14ac:dyDescent="0.2">
      <c r="A290" s="1">
        <v>-83</v>
      </c>
      <c r="B290" s="1">
        <v>244.32</v>
      </c>
      <c r="C290" s="1">
        <v>2.6989999999999998</v>
      </c>
      <c r="D290" s="1">
        <v>2.681</v>
      </c>
      <c r="E290" s="1">
        <v>2.6469999999999998</v>
      </c>
      <c r="F290" s="1">
        <v>2.6669999999999998</v>
      </c>
      <c r="G290" s="1">
        <v>2.8029999999999999</v>
      </c>
    </row>
    <row r="291" spans="1:7" x14ac:dyDescent="0.2">
      <c r="A291" s="1">
        <v>-82</v>
      </c>
      <c r="B291" s="1">
        <v>240.73</v>
      </c>
      <c r="C291" s="1">
        <v>2.762</v>
      </c>
      <c r="D291" s="1">
        <v>2.7360000000000002</v>
      </c>
      <c r="E291" s="1">
        <v>2.6960000000000002</v>
      </c>
      <c r="F291" s="1">
        <v>2.718</v>
      </c>
      <c r="G291" s="1">
        <v>2.9</v>
      </c>
    </row>
    <row r="292" spans="1:7" x14ac:dyDescent="0.2">
      <c r="A292" s="1">
        <v>-81</v>
      </c>
      <c r="B292" s="1">
        <v>237.12</v>
      </c>
      <c r="C292" s="1">
        <v>2.8239999999999998</v>
      </c>
      <c r="D292" s="1">
        <v>2.794</v>
      </c>
      <c r="E292" s="1">
        <v>2.7509999999999999</v>
      </c>
      <c r="F292" s="1">
        <v>2.766</v>
      </c>
      <c r="G292" s="1">
        <v>2.9860000000000002</v>
      </c>
    </row>
    <row r="293" spans="1:7" x14ac:dyDescent="0.2">
      <c r="A293" s="1">
        <v>-80</v>
      </c>
      <c r="B293" s="1">
        <v>233.51</v>
      </c>
      <c r="C293" s="1">
        <v>2.8860000000000001</v>
      </c>
      <c r="D293" s="1">
        <v>2.8490000000000002</v>
      </c>
      <c r="E293" s="1">
        <v>2.8090000000000002</v>
      </c>
      <c r="F293" s="1">
        <v>2.8239999999999998</v>
      </c>
      <c r="G293" s="1">
        <v>3.0619999999999998</v>
      </c>
    </row>
    <row r="294" spans="1:7" x14ac:dyDescent="0.2">
      <c r="A294" s="1">
        <v>-79</v>
      </c>
      <c r="B294" s="1">
        <v>229.9</v>
      </c>
      <c r="C294" s="1">
        <v>2.9470000000000001</v>
      </c>
      <c r="D294" s="1">
        <v>2.9079999999999999</v>
      </c>
      <c r="E294" s="1">
        <v>2.8650000000000002</v>
      </c>
      <c r="F294" s="1">
        <v>2.8820000000000001</v>
      </c>
      <c r="G294" s="1">
        <v>3.1339999999999999</v>
      </c>
    </row>
    <row r="295" spans="1:7" x14ac:dyDescent="0.2">
      <c r="A295" s="1">
        <v>-78</v>
      </c>
      <c r="B295" s="1">
        <v>226.27</v>
      </c>
      <c r="C295" s="1">
        <v>3.0089999999999999</v>
      </c>
      <c r="D295" s="1">
        <v>2.968</v>
      </c>
      <c r="E295" s="1">
        <v>2.923</v>
      </c>
      <c r="F295" s="1">
        <v>2.9430000000000001</v>
      </c>
      <c r="G295" s="1">
        <v>3.2010000000000001</v>
      </c>
    </row>
    <row r="296" spans="1:7" x14ac:dyDescent="0.2">
      <c r="A296" s="1">
        <v>-77</v>
      </c>
      <c r="B296" s="1">
        <v>222.65</v>
      </c>
      <c r="C296" s="1">
        <v>3.0739999999999998</v>
      </c>
      <c r="D296" s="1">
        <v>3.0350000000000001</v>
      </c>
      <c r="E296" s="1">
        <v>2.9870000000000001</v>
      </c>
      <c r="F296" s="1">
        <v>3.0049999999999999</v>
      </c>
      <c r="G296" s="1">
        <v>3.2679999999999998</v>
      </c>
    </row>
    <row r="297" spans="1:7" x14ac:dyDescent="0.2">
      <c r="A297" s="1">
        <v>-76</v>
      </c>
      <c r="B297" s="1">
        <v>219.02</v>
      </c>
      <c r="C297" s="1">
        <v>3.1440000000000001</v>
      </c>
      <c r="D297" s="1">
        <v>3.1059999999999999</v>
      </c>
      <c r="E297" s="1">
        <v>3.0529999999999999</v>
      </c>
      <c r="F297" s="1">
        <v>3.073</v>
      </c>
      <c r="G297" s="1">
        <v>3.3420000000000001</v>
      </c>
    </row>
    <row r="298" spans="1:7" x14ac:dyDescent="0.2">
      <c r="A298" s="1">
        <v>-75</v>
      </c>
      <c r="B298" s="1">
        <v>215.38</v>
      </c>
      <c r="C298" s="1">
        <v>3.214</v>
      </c>
      <c r="D298" s="1">
        <v>3.1739999999999999</v>
      </c>
      <c r="E298" s="1">
        <v>3.1179999999999999</v>
      </c>
      <c r="F298" s="1">
        <v>3.1389999999999998</v>
      </c>
      <c r="G298" s="1">
        <v>3.4239999999999999</v>
      </c>
    </row>
    <row r="299" spans="1:7" x14ac:dyDescent="0.2">
      <c r="A299" s="1">
        <v>-74</v>
      </c>
      <c r="B299" s="1">
        <v>211.75</v>
      </c>
      <c r="C299" s="1">
        <v>3.286</v>
      </c>
      <c r="D299" s="1">
        <v>3.2410000000000001</v>
      </c>
      <c r="E299" s="1">
        <v>3.1909999999999998</v>
      </c>
      <c r="F299" s="1">
        <v>3.2090000000000001</v>
      </c>
      <c r="G299" s="1">
        <v>3.5019999999999998</v>
      </c>
    </row>
    <row r="300" spans="1:7" x14ac:dyDescent="0.2">
      <c r="A300" s="1">
        <v>-73</v>
      </c>
      <c r="B300" s="1">
        <v>208.12</v>
      </c>
      <c r="C300" s="1">
        <v>3.3610000000000002</v>
      </c>
      <c r="D300" s="1">
        <v>3.3170000000000002</v>
      </c>
      <c r="E300" s="1">
        <v>3.2650000000000001</v>
      </c>
      <c r="F300" s="1">
        <v>3.2869999999999999</v>
      </c>
      <c r="G300" s="1">
        <v>3.577</v>
      </c>
    </row>
    <row r="301" spans="1:7" x14ac:dyDescent="0.2">
      <c r="A301" s="1">
        <v>-72</v>
      </c>
      <c r="B301" s="1">
        <v>204.49</v>
      </c>
      <c r="C301" s="1">
        <v>3.4359999999999999</v>
      </c>
      <c r="D301" s="1">
        <v>3.3980000000000001</v>
      </c>
      <c r="E301" s="1">
        <v>3.3450000000000002</v>
      </c>
      <c r="F301" s="1">
        <v>3.367</v>
      </c>
      <c r="G301" s="1">
        <v>3.6320000000000001</v>
      </c>
    </row>
    <row r="302" spans="1:7" x14ac:dyDescent="0.2">
      <c r="A302" s="1">
        <v>-71</v>
      </c>
      <c r="B302" s="1">
        <v>200.86</v>
      </c>
      <c r="C302" s="1">
        <v>3.5049999999999999</v>
      </c>
      <c r="D302" s="1">
        <v>3.48</v>
      </c>
      <c r="E302" s="1">
        <v>3.4180000000000001</v>
      </c>
      <c r="F302" s="1">
        <v>3.4460000000000002</v>
      </c>
      <c r="G302" s="1">
        <v>3.6739999999999999</v>
      </c>
    </row>
    <row r="303" spans="1:7" x14ac:dyDescent="0.2">
      <c r="A303" s="1">
        <v>-70</v>
      </c>
      <c r="B303" s="1">
        <v>197.24</v>
      </c>
      <c r="C303" s="1">
        <v>3.577</v>
      </c>
      <c r="D303" s="1">
        <v>3.5569999999999999</v>
      </c>
      <c r="E303" s="1">
        <v>3.5</v>
      </c>
      <c r="F303" s="1">
        <v>3.5259999999999998</v>
      </c>
      <c r="G303" s="1">
        <v>3.7229999999999999</v>
      </c>
    </row>
    <row r="304" spans="1:7" x14ac:dyDescent="0.2">
      <c r="A304" s="1">
        <v>-69</v>
      </c>
      <c r="B304" s="1">
        <v>193.62</v>
      </c>
      <c r="C304" s="1">
        <v>3.6589999999999998</v>
      </c>
      <c r="D304" s="1">
        <v>3.641</v>
      </c>
      <c r="E304" s="1">
        <v>3.5859999999999999</v>
      </c>
      <c r="F304" s="1">
        <v>3.6150000000000002</v>
      </c>
      <c r="G304" s="1">
        <v>3.7949999999999999</v>
      </c>
    </row>
    <row r="305" spans="1:7" x14ac:dyDescent="0.2">
      <c r="A305" s="1">
        <v>-68</v>
      </c>
      <c r="B305" s="1">
        <v>190.02</v>
      </c>
      <c r="C305" s="1">
        <v>3.7519999999999998</v>
      </c>
      <c r="D305" s="1">
        <v>3.7320000000000002</v>
      </c>
      <c r="E305" s="1">
        <v>3.6749999999999998</v>
      </c>
      <c r="F305" s="1">
        <v>3.71</v>
      </c>
      <c r="G305" s="1">
        <v>3.891</v>
      </c>
    </row>
    <row r="306" spans="1:7" x14ac:dyDescent="0.2">
      <c r="A306" s="1">
        <v>-67</v>
      </c>
      <c r="B306" s="1">
        <v>186.42</v>
      </c>
      <c r="C306" s="1">
        <v>3.8460000000000001</v>
      </c>
      <c r="D306" s="1">
        <v>3.8359999999999999</v>
      </c>
      <c r="E306" s="1">
        <v>3.766</v>
      </c>
      <c r="F306" s="1">
        <v>3.8010000000000002</v>
      </c>
      <c r="G306" s="1">
        <v>3.9820000000000002</v>
      </c>
    </row>
    <row r="307" spans="1:7" x14ac:dyDescent="0.2">
      <c r="A307" s="1">
        <v>-66</v>
      </c>
      <c r="B307" s="1">
        <v>182.83</v>
      </c>
      <c r="C307" s="1">
        <v>3.9369999999999998</v>
      </c>
      <c r="D307" s="1">
        <v>3.9409999999999998</v>
      </c>
      <c r="E307" s="1">
        <v>3.8650000000000002</v>
      </c>
      <c r="F307" s="1">
        <v>3.9</v>
      </c>
      <c r="G307" s="1">
        <v>4.0410000000000004</v>
      </c>
    </row>
    <row r="308" spans="1:7" x14ac:dyDescent="0.2">
      <c r="A308" s="1">
        <v>-65</v>
      </c>
      <c r="B308" s="1">
        <v>179.26</v>
      </c>
      <c r="C308" s="1">
        <v>4.0250000000000004</v>
      </c>
      <c r="D308" s="1">
        <v>4.0439999999999996</v>
      </c>
      <c r="E308" s="1">
        <v>3.964</v>
      </c>
      <c r="F308" s="1">
        <v>4.016</v>
      </c>
      <c r="G308" s="1">
        <v>4.077</v>
      </c>
    </row>
    <row r="309" spans="1:7" x14ac:dyDescent="0.2">
      <c r="A309" s="1">
        <v>-64</v>
      </c>
      <c r="B309" s="1">
        <v>175.7</v>
      </c>
      <c r="C309" s="1">
        <v>4.1109999999999998</v>
      </c>
      <c r="D309" s="1">
        <v>4.149</v>
      </c>
      <c r="E309" s="1">
        <v>4.0720000000000001</v>
      </c>
      <c r="F309" s="1">
        <v>4.1260000000000003</v>
      </c>
      <c r="G309" s="1">
        <v>4.0960000000000001</v>
      </c>
    </row>
    <row r="310" spans="1:7" x14ac:dyDescent="0.2">
      <c r="A310" s="1">
        <v>-63</v>
      </c>
      <c r="B310" s="1">
        <v>172.16</v>
      </c>
      <c r="C310" s="1">
        <v>4.2</v>
      </c>
      <c r="D310" s="1">
        <v>4.2619999999999996</v>
      </c>
      <c r="E310" s="1">
        <v>4.1909999999999998</v>
      </c>
      <c r="F310" s="1">
        <v>4.2370000000000001</v>
      </c>
      <c r="G310" s="1">
        <v>4.1079999999999997</v>
      </c>
    </row>
    <row r="311" spans="1:7" x14ac:dyDescent="0.2">
      <c r="A311" s="1">
        <v>-62</v>
      </c>
      <c r="B311" s="1">
        <v>168.63</v>
      </c>
      <c r="C311" s="1">
        <v>4.2949999999999999</v>
      </c>
      <c r="D311" s="1">
        <v>4.3760000000000003</v>
      </c>
      <c r="E311" s="1">
        <v>4.3040000000000003</v>
      </c>
      <c r="F311" s="1">
        <v>4.3529999999999998</v>
      </c>
      <c r="G311" s="1">
        <v>4.1470000000000002</v>
      </c>
    </row>
    <row r="312" spans="1:7" x14ac:dyDescent="0.2">
      <c r="A312" s="1">
        <v>-61</v>
      </c>
      <c r="B312" s="1">
        <v>165.12</v>
      </c>
      <c r="C312" s="1">
        <v>4.4059999999999997</v>
      </c>
      <c r="D312" s="1">
        <v>4.4939999999999998</v>
      </c>
      <c r="E312" s="1">
        <v>4.4210000000000003</v>
      </c>
      <c r="F312" s="1">
        <v>4.47</v>
      </c>
      <c r="G312" s="1">
        <v>4.2389999999999999</v>
      </c>
    </row>
    <row r="313" spans="1:7" x14ac:dyDescent="0.2">
      <c r="A313" s="1">
        <v>-60</v>
      </c>
      <c r="B313" s="1">
        <v>161.63</v>
      </c>
      <c r="C313" s="1">
        <v>4.5339999999999998</v>
      </c>
      <c r="D313" s="1">
        <v>4.6180000000000003</v>
      </c>
      <c r="E313" s="1">
        <v>4.5469999999999997</v>
      </c>
      <c r="F313" s="1">
        <v>4.5970000000000004</v>
      </c>
      <c r="G313" s="1">
        <v>4.3730000000000002</v>
      </c>
    </row>
    <row r="314" spans="1:7" x14ac:dyDescent="0.2">
      <c r="A314" s="1">
        <v>-59</v>
      </c>
      <c r="B314" s="1">
        <v>158.16</v>
      </c>
      <c r="C314" s="1">
        <v>4.6760000000000002</v>
      </c>
      <c r="D314" s="1">
        <v>4.7560000000000002</v>
      </c>
      <c r="E314" s="1">
        <v>4.681</v>
      </c>
      <c r="F314" s="1">
        <v>4.7279999999999998</v>
      </c>
      <c r="G314" s="1">
        <v>4.5389999999999997</v>
      </c>
    </row>
    <row r="315" spans="1:7" x14ac:dyDescent="0.2">
      <c r="A315" s="1">
        <v>-58</v>
      </c>
      <c r="B315" s="1">
        <v>154.72</v>
      </c>
      <c r="C315" s="1">
        <v>4.8250000000000002</v>
      </c>
      <c r="D315" s="1">
        <v>4.8940000000000001</v>
      </c>
      <c r="E315" s="1">
        <v>4.8120000000000003</v>
      </c>
      <c r="F315" s="1">
        <v>4.867</v>
      </c>
      <c r="G315" s="1">
        <v>4.726</v>
      </c>
    </row>
    <row r="316" spans="1:7" x14ac:dyDescent="0.2">
      <c r="A316" s="1">
        <v>-57</v>
      </c>
      <c r="B316" s="1">
        <v>151.30000000000001</v>
      </c>
      <c r="C316" s="1">
        <v>4.984</v>
      </c>
      <c r="D316" s="1">
        <v>5.0330000000000004</v>
      </c>
      <c r="E316" s="1">
        <v>4.9580000000000002</v>
      </c>
      <c r="F316" s="1">
        <v>5.0110000000000001</v>
      </c>
      <c r="G316" s="1">
        <v>4.9320000000000004</v>
      </c>
    </row>
    <row r="317" spans="1:7" x14ac:dyDescent="0.2">
      <c r="A317" s="1">
        <v>-56</v>
      </c>
      <c r="B317" s="1">
        <v>147.9</v>
      </c>
      <c r="C317" s="1">
        <v>5.1529999999999996</v>
      </c>
      <c r="D317" s="1">
        <v>5.1769999999999996</v>
      </c>
      <c r="E317" s="1">
        <v>5.1059999999999999</v>
      </c>
      <c r="F317" s="1">
        <v>5.1580000000000004</v>
      </c>
      <c r="G317" s="1">
        <v>5.1710000000000003</v>
      </c>
    </row>
    <row r="318" spans="1:7" x14ac:dyDescent="0.2">
      <c r="A318" s="1">
        <v>-55</v>
      </c>
      <c r="B318" s="1">
        <v>144.53</v>
      </c>
      <c r="C318" s="1">
        <v>5.3319999999999999</v>
      </c>
      <c r="D318" s="1">
        <v>5.335</v>
      </c>
      <c r="E318" s="1">
        <v>5.2629999999999999</v>
      </c>
      <c r="F318" s="1">
        <v>5.3179999999999996</v>
      </c>
      <c r="G318" s="1">
        <v>5.4130000000000003</v>
      </c>
    </row>
    <row r="319" spans="1:7" x14ac:dyDescent="0.2">
      <c r="A319" s="1">
        <v>-54</v>
      </c>
      <c r="B319" s="1">
        <v>141.19</v>
      </c>
      <c r="C319" s="1">
        <v>5.51</v>
      </c>
      <c r="D319" s="1">
        <v>5.4980000000000002</v>
      </c>
      <c r="E319" s="1">
        <v>5.4210000000000003</v>
      </c>
      <c r="F319" s="1">
        <v>5.4809999999999999</v>
      </c>
      <c r="G319" s="1">
        <v>5.6390000000000002</v>
      </c>
    </row>
    <row r="320" spans="1:7" x14ac:dyDescent="0.2">
      <c r="A320" s="1">
        <v>-53</v>
      </c>
      <c r="B320" s="1">
        <v>137.88999999999999</v>
      </c>
      <c r="C320" s="1">
        <v>5.6890000000000001</v>
      </c>
      <c r="D320" s="1">
        <v>5.673</v>
      </c>
      <c r="E320" s="1">
        <v>5.5910000000000002</v>
      </c>
      <c r="F320" s="1">
        <v>5.6479999999999997</v>
      </c>
      <c r="G320" s="1">
        <v>5.8449999999999998</v>
      </c>
    </row>
    <row r="321" spans="1:7" x14ac:dyDescent="0.2">
      <c r="A321" s="1">
        <v>-52</v>
      </c>
      <c r="B321" s="1">
        <v>134.61000000000001</v>
      </c>
      <c r="C321" s="1">
        <v>5.8719999999999999</v>
      </c>
      <c r="D321" s="1">
        <v>5.8579999999999997</v>
      </c>
      <c r="E321" s="1">
        <v>5.766</v>
      </c>
      <c r="F321" s="1">
        <v>5.8380000000000001</v>
      </c>
      <c r="G321" s="1">
        <v>6.0279999999999996</v>
      </c>
    </row>
    <row r="322" spans="1:7" x14ac:dyDescent="0.2">
      <c r="A322" s="1">
        <v>-51</v>
      </c>
      <c r="B322" s="1">
        <v>131.37</v>
      </c>
      <c r="C322" s="1">
        <v>6.0609999999999999</v>
      </c>
      <c r="D322" s="1">
        <v>6.0410000000000004</v>
      </c>
      <c r="E322" s="1">
        <v>5.9569999999999999</v>
      </c>
      <c r="F322" s="1">
        <v>6.0209999999999999</v>
      </c>
      <c r="G322" s="1">
        <v>6.226</v>
      </c>
    </row>
    <row r="323" spans="1:7" x14ac:dyDescent="0.2">
      <c r="A323" s="1">
        <v>-50</v>
      </c>
      <c r="B323" s="1">
        <v>128.16</v>
      </c>
      <c r="C323" s="1">
        <v>6.2519999999999998</v>
      </c>
      <c r="D323" s="1">
        <v>6.2409999999999997</v>
      </c>
      <c r="E323" s="1">
        <v>6.1520000000000001</v>
      </c>
      <c r="F323" s="1">
        <v>6.2130000000000001</v>
      </c>
      <c r="G323" s="1">
        <v>6.4</v>
      </c>
    </row>
    <row r="324" spans="1:7" x14ac:dyDescent="0.2">
      <c r="A324" s="1">
        <v>-49</v>
      </c>
      <c r="B324" s="1">
        <v>124.99</v>
      </c>
      <c r="C324" s="1">
        <v>6.4409999999999998</v>
      </c>
      <c r="D324" s="1">
        <v>6.4379999999999997</v>
      </c>
      <c r="E324" s="1">
        <v>6.3529999999999998</v>
      </c>
      <c r="F324" s="1">
        <v>6.4169999999999998</v>
      </c>
      <c r="G324" s="1">
        <v>6.5579999999999998</v>
      </c>
    </row>
    <row r="325" spans="1:7" x14ac:dyDescent="0.2">
      <c r="A325" s="1">
        <v>-48</v>
      </c>
      <c r="B325" s="1">
        <v>121.85</v>
      </c>
      <c r="C325" s="1">
        <v>6.6550000000000002</v>
      </c>
      <c r="D325" s="1">
        <v>6.6609999999999996</v>
      </c>
      <c r="E325" s="1">
        <v>6.5679999999999996</v>
      </c>
      <c r="F325" s="1">
        <v>6.6360000000000001</v>
      </c>
      <c r="G325" s="1">
        <v>6.7549999999999999</v>
      </c>
    </row>
    <row r="326" spans="1:7" x14ac:dyDescent="0.2">
      <c r="A326" s="1">
        <v>-47</v>
      </c>
      <c r="B326" s="1">
        <v>118.76</v>
      </c>
      <c r="C326" s="1">
        <v>6.88</v>
      </c>
      <c r="D326" s="1">
        <v>6.8890000000000002</v>
      </c>
      <c r="E326" s="1">
        <v>6.7880000000000003</v>
      </c>
      <c r="F326" s="1">
        <v>6.859</v>
      </c>
      <c r="G326" s="1">
        <v>6.9859999999999998</v>
      </c>
    </row>
    <row r="327" spans="1:7" x14ac:dyDescent="0.2">
      <c r="A327" s="1">
        <v>-46</v>
      </c>
      <c r="B327" s="1">
        <v>115.7</v>
      </c>
      <c r="C327" s="1">
        <v>7.109</v>
      </c>
      <c r="D327" s="1">
        <v>7.1159999999999997</v>
      </c>
      <c r="E327" s="1">
        <v>7.016</v>
      </c>
      <c r="F327" s="1">
        <v>7.0919999999999996</v>
      </c>
      <c r="G327" s="1">
        <v>7.21</v>
      </c>
    </row>
    <row r="328" spans="1:7" x14ac:dyDescent="0.2">
      <c r="A328" s="1">
        <v>-45</v>
      </c>
      <c r="B328" s="1">
        <v>112.69</v>
      </c>
      <c r="C328" s="1">
        <v>7.3540000000000001</v>
      </c>
      <c r="D328" s="1">
        <v>7.3650000000000002</v>
      </c>
      <c r="E328" s="1">
        <v>7.2560000000000002</v>
      </c>
      <c r="F328" s="1">
        <v>7.3390000000000004</v>
      </c>
      <c r="G328" s="1">
        <v>7.4550000000000001</v>
      </c>
    </row>
    <row r="329" spans="1:7" x14ac:dyDescent="0.2">
      <c r="A329" s="1">
        <v>-44</v>
      </c>
      <c r="B329" s="1">
        <v>109.72</v>
      </c>
      <c r="C329" s="1">
        <v>7.6260000000000003</v>
      </c>
      <c r="D329" s="1">
        <v>7.6360000000000001</v>
      </c>
      <c r="E329" s="1">
        <v>7.5110000000000001</v>
      </c>
      <c r="F329" s="1">
        <v>7.5990000000000002</v>
      </c>
      <c r="G329" s="1">
        <v>7.7590000000000003</v>
      </c>
    </row>
    <row r="330" spans="1:7" x14ac:dyDescent="0.2">
      <c r="A330" s="1">
        <v>-43</v>
      </c>
      <c r="B330" s="1">
        <v>106.8</v>
      </c>
      <c r="C330" s="1">
        <v>7.9029999999999996</v>
      </c>
      <c r="D330" s="1">
        <v>7.9039999999999999</v>
      </c>
      <c r="E330" s="1">
        <v>7.782</v>
      </c>
      <c r="F330" s="1">
        <v>7.8630000000000004</v>
      </c>
      <c r="G330" s="1">
        <v>8.0649999999999995</v>
      </c>
    </row>
    <row r="331" spans="1:7" x14ac:dyDescent="0.2">
      <c r="A331" s="1">
        <v>-42</v>
      </c>
      <c r="B331" s="1">
        <v>103.92</v>
      </c>
      <c r="C331" s="1">
        <v>8.1790000000000003</v>
      </c>
      <c r="D331" s="1">
        <v>8.1790000000000003</v>
      </c>
      <c r="E331" s="1">
        <v>8.0570000000000004</v>
      </c>
      <c r="F331" s="1">
        <v>8.1440000000000001</v>
      </c>
      <c r="G331" s="1">
        <v>8.3369999999999997</v>
      </c>
    </row>
    <row r="332" spans="1:7" x14ac:dyDescent="0.2">
      <c r="A332" s="1">
        <v>-41</v>
      </c>
      <c r="B332" s="1">
        <v>101.09</v>
      </c>
      <c r="C332" s="1">
        <v>8.4719999999999995</v>
      </c>
      <c r="D332" s="1">
        <v>8.4830000000000005</v>
      </c>
      <c r="E332" s="1">
        <v>8.3510000000000009</v>
      </c>
      <c r="F332" s="1">
        <v>8.4429999999999996</v>
      </c>
      <c r="G332" s="1">
        <v>8.6129999999999995</v>
      </c>
    </row>
    <row r="333" spans="1:7" x14ac:dyDescent="0.2">
      <c r="A333" s="1">
        <v>-40</v>
      </c>
      <c r="B333" s="1">
        <v>98.3</v>
      </c>
      <c r="C333" s="1">
        <v>8.7609999999999992</v>
      </c>
      <c r="D333" s="1">
        <v>8.7919999999999998</v>
      </c>
      <c r="E333" s="1">
        <v>8.6489999999999991</v>
      </c>
      <c r="F333" s="1">
        <v>8.7420000000000009</v>
      </c>
      <c r="G333" s="1">
        <v>8.8620000000000001</v>
      </c>
    </row>
    <row r="334" spans="1:7" x14ac:dyDescent="0.2">
      <c r="A334" s="1">
        <v>-39</v>
      </c>
      <c r="B334" s="1">
        <v>95.57</v>
      </c>
      <c r="C334" s="1">
        <v>9.0630000000000006</v>
      </c>
      <c r="D334" s="1">
        <v>9.1170000000000009</v>
      </c>
      <c r="E334" s="1">
        <v>8.9640000000000004</v>
      </c>
      <c r="F334" s="1">
        <v>9.0649999999999995</v>
      </c>
      <c r="G334" s="1">
        <v>9.1080000000000005</v>
      </c>
    </row>
    <row r="335" spans="1:7" x14ac:dyDescent="0.2">
      <c r="A335" s="1">
        <v>-38</v>
      </c>
      <c r="B335" s="1">
        <v>92.89</v>
      </c>
      <c r="C335" s="1">
        <v>9.3889999999999993</v>
      </c>
      <c r="D335" s="1">
        <v>9.452</v>
      </c>
      <c r="E335" s="1">
        <v>9.3000000000000007</v>
      </c>
      <c r="F335" s="1">
        <v>9.4090000000000007</v>
      </c>
      <c r="G335" s="1">
        <v>9.3940000000000001</v>
      </c>
    </row>
    <row r="336" spans="1:7" x14ac:dyDescent="0.2">
      <c r="A336" s="1">
        <v>-37</v>
      </c>
      <c r="B336" s="1">
        <v>90.26</v>
      </c>
      <c r="C336" s="1">
        <v>9.7469999999999999</v>
      </c>
      <c r="D336" s="1">
        <v>9.82</v>
      </c>
      <c r="E336" s="1">
        <v>9.6630000000000003</v>
      </c>
      <c r="F336" s="1">
        <v>9.766</v>
      </c>
      <c r="G336" s="1">
        <v>9.7379999999999995</v>
      </c>
    </row>
    <row r="337" spans="1:7" x14ac:dyDescent="0.2">
      <c r="A337" s="1">
        <v>-36</v>
      </c>
      <c r="B337" s="1">
        <v>87.69</v>
      </c>
      <c r="C337" s="1">
        <v>10.103999999999999</v>
      </c>
      <c r="D337" s="1">
        <v>10.189</v>
      </c>
      <c r="E337" s="1">
        <v>10.019</v>
      </c>
      <c r="F337" s="1">
        <v>10.119</v>
      </c>
      <c r="G337" s="1">
        <v>10.089</v>
      </c>
    </row>
    <row r="338" spans="1:7" x14ac:dyDescent="0.2">
      <c r="A338" s="1">
        <v>-35</v>
      </c>
      <c r="B338" s="1">
        <v>85.17</v>
      </c>
      <c r="C338" s="1">
        <v>10.5</v>
      </c>
      <c r="D338" s="1">
        <v>10.576000000000001</v>
      </c>
      <c r="E338" s="1">
        <v>10.409000000000001</v>
      </c>
      <c r="F338" s="1">
        <v>10.505000000000001</v>
      </c>
      <c r="G338" s="1">
        <v>10.51</v>
      </c>
    </row>
    <row r="339" spans="1:7" x14ac:dyDescent="0.2">
      <c r="A339" s="1">
        <v>-34</v>
      </c>
      <c r="B339" s="1">
        <v>82.71</v>
      </c>
      <c r="C339" s="1">
        <v>10.914999999999999</v>
      </c>
      <c r="D339" s="1">
        <v>10.991</v>
      </c>
      <c r="E339" s="1">
        <v>10.808999999999999</v>
      </c>
      <c r="F339" s="1">
        <v>10.91</v>
      </c>
      <c r="G339" s="1">
        <v>10.952</v>
      </c>
    </row>
    <row r="340" spans="1:7" x14ac:dyDescent="0.2">
      <c r="A340" s="1">
        <v>-33</v>
      </c>
      <c r="B340" s="1">
        <v>80.31</v>
      </c>
      <c r="C340" s="1">
        <v>11.352</v>
      </c>
      <c r="D340" s="1">
        <v>11.425000000000001</v>
      </c>
      <c r="E340" s="1">
        <v>11.244</v>
      </c>
      <c r="F340" s="1">
        <v>11.334</v>
      </c>
      <c r="G340" s="1">
        <v>11.404999999999999</v>
      </c>
    </row>
    <row r="341" spans="1:7" x14ac:dyDescent="0.2">
      <c r="A341" s="1">
        <v>-32</v>
      </c>
      <c r="B341" s="1">
        <v>77.959999999999994</v>
      </c>
      <c r="C341" s="1">
        <v>11.789</v>
      </c>
      <c r="D341" s="1">
        <v>11.864000000000001</v>
      </c>
      <c r="E341" s="1">
        <v>11.676</v>
      </c>
      <c r="F341" s="1">
        <v>11.763</v>
      </c>
      <c r="G341" s="1">
        <v>11.853999999999999</v>
      </c>
    </row>
    <row r="342" spans="1:7" x14ac:dyDescent="0.2">
      <c r="A342" s="1">
        <v>-31</v>
      </c>
      <c r="B342" s="1">
        <v>75.67</v>
      </c>
      <c r="C342" s="1">
        <v>12.263</v>
      </c>
      <c r="D342" s="1">
        <v>12.329000000000001</v>
      </c>
      <c r="E342" s="1">
        <v>12.15</v>
      </c>
      <c r="F342" s="1">
        <v>12.236000000000001</v>
      </c>
      <c r="G342" s="1">
        <v>12.336</v>
      </c>
    </row>
    <row r="343" spans="1:7" x14ac:dyDescent="0.2">
      <c r="A343" s="1">
        <v>-30</v>
      </c>
      <c r="B343" s="1">
        <v>73.45</v>
      </c>
      <c r="C343" s="1">
        <v>12.742000000000001</v>
      </c>
      <c r="D343" s="1">
        <v>12.821999999999999</v>
      </c>
      <c r="E343" s="1">
        <v>12.616</v>
      </c>
      <c r="F343" s="1">
        <v>12.712</v>
      </c>
      <c r="G343" s="1">
        <v>12.817</v>
      </c>
    </row>
    <row r="344" spans="1:7" x14ac:dyDescent="0.2">
      <c r="A344" s="1">
        <v>-29</v>
      </c>
      <c r="B344" s="1">
        <v>71.290000000000006</v>
      </c>
      <c r="C344" s="1">
        <v>13.244999999999999</v>
      </c>
      <c r="D344" s="1">
        <v>13.329000000000001</v>
      </c>
      <c r="E344" s="1">
        <v>13.131</v>
      </c>
      <c r="F344" s="1">
        <v>13.209</v>
      </c>
      <c r="G344" s="1">
        <v>13.311999999999999</v>
      </c>
    </row>
    <row r="345" spans="1:7" x14ac:dyDescent="0.2">
      <c r="A345" s="1">
        <v>-28</v>
      </c>
      <c r="B345" s="1">
        <v>69.19</v>
      </c>
      <c r="C345" s="1">
        <v>13.757999999999999</v>
      </c>
      <c r="D345" s="1">
        <v>13.846</v>
      </c>
      <c r="E345" s="1">
        <v>13.643000000000001</v>
      </c>
      <c r="F345" s="1">
        <v>13.724</v>
      </c>
      <c r="G345" s="1">
        <v>13.821</v>
      </c>
    </row>
    <row r="346" spans="1:7" x14ac:dyDescent="0.2">
      <c r="A346" s="1">
        <v>-27</v>
      </c>
      <c r="B346" s="1">
        <v>67.150000000000006</v>
      </c>
      <c r="C346" s="1">
        <v>14.304</v>
      </c>
      <c r="D346" s="1">
        <v>14.412000000000001</v>
      </c>
      <c r="E346" s="1">
        <v>14.189</v>
      </c>
      <c r="F346" s="1">
        <v>14.275</v>
      </c>
      <c r="G346" s="1">
        <v>14.337999999999999</v>
      </c>
    </row>
    <row r="347" spans="1:7" x14ac:dyDescent="0.2">
      <c r="A347" s="1">
        <v>-26</v>
      </c>
      <c r="B347" s="1">
        <v>65.180000000000007</v>
      </c>
      <c r="C347" s="1">
        <v>14.846</v>
      </c>
      <c r="D347" s="1">
        <v>14.974</v>
      </c>
      <c r="E347" s="1">
        <v>14.742000000000001</v>
      </c>
      <c r="F347" s="1">
        <v>14.823</v>
      </c>
      <c r="G347" s="1">
        <v>14.845000000000001</v>
      </c>
    </row>
    <row r="348" spans="1:7" x14ac:dyDescent="0.2">
      <c r="A348" s="1">
        <v>-25</v>
      </c>
      <c r="B348" s="1">
        <v>63.28</v>
      </c>
      <c r="C348" s="1">
        <v>15.417</v>
      </c>
      <c r="D348" s="1">
        <v>15.565</v>
      </c>
      <c r="E348" s="1">
        <v>15.317</v>
      </c>
      <c r="F348" s="1">
        <v>15.401</v>
      </c>
      <c r="G348" s="1">
        <v>15.385999999999999</v>
      </c>
    </row>
    <row r="349" spans="1:7" x14ac:dyDescent="0.2">
      <c r="A349" s="1">
        <v>-24</v>
      </c>
      <c r="B349" s="1">
        <v>61.44</v>
      </c>
      <c r="C349" s="1">
        <v>15.999000000000001</v>
      </c>
      <c r="D349" s="1">
        <v>16.172999999999998</v>
      </c>
      <c r="E349" s="1">
        <v>15.909000000000001</v>
      </c>
      <c r="F349" s="1">
        <v>16.001000000000001</v>
      </c>
      <c r="G349" s="1">
        <v>15.912000000000001</v>
      </c>
    </row>
    <row r="350" spans="1:7" x14ac:dyDescent="0.2">
      <c r="A350" s="1">
        <v>-23</v>
      </c>
      <c r="B350" s="1">
        <v>59.67</v>
      </c>
      <c r="C350" s="1">
        <v>16.606999999999999</v>
      </c>
      <c r="D350" s="1">
        <v>16.812000000000001</v>
      </c>
      <c r="E350" s="1">
        <v>16.536999999999999</v>
      </c>
      <c r="F350" s="1">
        <v>16.626000000000001</v>
      </c>
      <c r="G350" s="1">
        <v>16.454000000000001</v>
      </c>
    </row>
    <row r="351" spans="1:7" x14ac:dyDescent="0.2">
      <c r="A351" s="1">
        <v>-22</v>
      </c>
      <c r="B351" s="1">
        <v>57.97</v>
      </c>
      <c r="C351" s="1">
        <v>17.222999999999999</v>
      </c>
      <c r="D351" s="1">
        <v>17.443000000000001</v>
      </c>
      <c r="E351" s="1">
        <v>17.158000000000001</v>
      </c>
      <c r="F351" s="1">
        <v>17.248999999999999</v>
      </c>
      <c r="G351" s="1">
        <v>17.042999999999999</v>
      </c>
    </row>
    <row r="352" spans="1:7" x14ac:dyDescent="0.2">
      <c r="A352" s="1">
        <v>-21</v>
      </c>
      <c r="B352" s="1">
        <v>56.34</v>
      </c>
      <c r="C352" s="1">
        <v>17.881</v>
      </c>
      <c r="D352" s="1">
        <v>18.126000000000001</v>
      </c>
      <c r="E352" s="1">
        <v>17.800999999999998</v>
      </c>
      <c r="F352" s="1">
        <v>17.91</v>
      </c>
      <c r="G352" s="1">
        <v>17.684999999999999</v>
      </c>
    </row>
    <row r="353" spans="1:7" x14ac:dyDescent="0.2">
      <c r="A353" s="1">
        <v>-20</v>
      </c>
      <c r="B353" s="1">
        <v>54.78</v>
      </c>
      <c r="C353" s="1">
        <v>18.556000000000001</v>
      </c>
      <c r="D353" s="1">
        <v>18.8</v>
      </c>
      <c r="E353" s="1">
        <v>18.484999999999999</v>
      </c>
      <c r="F353" s="1">
        <v>18.582000000000001</v>
      </c>
      <c r="G353" s="1">
        <v>18.356999999999999</v>
      </c>
    </row>
    <row r="354" spans="1:7" x14ac:dyDescent="0.2">
      <c r="A354" s="1">
        <v>-19</v>
      </c>
      <c r="B354" s="1">
        <v>53.29</v>
      </c>
      <c r="C354" s="1">
        <v>19.239000000000001</v>
      </c>
      <c r="D354" s="1">
        <v>19.48</v>
      </c>
      <c r="E354" s="1">
        <v>19.145</v>
      </c>
      <c r="F354" s="1">
        <v>19.239000000000001</v>
      </c>
      <c r="G354" s="1">
        <v>19.09</v>
      </c>
    </row>
    <row r="355" spans="1:7" x14ac:dyDescent="0.2">
      <c r="A355" s="1">
        <v>-18</v>
      </c>
      <c r="B355" s="1">
        <v>51.87</v>
      </c>
      <c r="C355" s="1">
        <v>19.95</v>
      </c>
      <c r="D355" s="1">
        <v>20.183</v>
      </c>
      <c r="E355" s="1">
        <v>19.835999999999999</v>
      </c>
      <c r="F355" s="1">
        <v>19.939</v>
      </c>
      <c r="G355" s="1">
        <v>19.841000000000001</v>
      </c>
    </row>
    <row r="356" spans="1:7" x14ac:dyDescent="0.2">
      <c r="A356" s="1">
        <v>-17</v>
      </c>
      <c r="B356" s="1">
        <v>50.53</v>
      </c>
      <c r="C356" s="1">
        <v>20.648</v>
      </c>
      <c r="D356" s="1">
        <v>20.876999999999999</v>
      </c>
      <c r="E356" s="1">
        <v>20.518000000000001</v>
      </c>
      <c r="F356" s="1">
        <v>20.626999999999999</v>
      </c>
      <c r="G356" s="1">
        <v>20.57</v>
      </c>
    </row>
    <row r="357" spans="1:7" x14ac:dyDescent="0.2">
      <c r="A357" s="1">
        <v>-16</v>
      </c>
      <c r="B357" s="1">
        <v>49.26</v>
      </c>
      <c r="C357" s="1">
        <v>21.347000000000001</v>
      </c>
      <c r="D357" s="1">
        <v>21.58</v>
      </c>
      <c r="E357" s="1">
        <v>21.2</v>
      </c>
      <c r="F357" s="1">
        <v>21.308</v>
      </c>
      <c r="G357" s="1">
        <v>21.297999999999998</v>
      </c>
    </row>
    <row r="358" spans="1:7" x14ac:dyDescent="0.2">
      <c r="A358" s="1">
        <v>-15</v>
      </c>
      <c r="B358" s="1">
        <v>48.06</v>
      </c>
      <c r="C358" s="1">
        <v>22.042999999999999</v>
      </c>
      <c r="D358" s="1">
        <v>22.268999999999998</v>
      </c>
      <c r="E358" s="1">
        <v>21.890999999999998</v>
      </c>
      <c r="F358" s="1">
        <v>21.998999999999999</v>
      </c>
      <c r="G358" s="1">
        <v>22.012</v>
      </c>
    </row>
    <row r="359" spans="1:7" x14ac:dyDescent="0.2">
      <c r="A359" s="1">
        <v>-14</v>
      </c>
      <c r="B359" s="1">
        <v>46.93</v>
      </c>
      <c r="C359" s="1">
        <v>22.716999999999999</v>
      </c>
      <c r="D359" s="1">
        <v>22.962</v>
      </c>
      <c r="E359" s="1">
        <v>22.553999999999998</v>
      </c>
      <c r="F359" s="1">
        <v>22.67</v>
      </c>
      <c r="G359" s="1">
        <v>22.681000000000001</v>
      </c>
    </row>
    <row r="360" spans="1:7" x14ac:dyDescent="0.2">
      <c r="A360" s="1">
        <v>-13</v>
      </c>
      <c r="B360" s="1">
        <v>45.89</v>
      </c>
      <c r="C360" s="1">
        <v>23.393000000000001</v>
      </c>
      <c r="D360" s="1">
        <v>23.64</v>
      </c>
      <c r="E360" s="1">
        <v>23.215</v>
      </c>
      <c r="F360" s="1">
        <v>23.36</v>
      </c>
      <c r="G360" s="1">
        <v>23.355</v>
      </c>
    </row>
    <row r="361" spans="1:7" x14ac:dyDescent="0.2">
      <c r="A361" s="1">
        <v>-12</v>
      </c>
      <c r="B361" s="1">
        <v>44.91</v>
      </c>
      <c r="C361" s="1">
        <v>24.065999999999999</v>
      </c>
      <c r="D361" s="1">
        <v>24.315999999999999</v>
      </c>
      <c r="E361" s="1">
        <v>23.872</v>
      </c>
      <c r="F361" s="1">
        <v>24.035</v>
      </c>
      <c r="G361" s="1">
        <v>24.041</v>
      </c>
    </row>
    <row r="362" spans="1:7" x14ac:dyDescent="0.2">
      <c r="A362" s="1">
        <v>-11</v>
      </c>
      <c r="B362" s="1">
        <v>44.02</v>
      </c>
      <c r="C362" s="1">
        <v>24.719000000000001</v>
      </c>
      <c r="D362" s="1">
        <v>24.983000000000001</v>
      </c>
      <c r="E362" s="1">
        <v>24.503</v>
      </c>
      <c r="F362" s="1">
        <v>24.695</v>
      </c>
      <c r="G362" s="1">
        <v>24.695</v>
      </c>
    </row>
    <row r="363" spans="1:7" x14ac:dyDescent="0.2">
      <c r="A363" s="1">
        <v>-10</v>
      </c>
      <c r="B363" s="1">
        <v>43.2</v>
      </c>
      <c r="C363" s="1">
        <v>25.36</v>
      </c>
      <c r="D363" s="1">
        <v>25.646000000000001</v>
      </c>
      <c r="E363" s="1">
        <v>25.123000000000001</v>
      </c>
      <c r="F363" s="1">
        <v>25.332000000000001</v>
      </c>
      <c r="G363" s="1">
        <v>25.34</v>
      </c>
    </row>
    <row r="364" spans="1:7" x14ac:dyDescent="0.2">
      <c r="A364" s="1">
        <v>-9</v>
      </c>
      <c r="B364" s="1">
        <v>42.45</v>
      </c>
      <c r="C364" s="1">
        <v>25.998000000000001</v>
      </c>
      <c r="D364" s="1">
        <v>26.306999999999999</v>
      </c>
      <c r="E364" s="1">
        <v>25.754999999999999</v>
      </c>
      <c r="F364" s="1">
        <v>25.992999999999999</v>
      </c>
      <c r="G364" s="1">
        <v>25.934999999999999</v>
      </c>
    </row>
    <row r="365" spans="1:7" x14ac:dyDescent="0.2">
      <c r="A365" s="1">
        <v>-8</v>
      </c>
      <c r="B365" s="1">
        <v>41.79</v>
      </c>
      <c r="C365" s="1">
        <v>26.623000000000001</v>
      </c>
      <c r="D365" s="1">
        <v>26.989000000000001</v>
      </c>
      <c r="E365" s="1">
        <v>26.38</v>
      </c>
      <c r="F365" s="1">
        <v>26.635000000000002</v>
      </c>
      <c r="G365" s="1">
        <v>26.49</v>
      </c>
    </row>
    <row r="366" spans="1:7" x14ac:dyDescent="0.2">
      <c r="A366" s="1">
        <v>-7</v>
      </c>
      <c r="B366" s="1">
        <v>41.2</v>
      </c>
      <c r="C366" s="1">
        <v>27.242000000000001</v>
      </c>
      <c r="D366" s="1">
        <v>27.664000000000001</v>
      </c>
      <c r="E366" s="1">
        <v>27.032</v>
      </c>
      <c r="F366" s="1">
        <v>27.277999999999999</v>
      </c>
      <c r="G366" s="1">
        <v>26.992999999999999</v>
      </c>
    </row>
    <row r="367" spans="1:7" x14ac:dyDescent="0.2">
      <c r="A367" s="1">
        <v>-6</v>
      </c>
      <c r="B367" s="1">
        <v>40.69</v>
      </c>
      <c r="C367" s="1">
        <v>27.922000000000001</v>
      </c>
      <c r="D367" s="1">
        <v>28.408999999999999</v>
      </c>
      <c r="E367" s="1">
        <v>27.768999999999998</v>
      </c>
      <c r="F367" s="1">
        <v>27.981999999999999</v>
      </c>
      <c r="G367" s="1">
        <v>27.527999999999999</v>
      </c>
    </row>
    <row r="368" spans="1:7" x14ac:dyDescent="0.2">
      <c r="A368" s="1">
        <v>-5</v>
      </c>
      <c r="B368" s="1">
        <v>40.26</v>
      </c>
      <c r="C368" s="1">
        <v>28.664999999999999</v>
      </c>
      <c r="D368" s="1">
        <v>29.210999999999999</v>
      </c>
      <c r="E368" s="1">
        <v>28.588000000000001</v>
      </c>
      <c r="F368" s="1">
        <v>28.747</v>
      </c>
      <c r="G368" s="1">
        <v>28.114000000000001</v>
      </c>
    </row>
    <row r="369" spans="1:7" x14ac:dyDescent="0.2">
      <c r="A369" s="1">
        <v>-4</v>
      </c>
      <c r="B369" s="1">
        <v>39.9</v>
      </c>
      <c r="C369" s="1">
        <v>29.521000000000001</v>
      </c>
      <c r="D369" s="1">
        <v>30.100999999999999</v>
      </c>
      <c r="E369" s="1">
        <v>29.562999999999999</v>
      </c>
      <c r="F369" s="1">
        <v>29.597000000000001</v>
      </c>
      <c r="G369" s="1">
        <v>28.821999999999999</v>
      </c>
    </row>
    <row r="370" spans="1:7" x14ac:dyDescent="0.2">
      <c r="A370" s="1">
        <v>-3</v>
      </c>
      <c r="B370" s="1">
        <v>39.630000000000003</v>
      </c>
      <c r="C370" s="1">
        <v>30.542000000000002</v>
      </c>
      <c r="D370" s="1">
        <v>31.117000000000001</v>
      </c>
      <c r="E370" s="1">
        <v>30.751999999999999</v>
      </c>
      <c r="F370" s="1">
        <v>30.613</v>
      </c>
      <c r="G370" s="1">
        <v>29.684999999999999</v>
      </c>
    </row>
    <row r="371" spans="1:7" x14ac:dyDescent="0.2">
      <c r="A371" s="1">
        <v>-2</v>
      </c>
      <c r="B371" s="1">
        <v>39.43</v>
      </c>
      <c r="C371" s="1">
        <v>31.747</v>
      </c>
      <c r="D371" s="1">
        <v>32.311</v>
      </c>
      <c r="E371" s="1">
        <v>32.167999999999999</v>
      </c>
      <c r="F371" s="1">
        <v>31.806999999999999</v>
      </c>
      <c r="G371" s="1">
        <v>30.701000000000001</v>
      </c>
    </row>
    <row r="372" spans="1:7" x14ac:dyDescent="0.2">
      <c r="A372" s="1">
        <v>-1</v>
      </c>
      <c r="B372" s="1">
        <v>39.31</v>
      </c>
      <c r="C372" s="1">
        <v>33.177999999999997</v>
      </c>
      <c r="D372" s="1">
        <v>33.680999999999997</v>
      </c>
      <c r="E372" s="1">
        <v>33.889000000000003</v>
      </c>
      <c r="F372" s="1">
        <v>33.207999999999998</v>
      </c>
      <c r="G372" s="1">
        <v>31.934999999999999</v>
      </c>
    </row>
    <row r="373" spans="1:7" x14ac:dyDescent="0.2">
      <c r="A373" s="1">
        <v>0</v>
      </c>
      <c r="B373" s="1">
        <v>39.270000000000003</v>
      </c>
      <c r="C373" s="1">
        <v>34.868000000000002</v>
      </c>
      <c r="D373" s="1">
        <v>35.28</v>
      </c>
      <c r="E373" s="1">
        <v>35.945</v>
      </c>
      <c r="F373" s="1">
        <v>34.856999999999999</v>
      </c>
      <c r="G373" s="1">
        <v>33.389000000000003</v>
      </c>
    </row>
    <row r="374" spans="1:7" x14ac:dyDescent="0.2">
      <c r="A374" s="1">
        <v>1</v>
      </c>
      <c r="B374" s="1">
        <v>39.31</v>
      </c>
      <c r="C374" s="1">
        <v>36.817</v>
      </c>
      <c r="D374" s="1">
        <v>37.106000000000002</v>
      </c>
      <c r="E374" s="1">
        <v>38.325000000000003</v>
      </c>
      <c r="F374" s="1">
        <v>36.758000000000003</v>
      </c>
      <c r="G374" s="1">
        <v>35.078000000000003</v>
      </c>
    </row>
    <row r="375" spans="1:7" x14ac:dyDescent="0.2">
      <c r="A375" s="1">
        <v>2</v>
      </c>
      <c r="B375" s="1">
        <v>39.43</v>
      </c>
      <c r="C375" s="1">
        <v>39.026000000000003</v>
      </c>
      <c r="D375" s="1">
        <v>39.161999999999999</v>
      </c>
      <c r="E375" s="1">
        <v>41.031999999999996</v>
      </c>
      <c r="F375" s="1">
        <v>38.889000000000003</v>
      </c>
      <c r="G375" s="1">
        <v>37.018999999999998</v>
      </c>
    </row>
    <row r="376" spans="1:7" x14ac:dyDescent="0.2">
      <c r="A376" s="1">
        <v>3</v>
      </c>
      <c r="B376" s="1">
        <v>39.630000000000003</v>
      </c>
      <c r="C376" s="1">
        <v>41.481000000000002</v>
      </c>
      <c r="D376" s="1">
        <v>41.448</v>
      </c>
      <c r="E376" s="1">
        <v>43.994</v>
      </c>
      <c r="F376" s="1">
        <v>41.246000000000002</v>
      </c>
      <c r="G376" s="1">
        <v>39.234000000000002</v>
      </c>
    </row>
    <row r="377" spans="1:7" x14ac:dyDescent="0.2">
      <c r="A377" s="1">
        <v>4</v>
      </c>
      <c r="B377" s="1">
        <v>39.9</v>
      </c>
      <c r="C377" s="1">
        <v>44.128999999999998</v>
      </c>
      <c r="D377" s="1">
        <v>43.911999999999999</v>
      </c>
      <c r="E377" s="1">
        <v>47.155999999999999</v>
      </c>
      <c r="F377" s="1">
        <v>43.786999999999999</v>
      </c>
      <c r="G377" s="1">
        <v>41.661999999999999</v>
      </c>
    </row>
    <row r="378" spans="1:7" x14ac:dyDescent="0.2">
      <c r="A378" s="1">
        <v>5</v>
      </c>
      <c r="B378" s="1">
        <v>40.26</v>
      </c>
      <c r="C378" s="1">
        <v>46.926000000000002</v>
      </c>
      <c r="D378" s="1">
        <v>46.488999999999997</v>
      </c>
      <c r="E378" s="1">
        <v>50.445</v>
      </c>
      <c r="F378" s="1">
        <v>46.469000000000001</v>
      </c>
      <c r="G378" s="1">
        <v>44.302</v>
      </c>
    </row>
    <row r="379" spans="1:7" x14ac:dyDescent="0.2">
      <c r="A379" s="1">
        <v>6</v>
      </c>
      <c r="B379" s="1">
        <v>40.69</v>
      </c>
      <c r="C379" s="1">
        <v>49.808</v>
      </c>
      <c r="D379" s="1">
        <v>49.134999999999998</v>
      </c>
      <c r="E379" s="1">
        <v>53.771000000000001</v>
      </c>
      <c r="F379" s="1">
        <v>49.24</v>
      </c>
      <c r="G379" s="1">
        <v>47.087000000000003</v>
      </c>
    </row>
    <row r="380" spans="1:7" x14ac:dyDescent="0.2">
      <c r="A380" s="1">
        <v>7</v>
      </c>
      <c r="B380" s="1">
        <v>41.2</v>
      </c>
      <c r="C380" s="1">
        <v>52.720999999999997</v>
      </c>
      <c r="D380" s="1">
        <v>51.786999999999999</v>
      </c>
      <c r="E380" s="1">
        <v>57.070999999999998</v>
      </c>
      <c r="F380" s="1">
        <v>52.055999999999997</v>
      </c>
      <c r="G380" s="1">
        <v>49.969000000000001</v>
      </c>
    </row>
    <row r="381" spans="1:7" x14ac:dyDescent="0.2">
      <c r="A381" s="1">
        <v>8</v>
      </c>
      <c r="B381" s="1">
        <v>41.79</v>
      </c>
      <c r="C381" s="1">
        <v>55.582999999999998</v>
      </c>
      <c r="D381" s="1">
        <v>54.405000000000001</v>
      </c>
      <c r="E381" s="1">
        <v>60.228000000000002</v>
      </c>
      <c r="F381" s="1">
        <v>54.866</v>
      </c>
      <c r="G381" s="1">
        <v>52.832999999999998</v>
      </c>
    </row>
    <row r="382" spans="1:7" x14ac:dyDescent="0.2">
      <c r="A382" s="1">
        <v>9</v>
      </c>
      <c r="B382" s="1">
        <v>42.45</v>
      </c>
      <c r="C382" s="1">
        <v>58.325000000000003</v>
      </c>
      <c r="D382" s="1">
        <v>56.912999999999997</v>
      </c>
      <c r="E382" s="1">
        <v>63.173000000000002</v>
      </c>
      <c r="F382" s="1">
        <v>57.579000000000001</v>
      </c>
      <c r="G382" s="1">
        <v>55.637</v>
      </c>
    </row>
    <row r="383" spans="1:7" x14ac:dyDescent="0.2">
      <c r="A383" s="1">
        <v>10</v>
      </c>
      <c r="B383" s="1">
        <v>43.2</v>
      </c>
      <c r="C383" s="1">
        <v>60.874000000000002</v>
      </c>
      <c r="D383" s="1">
        <v>59.27</v>
      </c>
      <c r="E383" s="1">
        <v>65.822000000000003</v>
      </c>
      <c r="F383" s="1">
        <v>60.137999999999998</v>
      </c>
      <c r="G383" s="1">
        <v>58.268000000000001</v>
      </c>
    </row>
    <row r="384" spans="1:7" x14ac:dyDescent="0.2">
      <c r="A384" s="1">
        <v>11</v>
      </c>
      <c r="B384" s="1">
        <v>44.02</v>
      </c>
      <c r="C384" s="1">
        <v>63.152000000000001</v>
      </c>
      <c r="D384" s="1">
        <v>61.41</v>
      </c>
      <c r="E384" s="1">
        <v>68.076999999999998</v>
      </c>
      <c r="F384" s="1">
        <v>62.469000000000001</v>
      </c>
      <c r="G384" s="1">
        <v>60.654000000000003</v>
      </c>
    </row>
    <row r="385" spans="1:7" x14ac:dyDescent="0.2">
      <c r="A385" s="1">
        <v>12</v>
      </c>
      <c r="B385" s="1">
        <v>44.91</v>
      </c>
      <c r="C385" s="1">
        <v>65.103999999999999</v>
      </c>
      <c r="D385" s="1">
        <v>63.280999999999999</v>
      </c>
      <c r="E385" s="1">
        <v>69.891999999999996</v>
      </c>
      <c r="F385" s="1">
        <v>64.512</v>
      </c>
      <c r="G385" s="1">
        <v>62.731000000000002</v>
      </c>
    </row>
    <row r="386" spans="1:7" x14ac:dyDescent="0.2">
      <c r="A386" s="1">
        <v>13</v>
      </c>
      <c r="B386" s="1">
        <v>45.89</v>
      </c>
      <c r="C386" s="1">
        <v>66.680000000000007</v>
      </c>
      <c r="D386" s="1">
        <v>64.858000000000004</v>
      </c>
      <c r="E386" s="1">
        <v>71.216999999999999</v>
      </c>
      <c r="F386" s="1">
        <v>66.19</v>
      </c>
      <c r="G386" s="1">
        <v>64.453999999999994</v>
      </c>
    </row>
    <row r="387" spans="1:7" x14ac:dyDescent="0.2">
      <c r="A387" s="1">
        <v>14</v>
      </c>
      <c r="B387" s="1">
        <v>46.93</v>
      </c>
      <c r="C387" s="1">
        <v>67.867999999999995</v>
      </c>
      <c r="D387" s="1">
        <v>66.096000000000004</v>
      </c>
      <c r="E387" s="1">
        <v>72.070999999999998</v>
      </c>
      <c r="F387" s="1">
        <v>67.516000000000005</v>
      </c>
      <c r="G387" s="1">
        <v>65.790000000000006</v>
      </c>
    </row>
    <row r="388" spans="1:7" x14ac:dyDescent="0.2">
      <c r="A388" s="1">
        <v>15</v>
      </c>
      <c r="B388" s="1">
        <v>48.06</v>
      </c>
      <c r="C388" s="1">
        <v>68.641999999999996</v>
      </c>
      <c r="D388" s="1">
        <v>66.981999999999999</v>
      </c>
      <c r="E388" s="1">
        <v>72.465000000000003</v>
      </c>
      <c r="F388" s="1">
        <v>68.415999999999997</v>
      </c>
      <c r="G388" s="1">
        <v>66.703999999999994</v>
      </c>
    </row>
    <row r="389" spans="1:7" x14ac:dyDescent="0.2">
      <c r="A389" s="1">
        <v>16</v>
      </c>
      <c r="B389" s="1">
        <v>49.26</v>
      </c>
      <c r="C389" s="1">
        <v>69.027000000000001</v>
      </c>
      <c r="D389" s="1">
        <v>67.527000000000001</v>
      </c>
      <c r="E389" s="1">
        <v>72.459999999999994</v>
      </c>
      <c r="F389" s="1">
        <v>68.900999999999996</v>
      </c>
      <c r="G389" s="1">
        <v>67.221000000000004</v>
      </c>
    </row>
    <row r="390" spans="1:7" x14ac:dyDescent="0.2">
      <c r="A390" s="1">
        <v>17</v>
      </c>
      <c r="B390" s="1">
        <v>50.53</v>
      </c>
      <c r="C390" s="1">
        <v>69.034999999999997</v>
      </c>
      <c r="D390" s="1">
        <v>67.715000000000003</v>
      </c>
      <c r="E390" s="1">
        <v>72.040000000000006</v>
      </c>
      <c r="F390" s="1">
        <v>69.004999999999995</v>
      </c>
      <c r="G390" s="1">
        <v>67.379000000000005</v>
      </c>
    </row>
    <row r="391" spans="1:7" x14ac:dyDescent="0.2">
      <c r="A391" s="1">
        <v>18</v>
      </c>
      <c r="B391" s="1">
        <v>51.87</v>
      </c>
      <c r="C391" s="1">
        <v>68.667000000000002</v>
      </c>
      <c r="D391" s="1">
        <v>67.567999999999998</v>
      </c>
      <c r="E391" s="1">
        <v>71.198999999999998</v>
      </c>
      <c r="F391" s="1">
        <v>68.688999999999993</v>
      </c>
      <c r="G391" s="1">
        <v>67.213999999999999</v>
      </c>
    </row>
    <row r="392" spans="1:7" x14ac:dyDescent="0.2">
      <c r="A392" s="1">
        <v>19</v>
      </c>
      <c r="B392" s="1">
        <v>53.29</v>
      </c>
      <c r="C392" s="1">
        <v>68.010000000000005</v>
      </c>
      <c r="D392" s="1">
        <v>67.156000000000006</v>
      </c>
      <c r="E392" s="1">
        <v>70.119</v>
      </c>
      <c r="F392" s="1">
        <v>68.043000000000006</v>
      </c>
      <c r="G392" s="1">
        <v>66.721000000000004</v>
      </c>
    </row>
    <row r="393" spans="1:7" x14ac:dyDescent="0.2">
      <c r="A393" s="1">
        <v>20</v>
      </c>
      <c r="B393" s="1">
        <v>54.78</v>
      </c>
      <c r="C393" s="1">
        <v>67.063999999999993</v>
      </c>
      <c r="D393" s="1">
        <v>66.453999999999994</v>
      </c>
      <c r="E393" s="1">
        <v>68.683000000000007</v>
      </c>
      <c r="F393" s="1">
        <v>67.113</v>
      </c>
      <c r="G393" s="1">
        <v>66.007000000000005</v>
      </c>
    </row>
    <row r="394" spans="1:7" x14ac:dyDescent="0.2">
      <c r="A394" s="1">
        <v>21</v>
      </c>
      <c r="B394" s="1">
        <v>56.34</v>
      </c>
      <c r="C394" s="1">
        <v>65.831000000000003</v>
      </c>
      <c r="D394" s="1">
        <v>65.444999999999993</v>
      </c>
      <c r="E394" s="1">
        <v>67.007000000000005</v>
      </c>
      <c r="F394" s="1">
        <v>65.869</v>
      </c>
      <c r="G394" s="1">
        <v>65.004999999999995</v>
      </c>
    </row>
    <row r="395" spans="1:7" x14ac:dyDescent="0.2">
      <c r="A395" s="1">
        <v>22</v>
      </c>
      <c r="B395" s="1">
        <v>57.97</v>
      </c>
      <c r="C395" s="1">
        <v>64.448999999999998</v>
      </c>
      <c r="D395" s="1">
        <v>64.242000000000004</v>
      </c>
      <c r="E395" s="1">
        <v>65.287000000000006</v>
      </c>
      <c r="F395" s="1">
        <v>64.471999999999994</v>
      </c>
      <c r="G395" s="1">
        <v>63.795000000000002</v>
      </c>
    </row>
    <row r="396" spans="1:7" x14ac:dyDescent="0.2">
      <c r="A396" s="1">
        <v>23</v>
      </c>
      <c r="B396" s="1">
        <v>59.67</v>
      </c>
      <c r="C396" s="1">
        <v>62.898000000000003</v>
      </c>
      <c r="D396" s="1">
        <v>62.854999999999997</v>
      </c>
      <c r="E396" s="1">
        <v>63.356999999999999</v>
      </c>
      <c r="F396" s="1">
        <v>62.887999999999998</v>
      </c>
      <c r="G396" s="1">
        <v>62.491</v>
      </c>
    </row>
    <row r="397" spans="1:7" x14ac:dyDescent="0.2">
      <c r="A397" s="1">
        <v>24</v>
      </c>
      <c r="B397" s="1">
        <v>61.44</v>
      </c>
      <c r="C397" s="1">
        <v>61.209000000000003</v>
      </c>
      <c r="D397" s="1">
        <v>61.323999999999998</v>
      </c>
      <c r="E397" s="1">
        <v>61.4</v>
      </c>
      <c r="F397" s="1">
        <v>61.177999999999997</v>
      </c>
      <c r="G397" s="1">
        <v>60.936</v>
      </c>
    </row>
    <row r="398" spans="1:7" x14ac:dyDescent="0.2">
      <c r="A398" s="1">
        <v>25</v>
      </c>
      <c r="B398" s="1">
        <v>63.28</v>
      </c>
      <c r="C398" s="1">
        <v>59.466999999999999</v>
      </c>
      <c r="D398" s="1">
        <v>59.703000000000003</v>
      </c>
      <c r="E398" s="1">
        <v>59.42</v>
      </c>
      <c r="F398" s="1">
        <v>59.405999999999999</v>
      </c>
      <c r="G398" s="1">
        <v>59.337000000000003</v>
      </c>
    </row>
    <row r="399" spans="1:7" x14ac:dyDescent="0.2">
      <c r="A399" s="1">
        <v>26</v>
      </c>
      <c r="B399" s="1">
        <v>65.180000000000007</v>
      </c>
      <c r="C399" s="1">
        <v>57.661000000000001</v>
      </c>
      <c r="D399" s="1">
        <v>57.991999999999997</v>
      </c>
      <c r="E399" s="1">
        <v>57.423999999999999</v>
      </c>
      <c r="F399" s="1">
        <v>57.552</v>
      </c>
      <c r="G399" s="1">
        <v>57.673999999999999</v>
      </c>
    </row>
    <row r="400" spans="1:7" x14ac:dyDescent="0.2">
      <c r="A400" s="1">
        <v>27</v>
      </c>
      <c r="B400" s="1">
        <v>67.150000000000006</v>
      </c>
      <c r="C400" s="1">
        <v>55.841000000000001</v>
      </c>
      <c r="D400" s="1">
        <v>56.265999999999998</v>
      </c>
      <c r="E400" s="1">
        <v>55.5</v>
      </c>
      <c r="F400" s="1">
        <v>55.713000000000001</v>
      </c>
      <c r="G400" s="1">
        <v>55.884</v>
      </c>
    </row>
    <row r="401" spans="1:7" x14ac:dyDescent="0.2">
      <c r="A401" s="1">
        <v>28</v>
      </c>
      <c r="B401" s="1">
        <v>69.19</v>
      </c>
      <c r="C401" s="1">
        <v>54.012</v>
      </c>
      <c r="D401" s="1">
        <v>54.500999999999998</v>
      </c>
      <c r="E401" s="1">
        <v>53.534999999999997</v>
      </c>
      <c r="F401" s="1">
        <v>53.863</v>
      </c>
      <c r="G401" s="1">
        <v>54.149000000000001</v>
      </c>
    </row>
    <row r="402" spans="1:7" x14ac:dyDescent="0.2">
      <c r="A402" s="1">
        <v>29</v>
      </c>
      <c r="B402" s="1">
        <v>71.290000000000006</v>
      </c>
      <c r="C402" s="1">
        <v>52.206000000000003</v>
      </c>
      <c r="D402" s="1">
        <v>52.747</v>
      </c>
      <c r="E402" s="1">
        <v>51.692999999999998</v>
      </c>
      <c r="F402" s="1">
        <v>52.015999999999998</v>
      </c>
      <c r="G402" s="1">
        <v>52.366999999999997</v>
      </c>
    </row>
    <row r="403" spans="1:7" x14ac:dyDescent="0.2">
      <c r="A403" s="1">
        <v>30</v>
      </c>
      <c r="B403" s="1">
        <v>73.45</v>
      </c>
      <c r="C403" s="1">
        <v>50.414000000000001</v>
      </c>
      <c r="D403" s="1">
        <v>51.008000000000003</v>
      </c>
      <c r="E403" s="1">
        <v>49.835000000000001</v>
      </c>
      <c r="F403" s="1">
        <v>50.216999999999999</v>
      </c>
      <c r="G403" s="1">
        <v>50.597999999999999</v>
      </c>
    </row>
    <row r="404" spans="1:7" x14ac:dyDescent="0.2">
      <c r="A404" s="1">
        <v>31</v>
      </c>
      <c r="B404" s="1">
        <v>75.67</v>
      </c>
      <c r="C404" s="1">
        <v>48.655999999999999</v>
      </c>
      <c r="D404" s="1">
        <v>49.271000000000001</v>
      </c>
      <c r="E404" s="1">
        <v>48.029000000000003</v>
      </c>
      <c r="F404" s="1">
        <v>48.432000000000002</v>
      </c>
      <c r="G404" s="1">
        <v>48.893999999999998</v>
      </c>
    </row>
    <row r="405" spans="1:7" x14ac:dyDescent="0.2">
      <c r="A405" s="1">
        <v>32</v>
      </c>
      <c r="B405" s="1">
        <v>77.959999999999994</v>
      </c>
      <c r="C405" s="1">
        <v>46.951999999999998</v>
      </c>
      <c r="D405" s="1">
        <v>47.578000000000003</v>
      </c>
      <c r="E405" s="1">
        <v>46.32</v>
      </c>
      <c r="F405" s="1">
        <v>46.701000000000001</v>
      </c>
      <c r="G405" s="1">
        <v>47.21</v>
      </c>
    </row>
    <row r="406" spans="1:7" x14ac:dyDescent="0.2">
      <c r="A406" s="1">
        <v>33</v>
      </c>
      <c r="B406" s="1">
        <v>80.31</v>
      </c>
      <c r="C406" s="1">
        <v>45.287999999999997</v>
      </c>
      <c r="D406" s="1">
        <v>45.926000000000002</v>
      </c>
      <c r="E406" s="1">
        <v>44.616</v>
      </c>
      <c r="F406" s="1">
        <v>45.006</v>
      </c>
      <c r="G406" s="1">
        <v>45.603000000000002</v>
      </c>
    </row>
    <row r="407" spans="1:7" x14ac:dyDescent="0.2">
      <c r="A407" s="1">
        <v>34</v>
      </c>
      <c r="B407" s="1">
        <v>82.71</v>
      </c>
      <c r="C407" s="1">
        <v>43.677999999999997</v>
      </c>
      <c r="D407" s="1">
        <v>44.316000000000003</v>
      </c>
      <c r="E407" s="1">
        <v>42.999000000000002</v>
      </c>
      <c r="F407" s="1">
        <v>43.375999999999998</v>
      </c>
      <c r="G407" s="1">
        <v>44.023000000000003</v>
      </c>
    </row>
    <row r="408" spans="1:7" x14ac:dyDescent="0.2">
      <c r="A408" s="1">
        <v>35</v>
      </c>
      <c r="B408" s="1">
        <v>85.17</v>
      </c>
      <c r="C408" s="1">
        <v>42.11</v>
      </c>
      <c r="D408" s="1">
        <v>42.768999999999998</v>
      </c>
      <c r="E408" s="1">
        <v>41.429000000000002</v>
      </c>
      <c r="F408" s="1">
        <v>41.798999999999999</v>
      </c>
      <c r="G408" s="1">
        <v>42.442999999999998</v>
      </c>
    </row>
    <row r="409" spans="1:7" x14ac:dyDescent="0.2">
      <c r="A409" s="1">
        <v>36</v>
      </c>
      <c r="B409" s="1">
        <v>87.69</v>
      </c>
      <c r="C409" s="1">
        <v>40.597999999999999</v>
      </c>
      <c r="D409" s="1">
        <v>41.259</v>
      </c>
      <c r="E409" s="1">
        <v>39.924999999999997</v>
      </c>
      <c r="F409" s="1">
        <v>40.26</v>
      </c>
      <c r="G409" s="1">
        <v>40.948999999999998</v>
      </c>
    </row>
    <row r="410" spans="1:7" x14ac:dyDescent="0.2">
      <c r="A410" s="1">
        <v>37</v>
      </c>
      <c r="B410" s="1">
        <v>90.26</v>
      </c>
      <c r="C410" s="1">
        <v>39.137999999999998</v>
      </c>
      <c r="D410" s="1">
        <v>39.814999999999998</v>
      </c>
      <c r="E410" s="1">
        <v>38.508000000000003</v>
      </c>
      <c r="F410" s="1">
        <v>38.811</v>
      </c>
      <c r="G410" s="1">
        <v>39.417999999999999</v>
      </c>
    </row>
    <row r="411" spans="1:7" x14ac:dyDescent="0.2">
      <c r="A411" s="1">
        <v>38</v>
      </c>
      <c r="B411" s="1">
        <v>92.89</v>
      </c>
      <c r="C411" s="1">
        <v>37.722000000000001</v>
      </c>
      <c r="D411" s="1">
        <v>38.424999999999997</v>
      </c>
      <c r="E411" s="1">
        <v>37.097000000000001</v>
      </c>
      <c r="F411" s="1">
        <v>37.384</v>
      </c>
      <c r="G411" s="1">
        <v>37.981000000000002</v>
      </c>
    </row>
    <row r="412" spans="1:7" x14ac:dyDescent="0.2">
      <c r="A412" s="1">
        <v>39</v>
      </c>
      <c r="B412" s="1">
        <v>95.57</v>
      </c>
      <c r="C412" s="1">
        <v>36.378</v>
      </c>
      <c r="D412" s="1">
        <v>37.076000000000001</v>
      </c>
      <c r="E412" s="1">
        <v>35.79</v>
      </c>
      <c r="F412" s="1">
        <v>36.021999999999998</v>
      </c>
      <c r="G412" s="1">
        <v>36.625</v>
      </c>
    </row>
    <row r="413" spans="1:7" x14ac:dyDescent="0.2">
      <c r="A413" s="1">
        <v>40</v>
      </c>
      <c r="B413" s="1">
        <v>98.3</v>
      </c>
      <c r="C413" s="1">
        <v>35.088000000000001</v>
      </c>
      <c r="D413" s="1">
        <v>35.784999999999997</v>
      </c>
      <c r="E413" s="1">
        <v>34.515999999999998</v>
      </c>
      <c r="F413" s="1">
        <v>34.728000000000002</v>
      </c>
      <c r="G413" s="1">
        <v>35.323</v>
      </c>
    </row>
    <row r="414" spans="1:7" x14ac:dyDescent="0.2">
      <c r="A414" s="1">
        <v>41</v>
      </c>
      <c r="B414" s="1">
        <v>101.09</v>
      </c>
      <c r="C414" s="1">
        <v>33.854999999999997</v>
      </c>
      <c r="D414" s="1">
        <v>34.542000000000002</v>
      </c>
      <c r="E414" s="1">
        <v>33.304000000000002</v>
      </c>
      <c r="F414" s="1">
        <v>33.465000000000003</v>
      </c>
      <c r="G414" s="1">
        <v>34.109000000000002</v>
      </c>
    </row>
    <row r="415" spans="1:7" x14ac:dyDescent="0.2">
      <c r="A415" s="1">
        <v>42</v>
      </c>
      <c r="B415" s="1">
        <v>103.92</v>
      </c>
      <c r="C415" s="1">
        <v>32.68</v>
      </c>
      <c r="D415" s="1">
        <v>33.351999999999997</v>
      </c>
      <c r="E415" s="1">
        <v>32.164999999999999</v>
      </c>
      <c r="F415" s="1">
        <v>32.274999999999999</v>
      </c>
      <c r="G415" s="1">
        <v>32.927</v>
      </c>
    </row>
    <row r="416" spans="1:7" x14ac:dyDescent="0.2">
      <c r="A416" s="1">
        <v>43</v>
      </c>
      <c r="B416" s="1">
        <v>106.8</v>
      </c>
      <c r="C416" s="1">
        <v>31.547999999999998</v>
      </c>
      <c r="D416" s="1">
        <v>32.200000000000003</v>
      </c>
      <c r="E416" s="1">
        <v>31.041</v>
      </c>
      <c r="F416" s="1">
        <v>31.114000000000001</v>
      </c>
      <c r="G416" s="1">
        <v>31.838999999999999</v>
      </c>
    </row>
    <row r="417" spans="1:7" x14ac:dyDescent="0.2">
      <c r="A417" s="1">
        <v>44</v>
      </c>
      <c r="B417" s="1">
        <v>109.72</v>
      </c>
      <c r="C417" s="1">
        <v>30.478000000000002</v>
      </c>
      <c r="D417" s="1">
        <v>31.097999999999999</v>
      </c>
      <c r="E417" s="1">
        <v>29.998999999999999</v>
      </c>
      <c r="F417" s="1">
        <v>30.026</v>
      </c>
      <c r="G417" s="1">
        <v>30.788</v>
      </c>
    </row>
    <row r="418" spans="1:7" x14ac:dyDescent="0.2">
      <c r="A418" s="1">
        <v>45</v>
      </c>
      <c r="B418" s="1">
        <v>112.69</v>
      </c>
      <c r="C418" s="1">
        <v>29.446999999999999</v>
      </c>
      <c r="D418" s="1">
        <v>30.044</v>
      </c>
      <c r="E418" s="1">
        <v>28.966999999999999</v>
      </c>
      <c r="F418" s="1">
        <v>28.983000000000001</v>
      </c>
      <c r="G418" s="1">
        <v>29.792000000000002</v>
      </c>
    </row>
    <row r="419" spans="1:7" x14ac:dyDescent="0.2">
      <c r="A419" s="1">
        <v>46</v>
      </c>
      <c r="B419" s="1">
        <v>115.7</v>
      </c>
      <c r="C419" s="1">
        <v>28.466999999999999</v>
      </c>
      <c r="D419" s="1">
        <v>29.036000000000001</v>
      </c>
      <c r="E419" s="1">
        <v>28.007000000000001</v>
      </c>
      <c r="F419" s="1">
        <v>27.986000000000001</v>
      </c>
      <c r="G419" s="1">
        <v>28.838999999999999</v>
      </c>
    </row>
    <row r="420" spans="1:7" x14ac:dyDescent="0.2">
      <c r="A420" s="1">
        <v>47</v>
      </c>
      <c r="B420" s="1">
        <v>118.76</v>
      </c>
      <c r="C420" s="1">
        <v>27.524999999999999</v>
      </c>
      <c r="D420" s="1">
        <v>28.065999999999999</v>
      </c>
      <c r="E420" s="1">
        <v>27.091000000000001</v>
      </c>
      <c r="F420" s="1">
        <v>27.039000000000001</v>
      </c>
      <c r="G420" s="1">
        <v>27.902999999999999</v>
      </c>
    </row>
    <row r="421" spans="1:7" x14ac:dyDescent="0.2">
      <c r="A421" s="1">
        <v>48</v>
      </c>
      <c r="B421" s="1">
        <v>121.85</v>
      </c>
      <c r="C421" s="1">
        <v>26.616</v>
      </c>
      <c r="D421" s="1">
        <v>27.141999999999999</v>
      </c>
      <c r="E421" s="1">
        <v>26.183</v>
      </c>
      <c r="F421" s="1">
        <v>26.114000000000001</v>
      </c>
      <c r="G421" s="1">
        <v>27.024999999999999</v>
      </c>
    </row>
    <row r="422" spans="1:7" x14ac:dyDescent="0.2">
      <c r="A422" s="1">
        <v>49</v>
      </c>
      <c r="B422" s="1">
        <v>124.99</v>
      </c>
      <c r="C422" s="1">
        <v>25.753</v>
      </c>
      <c r="D422" s="1">
        <v>26.263000000000002</v>
      </c>
      <c r="E422" s="1">
        <v>25.344000000000001</v>
      </c>
      <c r="F422" s="1">
        <v>25.248999999999999</v>
      </c>
      <c r="G422" s="1">
        <v>26.157</v>
      </c>
    </row>
    <row r="423" spans="1:7" x14ac:dyDescent="0.2">
      <c r="A423" s="1">
        <v>50</v>
      </c>
      <c r="B423" s="1">
        <v>128.16</v>
      </c>
      <c r="C423" s="1">
        <v>24.920999999999999</v>
      </c>
      <c r="D423" s="1">
        <v>25.416</v>
      </c>
      <c r="E423" s="1">
        <v>24.51</v>
      </c>
      <c r="F423" s="1">
        <v>24.41</v>
      </c>
      <c r="G423" s="1">
        <v>25.347000000000001</v>
      </c>
    </row>
    <row r="424" spans="1:7" x14ac:dyDescent="0.2">
      <c r="A424" s="1">
        <v>51</v>
      </c>
      <c r="B424" s="1">
        <v>131.37</v>
      </c>
      <c r="C424" s="1">
        <v>24.132000000000001</v>
      </c>
      <c r="D424" s="1">
        <v>24.613</v>
      </c>
      <c r="E424" s="1">
        <v>23.751000000000001</v>
      </c>
      <c r="F424" s="1">
        <v>23.61</v>
      </c>
      <c r="G424" s="1">
        <v>24.553999999999998</v>
      </c>
    </row>
    <row r="425" spans="1:7" x14ac:dyDescent="0.2">
      <c r="A425" s="1">
        <v>52</v>
      </c>
      <c r="B425" s="1">
        <v>134.61000000000001</v>
      </c>
      <c r="C425" s="1">
        <v>23.369</v>
      </c>
      <c r="D425" s="1">
        <v>23.85</v>
      </c>
      <c r="E425" s="1">
        <v>22.992000000000001</v>
      </c>
      <c r="F425" s="1">
        <v>22.844000000000001</v>
      </c>
      <c r="G425" s="1">
        <v>23.791</v>
      </c>
    </row>
    <row r="426" spans="1:7" x14ac:dyDescent="0.2">
      <c r="A426" s="1">
        <v>53</v>
      </c>
      <c r="B426" s="1">
        <v>137.88999999999999</v>
      </c>
      <c r="C426" s="1">
        <v>22.640999999999998</v>
      </c>
      <c r="D426" s="1">
        <v>23.117999999999999</v>
      </c>
      <c r="E426" s="1">
        <v>22.288</v>
      </c>
      <c r="F426" s="1">
        <v>22.1</v>
      </c>
      <c r="G426" s="1">
        <v>23.059000000000001</v>
      </c>
    </row>
    <row r="427" spans="1:7" x14ac:dyDescent="0.2">
      <c r="A427" s="1">
        <v>54</v>
      </c>
      <c r="B427" s="1">
        <v>141.19</v>
      </c>
      <c r="C427" s="1">
        <v>21.948</v>
      </c>
      <c r="D427" s="1">
        <v>22.408999999999999</v>
      </c>
      <c r="E427" s="1">
        <v>21.620999999999999</v>
      </c>
      <c r="F427" s="1">
        <v>21.402000000000001</v>
      </c>
      <c r="G427" s="1">
        <v>22.361999999999998</v>
      </c>
    </row>
    <row r="428" spans="1:7" x14ac:dyDescent="0.2">
      <c r="A428" s="1">
        <v>55</v>
      </c>
      <c r="B428" s="1">
        <v>144.53</v>
      </c>
      <c r="C428" s="1">
        <v>21.280999999999999</v>
      </c>
      <c r="D428" s="1">
        <v>21.739000000000001</v>
      </c>
      <c r="E428" s="1">
        <v>20.951000000000001</v>
      </c>
      <c r="F428" s="1">
        <v>20.725000000000001</v>
      </c>
      <c r="G428" s="1">
        <v>21.709</v>
      </c>
    </row>
    <row r="429" spans="1:7" x14ac:dyDescent="0.2">
      <c r="A429" s="1">
        <v>56</v>
      </c>
      <c r="B429" s="1">
        <v>147.9</v>
      </c>
      <c r="C429" s="1">
        <v>20.65</v>
      </c>
      <c r="D429" s="1">
        <v>21.088999999999999</v>
      </c>
      <c r="E429" s="1">
        <v>20.344999999999999</v>
      </c>
      <c r="F429" s="1">
        <v>20.094999999999999</v>
      </c>
      <c r="G429" s="1">
        <v>21.073</v>
      </c>
    </row>
    <row r="430" spans="1:7" x14ac:dyDescent="0.2">
      <c r="A430" s="1">
        <v>57</v>
      </c>
      <c r="B430" s="1">
        <v>151.30000000000001</v>
      </c>
      <c r="C430" s="1">
        <v>20.047000000000001</v>
      </c>
      <c r="D430" s="1">
        <v>20.466999999999999</v>
      </c>
      <c r="E430" s="1">
        <v>19.733000000000001</v>
      </c>
      <c r="F430" s="1">
        <v>19.481999999999999</v>
      </c>
      <c r="G430" s="1">
        <v>20.506</v>
      </c>
    </row>
    <row r="431" spans="1:7" x14ac:dyDescent="0.2">
      <c r="A431" s="1">
        <v>58</v>
      </c>
      <c r="B431" s="1">
        <v>154.72</v>
      </c>
      <c r="C431" s="1">
        <v>19.48</v>
      </c>
      <c r="D431" s="1">
        <v>19.876000000000001</v>
      </c>
      <c r="E431" s="1">
        <v>19.175999999999998</v>
      </c>
      <c r="F431" s="1">
        <v>18.901</v>
      </c>
      <c r="G431" s="1">
        <v>19.966000000000001</v>
      </c>
    </row>
    <row r="432" spans="1:7" x14ac:dyDescent="0.2">
      <c r="A432" s="1">
        <v>59</v>
      </c>
      <c r="B432" s="1">
        <v>158.16</v>
      </c>
      <c r="C432" s="1">
        <v>18.934999999999999</v>
      </c>
      <c r="D432" s="1">
        <v>19.303999999999998</v>
      </c>
      <c r="E432" s="1">
        <v>18.626000000000001</v>
      </c>
      <c r="F432" s="1">
        <v>18.347999999999999</v>
      </c>
      <c r="G432" s="1">
        <v>19.463000000000001</v>
      </c>
    </row>
    <row r="433" spans="1:7" x14ac:dyDescent="0.2">
      <c r="A433" s="1">
        <v>60</v>
      </c>
      <c r="B433" s="1">
        <v>161.63</v>
      </c>
      <c r="C433" s="1">
        <v>18.405999999999999</v>
      </c>
      <c r="D433" s="1">
        <v>18.757000000000001</v>
      </c>
      <c r="E433" s="1">
        <v>18.111999999999998</v>
      </c>
      <c r="F433" s="1">
        <v>17.818000000000001</v>
      </c>
      <c r="G433" s="1">
        <v>18.936</v>
      </c>
    </row>
    <row r="434" spans="1:7" x14ac:dyDescent="0.2">
      <c r="A434" s="1">
        <v>61</v>
      </c>
      <c r="B434" s="1">
        <v>165.12</v>
      </c>
      <c r="C434" s="1">
        <v>17.896000000000001</v>
      </c>
      <c r="D434" s="1">
        <v>18.231999999999999</v>
      </c>
      <c r="E434" s="1">
        <v>17.605</v>
      </c>
      <c r="F434" s="1">
        <v>17.309999999999999</v>
      </c>
      <c r="G434" s="1">
        <v>18.436</v>
      </c>
    </row>
    <row r="435" spans="1:7" x14ac:dyDescent="0.2">
      <c r="A435" s="1">
        <v>62</v>
      </c>
      <c r="B435" s="1">
        <v>168.63</v>
      </c>
      <c r="C435" s="1">
        <v>17.405000000000001</v>
      </c>
      <c r="D435" s="1">
        <v>17.728000000000002</v>
      </c>
      <c r="E435" s="1">
        <v>17.135000000000002</v>
      </c>
      <c r="F435" s="1">
        <v>16.829999999999998</v>
      </c>
      <c r="G435" s="1">
        <v>17.928999999999998</v>
      </c>
    </row>
    <row r="436" spans="1:7" x14ac:dyDescent="0.2">
      <c r="A436" s="1">
        <v>63</v>
      </c>
      <c r="B436" s="1">
        <v>172.16</v>
      </c>
      <c r="C436" s="1">
        <v>16.934000000000001</v>
      </c>
      <c r="D436" s="1">
        <v>17.244</v>
      </c>
      <c r="E436" s="1">
        <v>16.672999999999998</v>
      </c>
      <c r="F436" s="1">
        <v>16.376999999999999</v>
      </c>
      <c r="G436" s="1">
        <v>17.443999999999999</v>
      </c>
    </row>
    <row r="437" spans="1:7" x14ac:dyDescent="0.2">
      <c r="A437" s="1">
        <v>64</v>
      </c>
      <c r="B437" s="1">
        <v>175.7</v>
      </c>
      <c r="C437" s="1">
        <v>16.481000000000002</v>
      </c>
      <c r="D437" s="1">
        <v>16.789000000000001</v>
      </c>
      <c r="E437" s="1">
        <v>16.242999999999999</v>
      </c>
      <c r="F437" s="1">
        <v>15.930999999999999</v>
      </c>
      <c r="G437" s="1">
        <v>16.963000000000001</v>
      </c>
    </row>
    <row r="438" spans="1:7" x14ac:dyDescent="0.2">
      <c r="A438" s="1">
        <v>65</v>
      </c>
      <c r="B438" s="1">
        <v>179.26</v>
      </c>
      <c r="C438" s="1">
        <v>16.045999999999999</v>
      </c>
      <c r="D438" s="1">
        <v>16.347000000000001</v>
      </c>
      <c r="E438" s="1">
        <v>15.818</v>
      </c>
      <c r="F438" s="1">
        <v>15.512</v>
      </c>
      <c r="G438" s="1">
        <v>16.506</v>
      </c>
    </row>
    <row r="439" spans="1:7" x14ac:dyDescent="0.2">
      <c r="A439" s="1">
        <v>66</v>
      </c>
      <c r="B439" s="1">
        <v>182.83</v>
      </c>
      <c r="C439" s="1">
        <v>15.634</v>
      </c>
      <c r="D439" s="1">
        <v>15.929</v>
      </c>
      <c r="E439" s="1">
        <v>15.425000000000001</v>
      </c>
      <c r="F439" s="1">
        <v>15.11</v>
      </c>
      <c r="G439" s="1">
        <v>16.071999999999999</v>
      </c>
    </row>
    <row r="440" spans="1:7" x14ac:dyDescent="0.2">
      <c r="A440" s="1">
        <v>67</v>
      </c>
      <c r="B440" s="1">
        <v>186.42</v>
      </c>
      <c r="C440" s="1">
        <v>15.237</v>
      </c>
      <c r="D440" s="1">
        <v>15.522</v>
      </c>
      <c r="E440" s="1">
        <v>15.032999999999999</v>
      </c>
      <c r="F440" s="1">
        <v>14.723000000000001</v>
      </c>
      <c r="G440" s="1">
        <v>15.669</v>
      </c>
    </row>
    <row r="441" spans="1:7" x14ac:dyDescent="0.2">
      <c r="A441" s="1">
        <v>68</v>
      </c>
      <c r="B441" s="1">
        <v>190.02</v>
      </c>
      <c r="C441" s="1">
        <v>14.86</v>
      </c>
      <c r="D441" s="1">
        <v>15.137</v>
      </c>
      <c r="E441" s="1">
        <v>14.675000000000001</v>
      </c>
      <c r="F441" s="1">
        <v>14.349</v>
      </c>
      <c r="G441" s="1">
        <v>15.278</v>
      </c>
    </row>
    <row r="442" spans="1:7" x14ac:dyDescent="0.2">
      <c r="A442" s="1">
        <v>69</v>
      </c>
      <c r="B442" s="1">
        <v>193.62</v>
      </c>
      <c r="C442" s="1">
        <v>14.493</v>
      </c>
      <c r="D442" s="1">
        <v>14.766999999999999</v>
      </c>
      <c r="E442" s="1">
        <v>14.31</v>
      </c>
      <c r="F442" s="1">
        <v>13.99</v>
      </c>
      <c r="G442" s="1">
        <v>14.904</v>
      </c>
    </row>
    <row r="443" spans="1:7" x14ac:dyDescent="0.2">
      <c r="A443" s="1">
        <v>70</v>
      </c>
      <c r="B443" s="1">
        <v>197.24</v>
      </c>
      <c r="C443" s="1">
        <v>14.146000000000001</v>
      </c>
      <c r="D443" s="1">
        <v>14.404</v>
      </c>
      <c r="E443" s="1">
        <v>13.983000000000001</v>
      </c>
      <c r="F443" s="1">
        <v>13.651</v>
      </c>
      <c r="G443" s="1">
        <v>14.547000000000001</v>
      </c>
    </row>
    <row r="444" spans="1:7" x14ac:dyDescent="0.2">
      <c r="A444" s="1">
        <v>71</v>
      </c>
      <c r="B444" s="1">
        <v>200.86</v>
      </c>
      <c r="C444" s="1">
        <v>13.818</v>
      </c>
      <c r="D444" s="1">
        <v>14.065</v>
      </c>
      <c r="E444" s="1">
        <v>13.651999999999999</v>
      </c>
      <c r="F444" s="1">
        <v>13.321999999999999</v>
      </c>
      <c r="G444" s="1">
        <v>14.231999999999999</v>
      </c>
    </row>
    <row r="445" spans="1:7" x14ac:dyDescent="0.2">
      <c r="A445" s="1">
        <v>72</v>
      </c>
      <c r="B445" s="1">
        <v>204.49</v>
      </c>
      <c r="C445" s="1">
        <v>13.507</v>
      </c>
      <c r="D445" s="1">
        <v>13.733000000000001</v>
      </c>
      <c r="E445" s="1">
        <v>13.339</v>
      </c>
      <c r="F445" s="1">
        <v>13.012</v>
      </c>
      <c r="G445" s="1">
        <v>13.945</v>
      </c>
    </row>
    <row r="446" spans="1:7" x14ac:dyDescent="0.2">
      <c r="A446" s="1">
        <v>73</v>
      </c>
      <c r="B446" s="1">
        <v>208.12</v>
      </c>
      <c r="C446" s="1">
        <v>13.206</v>
      </c>
      <c r="D446" s="1">
        <v>13.414</v>
      </c>
      <c r="E446" s="1">
        <v>13.038</v>
      </c>
      <c r="F446" s="1">
        <v>12.708</v>
      </c>
      <c r="G446" s="1">
        <v>13.664</v>
      </c>
    </row>
    <row r="447" spans="1:7" x14ac:dyDescent="0.2">
      <c r="A447" s="1">
        <v>74</v>
      </c>
      <c r="B447" s="1">
        <v>211.75</v>
      </c>
      <c r="C447" s="1">
        <v>12.914</v>
      </c>
      <c r="D447" s="1">
        <v>13.115</v>
      </c>
      <c r="E447" s="1">
        <v>12.742000000000001</v>
      </c>
      <c r="F447" s="1">
        <v>12.414999999999999</v>
      </c>
      <c r="G447" s="1">
        <v>13.382999999999999</v>
      </c>
    </row>
    <row r="448" spans="1:7" x14ac:dyDescent="0.2">
      <c r="A448" s="1">
        <v>75</v>
      </c>
      <c r="B448" s="1">
        <v>215.38</v>
      </c>
      <c r="C448" s="1">
        <v>12.635</v>
      </c>
      <c r="D448" s="1">
        <v>12.821999999999999</v>
      </c>
      <c r="E448" s="1">
        <v>12.465</v>
      </c>
      <c r="F448" s="1">
        <v>12.137</v>
      </c>
      <c r="G448" s="1">
        <v>13.117000000000001</v>
      </c>
    </row>
    <row r="449" spans="1:7" x14ac:dyDescent="0.2">
      <c r="A449" s="1">
        <v>76</v>
      </c>
      <c r="B449" s="1">
        <v>219.02</v>
      </c>
      <c r="C449" s="1">
        <v>12.365</v>
      </c>
      <c r="D449" s="1">
        <v>12.534000000000001</v>
      </c>
      <c r="E449" s="1">
        <v>12.2</v>
      </c>
      <c r="F449" s="1">
        <v>11.868</v>
      </c>
      <c r="G449" s="1">
        <v>12.858000000000001</v>
      </c>
    </row>
    <row r="450" spans="1:7" x14ac:dyDescent="0.2">
      <c r="A450" s="1">
        <v>77</v>
      </c>
      <c r="B450" s="1">
        <v>222.65</v>
      </c>
      <c r="C450" s="1">
        <v>12.105</v>
      </c>
      <c r="D450" s="1">
        <v>12.263</v>
      </c>
      <c r="E450" s="1">
        <v>11.94</v>
      </c>
      <c r="F450" s="1">
        <v>11.613</v>
      </c>
      <c r="G450" s="1">
        <v>12.602</v>
      </c>
    </row>
    <row r="451" spans="1:7" x14ac:dyDescent="0.2">
      <c r="A451" s="1">
        <v>78</v>
      </c>
      <c r="B451" s="1">
        <v>226.27</v>
      </c>
      <c r="C451" s="1">
        <v>11.852</v>
      </c>
      <c r="D451" s="1">
        <v>12.007</v>
      </c>
      <c r="E451" s="1">
        <v>11.693</v>
      </c>
      <c r="F451" s="1">
        <v>11.365</v>
      </c>
      <c r="G451" s="1">
        <v>12.343999999999999</v>
      </c>
    </row>
    <row r="452" spans="1:7" x14ac:dyDescent="0.2">
      <c r="A452" s="1">
        <v>79</v>
      </c>
      <c r="B452" s="1">
        <v>229.9</v>
      </c>
      <c r="C452" s="1">
        <v>11.606</v>
      </c>
      <c r="D452" s="1">
        <v>11.759</v>
      </c>
      <c r="E452" s="1">
        <v>11.458</v>
      </c>
      <c r="F452" s="1">
        <v>11.124000000000001</v>
      </c>
      <c r="G452" s="1">
        <v>12.082000000000001</v>
      </c>
    </row>
    <row r="453" spans="1:7" x14ac:dyDescent="0.2">
      <c r="A453" s="1">
        <v>80</v>
      </c>
      <c r="B453" s="1">
        <v>233.51</v>
      </c>
      <c r="C453" s="1">
        <v>11.367000000000001</v>
      </c>
      <c r="D453" s="1">
        <v>11.519</v>
      </c>
      <c r="E453" s="1">
        <v>11.227</v>
      </c>
      <c r="F453" s="1">
        <v>10.891999999999999</v>
      </c>
      <c r="G453" s="1">
        <v>11.831</v>
      </c>
    </row>
    <row r="454" spans="1:7" x14ac:dyDescent="0.2">
      <c r="A454" s="1">
        <v>81</v>
      </c>
      <c r="B454" s="1">
        <v>237.12</v>
      </c>
      <c r="C454" s="1">
        <v>11.135999999999999</v>
      </c>
      <c r="D454" s="1">
        <v>11.292</v>
      </c>
      <c r="E454" s="1">
        <v>11.000999999999999</v>
      </c>
      <c r="F454" s="1">
        <v>10.666</v>
      </c>
      <c r="G454" s="1">
        <v>11.584</v>
      </c>
    </row>
    <row r="455" spans="1:7" x14ac:dyDescent="0.2">
      <c r="A455" s="1">
        <v>82</v>
      </c>
      <c r="B455" s="1">
        <v>240.73</v>
      </c>
      <c r="C455" s="1">
        <v>10.913</v>
      </c>
      <c r="D455" s="1">
        <v>11.073</v>
      </c>
      <c r="E455" s="1">
        <v>10.786</v>
      </c>
      <c r="F455" s="1">
        <v>10.452</v>
      </c>
      <c r="G455" s="1">
        <v>11.34</v>
      </c>
    </row>
    <row r="456" spans="1:7" x14ac:dyDescent="0.2">
      <c r="A456" s="1">
        <v>83</v>
      </c>
      <c r="B456" s="1">
        <v>244.32</v>
      </c>
      <c r="C456" s="1">
        <v>10.696</v>
      </c>
      <c r="D456" s="1">
        <v>10.856</v>
      </c>
      <c r="E456" s="1">
        <v>10.582000000000001</v>
      </c>
      <c r="F456" s="1">
        <v>10.247</v>
      </c>
      <c r="G456" s="1">
        <v>11.1</v>
      </c>
    </row>
    <row r="457" spans="1:7" x14ac:dyDescent="0.2">
      <c r="A457" s="1">
        <v>84</v>
      </c>
      <c r="B457" s="1">
        <v>247.9</v>
      </c>
      <c r="C457" s="1">
        <v>10.488</v>
      </c>
      <c r="D457" s="1">
        <v>10.647</v>
      </c>
      <c r="E457" s="1">
        <v>10.382999999999999</v>
      </c>
      <c r="F457" s="1">
        <v>10.048</v>
      </c>
      <c r="G457" s="1">
        <v>10.874000000000001</v>
      </c>
    </row>
    <row r="458" spans="1:7" x14ac:dyDescent="0.2">
      <c r="A458" s="1">
        <v>85</v>
      </c>
      <c r="B458" s="1">
        <v>251.47</v>
      </c>
      <c r="C458" s="1">
        <v>10.29</v>
      </c>
      <c r="D458" s="1">
        <v>10.452</v>
      </c>
      <c r="E458" s="1">
        <v>10.19</v>
      </c>
      <c r="F458" s="1">
        <v>9.8529999999999998</v>
      </c>
      <c r="G458" s="1">
        <v>10.664999999999999</v>
      </c>
    </row>
    <row r="459" spans="1:7" x14ac:dyDescent="0.2">
      <c r="A459" s="1">
        <v>86</v>
      </c>
      <c r="B459" s="1">
        <v>255.03</v>
      </c>
      <c r="C459" s="1">
        <v>10.1</v>
      </c>
      <c r="D459" s="1">
        <v>10.26</v>
      </c>
      <c r="E459" s="1">
        <v>10.004</v>
      </c>
      <c r="F459" s="1">
        <v>9.6720000000000006</v>
      </c>
      <c r="G459" s="1">
        <v>10.465</v>
      </c>
    </row>
    <row r="460" spans="1:7" x14ac:dyDescent="0.2">
      <c r="A460" s="1">
        <v>87</v>
      </c>
      <c r="B460" s="1">
        <v>258.57</v>
      </c>
      <c r="C460" s="1">
        <v>9.9160000000000004</v>
      </c>
      <c r="D460" s="1">
        <v>10.073</v>
      </c>
      <c r="E460" s="1">
        <v>9.827</v>
      </c>
      <c r="F460" s="1">
        <v>9.4909999999999997</v>
      </c>
      <c r="G460" s="1">
        <v>10.275</v>
      </c>
    </row>
    <row r="461" spans="1:7" x14ac:dyDescent="0.2">
      <c r="A461" s="1">
        <v>88</v>
      </c>
      <c r="B461" s="1">
        <v>262.08999999999997</v>
      </c>
      <c r="C461" s="1">
        <v>9.7420000000000009</v>
      </c>
      <c r="D461" s="1">
        <v>9.891</v>
      </c>
      <c r="E461" s="1">
        <v>9.65</v>
      </c>
      <c r="F461" s="1">
        <v>9.3209999999999997</v>
      </c>
      <c r="G461" s="1">
        <v>10.105</v>
      </c>
    </row>
    <row r="462" spans="1:7" x14ac:dyDescent="0.2">
      <c r="A462" s="1">
        <v>89</v>
      </c>
      <c r="B462" s="1">
        <v>265.60000000000002</v>
      </c>
      <c r="C462" s="1">
        <v>9.5690000000000008</v>
      </c>
      <c r="D462" s="1">
        <v>9.7189999999999994</v>
      </c>
      <c r="E462" s="1">
        <v>9.4779999999999998</v>
      </c>
      <c r="F462" s="1">
        <v>9.1479999999999997</v>
      </c>
      <c r="G462" s="1">
        <v>9.9329999999999998</v>
      </c>
    </row>
    <row r="463" spans="1:7" x14ac:dyDescent="0.2">
      <c r="A463" s="1">
        <v>90</v>
      </c>
      <c r="B463" s="1">
        <v>269.08999999999997</v>
      </c>
      <c r="C463" s="1">
        <v>9.4039999999999999</v>
      </c>
      <c r="D463" s="1">
        <v>9.548</v>
      </c>
      <c r="E463" s="1">
        <v>9.3070000000000004</v>
      </c>
      <c r="F463" s="1">
        <v>8.9890000000000008</v>
      </c>
      <c r="G463" s="1">
        <v>9.77</v>
      </c>
    </row>
    <row r="464" spans="1:7" x14ac:dyDescent="0.2">
      <c r="A464" s="1">
        <v>91</v>
      </c>
      <c r="B464" s="1">
        <v>272.57</v>
      </c>
      <c r="C464" s="1">
        <v>9.2430000000000003</v>
      </c>
      <c r="D464" s="1">
        <v>9.3849999999999998</v>
      </c>
      <c r="E464" s="1">
        <v>9.1549999999999994</v>
      </c>
      <c r="F464" s="1">
        <v>8.8320000000000007</v>
      </c>
      <c r="G464" s="1">
        <v>9.6</v>
      </c>
    </row>
    <row r="465" spans="1:7" x14ac:dyDescent="0.2">
      <c r="A465" s="1">
        <v>92</v>
      </c>
      <c r="B465" s="1">
        <v>276.02</v>
      </c>
      <c r="C465" s="1">
        <v>9.0869999999999997</v>
      </c>
      <c r="D465" s="1">
        <v>9.2289999999999992</v>
      </c>
      <c r="E465" s="1">
        <v>8.9939999999999998</v>
      </c>
      <c r="F465" s="1">
        <v>8.6829999999999998</v>
      </c>
      <c r="G465" s="1">
        <v>9.4429999999999996</v>
      </c>
    </row>
    <row r="466" spans="1:7" x14ac:dyDescent="0.2">
      <c r="A466" s="1">
        <v>93</v>
      </c>
      <c r="B466" s="1">
        <v>279.45</v>
      </c>
      <c r="C466" s="1">
        <v>8.9369999999999994</v>
      </c>
      <c r="D466" s="1">
        <v>9.0749999999999993</v>
      </c>
      <c r="E466" s="1">
        <v>8.8520000000000003</v>
      </c>
      <c r="F466" s="1">
        <v>8.5399999999999991</v>
      </c>
      <c r="G466" s="1">
        <v>9.282</v>
      </c>
    </row>
    <row r="467" spans="1:7" x14ac:dyDescent="0.2">
      <c r="A467" s="1">
        <v>94</v>
      </c>
      <c r="B467" s="1">
        <v>282.86</v>
      </c>
      <c r="C467" s="1">
        <v>8.7899999999999991</v>
      </c>
      <c r="D467" s="1">
        <v>8.9250000000000007</v>
      </c>
      <c r="E467" s="1">
        <v>8.7100000000000009</v>
      </c>
      <c r="F467" s="1">
        <v>8.4009999999999998</v>
      </c>
      <c r="G467" s="1">
        <v>9.1240000000000006</v>
      </c>
    </row>
    <row r="468" spans="1:7" x14ac:dyDescent="0.2">
      <c r="A468" s="1">
        <v>95</v>
      </c>
      <c r="B468" s="1">
        <v>286.24</v>
      </c>
      <c r="C468" s="1">
        <v>8.6470000000000002</v>
      </c>
      <c r="D468" s="1">
        <v>8.7799999999999994</v>
      </c>
      <c r="E468" s="1">
        <v>8.5749999999999993</v>
      </c>
      <c r="F468" s="1">
        <v>8.2650000000000006</v>
      </c>
      <c r="G468" s="1">
        <v>8.9670000000000005</v>
      </c>
    </row>
    <row r="469" spans="1:7" x14ac:dyDescent="0.2">
      <c r="A469" s="1">
        <v>96</v>
      </c>
      <c r="B469" s="1">
        <v>289.61</v>
      </c>
      <c r="C469" s="1">
        <v>8.51</v>
      </c>
      <c r="D469" s="1">
        <v>8.6479999999999997</v>
      </c>
      <c r="E469" s="1">
        <v>8.44</v>
      </c>
      <c r="F469" s="1">
        <v>8.1329999999999991</v>
      </c>
      <c r="G469" s="1">
        <v>8.8179999999999996</v>
      </c>
    </row>
    <row r="470" spans="1:7" x14ac:dyDescent="0.2">
      <c r="A470" s="1">
        <v>97</v>
      </c>
      <c r="B470" s="1">
        <v>292.95</v>
      </c>
      <c r="C470" s="1">
        <v>8.3789999999999996</v>
      </c>
      <c r="D470" s="1">
        <v>8.5180000000000007</v>
      </c>
      <c r="E470" s="1">
        <v>8.3179999999999996</v>
      </c>
      <c r="F470" s="1">
        <v>8.0079999999999991</v>
      </c>
      <c r="G470" s="1">
        <v>8.6720000000000006</v>
      </c>
    </row>
    <row r="471" spans="1:7" x14ac:dyDescent="0.2">
      <c r="A471" s="1">
        <v>98</v>
      </c>
      <c r="B471" s="1">
        <v>296.26</v>
      </c>
      <c r="C471" s="1">
        <v>8.2550000000000008</v>
      </c>
      <c r="D471" s="1">
        <v>8.39</v>
      </c>
      <c r="E471" s="1">
        <v>8.1929999999999996</v>
      </c>
      <c r="F471" s="1">
        <v>7.8860000000000001</v>
      </c>
      <c r="G471" s="1">
        <v>8.5519999999999996</v>
      </c>
    </row>
    <row r="472" spans="1:7" x14ac:dyDescent="0.2">
      <c r="A472" s="1">
        <v>99</v>
      </c>
      <c r="B472" s="1">
        <v>299.54000000000002</v>
      </c>
      <c r="C472" s="1">
        <v>8.1340000000000003</v>
      </c>
      <c r="D472" s="1">
        <v>8.2609999999999992</v>
      </c>
      <c r="E472" s="1">
        <v>8.0739999999999998</v>
      </c>
      <c r="F472" s="1">
        <v>7.7649999999999997</v>
      </c>
      <c r="G472" s="1">
        <v>8.4359999999999999</v>
      </c>
    </row>
    <row r="473" spans="1:7" x14ac:dyDescent="0.2">
      <c r="A473" s="1">
        <v>100</v>
      </c>
      <c r="B473" s="1">
        <v>302.8</v>
      </c>
      <c r="C473" s="1">
        <v>8.0250000000000004</v>
      </c>
      <c r="D473" s="1">
        <v>8.1460000000000008</v>
      </c>
      <c r="E473" s="1">
        <v>7.9580000000000002</v>
      </c>
      <c r="F473" s="1">
        <v>7.65</v>
      </c>
      <c r="G473" s="1">
        <v>8.3439999999999994</v>
      </c>
    </row>
    <row r="474" spans="1:7" x14ac:dyDescent="0.2">
      <c r="A474" s="1">
        <v>101</v>
      </c>
      <c r="B474" s="1">
        <v>306.02999999999997</v>
      </c>
      <c r="C474" s="1">
        <v>7.9210000000000003</v>
      </c>
      <c r="D474" s="1">
        <v>8.0299999999999994</v>
      </c>
      <c r="E474" s="1">
        <v>7.8529999999999998</v>
      </c>
      <c r="F474" s="1">
        <v>7.5369999999999999</v>
      </c>
      <c r="G474" s="1">
        <v>8.2629999999999999</v>
      </c>
    </row>
    <row r="475" spans="1:7" x14ac:dyDescent="0.2">
      <c r="A475" s="1">
        <v>102</v>
      </c>
      <c r="B475" s="1">
        <v>309.23</v>
      </c>
      <c r="C475" s="1">
        <v>7.819</v>
      </c>
      <c r="D475" s="1">
        <v>7.9189999999999996</v>
      </c>
      <c r="E475" s="1">
        <v>7.7439999999999998</v>
      </c>
      <c r="F475" s="1">
        <v>7.4260000000000002</v>
      </c>
      <c r="G475" s="1">
        <v>8.1880000000000006</v>
      </c>
    </row>
    <row r="476" spans="1:7" x14ac:dyDescent="0.2">
      <c r="A476" s="1">
        <v>103</v>
      </c>
      <c r="B476" s="1">
        <v>312.39999999999998</v>
      </c>
      <c r="C476" s="1">
        <v>7.7220000000000004</v>
      </c>
      <c r="D476" s="1">
        <v>7.806</v>
      </c>
      <c r="E476" s="1">
        <v>7.6369999999999996</v>
      </c>
      <c r="F476" s="1">
        <v>7.319</v>
      </c>
      <c r="G476" s="1">
        <v>8.1280000000000001</v>
      </c>
    </row>
    <row r="477" spans="1:7" x14ac:dyDescent="0.2">
      <c r="A477" s="1">
        <v>104</v>
      </c>
      <c r="B477" s="1">
        <v>315.54000000000002</v>
      </c>
      <c r="C477" s="1">
        <v>7.6239999999999997</v>
      </c>
      <c r="D477" s="1">
        <v>7.7080000000000002</v>
      </c>
      <c r="E477" s="1">
        <v>7.5330000000000004</v>
      </c>
      <c r="F477" s="1">
        <v>7.22</v>
      </c>
      <c r="G477" s="1">
        <v>8.0350000000000001</v>
      </c>
    </row>
    <row r="478" spans="1:7" x14ac:dyDescent="0.2">
      <c r="A478" s="1">
        <v>105</v>
      </c>
      <c r="B478" s="1">
        <v>318.64999999999998</v>
      </c>
      <c r="C478" s="1">
        <v>7.5170000000000003</v>
      </c>
      <c r="D478" s="1">
        <v>7.601</v>
      </c>
      <c r="E478" s="1">
        <v>7.4390000000000001</v>
      </c>
      <c r="F478" s="1">
        <v>7.12</v>
      </c>
      <c r="G478" s="1">
        <v>7.9089999999999998</v>
      </c>
    </row>
    <row r="479" spans="1:7" x14ac:dyDescent="0.2">
      <c r="A479" s="1">
        <v>106</v>
      </c>
      <c r="B479" s="1">
        <v>321.73</v>
      </c>
      <c r="C479" s="1">
        <v>7.4180000000000001</v>
      </c>
      <c r="D479" s="1">
        <v>7.4980000000000002</v>
      </c>
      <c r="E479" s="1">
        <v>7.3440000000000003</v>
      </c>
      <c r="F479" s="1">
        <v>7.0250000000000004</v>
      </c>
      <c r="G479" s="1">
        <v>7.806</v>
      </c>
    </row>
    <row r="480" spans="1:7" x14ac:dyDescent="0.2">
      <c r="A480" s="1">
        <v>107</v>
      </c>
      <c r="B480" s="1">
        <v>324.77</v>
      </c>
      <c r="C480" s="1">
        <v>7.3250000000000002</v>
      </c>
      <c r="D480" s="1">
        <v>7.4</v>
      </c>
      <c r="E480" s="1">
        <v>7.2530000000000001</v>
      </c>
      <c r="F480" s="1">
        <v>6.9329999999999998</v>
      </c>
      <c r="G480" s="1">
        <v>7.7119999999999997</v>
      </c>
    </row>
    <row r="481" spans="1:7" x14ac:dyDescent="0.2">
      <c r="A481" s="1">
        <v>108</v>
      </c>
      <c r="B481" s="1">
        <v>327.79</v>
      </c>
      <c r="C481" s="1">
        <v>7.234</v>
      </c>
      <c r="D481" s="1">
        <v>7.3049999999999997</v>
      </c>
      <c r="E481" s="1">
        <v>7.165</v>
      </c>
      <c r="F481" s="1">
        <v>6.8470000000000004</v>
      </c>
      <c r="G481" s="1">
        <v>7.617</v>
      </c>
    </row>
    <row r="482" spans="1:7" x14ac:dyDescent="0.2">
      <c r="A482" s="1">
        <v>109</v>
      </c>
      <c r="B482" s="1">
        <v>330.76</v>
      </c>
      <c r="C482" s="1">
        <v>7.1459999999999999</v>
      </c>
      <c r="D482" s="1">
        <v>7.21</v>
      </c>
      <c r="E482" s="1">
        <v>7.0830000000000002</v>
      </c>
      <c r="F482" s="1">
        <v>6.7619999999999996</v>
      </c>
      <c r="G482" s="1">
        <v>7.53</v>
      </c>
    </row>
    <row r="483" spans="1:7" x14ac:dyDescent="0.2">
      <c r="A483" s="1">
        <v>110</v>
      </c>
      <c r="B483" s="1">
        <v>333.71</v>
      </c>
      <c r="C483" s="1">
        <v>7.0720000000000001</v>
      </c>
      <c r="D483" s="1">
        <v>7.12</v>
      </c>
      <c r="E483" s="1">
        <v>7</v>
      </c>
      <c r="F483" s="1">
        <v>6.6829999999999998</v>
      </c>
      <c r="G483" s="1">
        <v>7.4859999999999998</v>
      </c>
    </row>
    <row r="484" spans="1:7" x14ac:dyDescent="0.2">
      <c r="A484" s="1">
        <v>111</v>
      </c>
      <c r="B484" s="1">
        <v>336.61</v>
      </c>
      <c r="C484" s="1">
        <v>6.9960000000000004</v>
      </c>
      <c r="D484" s="1">
        <v>7.0380000000000003</v>
      </c>
      <c r="E484" s="1">
        <v>6.9269999999999996</v>
      </c>
      <c r="F484" s="1">
        <v>6.5990000000000002</v>
      </c>
      <c r="G484" s="1">
        <v>7.4210000000000003</v>
      </c>
    </row>
    <row r="485" spans="1:7" x14ac:dyDescent="0.2">
      <c r="A485" s="1">
        <v>112</v>
      </c>
      <c r="B485" s="1">
        <v>339.49</v>
      </c>
      <c r="C485" s="1">
        <v>6.9210000000000003</v>
      </c>
      <c r="D485" s="1">
        <v>6.96</v>
      </c>
      <c r="E485" s="1">
        <v>6.8559999999999999</v>
      </c>
      <c r="F485" s="1">
        <v>6.52</v>
      </c>
      <c r="G485" s="1">
        <v>7.3470000000000004</v>
      </c>
    </row>
    <row r="486" spans="1:7" x14ac:dyDescent="0.2">
      <c r="A486" s="1">
        <v>113</v>
      </c>
      <c r="B486" s="1">
        <v>342.32</v>
      </c>
      <c r="C486" s="1">
        <v>6.8630000000000004</v>
      </c>
      <c r="D486" s="1">
        <v>6.8789999999999996</v>
      </c>
      <c r="E486" s="1">
        <v>6.7859999999999996</v>
      </c>
      <c r="F486" s="1">
        <v>6.4420000000000002</v>
      </c>
      <c r="G486" s="1">
        <v>7.3449999999999998</v>
      </c>
    </row>
    <row r="487" spans="1:7" x14ac:dyDescent="0.2">
      <c r="A487" s="1">
        <v>114</v>
      </c>
      <c r="B487" s="1">
        <v>345.12</v>
      </c>
      <c r="C487" s="1">
        <v>6.8010000000000002</v>
      </c>
      <c r="D487" s="1">
        <v>6.8079999999999998</v>
      </c>
      <c r="E487" s="1">
        <v>6.7140000000000004</v>
      </c>
      <c r="F487" s="1">
        <v>6.3680000000000003</v>
      </c>
      <c r="G487" s="1">
        <v>7.3150000000000004</v>
      </c>
    </row>
    <row r="488" spans="1:7" x14ac:dyDescent="0.2">
      <c r="A488" s="1">
        <v>115</v>
      </c>
      <c r="B488" s="1">
        <v>347.89</v>
      </c>
      <c r="C488" s="1">
        <v>6.7220000000000004</v>
      </c>
      <c r="D488" s="1">
        <v>6.7359999999999998</v>
      </c>
      <c r="E488" s="1">
        <v>6.6429999999999998</v>
      </c>
      <c r="F488" s="1">
        <v>6.2969999999999997</v>
      </c>
      <c r="G488" s="1">
        <v>7.2110000000000003</v>
      </c>
    </row>
    <row r="489" spans="1:7" x14ac:dyDescent="0.2">
      <c r="A489" s="1">
        <v>116</v>
      </c>
      <c r="B489" s="1">
        <v>350.61</v>
      </c>
      <c r="C489" s="1">
        <v>6.6479999999999997</v>
      </c>
      <c r="D489" s="1">
        <v>6.6630000000000003</v>
      </c>
      <c r="E489" s="1">
        <v>6.5750000000000002</v>
      </c>
      <c r="F489" s="1">
        <v>6.226</v>
      </c>
      <c r="G489" s="1">
        <v>7.1280000000000001</v>
      </c>
    </row>
    <row r="490" spans="1:7" x14ac:dyDescent="0.2">
      <c r="A490" s="1">
        <v>117</v>
      </c>
      <c r="B490" s="1">
        <v>353.3</v>
      </c>
      <c r="C490" s="1">
        <v>6.5720000000000001</v>
      </c>
      <c r="D490" s="1">
        <v>6.5919999999999996</v>
      </c>
      <c r="E490" s="1">
        <v>6.51</v>
      </c>
      <c r="F490" s="1">
        <v>6.1609999999999996</v>
      </c>
      <c r="G490" s="1">
        <v>7.0259999999999998</v>
      </c>
    </row>
    <row r="491" spans="1:7" x14ac:dyDescent="0.2">
      <c r="A491" s="1">
        <v>118</v>
      </c>
      <c r="B491" s="1">
        <v>355.95</v>
      </c>
      <c r="C491" s="1">
        <v>6.49</v>
      </c>
      <c r="D491" s="1">
        <v>6.5259999999999998</v>
      </c>
      <c r="E491" s="1">
        <v>6.4459999999999997</v>
      </c>
      <c r="F491" s="1">
        <v>6.0960000000000001</v>
      </c>
      <c r="G491" s="1">
        <v>6.8920000000000003</v>
      </c>
    </row>
    <row r="492" spans="1:7" x14ac:dyDescent="0.2">
      <c r="A492" s="1">
        <v>119</v>
      </c>
      <c r="B492" s="1">
        <v>358.56</v>
      </c>
      <c r="C492" s="1">
        <v>6.4180000000000001</v>
      </c>
      <c r="D492" s="1">
        <v>6.46</v>
      </c>
      <c r="E492" s="1">
        <v>6.3860000000000001</v>
      </c>
      <c r="F492" s="1">
        <v>6.032</v>
      </c>
      <c r="G492" s="1">
        <v>6.7939999999999996</v>
      </c>
    </row>
    <row r="493" spans="1:7" x14ac:dyDescent="0.2">
      <c r="A493" s="1">
        <v>120</v>
      </c>
      <c r="B493" s="1">
        <v>361.13</v>
      </c>
      <c r="C493" s="1">
        <v>6.3490000000000002</v>
      </c>
      <c r="D493" s="1">
        <v>6.3890000000000002</v>
      </c>
      <c r="E493" s="1">
        <v>6.3230000000000004</v>
      </c>
      <c r="F493" s="1">
        <v>5.97</v>
      </c>
      <c r="G493" s="1">
        <v>6.7119999999999997</v>
      </c>
    </row>
    <row r="494" spans="1:7" x14ac:dyDescent="0.2">
      <c r="A494" s="1">
        <v>121</v>
      </c>
      <c r="B494" s="1">
        <v>363.66</v>
      </c>
      <c r="C494" s="1">
        <v>6.2880000000000003</v>
      </c>
      <c r="D494" s="1">
        <v>6.327</v>
      </c>
      <c r="E494" s="1">
        <v>6.2690000000000001</v>
      </c>
      <c r="F494" s="1">
        <v>5.9119999999999999</v>
      </c>
      <c r="G494" s="1">
        <v>6.6429999999999998</v>
      </c>
    </row>
    <row r="495" spans="1:7" x14ac:dyDescent="0.2">
      <c r="A495" s="1">
        <v>122</v>
      </c>
      <c r="B495" s="1">
        <v>366.16</v>
      </c>
      <c r="C495" s="1">
        <v>6.2329999999999997</v>
      </c>
      <c r="D495" s="1">
        <v>6.266</v>
      </c>
      <c r="E495" s="1">
        <v>6.2130000000000001</v>
      </c>
      <c r="F495" s="1">
        <v>5.8550000000000004</v>
      </c>
      <c r="G495" s="1">
        <v>6.5970000000000004</v>
      </c>
    </row>
    <row r="496" spans="1:7" x14ac:dyDescent="0.2">
      <c r="A496" s="1">
        <v>123</v>
      </c>
      <c r="B496" s="1">
        <v>368.61</v>
      </c>
      <c r="C496" s="1">
        <v>6.1719999999999997</v>
      </c>
      <c r="D496" s="1">
        <v>6.2060000000000004</v>
      </c>
      <c r="E496" s="1">
        <v>6.1539999999999999</v>
      </c>
      <c r="F496" s="1">
        <v>5.7949999999999999</v>
      </c>
      <c r="G496" s="1">
        <v>6.532</v>
      </c>
    </row>
    <row r="497" spans="1:7" x14ac:dyDescent="0.2">
      <c r="A497" s="1">
        <v>124</v>
      </c>
      <c r="B497" s="1">
        <v>371.02</v>
      </c>
      <c r="C497" s="1">
        <v>6.1189999999999998</v>
      </c>
      <c r="D497" s="1">
        <v>6.1459999999999999</v>
      </c>
      <c r="E497" s="1">
        <v>6.0990000000000002</v>
      </c>
      <c r="F497" s="1">
        <v>5.7389999999999999</v>
      </c>
      <c r="G497" s="1">
        <v>6.49</v>
      </c>
    </row>
    <row r="498" spans="1:7" x14ac:dyDescent="0.2">
      <c r="A498" s="1">
        <v>125</v>
      </c>
      <c r="B498" s="1">
        <v>373.39</v>
      </c>
      <c r="C498" s="1">
        <v>6.0750000000000002</v>
      </c>
      <c r="D498" s="1">
        <v>6.0860000000000003</v>
      </c>
      <c r="E498" s="1">
        <v>6.0469999999999997</v>
      </c>
      <c r="F498" s="1">
        <v>5.69</v>
      </c>
      <c r="G498" s="1">
        <v>6.4770000000000003</v>
      </c>
    </row>
    <row r="499" spans="1:7" x14ac:dyDescent="0.2">
      <c r="A499" s="1">
        <v>126</v>
      </c>
      <c r="B499" s="1">
        <v>375.72</v>
      </c>
      <c r="C499" s="1">
        <v>6.0229999999999997</v>
      </c>
      <c r="D499" s="1">
        <v>6.0339999999999998</v>
      </c>
      <c r="E499" s="1">
        <v>5.9950000000000001</v>
      </c>
      <c r="F499" s="1">
        <v>5.64</v>
      </c>
      <c r="G499" s="1">
        <v>6.423</v>
      </c>
    </row>
    <row r="500" spans="1:7" x14ac:dyDescent="0.2">
      <c r="A500" s="1">
        <v>127</v>
      </c>
      <c r="B500" s="1">
        <v>378.01</v>
      </c>
      <c r="C500" s="1">
        <v>5.9649999999999999</v>
      </c>
      <c r="D500" s="1">
        <v>5.9779999999999998</v>
      </c>
      <c r="E500" s="1">
        <v>5.94</v>
      </c>
      <c r="F500" s="1">
        <v>5.5940000000000003</v>
      </c>
      <c r="G500" s="1">
        <v>6.3470000000000004</v>
      </c>
    </row>
    <row r="501" spans="1:7" x14ac:dyDescent="0.2">
      <c r="A501" s="1">
        <v>128</v>
      </c>
      <c r="B501" s="1">
        <v>380.26</v>
      </c>
      <c r="C501" s="1">
        <v>5.907</v>
      </c>
      <c r="D501" s="1">
        <v>5.9240000000000004</v>
      </c>
      <c r="E501" s="1">
        <v>5.8929999999999998</v>
      </c>
      <c r="F501" s="1">
        <v>5.548</v>
      </c>
      <c r="G501" s="1">
        <v>6.2619999999999996</v>
      </c>
    </row>
    <row r="502" spans="1:7" x14ac:dyDescent="0.2">
      <c r="A502" s="1">
        <v>129</v>
      </c>
      <c r="B502" s="1">
        <v>382.47</v>
      </c>
      <c r="C502" s="1">
        <v>5.8440000000000003</v>
      </c>
      <c r="D502" s="1">
        <v>5.8739999999999997</v>
      </c>
      <c r="E502" s="1">
        <v>5.84</v>
      </c>
      <c r="F502" s="1">
        <v>5.4960000000000004</v>
      </c>
      <c r="G502" s="1">
        <v>6.1660000000000004</v>
      </c>
    </row>
    <row r="503" spans="1:7" x14ac:dyDescent="0.2">
      <c r="A503" s="1">
        <v>130</v>
      </c>
      <c r="B503" s="1">
        <v>384.63</v>
      </c>
      <c r="C503" s="1">
        <v>5.7850000000000001</v>
      </c>
      <c r="D503" s="1">
        <v>5.8239999999999998</v>
      </c>
      <c r="E503" s="1">
        <v>5.7930000000000001</v>
      </c>
      <c r="F503" s="1">
        <v>5.45</v>
      </c>
      <c r="G503" s="1">
        <v>6.0709999999999997</v>
      </c>
    </row>
    <row r="504" spans="1:7" x14ac:dyDescent="0.2">
      <c r="A504" s="1">
        <v>131</v>
      </c>
      <c r="B504" s="1">
        <v>386.76</v>
      </c>
      <c r="C504" s="1">
        <v>5.7240000000000002</v>
      </c>
      <c r="D504" s="1">
        <v>5.7729999999999997</v>
      </c>
      <c r="E504" s="1">
        <v>5.7469999999999999</v>
      </c>
      <c r="F504" s="1">
        <v>5.4059999999999997</v>
      </c>
      <c r="G504" s="1">
        <v>5.97</v>
      </c>
    </row>
    <row r="505" spans="1:7" x14ac:dyDescent="0.2">
      <c r="A505" s="1">
        <v>132</v>
      </c>
      <c r="B505" s="1">
        <v>388.84</v>
      </c>
      <c r="C505" s="1">
        <v>5.6630000000000003</v>
      </c>
      <c r="D505" s="1">
        <v>5.7240000000000002</v>
      </c>
      <c r="E505" s="1">
        <v>5.6989999999999998</v>
      </c>
      <c r="F505" s="1">
        <v>5.3630000000000004</v>
      </c>
      <c r="G505" s="1">
        <v>5.8650000000000002</v>
      </c>
    </row>
    <row r="506" spans="1:7" x14ac:dyDescent="0.2">
      <c r="A506" s="1">
        <v>133</v>
      </c>
      <c r="B506" s="1">
        <v>390.88</v>
      </c>
      <c r="C506" s="1">
        <v>5.6130000000000004</v>
      </c>
      <c r="D506" s="1">
        <v>5.6790000000000003</v>
      </c>
      <c r="E506" s="1">
        <v>5.657</v>
      </c>
      <c r="F506" s="1">
        <v>5.3230000000000004</v>
      </c>
      <c r="G506" s="1">
        <v>5.7939999999999996</v>
      </c>
    </row>
    <row r="507" spans="1:7" x14ac:dyDescent="0.2">
      <c r="A507" s="1">
        <v>134</v>
      </c>
      <c r="B507" s="1">
        <v>392.87</v>
      </c>
      <c r="C507" s="1">
        <v>5.5659999999999998</v>
      </c>
      <c r="D507" s="1">
        <v>5.6310000000000002</v>
      </c>
      <c r="E507" s="1">
        <v>5.6109999999999998</v>
      </c>
      <c r="F507" s="1">
        <v>5.28</v>
      </c>
      <c r="G507" s="1">
        <v>5.74</v>
      </c>
    </row>
    <row r="508" spans="1:7" x14ac:dyDescent="0.2">
      <c r="A508" s="1">
        <v>135</v>
      </c>
      <c r="B508" s="1">
        <v>394.83</v>
      </c>
      <c r="C508" s="1">
        <v>5.5220000000000002</v>
      </c>
      <c r="D508" s="1">
        <v>5.5830000000000002</v>
      </c>
      <c r="E508" s="1">
        <v>5.5720000000000001</v>
      </c>
      <c r="F508" s="1">
        <v>5.2439999999999998</v>
      </c>
      <c r="G508" s="1">
        <v>5.6890000000000001</v>
      </c>
    </row>
    <row r="509" spans="1:7" x14ac:dyDescent="0.2">
      <c r="A509" s="1">
        <v>136</v>
      </c>
      <c r="B509" s="1">
        <v>396.74</v>
      </c>
      <c r="C509" s="1">
        <v>5.484</v>
      </c>
      <c r="D509" s="1">
        <v>5.5389999999999997</v>
      </c>
      <c r="E509" s="1">
        <v>5.53</v>
      </c>
      <c r="F509" s="1">
        <v>5.2069999999999999</v>
      </c>
      <c r="G509" s="1">
        <v>5.6609999999999996</v>
      </c>
    </row>
    <row r="510" spans="1:7" x14ac:dyDescent="0.2">
      <c r="A510" s="1">
        <v>137</v>
      </c>
      <c r="B510" s="1">
        <v>398.61</v>
      </c>
      <c r="C510" s="1">
        <v>5.4530000000000003</v>
      </c>
      <c r="D510" s="1">
        <v>5.4960000000000004</v>
      </c>
      <c r="E510" s="1">
        <v>5.4909999999999997</v>
      </c>
      <c r="F510" s="1">
        <v>5.1660000000000004</v>
      </c>
      <c r="G510" s="1">
        <v>5.657</v>
      </c>
    </row>
    <row r="511" spans="1:7" x14ac:dyDescent="0.2">
      <c r="A511" s="1">
        <v>138</v>
      </c>
      <c r="B511" s="1">
        <v>400.43</v>
      </c>
      <c r="C511" s="1">
        <v>5.4189999999999996</v>
      </c>
      <c r="D511" s="1">
        <v>5.4539999999999997</v>
      </c>
      <c r="E511" s="1">
        <v>5.4470000000000001</v>
      </c>
      <c r="F511" s="1">
        <v>5.1269999999999998</v>
      </c>
      <c r="G511" s="1">
        <v>5.65</v>
      </c>
    </row>
    <row r="512" spans="1:7" x14ac:dyDescent="0.2">
      <c r="A512" s="1">
        <v>139</v>
      </c>
      <c r="B512" s="1">
        <v>402.22</v>
      </c>
      <c r="C512" s="1">
        <v>5.3819999999999997</v>
      </c>
      <c r="D512" s="1">
        <v>5.4080000000000004</v>
      </c>
      <c r="E512" s="1">
        <v>5.4050000000000002</v>
      </c>
      <c r="F512" s="1">
        <v>5.085</v>
      </c>
      <c r="G512" s="1">
        <v>5.6289999999999996</v>
      </c>
    </row>
    <row r="513" spans="1:7" x14ac:dyDescent="0.2">
      <c r="A513" s="1">
        <v>140</v>
      </c>
      <c r="B513" s="1">
        <v>403.96</v>
      </c>
      <c r="C513" s="1">
        <v>5.3470000000000004</v>
      </c>
      <c r="D513" s="1">
        <v>5.3630000000000004</v>
      </c>
      <c r="E513" s="1">
        <v>5.3659999999999997</v>
      </c>
      <c r="F513" s="1">
        <v>5.0460000000000003</v>
      </c>
      <c r="G513" s="1">
        <v>5.6150000000000002</v>
      </c>
    </row>
    <row r="514" spans="1:7" x14ac:dyDescent="0.2">
      <c r="A514" s="1">
        <v>141</v>
      </c>
      <c r="B514" s="1">
        <v>405.66</v>
      </c>
      <c r="C514" s="1">
        <v>5.31</v>
      </c>
      <c r="D514" s="1">
        <v>5.3250000000000002</v>
      </c>
      <c r="E514" s="1">
        <v>5.3230000000000004</v>
      </c>
      <c r="F514" s="1">
        <v>5.0069999999999997</v>
      </c>
      <c r="G514" s="1">
        <v>5.5860000000000003</v>
      </c>
    </row>
    <row r="515" spans="1:7" x14ac:dyDescent="0.2">
      <c r="A515" s="1">
        <v>142</v>
      </c>
      <c r="B515" s="1">
        <v>407.31</v>
      </c>
      <c r="C515" s="1">
        <v>5.2640000000000002</v>
      </c>
      <c r="D515" s="1">
        <v>5.2759999999999998</v>
      </c>
      <c r="E515" s="1">
        <v>5.282</v>
      </c>
      <c r="F515" s="1">
        <v>4.9669999999999996</v>
      </c>
      <c r="G515" s="1">
        <v>5.5309999999999997</v>
      </c>
    </row>
    <row r="516" spans="1:7" x14ac:dyDescent="0.2">
      <c r="A516" s="1">
        <v>143</v>
      </c>
      <c r="B516" s="1">
        <v>408.92</v>
      </c>
      <c r="C516" s="1">
        <v>5.22</v>
      </c>
      <c r="D516" s="1">
        <v>5.234</v>
      </c>
      <c r="E516" s="1">
        <v>5.242</v>
      </c>
      <c r="F516" s="1">
        <v>4.923</v>
      </c>
      <c r="G516" s="1">
        <v>5.48</v>
      </c>
    </row>
    <row r="517" spans="1:7" x14ac:dyDescent="0.2">
      <c r="A517" s="1">
        <v>144</v>
      </c>
      <c r="B517" s="1">
        <v>410.49</v>
      </c>
      <c r="C517" s="1">
        <v>5.17</v>
      </c>
      <c r="D517" s="1">
        <v>5.1879999999999997</v>
      </c>
      <c r="E517" s="1">
        <v>5.1980000000000004</v>
      </c>
      <c r="F517" s="1">
        <v>4.8840000000000003</v>
      </c>
      <c r="G517" s="1">
        <v>5.4089999999999998</v>
      </c>
    </row>
    <row r="518" spans="1:7" x14ac:dyDescent="0.2">
      <c r="A518" s="1">
        <v>145</v>
      </c>
      <c r="B518" s="1">
        <v>412.02</v>
      </c>
      <c r="C518" s="1">
        <v>5.1159999999999997</v>
      </c>
      <c r="D518" s="1">
        <v>5.1390000000000002</v>
      </c>
      <c r="E518" s="1">
        <v>5.1509999999999998</v>
      </c>
      <c r="F518" s="1">
        <v>4.8390000000000004</v>
      </c>
      <c r="G518" s="1">
        <v>5.3330000000000002</v>
      </c>
    </row>
    <row r="519" spans="1:7" x14ac:dyDescent="0.2">
      <c r="A519" s="1">
        <v>146</v>
      </c>
      <c r="B519" s="1">
        <v>413.5</v>
      </c>
      <c r="C519" s="1">
        <v>5.077</v>
      </c>
      <c r="D519" s="1">
        <v>5.093</v>
      </c>
      <c r="E519" s="1">
        <v>5.1079999999999997</v>
      </c>
      <c r="F519" s="1">
        <v>4.7969999999999997</v>
      </c>
      <c r="G519" s="1">
        <v>5.3079999999999998</v>
      </c>
    </row>
    <row r="520" spans="1:7" x14ac:dyDescent="0.2">
      <c r="A520" s="1">
        <v>147</v>
      </c>
      <c r="B520" s="1">
        <v>414.94</v>
      </c>
      <c r="C520" s="1">
        <v>5.0279999999999996</v>
      </c>
      <c r="D520" s="1">
        <v>5.0419999999999998</v>
      </c>
      <c r="E520" s="1">
        <v>5.0620000000000003</v>
      </c>
      <c r="F520" s="1">
        <v>4.75</v>
      </c>
      <c r="G520" s="1">
        <v>5.2590000000000003</v>
      </c>
    </row>
    <row r="521" spans="1:7" x14ac:dyDescent="0.2">
      <c r="A521" s="1">
        <v>148</v>
      </c>
      <c r="B521" s="1">
        <v>416.33</v>
      </c>
      <c r="C521" s="1">
        <v>4.97</v>
      </c>
      <c r="D521" s="1">
        <v>4.9939999999999998</v>
      </c>
      <c r="E521" s="1">
        <v>5.0110000000000001</v>
      </c>
      <c r="F521" s="1">
        <v>4.7060000000000004</v>
      </c>
      <c r="G521" s="1">
        <v>5.1669999999999998</v>
      </c>
    </row>
    <row r="522" spans="1:7" x14ac:dyDescent="0.2">
      <c r="A522" s="1">
        <v>149</v>
      </c>
      <c r="B522" s="1">
        <v>417.69</v>
      </c>
      <c r="C522" s="1">
        <v>4.9210000000000003</v>
      </c>
      <c r="D522" s="1">
        <v>4.9450000000000003</v>
      </c>
      <c r="E522" s="1">
        <v>4.9610000000000003</v>
      </c>
      <c r="F522" s="1">
        <v>4.6520000000000001</v>
      </c>
      <c r="G522" s="1">
        <v>5.1260000000000003</v>
      </c>
    </row>
    <row r="523" spans="1:7" x14ac:dyDescent="0.2">
      <c r="A523" s="1">
        <v>150</v>
      </c>
      <c r="B523" s="1">
        <v>419</v>
      </c>
      <c r="C523" s="1">
        <v>4.8710000000000004</v>
      </c>
      <c r="D523" s="1">
        <v>4.8869999999999996</v>
      </c>
      <c r="E523" s="1">
        <v>4.9089999999999998</v>
      </c>
      <c r="F523" s="1">
        <v>4.6020000000000003</v>
      </c>
      <c r="G523" s="1">
        <v>5.0860000000000003</v>
      </c>
    </row>
    <row r="524" spans="1:7" x14ac:dyDescent="0.2">
      <c r="A524" s="1">
        <v>151</v>
      </c>
      <c r="B524" s="1">
        <v>420.26</v>
      </c>
      <c r="C524" s="1">
        <v>4.819</v>
      </c>
      <c r="D524" s="1">
        <v>4.8319999999999999</v>
      </c>
      <c r="E524" s="1">
        <v>4.8609999999999998</v>
      </c>
      <c r="F524" s="1">
        <v>4.5510000000000002</v>
      </c>
      <c r="G524" s="1">
        <v>5.0309999999999997</v>
      </c>
    </row>
    <row r="525" spans="1:7" x14ac:dyDescent="0.2">
      <c r="A525" s="1">
        <v>152</v>
      </c>
      <c r="B525" s="1">
        <v>421.49</v>
      </c>
      <c r="C525" s="1">
        <v>4.7709999999999999</v>
      </c>
      <c r="D525" s="1">
        <v>4.7789999999999999</v>
      </c>
      <c r="E525" s="1">
        <v>4.8070000000000004</v>
      </c>
      <c r="F525" s="1">
        <v>4.4989999999999997</v>
      </c>
      <c r="G525" s="1">
        <v>4.9989999999999997</v>
      </c>
    </row>
    <row r="526" spans="1:7" x14ac:dyDescent="0.2">
      <c r="A526" s="1">
        <v>153</v>
      </c>
      <c r="B526" s="1">
        <v>422.67</v>
      </c>
      <c r="C526" s="1">
        <v>4.7160000000000002</v>
      </c>
      <c r="D526" s="1">
        <v>4.72</v>
      </c>
      <c r="E526" s="1">
        <v>4.7549999999999999</v>
      </c>
      <c r="F526" s="1">
        <v>4.4429999999999996</v>
      </c>
      <c r="G526" s="1">
        <v>4.9470000000000001</v>
      </c>
    </row>
    <row r="527" spans="1:7" x14ac:dyDescent="0.2">
      <c r="A527" s="1">
        <v>154</v>
      </c>
      <c r="B527" s="1">
        <v>423.8</v>
      </c>
      <c r="C527" s="1">
        <v>4.6479999999999997</v>
      </c>
      <c r="D527" s="1">
        <v>4.6580000000000004</v>
      </c>
      <c r="E527" s="1">
        <v>4.7009999999999996</v>
      </c>
      <c r="F527" s="1">
        <v>4.3879999999999999</v>
      </c>
      <c r="G527" s="1">
        <v>4.843</v>
      </c>
    </row>
    <row r="528" spans="1:7" x14ac:dyDescent="0.2">
      <c r="A528" s="1">
        <v>155</v>
      </c>
      <c r="B528" s="1">
        <v>424.9</v>
      </c>
      <c r="C528" s="1">
        <v>4.5780000000000003</v>
      </c>
      <c r="D528" s="1">
        <v>4.5940000000000003</v>
      </c>
      <c r="E528" s="1">
        <v>4.6399999999999997</v>
      </c>
      <c r="F528" s="1">
        <v>4.3280000000000003</v>
      </c>
      <c r="G528" s="1">
        <v>4.7480000000000002</v>
      </c>
    </row>
    <row r="529" spans="1:7" x14ac:dyDescent="0.2">
      <c r="A529" s="1">
        <v>156</v>
      </c>
      <c r="B529" s="1">
        <v>425.95</v>
      </c>
      <c r="C529" s="1">
        <v>4.5060000000000002</v>
      </c>
      <c r="D529" s="1">
        <v>4.5330000000000004</v>
      </c>
      <c r="E529" s="1">
        <v>4.58</v>
      </c>
      <c r="F529" s="1">
        <v>4.2679999999999998</v>
      </c>
      <c r="G529" s="1">
        <v>4.641</v>
      </c>
    </row>
    <row r="530" spans="1:7" x14ac:dyDescent="0.2">
      <c r="A530" s="1">
        <v>157</v>
      </c>
      <c r="B530" s="1">
        <v>426.96</v>
      </c>
      <c r="C530" s="1">
        <v>4.4260000000000002</v>
      </c>
      <c r="D530" s="1">
        <v>4.4690000000000003</v>
      </c>
      <c r="E530" s="1">
        <v>4.5170000000000003</v>
      </c>
      <c r="F530" s="1">
        <v>4.2069999999999999</v>
      </c>
      <c r="G530" s="1">
        <v>4.5129999999999999</v>
      </c>
    </row>
    <row r="531" spans="1:7" x14ac:dyDescent="0.2">
      <c r="A531" s="1">
        <v>158</v>
      </c>
      <c r="B531" s="1">
        <v>427.92</v>
      </c>
      <c r="C531" s="1">
        <v>4.3529999999999998</v>
      </c>
      <c r="D531" s="1">
        <v>4.4009999999999998</v>
      </c>
      <c r="E531" s="1">
        <v>4.4569999999999999</v>
      </c>
      <c r="F531" s="1">
        <v>4.1429999999999998</v>
      </c>
      <c r="G531" s="1">
        <v>4.41</v>
      </c>
    </row>
    <row r="532" spans="1:7" x14ac:dyDescent="0.2">
      <c r="A532" s="1">
        <v>159</v>
      </c>
      <c r="B532" s="1">
        <v>428.84</v>
      </c>
      <c r="C532" s="1">
        <v>4.2830000000000004</v>
      </c>
      <c r="D532" s="1">
        <v>4.3330000000000002</v>
      </c>
      <c r="E532" s="1">
        <v>4.3929999999999998</v>
      </c>
      <c r="F532" s="1">
        <v>4.08</v>
      </c>
      <c r="G532" s="1">
        <v>4.3259999999999996</v>
      </c>
    </row>
    <row r="533" spans="1:7" x14ac:dyDescent="0.2">
      <c r="A533" s="1">
        <v>160</v>
      </c>
      <c r="B533" s="1">
        <v>429.72</v>
      </c>
      <c r="C533" s="1">
        <v>4.2140000000000004</v>
      </c>
      <c r="D533" s="1">
        <v>4.2679999999999998</v>
      </c>
      <c r="E533" s="1">
        <v>4.3280000000000003</v>
      </c>
      <c r="F533" s="1">
        <v>4.01</v>
      </c>
      <c r="G533" s="1">
        <v>4.2510000000000003</v>
      </c>
    </row>
    <row r="534" spans="1:7" x14ac:dyDescent="0.2">
      <c r="A534" s="1">
        <v>161</v>
      </c>
      <c r="B534" s="1">
        <v>430.55</v>
      </c>
      <c r="C534" s="1">
        <v>4.1449999999999996</v>
      </c>
      <c r="D534" s="1">
        <v>4.1909999999999998</v>
      </c>
      <c r="E534" s="1">
        <v>4.2549999999999999</v>
      </c>
      <c r="F534" s="1">
        <v>3.94</v>
      </c>
      <c r="G534" s="1">
        <v>4.194</v>
      </c>
    </row>
    <row r="535" spans="1:7" x14ac:dyDescent="0.2">
      <c r="A535" s="1">
        <v>162</v>
      </c>
      <c r="B535" s="1">
        <v>431.35</v>
      </c>
      <c r="C535" s="1">
        <v>4.0780000000000003</v>
      </c>
      <c r="D535" s="1">
        <v>4.1189999999999998</v>
      </c>
      <c r="E535" s="1">
        <v>4.1870000000000003</v>
      </c>
      <c r="F535" s="1">
        <v>3.8690000000000002</v>
      </c>
      <c r="G535" s="1">
        <v>4.1349999999999998</v>
      </c>
    </row>
    <row r="536" spans="1:7" x14ac:dyDescent="0.2">
      <c r="A536" s="1">
        <v>163</v>
      </c>
      <c r="B536" s="1">
        <v>432.1</v>
      </c>
      <c r="C536" s="1">
        <v>4.0129999999999999</v>
      </c>
      <c r="D536" s="1">
        <v>4.0469999999999997</v>
      </c>
      <c r="E536" s="1">
        <v>4.1130000000000004</v>
      </c>
      <c r="F536" s="1">
        <v>3.7959999999999998</v>
      </c>
      <c r="G536" s="1">
        <v>4.0940000000000003</v>
      </c>
    </row>
    <row r="537" spans="1:7" x14ac:dyDescent="0.2">
      <c r="A537" s="1">
        <v>164</v>
      </c>
      <c r="B537" s="1">
        <v>432.8</v>
      </c>
      <c r="C537" s="1">
        <v>3.9470000000000001</v>
      </c>
      <c r="D537" s="1">
        <v>3.97</v>
      </c>
      <c r="E537" s="1">
        <v>4.0339999999999998</v>
      </c>
      <c r="F537" s="1">
        <v>3.722</v>
      </c>
      <c r="G537" s="1">
        <v>4.0609999999999999</v>
      </c>
    </row>
    <row r="538" spans="1:7" x14ac:dyDescent="0.2">
      <c r="A538" s="1">
        <v>165</v>
      </c>
      <c r="B538" s="1">
        <v>433.47</v>
      </c>
      <c r="C538" s="1">
        <v>3.879</v>
      </c>
      <c r="D538" s="1">
        <v>3.8860000000000001</v>
      </c>
      <c r="E538" s="1">
        <v>3.968</v>
      </c>
      <c r="F538" s="1">
        <v>3.6509999999999998</v>
      </c>
      <c r="G538" s="1">
        <v>4.01</v>
      </c>
    </row>
    <row r="539" spans="1:7" x14ac:dyDescent="0.2">
      <c r="A539" s="1">
        <v>166</v>
      </c>
      <c r="B539" s="1">
        <v>434.09</v>
      </c>
      <c r="C539" s="1">
        <v>3.8050000000000002</v>
      </c>
      <c r="D539" s="1">
        <v>3.8</v>
      </c>
      <c r="E539" s="1">
        <v>3.895</v>
      </c>
      <c r="F539" s="1">
        <v>3.5739999999999998</v>
      </c>
      <c r="G539" s="1">
        <v>3.9510000000000001</v>
      </c>
    </row>
    <row r="540" spans="1:7" x14ac:dyDescent="0.2">
      <c r="A540" s="1">
        <v>167</v>
      </c>
      <c r="B540" s="1">
        <v>434.66</v>
      </c>
      <c r="C540" s="1">
        <v>3.734</v>
      </c>
      <c r="D540" s="1">
        <v>3.7250000000000001</v>
      </c>
      <c r="E540" s="1">
        <v>3.823</v>
      </c>
      <c r="F540" s="1">
        <v>3.4940000000000002</v>
      </c>
      <c r="G540" s="1">
        <v>3.8959999999999999</v>
      </c>
    </row>
    <row r="541" spans="1:7" x14ac:dyDescent="0.2">
      <c r="A541" s="1">
        <v>168</v>
      </c>
      <c r="B541" s="1">
        <v>435.2</v>
      </c>
      <c r="C541" s="1">
        <v>3.6560000000000001</v>
      </c>
      <c r="D541" s="1">
        <v>3.6459999999999999</v>
      </c>
      <c r="E541" s="1">
        <v>3.7490000000000001</v>
      </c>
      <c r="F541" s="1">
        <v>3.4209999999999998</v>
      </c>
      <c r="G541" s="1">
        <v>3.8079999999999998</v>
      </c>
    </row>
    <row r="542" spans="1:7" x14ac:dyDescent="0.2">
      <c r="A542" s="1">
        <v>169</v>
      </c>
      <c r="B542" s="1">
        <v>435.69</v>
      </c>
      <c r="C542" s="1">
        <v>3.5760000000000001</v>
      </c>
      <c r="D542" s="1">
        <v>3.5630000000000002</v>
      </c>
      <c r="E542" s="1">
        <v>3.6779999999999999</v>
      </c>
      <c r="F542" s="1">
        <v>3.3490000000000002</v>
      </c>
      <c r="G542" s="1">
        <v>3.7149999999999999</v>
      </c>
    </row>
    <row r="543" spans="1:7" x14ac:dyDescent="0.2">
      <c r="A543" s="1">
        <v>170</v>
      </c>
      <c r="B543" s="1">
        <v>436.14</v>
      </c>
      <c r="C543" s="1">
        <v>3.4910000000000001</v>
      </c>
      <c r="D543" s="1">
        <v>3.484</v>
      </c>
      <c r="E543" s="1">
        <v>3.601</v>
      </c>
      <c r="F543" s="1">
        <v>3.27</v>
      </c>
      <c r="G543" s="1">
        <v>3.61</v>
      </c>
    </row>
    <row r="544" spans="1:7" x14ac:dyDescent="0.2">
      <c r="A544" s="1">
        <v>171</v>
      </c>
      <c r="B544" s="1">
        <v>436.54</v>
      </c>
      <c r="C544" s="1">
        <v>3.4009999999999998</v>
      </c>
      <c r="D544" s="1">
        <v>3.407</v>
      </c>
      <c r="E544" s="1">
        <v>3.5270000000000001</v>
      </c>
      <c r="F544" s="1">
        <v>3.1920000000000002</v>
      </c>
      <c r="G544" s="1">
        <v>3.48</v>
      </c>
    </row>
    <row r="545" spans="1:7" x14ac:dyDescent="0.2">
      <c r="A545" s="1">
        <v>172</v>
      </c>
      <c r="B545" s="1">
        <v>436.91</v>
      </c>
      <c r="C545" s="1">
        <v>3.3140000000000001</v>
      </c>
      <c r="D545" s="1">
        <v>3.3250000000000002</v>
      </c>
      <c r="E545" s="1">
        <v>3.4489999999999998</v>
      </c>
      <c r="F545" s="1">
        <v>3.1139999999999999</v>
      </c>
      <c r="G545" s="1">
        <v>3.3679999999999999</v>
      </c>
    </row>
    <row r="546" spans="1:7" x14ac:dyDescent="0.2">
      <c r="A546" s="1">
        <v>173</v>
      </c>
      <c r="B546" s="1">
        <v>437.23</v>
      </c>
      <c r="C546" s="1">
        <v>3.2269999999999999</v>
      </c>
      <c r="D546" s="1">
        <v>3.2429999999999999</v>
      </c>
      <c r="E546" s="1">
        <v>3.3769999999999998</v>
      </c>
      <c r="F546" s="1">
        <v>3.0350000000000001</v>
      </c>
      <c r="G546" s="1">
        <v>3.2530000000000001</v>
      </c>
    </row>
    <row r="547" spans="1:7" x14ac:dyDescent="0.2">
      <c r="A547" s="1">
        <v>174</v>
      </c>
      <c r="B547" s="1">
        <v>437.51</v>
      </c>
      <c r="C547" s="1">
        <v>3.1469999999999998</v>
      </c>
      <c r="D547" s="1">
        <v>3.165</v>
      </c>
      <c r="E547" s="1">
        <v>3.2949999999999999</v>
      </c>
      <c r="F547" s="1">
        <v>2.9590000000000001</v>
      </c>
      <c r="G547" s="1">
        <v>3.17</v>
      </c>
    </row>
    <row r="548" spans="1:7" x14ac:dyDescent="0.2">
      <c r="A548" s="1">
        <v>175</v>
      </c>
      <c r="B548" s="1">
        <v>437.74</v>
      </c>
      <c r="C548" s="1">
        <v>3.0830000000000002</v>
      </c>
      <c r="D548" s="1">
        <v>3.093</v>
      </c>
      <c r="E548" s="1">
        <v>3.2210000000000001</v>
      </c>
      <c r="F548" s="1">
        <v>2.8860000000000001</v>
      </c>
      <c r="G548" s="1">
        <v>3.1349999999999998</v>
      </c>
    </row>
    <row r="549" spans="1:7" x14ac:dyDescent="0.2">
      <c r="A549" s="1">
        <v>176</v>
      </c>
      <c r="B549" s="1">
        <v>437.93</v>
      </c>
      <c r="C549" s="1">
        <v>3.0190000000000001</v>
      </c>
      <c r="D549" s="1">
        <v>3.0139999999999998</v>
      </c>
      <c r="E549" s="1">
        <v>3.1509999999999998</v>
      </c>
      <c r="F549" s="1">
        <v>2.8159999999999998</v>
      </c>
      <c r="G549" s="1">
        <v>3.0960000000000001</v>
      </c>
    </row>
    <row r="550" spans="1:7" x14ac:dyDescent="0.2">
      <c r="A550" s="1">
        <v>177</v>
      </c>
      <c r="B550" s="1">
        <v>438.08</v>
      </c>
      <c r="C550" s="1">
        <v>2.9580000000000002</v>
      </c>
      <c r="D550" s="1">
        <v>2.9420000000000002</v>
      </c>
      <c r="E550" s="1">
        <v>3.0819999999999999</v>
      </c>
      <c r="F550" s="1">
        <v>2.746</v>
      </c>
      <c r="G550" s="1">
        <v>3.0640000000000001</v>
      </c>
    </row>
    <row r="551" spans="1:7" x14ac:dyDescent="0.2">
      <c r="A551" s="1">
        <v>178</v>
      </c>
      <c r="B551" s="1">
        <v>438.19</v>
      </c>
      <c r="C551" s="1">
        <v>2.891</v>
      </c>
      <c r="D551" s="1">
        <v>2.8650000000000002</v>
      </c>
      <c r="E551" s="1">
        <v>3.0059999999999998</v>
      </c>
      <c r="F551" s="1">
        <v>2.6760000000000002</v>
      </c>
      <c r="G551" s="1">
        <v>3.0169999999999999</v>
      </c>
    </row>
    <row r="552" spans="1:7" x14ac:dyDescent="0.2">
      <c r="A552" s="1">
        <v>179</v>
      </c>
      <c r="B552" s="1">
        <v>438.25</v>
      </c>
      <c r="C552" s="1">
        <v>2.819</v>
      </c>
      <c r="D552" s="1">
        <v>2.7919999999999998</v>
      </c>
      <c r="E552" s="1">
        <v>2.94</v>
      </c>
      <c r="F552" s="1">
        <v>2.61</v>
      </c>
      <c r="G552" s="1">
        <v>2.9350000000000001</v>
      </c>
    </row>
    <row r="553" spans="1:7" x14ac:dyDescent="0.2">
      <c r="A553" s="1">
        <v>180</v>
      </c>
      <c r="B553" s="1">
        <v>438.28</v>
      </c>
      <c r="C553" s="1">
        <v>2.7469999999999999</v>
      </c>
      <c r="D553" s="1">
        <v>2.7229999999999999</v>
      </c>
      <c r="E553" s="1">
        <v>2.8740000000000001</v>
      </c>
      <c r="F553" s="1">
        <v>2.5459999999999998</v>
      </c>
      <c r="G553" s="1">
        <v>2.8450000000000002</v>
      </c>
    </row>
    <row r="554" spans="1:7" x14ac:dyDescent="0.2">
      <c r="A554" s="1">
        <v>181</v>
      </c>
      <c r="B554" s="1">
        <v>438.25</v>
      </c>
      <c r="C554" s="1">
        <v>2.6739999999999999</v>
      </c>
      <c r="D554" s="1">
        <v>2.6579999999999999</v>
      </c>
      <c r="E554" s="1">
        <v>2.8050000000000002</v>
      </c>
      <c r="F554" s="1">
        <v>2.484</v>
      </c>
      <c r="G554" s="1">
        <v>2.7509999999999999</v>
      </c>
    </row>
    <row r="555" spans="1:7" x14ac:dyDescent="0.2">
      <c r="A555" s="1">
        <v>182</v>
      </c>
      <c r="B555" s="1">
        <v>438.19</v>
      </c>
      <c r="C555" s="1">
        <v>2.61</v>
      </c>
      <c r="D555" s="1">
        <v>2.5960000000000001</v>
      </c>
      <c r="E555" s="1">
        <v>2.74</v>
      </c>
      <c r="F555" s="1">
        <v>2.4279999999999999</v>
      </c>
      <c r="G555" s="1">
        <v>2.6760000000000002</v>
      </c>
    </row>
    <row r="556" spans="1:7" x14ac:dyDescent="0.2">
      <c r="A556" s="1">
        <v>183</v>
      </c>
      <c r="B556" s="1">
        <v>438.08</v>
      </c>
      <c r="C556" s="1">
        <v>2.5539999999999998</v>
      </c>
      <c r="D556" s="1">
        <v>2.5329999999999999</v>
      </c>
      <c r="E556" s="1">
        <v>2.6819999999999999</v>
      </c>
      <c r="F556" s="1">
        <v>2.371</v>
      </c>
      <c r="G556" s="1">
        <v>2.6309999999999998</v>
      </c>
    </row>
    <row r="557" spans="1:7" x14ac:dyDescent="0.2">
      <c r="A557" s="1">
        <v>184</v>
      </c>
      <c r="B557" s="1">
        <v>437.93</v>
      </c>
      <c r="C557" s="1">
        <v>2.5</v>
      </c>
      <c r="D557" s="1">
        <v>2.4700000000000002</v>
      </c>
      <c r="E557" s="1">
        <v>2.63</v>
      </c>
      <c r="F557" s="1">
        <v>2.3180000000000001</v>
      </c>
      <c r="G557" s="1">
        <v>2.5830000000000002</v>
      </c>
    </row>
    <row r="558" spans="1:7" x14ac:dyDescent="0.2">
      <c r="A558" s="1">
        <v>185</v>
      </c>
      <c r="B558" s="1">
        <v>437.74</v>
      </c>
      <c r="C558" s="1">
        <v>2.4390000000000001</v>
      </c>
      <c r="D558" s="1">
        <v>2.41</v>
      </c>
      <c r="E558" s="1">
        <v>2.5609999999999999</v>
      </c>
      <c r="F558" s="1">
        <v>2.2610000000000001</v>
      </c>
      <c r="G558" s="1">
        <v>2.524</v>
      </c>
    </row>
    <row r="559" spans="1:7" x14ac:dyDescent="0.2">
      <c r="A559" s="1">
        <v>186</v>
      </c>
      <c r="B559" s="1">
        <v>437.51</v>
      </c>
      <c r="C559" s="1">
        <v>2.3780000000000001</v>
      </c>
      <c r="D559" s="1">
        <v>2.3519999999999999</v>
      </c>
      <c r="E559" s="1">
        <v>2.4950000000000001</v>
      </c>
      <c r="F559" s="1">
        <v>2.2080000000000002</v>
      </c>
      <c r="G559" s="1">
        <v>2.456</v>
      </c>
    </row>
    <row r="560" spans="1:7" x14ac:dyDescent="0.2">
      <c r="A560" s="1">
        <v>187</v>
      </c>
      <c r="B560" s="1">
        <v>437.23</v>
      </c>
      <c r="C560" s="1">
        <v>2.3159999999999998</v>
      </c>
      <c r="D560" s="1">
        <v>2.294</v>
      </c>
      <c r="E560" s="1">
        <v>2.4340000000000002</v>
      </c>
      <c r="F560" s="1">
        <v>2.1619999999999999</v>
      </c>
      <c r="G560" s="1">
        <v>2.3740000000000001</v>
      </c>
    </row>
    <row r="561" spans="1:7" x14ac:dyDescent="0.2">
      <c r="A561" s="1">
        <v>188</v>
      </c>
      <c r="B561" s="1">
        <v>436.91</v>
      </c>
      <c r="C561" s="1">
        <v>2.2559999999999998</v>
      </c>
      <c r="D561" s="1">
        <v>2.2410000000000001</v>
      </c>
      <c r="E561" s="1">
        <v>2.3809999999999998</v>
      </c>
      <c r="F561" s="1">
        <v>2.113</v>
      </c>
      <c r="G561" s="1">
        <v>2.2869999999999999</v>
      </c>
    </row>
    <row r="562" spans="1:7" x14ac:dyDescent="0.2">
      <c r="A562" s="1">
        <v>189</v>
      </c>
      <c r="B562" s="1">
        <v>436.54</v>
      </c>
      <c r="C562" s="1">
        <v>2.1920000000000002</v>
      </c>
      <c r="D562" s="1">
        <v>2.1880000000000002</v>
      </c>
      <c r="E562" s="1">
        <v>2.323</v>
      </c>
      <c r="F562" s="1">
        <v>2.0640000000000001</v>
      </c>
      <c r="G562" s="1">
        <v>2.1930000000000001</v>
      </c>
    </row>
    <row r="563" spans="1:7" x14ac:dyDescent="0.2">
      <c r="A563" s="1">
        <v>190</v>
      </c>
      <c r="B563" s="1">
        <v>436.14</v>
      </c>
      <c r="C563" s="1">
        <v>2.1259999999999999</v>
      </c>
      <c r="D563" s="1">
        <v>2.1339999999999999</v>
      </c>
      <c r="E563" s="1">
        <v>2.2650000000000001</v>
      </c>
      <c r="F563" s="1">
        <v>2.0230000000000001</v>
      </c>
      <c r="G563" s="1">
        <v>2.08</v>
      </c>
    </row>
    <row r="564" spans="1:7" x14ac:dyDescent="0.2">
      <c r="A564" s="1">
        <v>191</v>
      </c>
      <c r="B564" s="1">
        <v>435.69</v>
      </c>
      <c r="C564" s="1">
        <v>2.0640000000000001</v>
      </c>
      <c r="D564" s="1">
        <v>2.0870000000000002</v>
      </c>
      <c r="E564" s="1">
        <v>2.2149999999999999</v>
      </c>
      <c r="F564" s="1">
        <v>1.9890000000000001</v>
      </c>
      <c r="G564" s="1">
        <v>1.966</v>
      </c>
    </row>
    <row r="565" spans="1:7" x14ac:dyDescent="0.2">
      <c r="A565" s="1">
        <v>192</v>
      </c>
      <c r="B565" s="1">
        <v>435.2</v>
      </c>
      <c r="C565" s="1">
        <v>2.0030000000000001</v>
      </c>
      <c r="D565" s="1">
        <v>2.036</v>
      </c>
      <c r="E565" s="1">
        <v>2.169</v>
      </c>
      <c r="F565" s="1">
        <v>1.944</v>
      </c>
      <c r="G565" s="1">
        <v>1.863</v>
      </c>
    </row>
    <row r="566" spans="1:7" x14ac:dyDescent="0.2">
      <c r="A566" s="1">
        <v>193</v>
      </c>
      <c r="B566" s="1">
        <v>434.66</v>
      </c>
      <c r="C566" s="1">
        <v>1.946</v>
      </c>
      <c r="D566" s="1">
        <v>1.9950000000000001</v>
      </c>
      <c r="E566" s="1">
        <v>2.1179999999999999</v>
      </c>
      <c r="F566" s="1">
        <v>1.901</v>
      </c>
      <c r="G566" s="1">
        <v>1.7689999999999999</v>
      </c>
    </row>
    <row r="567" spans="1:7" x14ac:dyDescent="0.2">
      <c r="A567" s="1">
        <v>194</v>
      </c>
      <c r="B567" s="1">
        <v>434.09</v>
      </c>
      <c r="C567" s="1">
        <v>1.8939999999999999</v>
      </c>
      <c r="D567" s="1">
        <v>1.9490000000000001</v>
      </c>
      <c r="E567" s="1">
        <v>2.0739999999999998</v>
      </c>
      <c r="F567" s="1">
        <v>1.87</v>
      </c>
      <c r="G567" s="1">
        <v>1.6839999999999999</v>
      </c>
    </row>
    <row r="568" spans="1:7" x14ac:dyDescent="0.2">
      <c r="A568" s="1">
        <v>195</v>
      </c>
      <c r="B568" s="1">
        <v>433.47</v>
      </c>
      <c r="C568" s="1">
        <v>1.8480000000000001</v>
      </c>
      <c r="D568" s="1">
        <v>1.9059999999999999</v>
      </c>
      <c r="E568" s="1">
        <v>2.032</v>
      </c>
      <c r="F568" s="1">
        <v>1.8360000000000001</v>
      </c>
      <c r="G568" s="1">
        <v>1.62</v>
      </c>
    </row>
    <row r="569" spans="1:7" x14ac:dyDescent="0.2">
      <c r="A569" s="1">
        <v>196</v>
      </c>
      <c r="B569" s="1">
        <v>432.8</v>
      </c>
      <c r="C569" s="1">
        <v>1.8029999999999999</v>
      </c>
      <c r="D569" s="1">
        <v>1.8660000000000001</v>
      </c>
      <c r="E569" s="1">
        <v>1.9910000000000001</v>
      </c>
      <c r="F569" s="1">
        <v>1.79</v>
      </c>
      <c r="G569" s="1">
        <v>1.5640000000000001</v>
      </c>
    </row>
    <row r="570" spans="1:7" x14ac:dyDescent="0.2">
      <c r="A570" s="1">
        <v>197</v>
      </c>
      <c r="B570" s="1">
        <v>432.1</v>
      </c>
      <c r="C570" s="1">
        <v>1.7629999999999999</v>
      </c>
      <c r="D570" s="1">
        <v>1.8240000000000001</v>
      </c>
      <c r="E570" s="1">
        <v>1.946</v>
      </c>
      <c r="F570" s="1">
        <v>1.754</v>
      </c>
      <c r="G570" s="1">
        <v>1.5289999999999999</v>
      </c>
    </row>
    <row r="571" spans="1:7" x14ac:dyDescent="0.2">
      <c r="A571" s="1">
        <v>198</v>
      </c>
      <c r="B571" s="1">
        <v>431.35</v>
      </c>
      <c r="C571" s="1">
        <v>1.7330000000000001</v>
      </c>
      <c r="D571" s="1">
        <v>1.7849999999999999</v>
      </c>
      <c r="E571" s="1">
        <v>1.903</v>
      </c>
      <c r="F571" s="1">
        <v>1.7270000000000001</v>
      </c>
      <c r="G571" s="1">
        <v>1.518</v>
      </c>
    </row>
    <row r="572" spans="1:7" x14ac:dyDescent="0.2">
      <c r="A572" s="1">
        <v>199</v>
      </c>
      <c r="B572" s="1">
        <v>430.55</v>
      </c>
      <c r="C572" s="1">
        <v>1.712</v>
      </c>
      <c r="D572" s="1">
        <v>1.7509999999999999</v>
      </c>
      <c r="E572" s="1">
        <v>1.871</v>
      </c>
      <c r="F572" s="1">
        <v>1.69</v>
      </c>
      <c r="G572" s="1">
        <v>1.534</v>
      </c>
    </row>
    <row r="573" spans="1:7" x14ac:dyDescent="0.2">
      <c r="A573" s="1">
        <v>200</v>
      </c>
      <c r="B573" s="1">
        <v>429.72</v>
      </c>
      <c r="C573" s="1">
        <v>1.6930000000000001</v>
      </c>
      <c r="D573" s="1">
        <v>1.7150000000000001</v>
      </c>
      <c r="E573" s="1">
        <v>1.83</v>
      </c>
      <c r="F573" s="1">
        <v>1.6479999999999999</v>
      </c>
      <c r="G573" s="1">
        <v>1.58</v>
      </c>
    </row>
    <row r="574" spans="1:7" x14ac:dyDescent="0.2">
      <c r="A574" s="1">
        <v>201</v>
      </c>
      <c r="B574" s="1">
        <v>428.84</v>
      </c>
      <c r="C574" s="1">
        <v>1.68</v>
      </c>
      <c r="D574" s="1">
        <v>1.679</v>
      </c>
      <c r="E574" s="1">
        <v>1.7929999999999999</v>
      </c>
      <c r="F574" s="1">
        <v>1.617</v>
      </c>
      <c r="G574" s="1">
        <v>1.631</v>
      </c>
    </row>
    <row r="575" spans="1:7" x14ac:dyDescent="0.2">
      <c r="A575" s="1">
        <v>202</v>
      </c>
      <c r="B575" s="1">
        <v>427.92</v>
      </c>
      <c r="C575" s="1">
        <v>1.6659999999999999</v>
      </c>
      <c r="D575" s="1">
        <v>1.641</v>
      </c>
      <c r="E575" s="1">
        <v>1.76</v>
      </c>
      <c r="F575" s="1">
        <v>1.591</v>
      </c>
      <c r="G575" s="1">
        <v>1.6719999999999999</v>
      </c>
    </row>
    <row r="576" spans="1:7" x14ac:dyDescent="0.2">
      <c r="A576" s="1">
        <v>203</v>
      </c>
      <c r="B576" s="1">
        <v>426.96</v>
      </c>
      <c r="C576" s="1">
        <v>1.6479999999999999</v>
      </c>
      <c r="D576" s="1">
        <v>1.613</v>
      </c>
      <c r="E576" s="1">
        <v>1.726</v>
      </c>
      <c r="F576" s="1">
        <v>1.556</v>
      </c>
      <c r="G576" s="1">
        <v>1.6970000000000001</v>
      </c>
    </row>
    <row r="577" spans="1:7" x14ac:dyDescent="0.2">
      <c r="A577" s="1">
        <v>204</v>
      </c>
      <c r="B577" s="1">
        <v>425.95</v>
      </c>
      <c r="C577" s="1">
        <v>1.623</v>
      </c>
      <c r="D577" s="1">
        <v>1.581</v>
      </c>
      <c r="E577" s="1">
        <v>1.6890000000000001</v>
      </c>
      <c r="F577" s="1">
        <v>1.52</v>
      </c>
      <c r="G577" s="1">
        <v>1.702</v>
      </c>
    </row>
    <row r="578" spans="1:7" x14ac:dyDescent="0.2">
      <c r="A578" s="1">
        <v>205</v>
      </c>
      <c r="B578" s="1">
        <v>424.9</v>
      </c>
      <c r="C578" s="1">
        <v>1.5940000000000001</v>
      </c>
      <c r="D578" s="1">
        <v>1.5509999999999999</v>
      </c>
      <c r="E578" s="1">
        <v>1.655</v>
      </c>
      <c r="F578" s="1">
        <v>1.492</v>
      </c>
      <c r="G578" s="1">
        <v>1.677</v>
      </c>
    </row>
    <row r="579" spans="1:7" x14ac:dyDescent="0.2">
      <c r="A579" s="1">
        <v>206</v>
      </c>
      <c r="B579" s="1">
        <v>423.8</v>
      </c>
      <c r="C579" s="1">
        <v>1.5640000000000001</v>
      </c>
      <c r="D579" s="1">
        <v>1.524</v>
      </c>
      <c r="E579" s="1">
        <v>1.6259999999999999</v>
      </c>
      <c r="F579" s="1">
        <v>1.4670000000000001</v>
      </c>
      <c r="G579" s="1">
        <v>1.64</v>
      </c>
    </row>
    <row r="580" spans="1:7" x14ac:dyDescent="0.2">
      <c r="A580" s="1">
        <v>207</v>
      </c>
      <c r="B580" s="1">
        <v>422.67</v>
      </c>
      <c r="C580" s="1">
        <v>1.5309999999999999</v>
      </c>
      <c r="D580" s="1">
        <v>1.4950000000000001</v>
      </c>
      <c r="E580" s="1">
        <v>1.5980000000000001</v>
      </c>
      <c r="F580" s="1">
        <v>1.4339999999999999</v>
      </c>
      <c r="G580" s="1">
        <v>1.597</v>
      </c>
    </row>
    <row r="581" spans="1:7" x14ac:dyDescent="0.2">
      <c r="A581" s="1">
        <v>208</v>
      </c>
      <c r="B581" s="1">
        <v>421.49</v>
      </c>
      <c r="C581" s="1">
        <v>1.4990000000000001</v>
      </c>
      <c r="D581" s="1">
        <v>1.468</v>
      </c>
      <c r="E581" s="1">
        <v>1.5629999999999999</v>
      </c>
      <c r="F581" s="1">
        <v>1.4019999999999999</v>
      </c>
      <c r="G581" s="1">
        <v>1.5629999999999999</v>
      </c>
    </row>
    <row r="582" spans="1:7" x14ac:dyDescent="0.2">
      <c r="A582" s="1">
        <v>209</v>
      </c>
      <c r="B582" s="1">
        <v>420.26</v>
      </c>
      <c r="C582" s="1">
        <v>1.4710000000000001</v>
      </c>
      <c r="D582" s="1">
        <v>1.4359999999999999</v>
      </c>
      <c r="E582" s="1">
        <v>1.5329999999999999</v>
      </c>
      <c r="F582" s="1">
        <v>1.377</v>
      </c>
      <c r="G582" s="1">
        <v>1.5389999999999999</v>
      </c>
    </row>
    <row r="583" spans="1:7" x14ac:dyDescent="0.2">
      <c r="A583" s="1">
        <v>210</v>
      </c>
      <c r="B583" s="1">
        <v>419</v>
      </c>
      <c r="C583" s="1">
        <v>1.448</v>
      </c>
      <c r="D583" s="1">
        <v>1.4119999999999999</v>
      </c>
      <c r="E583" s="1">
        <v>1.504</v>
      </c>
      <c r="F583" s="1">
        <v>1.347</v>
      </c>
      <c r="G583" s="1">
        <v>1.5289999999999999</v>
      </c>
    </row>
    <row r="584" spans="1:7" x14ac:dyDescent="0.2">
      <c r="A584" s="1">
        <v>211</v>
      </c>
      <c r="B584" s="1">
        <v>417.69</v>
      </c>
      <c r="C584" s="1">
        <v>1.413</v>
      </c>
      <c r="D584" s="1">
        <v>1.3819999999999999</v>
      </c>
      <c r="E584" s="1">
        <v>1.48</v>
      </c>
      <c r="F584" s="1">
        <v>1.3149999999999999</v>
      </c>
      <c r="G584" s="1">
        <v>1.4750000000000001</v>
      </c>
    </row>
    <row r="585" spans="1:7" x14ac:dyDescent="0.2">
      <c r="A585" s="1">
        <v>212</v>
      </c>
      <c r="B585" s="1">
        <v>416.33</v>
      </c>
      <c r="C585" s="1">
        <v>1.371</v>
      </c>
      <c r="D585" s="1">
        <v>1.3520000000000001</v>
      </c>
      <c r="E585" s="1">
        <v>1.452</v>
      </c>
      <c r="F585" s="1">
        <v>1.2869999999999999</v>
      </c>
      <c r="G585" s="1">
        <v>1.3919999999999999</v>
      </c>
    </row>
    <row r="586" spans="1:7" x14ac:dyDescent="0.2">
      <c r="A586" s="1">
        <v>213</v>
      </c>
      <c r="B586" s="1">
        <v>414.94</v>
      </c>
      <c r="C586" s="1">
        <v>1.343</v>
      </c>
      <c r="D586" s="1">
        <v>1.325</v>
      </c>
      <c r="E586" s="1">
        <v>1.4259999999999999</v>
      </c>
      <c r="F586" s="1">
        <v>1.266</v>
      </c>
      <c r="G586" s="1">
        <v>1.353</v>
      </c>
    </row>
    <row r="587" spans="1:7" x14ac:dyDescent="0.2">
      <c r="A587" s="1">
        <v>214</v>
      </c>
      <c r="B587" s="1">
        <v>413.5</v>
      </c>
      <c r="C587" s="1">
        <v>1.319</v>
      </c>
      <c r="D587" s="1">
        <v>1.2949999999999999</v>
      </c>
      <c r="E587" s="1">
        <v>1.405</v>
      </c>
      <c r="F587" s="1">
        <v>1.2370000000000001</v>
      </c>
      <c r="G587" s="1">
        <v>1.337</v>
      </c>
    </row>
    <row r="588" spans="1:7" x14ac:dyDescent="0.2">
      <c r="A588" s="1">
        <v>215</v>
      </c>
      <c r="B588" s="1">
        <v>412.02</v>
      </c>
      <c r="C588" s="1">
        <v>1.2949999999999999</v>
      </c>
      <c r="D588" s="1">
        <v>1.27</v>
      </c>
      <c r="E588" s="1">
        <v>1.38</v>
      </c>
      <c r="F588" s="1">
        <v>1.2050000000000001</v>
      </c>
      <c r="G588" s="1">
        <v>1.3240000000000001</v>
      </c>
    </row>
    <row r="589" spans="1:7" x14ac:dyDescent="0.2">
      <c r="A589" s="1">
        <v>216</v>
      </c>
      <c r="B589" s="1">
        <v>410.49</v>
      </c>
      <c r="C589" s="1">
        <v>1.278</v>
      </c>
      <c r="D589" s="1">
        <v>1.24</v>
      </c>
      <c r="E589" s="1">
        <v>1.3520000000000001</v>
      </c>
      <c r="F589" s="1">
        <v>1.1890000000000001</v>
      </c>
      <c r="G589" s="1">
        <v>1.3320000000000001</v>
      </c>
    </row>
    <row r="590" spans="1:7" x14ac:dyDescent="0.2">
      <c r="A590" s="1">
        <v>217</v>
      </c>
      <c r="B590" s="1">
        <v>408.92</v>
      </c>
      <c r="C590" s="1">
        <v>1.2689999999999999</v>
      </c>
      <c r="D590" s="1">
        <v>1.22</v>
      </c>
      <c r="E590" s="1">
        <v>1.3320000000000001</v>
      </c>
      <c r="F590" s="1">
        <v>1.171</v>
      </c>
      <c r="G590" s="1">
        <v>1.3540000000000001</v>
      </c>
    </row>
    <row r="591" spans="1:7" x14ac:dyDescent="0.2">
      <c r="A591" s="1">
        <v>218</v>
      </c>
      <c r="B591" s="1">
        <v>407.31</v>
      </c>
      <c r="C591" s="1">
        <v>1.258</v>
      </c>
      <c r="D591" s="1">
        <v>1.198</v>
      </c>
      <c r="E591" s="1">
        <v>1.3180000000000001</v>
      </c>
      <c r="F591" s="1">
        <v>1.1439999999999999</v>
      </c>
      <c r="G591" s="1">
        <v>1.371</v>
      </c>
    </row>
    <row r="592" spans="1:7" x14ac:dyDescent="0.2">
      <c r="A592" s="1">
        <v>219</v>
      </c>
      <c r="B592" s="1">
        <v>405.66</v>
      </c>
      <c r="C592" s="1">
        <v>1.2390000000000001</v>
      </c>
      <c r="D592" s="1">
        <v>1.1739999999999999</v>
      </c>
      <c r="E592" s="1">
        <v>1.2949999999999999</v>
      </c>
      <c r="F592" s="1">
        <v>1.1200000000000001</v>
      </c>
      <c r="G592" s="1">
        <v>1.3660000000000001</v>
      </c>
    </row>
    <row r="593" spans="1:7" x14ac:dyDescent="0.2">
      <c r="A593" s="1">
        <v>220</v>
      </c>
      <c r="B593" s="1">
        <v>403.96</v>
      </c>
      <c r="C593" s="1">
        <v>1.2230000000000001</v>
      </c>
      <c r="D593" s="1">
        <v>1.1519999999999999</v>
      </c>
      <c r="E593" s="1">
        <v>1.27</v>
      </c>
      <c r="F593" s="1">
        <v>1.105</v>
      </c>
      <c r="G593" s="1">
        <v>1.363</v>
      </c>
    </row>
    <row r="594" spans="1:7" x14ac:dyDescent="0.2">
      <c r="A594" s="1">
        <v>221</v>
      </c>
      <c r="B594" s="1">
        <v>402.22</v>
      </c>
      <c r="C594" s="1">
        <v>1.2190000000000001</v>
      </c>
      <c r="D594" s="1">
        <v>1.1379999999999999</v>
      </c>
      <c r="E594" s="1">
        <v>1.2549999999999999</v>
      </c>
      <c r="F594" s="1">
        <v>1.091</v>
      </c>
      <c r="G594" s="1">
        <v>1.3919999999999999</v>
      </c>
    </row>
    <row r="595" spans="1:7" x14ac:dyDescent="0.2">
      <c r="A595" s="1">
        <v>222</v>
      </c>
      <c r="B595" s="1">
        <v>400.43</v>
      </c>
      <c r="C595" s="1">
        <v>1.216</v>
      </c>
      <c r="D595" s="1">
        <v>1.119</v>
      </c>
      <c r="E595" s="1">
        <v>1.2390000000000001</v>
      </c>
      <c r="F595" s="1">
        <v>1.0669999999999999</v>
      </c>
      <c r="G595" s="1">
        <v>1.4370000000000001</v>
      </c>
    </row>
    <row r="596" spans="1:7" x14ac:dyDescent="0.2">
      <c r="A596" s="1">
        <v>223</v>
      </c>
      <c r="B596" s="1">
        <v>398.61</v>
      </c>
      <c r="C596" s="1">
        <v>1.218</v>
      </c>
      <c r="D596" s="1">
        <v>1.107</v>
      </c>
      <c r="E596" s="1">
        <v>1.2210000000000001</v>
      </c>
      <c r="F596" s="1">
        <v>1.052</v>
      </c>
      <c r="G596" s="1">
        <v>1.492</v>
      </c>
    </row>
    <row r="597" spans="1:7" x14ac:dyDescent="0.2">
      <c r="A597" s="1">
        <v>224</v>
      </c>
      <c r="B597" s="1">
        <v>396.74</v>
      </c>
      <c r="C597" s="1">
        <v>1.2190000000000001</v>
      </c>
      <c r="D597" s="1">
        <v>1.091</v>
      </c>
      <c r="E597" s="1">
        <v>1.204</v>
      </c>
      <c r="F597" s="1">
        <v>1.046</v>
      </c>
      <c r="G597" s="1">
        <v>1.5349999999999999</v>
      </c>
    </row>
    <row r="598" spans="1:7" x14ac:dyDescent="0.2">
      <c r="A598" s="1">
        <v>225</v>
      </c>
      <c r="B598" s="1">
        <v>394.83</v>
      </c>
      <c r="C598" s="1">
        <v>1.2150000000000001</v>
      </c>
      <c r="D598" s="1">
        <v>1.0780000000000001</v>
      </c>
      <c r="E598" s="1">
        <v>1.1910000000000001</v>
      </c>
      <c r="F598" s="1">
        <v>1.0229999999999999</v>
      </c>
      <c r="G598" s="1">
        <v>1.5669999999999999</v>
      </c>
    </row>
    <row r="599" spans="1:7" x14ac:dyDescent="0.2">
      <c r="A599" s="1">
        <v>226</v>
      </c>
      <c r="B599" s="1">
        <v>392.87</v>
      </c>
      <c r="C599" s="1">
        <v>1.204</v>
      </c>
      <c r="D599" s="1">
        <v>1.0649999999999999</v>
      </c>
      <c r="E599" s="1">
        <v>1.1779999999999999</v>
      </c>
      <c r="F599" s="1">
        <v>1.006</v>
      </c>
      <c r="G599" s="1">
        <v>1.5649999999999999</v>
      </c>
    </row>
    <row r="600" spans="1:7" x14ac:dyDescent="0.2">
      <c r="A600" s="1">
        <v>227</v>
      </c>
      <c r="B600" s="1">
        <v>390.88</v>
      </c>
      <c r="C600" s="1">
        <v>1.1859999999999999</v>
      </c>
      <c r="D600" s="1">
        <v>1.0509999999999999</v>
      </c>
      <c r="E600" s="1">
        <v>1.1599999999999999</v>
      </c>
      <c r="F600" s="1">
        <v>1.002</v>
      </c>
      <c r="G600" s="1">
        <v>1.528</v>
      </c>
    </row>
    <row r="601" spans="1:7" x14ac:dyDescent="0.2">
      <c r="A601" s="1">
        <v>228</v>
      </c>
      <c r="B601" s="1">
        <v>388.84</v>
      </c>
      <c r="C601" s="1">
        <v>1.167</v>
      </c>
      <c r="D601" s="1">
        <v>1.044</v>
      </c>
      <c r="E601" s="1">
        <v>1.1539999999999999</v>
      </c>
      <c r="F601" s="1">
        <v>0.997</v>
      </c>
      <c r="G601" s="1">
        <v>1.472</v>
      </c>
    </row>
    <row r="602" spans="1:7" x14ac:dyDescent="0.2">
      <c r="A602" s="1">
        <v>229</v>
      </c>
      <c r="B602" s="1">
        <v>386.76</v>
      </c>
      <c r="C602" s="1">
        <v>1.1439999999999999</v>
      </c>
      <c r="D602" s="1">
        <v>1.0329999999999999</v>
      </c>
      <c r="E602" s="1">
        <v>1.151</v>
      </c>
      <c r="F602" s="1">
        <v>0.98099999999999998</v>
      </c>
      <c r="G602" s="1">
        <v>1.41</v>
      </c>
    </row>
    <row r="603" spans="1:7" x14ac:dyDescent="0.2">
      <c r="A603" s="1">
        <v>230</v>
      </c>
      <c r="B603" s="1">
        <v>384.63</v>
      </c>
      <c r="C603" s="1">
        <v>1.115</v>
      </c>
      <c r="D603" s="1">
        <v>1.026</v>
      </c>
      <c r="E603" s="1">
        <v>1.137</v>
      </c>
      <c r="F603" s="1">
        <v>0.96899999999999997</v>
      </c>
      <c r="G603" s="1">
        <v>1.3260000000000001</v>
      </c>
    </row>
    <row r="604" spans="1:7" x14ac:dyDescent="0.2">
      <c r="A604" s="1">
        <v>231</v>
      </c>
      <c r="B604" s="1">
        <v>382.47</v>
      </c>
      <c r="C604" s="1">
        <v>1.0860000000000001</v>
      </c>
      <c r="D604" s="1">
        <v>1.0129999999999999</v>
      </c>
      <c r="E604" s="1">
        <v>1.129</v>
      </c>
      <c r="F604" s="1">
        <v>0.96499999999999997</v>
      </c>
      <c r="G604" s="1">
        <v>1.2370000000000001</v>
      </c>
    </row>
    <row r="605" spans="1:7" x14ac:dyDescent="0.2">
      <c r="A605" s="1">
        <v>232</v>
      </c>
      <c r="B605" s="1">
        <v>380.26</v>
      </c>
      <c r="C605" s="1">
        <v>1.0740000000000001</v>
      </c>
      <c r="D605" s="1">
        <v>1.0089999999999999</v>
      </c>
      <c r="E605" s="1">
        <v>1.129</v>
      </c>
      <c r="F605" s="1">
        <v>0.95499999999999996</v>
      </c>
      <c r="G605" s="1">
        <v>1.2030000000000001</v>
      </c>
    </row>
    <row r="606" spans="1:7" x14ac:dyDescent="0.2">
      <c r="A606" s="1">
        <v>233</v>
      </c>
      <c r="B606" s="1">
        <v>378.01</v>
      </c>
      <c r="C606" s="1">
        <v>1.0629999999999999</v>
      </c>
      <c r="D606" s="1">
        <v>1.0029999999999999</v>
      </c>
      <c r="E606" s="1">
        <v>1.1200000000000001</v>
      </c>
      <c r="F606" s="1">
        <v>0.95099999999999996</v>
      </c>
      <c r="G606" s="1">
        <v>1.18</v>
      </c>
    </row>
    <row r="607" spans="1:7" x14ac:dyDescent="0.2">
      <c r="A607" s="1">
        <v>234</v>
      </c>
      <c r="B607" s="1">
        <v>375.72</v>
      </c>
      <c r="C607" s="1">
        <v>1.0589999999999999</v>
      </c>
      <c r="D607" s="1">
        <v>0.997</v>
      </c>
      <c r="E607" s="1">
        <v>1.1180000000000001</v>
      </c>
      <c r="F607" s="1">
        <v>0.94899999999999995</v>
      </c>
      <c r="G607" s="1">
        <v>1.1739999999999999</v>
      </c>
    </row>
    <row r="608" spans="1:7" x14ac:dyDescent="0.2">
      <c r="A608" s="1">
        <v>235</v>
      </c>
      <c r="B608" s="1">
        <v>373.39</v>
      </c>
      <c r="C608" s="1">
        <v>1.06</v>
      </c>
      <c r="D608" s="1">
        <v>0.98899999999999999</v>
      </c>
      <c r="E608" s="1">
        <v>1.123</v>
      </c>
      <c r="F608" s="1">
        <v>0.95099999999999996</v>
      </c>
      <c r="G608" s="1">
        <v>1.177</v>
      </c>
    </row>
    <row r="609" spans="1:7" x14ac:dyDescent="0.2">
      <c r="A609" s="1">
        <v>236</v>
      </c>
      <c r="B609" s="1">
        <v>371.02</v>
      </c>
      <c r="C609" s="1">
        <v>1.0569999999999999</v>
      </c>
      <c r="D609" s="1">
        <v>0.98299999999999998</v>
      </c>
      <c r="E609" s="1">
        <v>1.119</v>
      </c>
      <c r="F609" s="1">
        <v>0.94799999999999995</v>
      </c>
      <c r="G609" s="1">
        <v>1.179</v>
      </c>
    </row>
    <row r="610" spans="1:7" x14ac:dyDescent="0.2">
      <c r="A610" s="1">
        <v>237</v>
      </c>
      <c r="B610" s="1">
        <v>368.61</v>
      </c>
      <c r="C610" s="1">
        <v>1.052</v>
      </c>
      <c r="D610" s="1">
        <v>0.98</v>
      </c>
      <c r="E610" s="1">
        <v>1.111</v>
      </c>
      <c r="F610" s="1">
        <v>0.93799999999999994</v>
      </c>
      <c r="G610" s="1">
        <v>1.1779999999999999</v>
      </c>
    </row>
    <row r="611" spans="1:7" x14ac:dyDescent="0.2">
      <c r="A611" s="1">
        <v>238</v>
      </c>
      <c r="B611" s="1">
        <v>366.16</v>
      </c>
      <c r="C611" s="1">
        <v>1.0549999999999999</v>
      </c>
      <c r="D611" s="1">
        <v>0.97899999999999998</v>
      </c>
      <c r="E611" s="1">
        <v>1.109</v>
      </c>
      <c r="F611" s="1">
        <v>0.93799999999999994</v>
      </c>
      <c r="G611" s="1">
        <v>1.1930000000000001</v>
      </c>
    </row>
    <row r="612" spans="1:7" x14ac:dyDescent="0.2">
      <c r="A612" s="1">
        <v>239</v>
      </c>
      <c r="B612" s="1">
        <v>363.66</v>
      </c>
      <c r="C612" s="1">
        <v>1.0580000000000001</v>
      </c>
      <c r="D612" s="1">
        <v>0.97699999999999998</v>
      </c>
      <c r="E612" s="1">
        <v>1.113</v>
      </c>
      <c r="F612" s="1">
        <v>0.94099999999999995</v>
      </c>
      <c r="G612" s="1">
        <v>1.202</v>
      </c>
    </row>
    <row r="613" spans="1:7" x14ac:dyDescent="0.2">
      <c r="A613" s="1">
        <v>240</v>
      </c>
      <c r="B613" s="1">
        <v>361.13</v>
      </c>
      <c r="C613" s="1">
        <v>1.0569999999999999</v>
      </c>
      <c r="D613" s="1">
        <v>0.97799999999999998</v>
      </c>
      <c r="E613" s="1">
        <v>1.119</v>
      </c>
      <c r="F613" s="1">
        <v>0.93700000000000006</v>
      </c>
      <c r="G613" s="1">
        <v>1.194</v>
      </c>
    </row>
    <row r="614" spans="1:7" x14ac:dyDescent="0.2">
      <c r="A614" s="1">
        <v>241</v>
      </c>
      <c r="B614" s="1">
        <v>358.56</v>
      </c>
      <c r="C614" s="1">
        <v>1.054</v>
      </c>
      <c r="D614" s="1">
        <v>0.97499999999999998</v>
      </c>
      <c r="E614" s="1">
        <v>1.1120000000000001</v>
      </c>
      <c r="F614" s="1">
        <v>0.93200000000000005</v>
      </c>
      <c r="G614" s="1">
        <v>1.1970000000000001</v>
      </c>
    </row>
    <row r="615" spans="1:7" x14ac:dyDescent="0.2">
      <c r="A615" s="1">
        <v>242</v>
      </c>
      <c r="B615" s="1">
        <v>355.95</v>
      </c>
      <c r="C615" s="1">
        <v>1.056</v>
      </c>
      <c r="D615" s="1">
        <v>0.97</v>
      </c>
      <c r="E615" s="1">
        <v>1.1120000000000001</v>
      </c>
      <c r="F615" s="1">
        <v>0.93899999999999995</v>
      </c>
      <c r="G615" s="1">
        <v>1.2030000000000001</v>
      </c>
    </row>
    <row r="616" spans="1:7" x14ac:dyDescent="0.2">
      <c r="A616" s="1">
        <v>243</v>
      </c>
      <c r="B616" s="1">
        <v>353.3</v>
      </c>
      <c r="C616" s="1">
        <v>1.0569999999999999</v>
      </c>
      <c r="D616" s="1">
        <v>0.97199999999999998</v>
      </c>
      <c r="E616" s="1">
        <v>1.119</v>
      </c>
      <c r="F616" s="1">
        <v>0.93899999999999995</v>
      </c>
      <c r="G616" s="1">
        <v>1.2</v>
      </c>
    </row>
    <row r="617" spans="1:7" x14ac:dyDescent="0.2">
      <c r="A617" s="1">
        <v>244</v>
      </c>
      <c r="B617" s="1">
        <v>350.61</v>
      </c>
      <c r="C617" s="1">
        <v>1.0549999999999999</v>
      </c>
      <c r="D617" s="1">
        <v>0.97199999999999998</v>
      </c>
      <c r="E617" s="1">
        <v>1.1220000000000001</v>
      </c>
      <c r="F617" s="1">
        <v>0.93799999999999994</v>
      </c>
      <c r="G617" s="1">
        <v>1.19</v>
      </c>
    </row>
    <row r="618" spans="1:7" x14ac:dyDescent="0.2">
      <c r="A618" s="1">
        <v>245</v>
      </c>
      <c r="B618" s="1">
        <v>347.89</v>
      </c>
      <c r="C618" s="1">
        <v>1.054</v>
      </c>
      <c r="D618" s="1">
        <v>0.97299999999999998</v>
      </c>
      <c r="E618" s="1">
        <v>1.121</v>
      </c>
      <c r="F618" s="1">
        <v>0.94</v>
      </c>
      <c r="G618" s="1">
        <v>1.1819999999999999</v>
      </c>
    </row>
    <row r="619" spans="1:7" x14ac:dyDescent="0.2">
      <c r="A619" s="1">
        <v>246</v>
      </c>
      <c r="B619" s="1">
        <v>345.12</v>
      </c>
      <c r="C619" s="1">
        <v>1.0589999999999999</v>
      </c>
      <c r="D619" s="1">
        <v>0.97399999999999998</v>
      </c>
      <c r="E619" s="1">
        <v>1.1299999999999999</v>
      </c>
      <c r="F619" s="1">
        <v>0.94499999999999995</v>
      </c>
      <c r="G619" s="1">
        <v>1.1870000000000001</v>
      </c>
    </row>
    <row r="620" spans="1:7" x14ac:dyDescent="0.2">
      <c r="A620" s="1">
        <v>247</v>
      </c>
      <c r="B620" s="1">
        <v>342.32</v>
      </c>
      <c r="C620" s="1">
        <v>1.06</v>
      </c>
      <c r="D620" s="1">
        <v>0.97299999999999998</v>
      </c>
      <c r="E620" s="1">
        <v>1.135</v>
      </c>
      <c r="F620" s="1">
        <v>0.94299999999999995</v>
      </c>
      <c r="G620" s="1">
        <v>1.1879999999999999</v>
      </c>
    </row>
    <row r="621" spans="1:7" x14ac:dyDescent="0.2">
      <c r="A621" s="1">
        <v>248</v>
      </c>
      <c r="B621" s="1">
        <v>339.49</v>
      </c>
      <c r="C621" s="1">
        <v>1.0609999999999999</v>
      </c>
      <c r="D621" s="1">
        <v>0.97299999999999998</v>
      </c>
      <c r="E621" s="1">
        <v>1.131</v>
      </c>
      <c r="F621" s="1">
        <v>0.94099999999999995</v>
      </c>
      <c r="G621" s="1">
        <v>1.198</v>
      </c>
    </row>
    <row r="622" spans="1:7" x14ac:dyDescent="0.2">
      <c r="A622" s="1">
        <v>249</v>
      </c>
      <c r="B622" s="1">
        <v>336.61</v>
      </c>
      <c r="C622" s="1">
        <v>1.069</v>
      </c>
      <c r="D622" s="1">
        <v>0.97499999999999998</v>
      </c>
      <c r="E622" s="1">
        <v>1.135</v>
      </c>
      <c r="F622" s="1">
        <v>0.95099999999999996</v>
      </c>
      <c r="G622" s="1">
        <v>1.2150000000000001</v>
      </c>
    </row>
    <row r="623" spans="1:7" x14ac:dyDescent="0.2">
      <c r="A623" s="1">
        <v>250</v>
      </c>
      <c r="B623" s="1">
        <v>333.71</v>
      </c>
      <c r="C623" s="1">
        <v>1.077</v>
      </c>
      <c r="D623" s="1">
        <v>0.97599999999999998</v>
      </c>
      <c r="E623" s="1">
        <v>1.1459999999999999</v>
      </c>
      <c r="F623" s="1">
        <v>0.95599999999999996</v>
      </c>
      <c r="G623" s="1">
        <v>1.2310000000000001</v>
      </c>
    </row>
    <row r="624" spans="1:7" x14ac:dyDescent="0.2">
      <c r="A624" s="1">
        <v>251</v>
      </c>
      <c r="B624" s="1">
        <v>330.76</v>
      </c>
      <c r="C624" s="1">
        <v>1.085</v>
      </c>
      <c r="D624" s="1">
        <v>0.98199999999999998</v>
      </c>
      <c r="E624" s="1">
        <v>1.155</v>
      </c>
      <c r="F624" s="1">
        <v>0.96</v>
      </c>
      <c r="G624" s="1">
        <v>1.242</v>
      </c>
    </row>
    <row r="625" spans="1:7" x14ac:dyDescent="0.2">
      <c r="A625" s="1">
        <v>252</v>
      </c>
      <c r="B625" s="1">
        <v>327.79</v>
      </c>
      <c r="C625" s="1">
        <v>1.089</v>
      </c>
      <c r="D625" s="1">
        <v>0.98499999999999999</v>
      </c>
      <c r="E625" s="1">
        <v>1.1519999999999999</v>
      </c>
      <c r="F625" s="1">
        <v>0.96</v>
      </c>
      <c r="G625" s="1">
        <v>1.2589999999999999</v>
      </c>
    </row>
    <row r="626" spans="1:7" x14ac:dyDescent="0.2">
      <c r="A626" s="1">
        <v>253</v>
      </c>
      <c r="B626" s="1">
        <v>324.77</v>
      </c>
      <c r="C626" s="1">
        <v>1.097</v>
      </c>
      <c r="D626" s="1">
        <v>0.98799999999999999</v>
      </c>
      <c r="E626" s="1">
        <v>1.1499999999999999</v>
      </c>
      <c r="F626" s="1">
        <v>0.96899999999999997</v>
      </c>
      <c r="G626" s="1">
        <v>1.28</v>
      </c>
    </row>
    <row r="627" spans="1:7" x14ac:dyDescent="0.2">
      <c r="A627" s="1">
        <v>254</v>
      </c>
      <c r="B627" s="1">
        <v>321.73</v>
      </c>
      <c r="C627" s="1">
        <v>1.105</v>
      </c>
      <c r="D627" s="1">
        <v>0.99</v>
      </c>
      <c r="E627" s="1">
        <v>1.165</v>
      </c>
      <c r="F627" s="1">
        <v>0.97699999999999998</v>
      </c>
      <c r="G627" s="1">
        <v>1.288</v>
      </c>
    </row>
    <row r="628" spans="1:7" x14ac:dyDescent="0.2">
      <c r="A628" s="1">
        <v>255</v>
      </c>
      <c r="B628" s="1">
        <v>318.64999999999998</v>
      </c>
      <c r="C628" s="1">
        <v>1.1140000000000001</v>
      </c>
      <c r="D628" s="1">
        <v>0.99</v>
      </c>
      <c r="E628" s="1">
        <v>1.169</v>
      </c>
      <c r="F628" s="1">
        <v>0.98099999999999998</v>
      </c>
      <c r="G628" s="1">
        <v>1.3160000000000001</v>
      </c>
    </row>
    <row r="629" spans="1:7" x14ac:dyDescent="0.2">
      <c r="A629" s="1">
        <v>256</v>
      </c>
      <c r="B629" s="1">
        <v>315.54000000000002</v>
      </c>
      <c r="C629" s="1">
        <v>1.125</v>
      </c>
      <c r="D629" s="1">
        <v>0.995</v>
      </c>
      <c r="E629" s="1">
        <v>1.177</v>
      </c>
      <c r="F629" s="1">
        <v>0.98499999999999999</v>
      </c>
      <c r="G629" s="1">
        <v>1.3440000000000001</v>
      </c>
    </row>
    <row r="630" spans="1:7" x14ac:dyDescent="0.2">
      <c r="A630" s="1">
        <v>257</v>
      </c>
      <c r="B630" s="1">
        <v>312.39999999999998</v>
      </c>
      <c r="C630" s="1">
        <v>1.127</v>
      </c>
      <c r="D630" s="1">
        <v>0.995</v>
      </c>
      <c r="E630" s="1">
        <v>1.177</v>
      </c>
      <c r="F630" s="1">
        <v>0.98899999999999999</v>
      </c>
      <c r="G630" s="1">
        <v>1.3480000000000001</v>
      </c>
    </row>
    <row r="631" spans="1:7" x14ac:dyDescent="0.2">
      <c r="A631" s="1">
        <v>258</v>
      </c>
      <c r="B631" s="1">
        <v>309.23</v>
      </c>
      <c r="C631" s="1">
        <v>1.1299999999999999</v>
      </c>
      <c r="D631" s="1">
        <v>1.0009999999999999</v>
      </c>
      <c r="E631" s="1">
        <v>1.1819999999999999</v>
      </c>
      <c r="F631" s="1">
        <v>1.002</v>
      </c>
      <c r="G631" s="1">
        <v>1.335</v>
      </c>
    </row>
    <row r="632" spans="1:7" x14ac:dyDescent="0.2">
      <c r="A632" s="1">
        <v>259</v>
      </c>
      <c r="B632" s="1">
        <v>306.02999999999997</v>
      </c>
      <c r="C632" s="1">
        <v>1.131</v>
      </c>
      <c r="D632" s="1">
        <v>1.0049999999999999</v>
      </c>
      <c r="E632" s="1">
        <v>1.1859999999999999</v>
      </c>
      <c r="F632" s="1">
        <v>1.0029999999999999</v>
      </c>
      <c r="G632" s="1">
        <v>1.33</v>
      </c>
    </row>
    <row r="633" spans="1:7" x14ac:dyDescent="0.2">
      <c r="A633" s="1">
        <v>260</v>
      </c>
      <c r="B633" s="1">
        <v>302.8</v>
      </c>
      <c r="C633" s="1">
        <v>1.1339999999999999</v>
      </c>
      <c r="D633" s="1">
        <v>1.008</v>
      </c>
      <c r="E633" s="1">
        <v>1.194</v>
      </c>
      <c r="F633" s="1">
        <v>1.008</v>
      </c>
      <c r="G633" s="1">
        <v>1.325</v>
      </c>
    </row>
    <row r="634" spans="1:7" x14ac:dyDescent="0.2">
      <c r="A634" s="1">
        <v>261</v>
      </c>
      <c r="B634" s="1">
        <v>299.54000000000002</v>
      </c>
      <c r="C634" s="1">
        <v>1.1379999999999999</v>
      </c>
      <c r="D634" s="1">
        <v>1.012</v>
      </c>
      <c r="E634" s="1">
        <v>1.198</v>
      </c>
      <c r="F634" s="1">
        <v>1.0169999999999999</v>
      </c>
      <c r="G634" s="1">
        <v>1.323</v>
      </c>
    </row>
    <row r="635" spans="1:7" x14ac:dyDescent="0.2">
      <c r="A635" s="1">
        <v>262</v>
      </c>
      <c r="B635" s="1">
        <v>296.26</v>
      </c>
      <c r="C635" s="1">
        <v>1.143</v>
      </c>
      <c r="D635" s="1">
        <v>1.0129999999999999</v>
      </c>
      <c r="E635" s="1">
        <v>1.204</v>
      </c>
      <c r="F635" s="1">
        <v>1.024</v>
      </c>
      <c r="G635" s="1">
        <v>1.331</v>
      </c>
    </row>
    <row r="636" spans="1:7" x14ac:dyDescent="0.2">
      <c r="A636" s="1">
        <v>263</v>
      </c>
      <c r="B636" s="1">
        <v>292.94</v>
      </c>
      <c r="C636" s="1">
        <v>1.151</v>
      </c>
      <c r="D636" s="1">
        <v>1.018</v>
      </c>
      <c r="E636" s="1">
        <v>1.206</v>
      </c>
      <c r="F636" s="1">
        <v>1.028</v>
      </c>
      <c r="G636" s="1">
        <v>1.351</v>
      </c>
    </row>
    <row r="637" spans="1:7" x14ac:dyDescent="0.2">
      <c r="A637" s="1">
        <v>264</v>
      </c>
      <c r="B637" s="1">
        <v>289.61</v>
      </c>
      <c r="C637" s="1">
        <v>1.159</v>
      </c>
      <c r="D637" s="1">
        <v>1.0209999999999999</v>
      </c>
      <c r="E637" s="1">
        <v>1.214</v>
      </c>
      <c r="F637" s="1">
        <v>1.034</v>
      </c>
      <c r="G637" s="1">
        <v>1.367</v>
      </c>
    </row>
    <row r="638" spans="1:7" x14ac:dyDescent="0.2">
      <c r="A638" s="1">
        <v>265</v>
      </c>
      <c r="B638" s="1">
        <v>286.24</v>
      </c>
      <c r="C638" s="1">
        <v>1.1679999999999999</v>
      </c>
      <c r="D638" s="1">
        <v>1.022</v>
      </c>
      <c r="E638" s="1">
        <v>1.2190000000000001</v>
      </c>
      <c r="F638" s="1">
        <v>1.04</v>
      </c>
      <c r="G638" s="1">
        <v>1.39</v>
      </c>
    </row>
    <row r="639" spans="1:7" x14ac:dyDescent="0.2">
      <c r="A639" s="1">
        <v>266</v>
      </c>
      <c r="B639" s="1">
        <v>282.86</v>
      </c>
      <c r="C639" s="1">
        <v>1.1759999999999999</v>
      </c>
      <c r="D639" s="1">
        <v>1.028</v>
      </c>
      <c r="E639" s="1">
        <v>1.2210000000000001</v>
      </c>
      <c r="F639" s="1">
        <v>1.0409999999999999</v>
      </c>
      <c r="G639" s="1">
        <v>1.4139999999999999</v>
      </c>
    </row>
    <row r="640" spans="1:7" x14ac:dyDescent="0.2">
      <c r="A640" s="1">
        <v>267</v>
      </c>
      <c r="B640" s="1">
        <v>279.45</v>
      </c>
      <c r="C640" s="1">
        <v>1.1819999999999999</v>
      </c>
      <c r="D640" s="1">
        <v>1.03</v>
      </c>
      <c r="E640" s="1">
        <v>1.2210000000000001</v>
      </c>
      <c r="F640" s="1">
        <v>1.0469999999999999</v>
      </c>
      <c r="G640" s="1">
        <v>1.43</v>
      </c>
    </row>
    <row r="641" spans="1:7" x14ac:dyDescent="0.2">
      <c r="A641" s="1">
        <v>268</v>
      </c>
      <c r="B641" s="1">
        <v>276.02</v>
      </c>
      <c r="C641" s="1">
        <v>1.1879999999999999</v>
      </c>
      <c r="D641" s="1">
        <v>1.0349999999999999</v>
      </c>
      <c r="E641" s="1">
        <v>1.2230000000000001</v>
      </c>
      <c r="F641" s="1">
        <v>1.0549999999999999</v>
      </c>
      <c r="G641" s="1">
        <v>1.4379999999999999</v>
      </c>
    </row>
    <row r="642" spans="1:7" x14ac:dyDescent="0.2">
      <c r="A642" s="1">
        <v>269</v>
      </c>
      <c r="B642" s="1">
        <v>272.56</v>
      </c>
      <c r="C642" s="1">
        <v>1.1930000000000001</v>
      </c>
      <c r="D642" s="1">
        <v>1.0349999999999999</v>
      </c>
      <c r="E642" s="1">
        <v>1.2310000000000001</v>
      </c>
      <c r="F642" s="1">
        <v>1.0589999999999999</v>
      </c>
      <c r="G642" s="1">
        <v>1.448</v>
      </c>
    </row>
    <row r="643" spans="1:7" x14ac:dyDescent="0.2">
      <c r="A643" s="1">
        <v>270</v>
      </c>
      <c r="B643" s="1">
        <v>269.08999999999997</v>
      </c>
      <c r="C643" s="1">
        <v>1.1970000000000001</v>
      </c>
      <c r="D643" s="1">
        <v>1.0429999999999999</v>
      </c>
      <c r="E643" s="1">
        <v>1.234</v>
      </c>
      <c r="F643" s="1">
        <v>1.0629999999999999</v>
      </c>
      <c r="G643" s="1">
        <v>1.4490000000000001</v>
      </c>
    </row>
    <row r="644" spans="1:7" x14ac:dyDescent="0.2">
      <c r="A644" s="1">
        <v>271</v>
      </c>
      <c r="B644" s="1">
        <v>265.60000000000002</v>
      </c>
      <c r="C644" s="1">
        <v>1.198</v>
      </c>
      <c r="D644" s="1">
        <v>1.044</v>
      </c>
      <c r="E644" s="1">
        <v>1.2350000000000001</v>
      </c>
      <c r="F644" s="1">
        <v>1.0649999999999999</v>
      </c>
      <c r="G644" s="1">
        <v>1.448</v>
      </c>
    </row>
    <row r="645" spans="1:7" x14ac:dyDescent="0.2">
      <c r="A645" s="1">
        <v>272</v>
      </c>
      <c r="B645" s="1">
        <v>262.08999999999997</v>
      </c>
      <c r="C645" s="1">
        <v>1.198</v>
      </c>
      <c r="D645" s="1">
        <v>1.0469999999999999</v>
      </c>
      <c r="E645" s="1">
        <v>1.2390000000000001</v>
      </c>
      <c r="F645" s="1">
        <v>1.073</v>
      </c>
      <c r="G645" s="1">
        <v>1.4319999999999999</v>
      </c>
    </row>
    <row r="646" spans="1:7" x14ac:dyDescent="0.2">
      <c r="A646" s="1">
        <v>273</v>
      </c>
      <c r="B646" s="1">
        <v>258.57</v>
      </c>
      <c r="C646" s="1">
        <v>1.196</v>
      </c>
      <c r="D646" s="1">
        <v>1.05</v>
      </c>
      <c r="E646" s="1">
        <v>1.2470000000000001</v>
      </c>
      <c r="F646" s="1">
        <v>1.075</v>
      </c>
      <c r="G646" s="1">
        <v>1.415</v>
      </c>
    </row>
    <row r="647" spans="1:7" x14ac:dyDescent="0.2">
      <c r="A647" s="1">
        <v>274</v>
      </c>
      <c r="B647" s="1">
        <v>255.03</v>
      </c>
      <c r="C647" s="1">
        <v>1.1930000000000001</v>
      </c>
      <c r="D647" s="1">
        <v>1.0529999999999999</v>
      </c>
      <c r="E647" s="1">
        <v>1.2430000000000001</v>
      </c>
      <c r="F647" s="1">
        <v>1.077</v>
      </c>
      <c r="G647" s="1">
        <v>1.3979999999999999</v>
      </c>
    </row>
    <row r="648" spans="1:7" x14ac:dyDescent="0.2">
      <c r="A648" s="1">
        <v>275</v>
      </c>
      <c r="B648" s="1">
        <v>251.47</v>
      </c>
      <c r="C648" s="1">
        <v>1.194</v>
      </c>
      <c r="D648" s="1">
        <v>1.0580000000000001</v>
      </c>
      <c r="E648" s="1">
        <v>1.2430000000000001</v>
      </c>
      <c r="F648" s="1">
        <v>1.081</v>
      </c>
      <c r="G648" s="1">
        <v>1.391</v>
      </c>
    </row>
    <row r="649" spans="1:7" x14ac:dyDescent="0.2">
      <c r="A649" s="1">
        <v>276</v>
      </c>
      <c r="B649" s="1">
        <v>247.9</v>
      </c>
      <c r="C649" s="1">
        <v>1.1990000000000001</v>
      </c>
      <c r="D649" s="1">
        <v>1.0569999999999999</v>
      </c>
      <c r="E649" s="1">
        <v>1.2509999999999999</v>
      </c>
      <c r="F649" s="1">
        <v>1.087</v>
      </c>
      <c r="G649" s="1">
        <v>1.399</v>
      </c>
    </row>
    <row r="650" spans="1:7" x14ac:dyDescent="0.2">
      <c r="A650" s="1">
        <v>277</v>
      </c>
      <c r="B650" s="1">
        <v>244.32</v>
      </c>
      <c r="C650" s="1">
        <v>1.2010000000000001</v>
      </c>
      <c r="D650" s="1">
        <v>1.0569999999999999</v>
      </c>
      <c r="E650" s="1">
        <v>1.256</v>
      </c>
      <c r="F650" s="1">
        <v>1.087</v>
      </c>
      <c r="G650" s="1">
        <v>1.4039999999999999</v>
      </c>
    </row>
    <row r="651" spans="1:7" x14ac:dyDescent="0.2">
      <c r="A651" s="1">
        <v>278</v>
      </c>
      <c r="B651" s="1">
        <v>240.73</v>
      </c>
      <c r="C651" s="1">
        <v>1.204</v>
      </c>
      <c r="D651" s="1">
        <v>1.0629999999999999</v>
      </c>
      <c r="E651" s="1">
        <v>1.2569999999999999</v>
      </c>
      <c r="F651" s="1">
        <v>1.0880000000000001</v>
      </c>
      <c r="G651" s="1">
        <v>1.409</v>
      </c>
    </row>
    <row r="652" spans="1:7" x14ac:dyDescent="0.2">
      <c r="A652" s="1">
        <v>279</v>
      </c>
      <c r="B652" s="1">
        <v>237.12</v>
      </c>
      <c r="C652" s="1">
        <v>1.204</v>
      </c>
      <c r="D652" s="1">
        <v>1.06</v>
      </c>
      <c r="E652" s="1">
        <v>1.2549999999999999</v>
      </c>
      <c r="F652" s="1">
        <v>1.087</v>
      </c>
      <c r="G652" s="1">
        <v>1.415</v>
      </c>
    </row>
    <row r="653" spans="1:7" x14ac:dyDescent="0.2">
      <c r="A653" s="1">
        <v>280</v>
      </c>
      <c r="B653" s="1">
        <v>233.51</v>
      </c>
      <c r="C653" s="1">
        <v>1.204</v>
      </c>
      <c r="D653" s="1">
        <v>1.0589999999999999</v>
      </c>
      <c r="E653" s="1">
        <v>1.262</v>
      </c>
      <c r="F653" s="1">
        <v>1.0900000000000001</v>
      </c>
      <c r="G653" s="1">
        <v>1.4059999999999999</v>
      </c>
    </row>
    <row r="654" spans="1:7" x14ac:dyDescent="0.2">
      <c r="A654" s="1">
        <v>281</v>
      </c>
      <c r="B654" s="1">
        <v>229.9</v>
      </c>
      <c r="C654" s="1">
        <v>1.2010000000000001</v>
      </c>
      <c r="D654" s="1">
        <v>1.0629999999999999</v>
      </c>
      <c r="E654" s="1">
        <v>1.2589999999999999</v>
      </c>
      <c r="F654" s="1">
        <v>1.087</v>
      </c>
      <c r="G654" s="1">
        <v>1.3939999999999999</v>
      </c>
    </row>
    <row r="655" spans="1:7" x14ac:dyDescent="0.2">
      <c r="A655" s="1">
        <v>282</v>
      </c>
      <c r="B655" s="1">
        <v>226.27</v>
      </c>
      <c r="C655" s="1">
        <v>1.2</v>
      </c>
      <c r="D655" s="1">
        <v>1.0640000000000001</v>
      </c>
      <c r="E655" s="1">
        <v>1.258</v>
      </c>
      <c r="F655" s="1">
        <v>1.0820000000000001</v>
      </c>
      <c r="G655" s="1">
        <v>1.395</v>
      </c>
    </row>
    <row r="656" spans="1:7" x14ac:dyDescent="0.2">
      <c r="A656" s="1">
        <v>283</v>
      </c>
      <c r="B656" s="1">
        <v>222.65</v>
      </c>
      <c r="C656" s="1">
        <v>1.2</v>
      </c>
      <c r="D656" s="1">
        <v>1.0609999999999999</v>
      </c>
      <c r="E656" s="1">
        <v>1.258</v>
      </c>
      <c r="F656" s="1">
        <v>1.087</v>
      </c>
      <c r="G656" s="1">
        <v>1.3959999999999999</v>
      </c>
    </row>
    <row r="657" spans="1:7" x14ac:dyDescent="0.2">
      <c r="A657" s="1">
        <v>284</v>
      </c>
      <c r="B657" s="1">
        <v>219.01</v>
      </c>
      <c r="C657" s="1">
        <v>1.202</v>
      </c>
      <c r="D657" s="1">
        <v>1.0609999999999999</v>
      </c>
      <c r="E657" s="1">
        <v>1.26</v>
      </c>
      <c r="F657" s="1">
        <v>1.0880000000000001</v>
      </c>
      <c r="G657" s="1">
        <v>1.399</v>
      </c>
    </row>
    <row r="658" spans="1:7" x14ac:dyDescent="0.2">
      <c r="A658" s="1">
        <v>285</v>
      </c>
      <c r="B658" s="1">
        <v>215.38</v>
      </c>
      <c r="C658" s="1">
        <v>1.198</v>
      </c>
      <c r="D658" s="1">
        <v>1.0640000000000001</v>
      </c>
      <c r="E658" s="1">
        <v>1.2569999999999999</v>
      </c>
      <c r="F658" s="1">
        <v>1.079</v>
      </c>
      <c r="G658" s="1">
        <v>1.3939999999999999</v>
      </c>
    </row>
    <row r="659" spans="1:7" x14ac:dyDescent="0.2">
      <c r="A659" s="1">
        <v>286</v>
      </c>
      <c r="B659" s="1">
        <v>211.75</v>
      </c>
      <c r="C659" s="1">
        <v>1.194</v>
      </c>
      <c r="D659" s="1">
        <v>1.0589999999999999</v>
      </c>
      <c r="E659" s="1">
        <v>1.2509999999999999</v>
      </c>
      <c r="F659" s="1">
        <v>1.0780000000000001</v>
      </c>
      <c r="G659" s="1">
        <v>1.387</v>
      </c>
    </row>
    <row r="660" spans="1:7" x14ac:dyDescent="0.2">
      <c r="A660" s="1">
        <v>287</v>
      </c>
      <c r="B660" s="1">
        <v>208.12</v>
      </c>
      <c r="C660" s="1">
        <v>1.1930000000000001</v>
      </c>
      <c r="D660" s="1">
        <v>1.0580000000000001</v>
      </c>
      <c r="E660" s="1">
        <v>1.2509999999999999</v>
      </c>
      <c r="F660" s="1">
        <v>1.08</v>
      </c>
      <c r="G660" s="1">
        <v>1.3819999999999999</v>
      </c>
    </row>
    <row r="661" spans="1:7" x14ac:dyDescent="0.2">
      <c r="A661" s="1">
        <v>288</v>
      </c>
      <c r="B661" s="1">
        <v>204.49</v>
      </c>
      <c r="C661" s="1">
        <v>1.1890000000000001</v>
      </c>
      <c r="D661" s="1">
        <v>1.0549999999999999</v>
      </c>
      <c r="E661" s="1">
        <v>1.25</v>
      </c>
      <c r="F661" s="1">
        <v>1.0780000000000001</v>
      </c>
      <c r="G661" s="1">
        <v>1.375</v>
      </c>
    </row>
    <row r="662" spans="1:7" x14ac:dyDescent="0.2">
      <c r="A662" s="1">
        <v>289</v>
      </c>
      <c r="B662" s="1">
        <v>200.86</v>
      </c>
      <c r="C662" s="1">
        <v>1.1839999999999999</v>
      </c>
      <c r="D662" s="1">
        <v>1.054</v>
      </c>
      <c r="E662" s="1">
        <v>1.2410000000000001</v>
      </c>
      <c r="F662" s="1">
        <v>1.07</v>
      </c>
      <c r="G662" s="1">
        <v>1.369</v>
      </c>
    </row>
    <row r="663" spans="1:7" x14ac:dyDescent="0.2">
      <c r="A663" s="1">
        <v>290</v>
      </c>
      <c r="B663" s="1">
        <v>197.24</v>
      </c>
      <c r="C663" s="1">
        <v>1.1779999999999999</v>
      </c>
      <c r="D663" s="1">
        <v>1.0489999999999999</v>
      </c>
      <c r="E663" s="1">
        <v>1.2330000000000001</v>
      </c>
      <c r="F663" s="1">
        <v>1.07</v>
      </c>
      <c r="G663" s="1">
        <v>1.359</v>
      </c>
    </row>
    <row r="664" spans="1:7" x14ac:dyDescent="0.2">
      <c r="A664" s="1">
        <v>291</v>
      </c>
      <c r="B664" s="1">
        <v>193.62</v>
      </c>
      <c r="C664" s="1">
        <v>1.173</v>
      </c>
      <c r="D664" s="1">
        <v>1.0489999999999999</v>
      </c>
      <c r="E664" s="1">
        <v>1.2310000000000001</v>
      </c>
      <c r="F664" s="1">
        <v>1.075</v>
      </c>
      <c r="G664" s="1">
        <v>1.337</v>
      </c>
    </row>
    <row r="665" spans="1:7" x14ac:dyDescent="0.2">
      <c r="A665" s="1">
        <v>292</v>
      </c>
      <c r="B665" s="1">
        <v>190.02</v>
      </c>
      <c r="C665" s="1">
        <v>1.165</v>
      </c>
      <c r="D665" s="1">
        <v>1.046</v>
      </c>
      <c r="E665" s="1">
        <v>1.2270000000000001</v>
      </c>
      <c r="F665" s="1">
        <v>1.0660000000000001</v>
      </c>
      <c r="G665" s="1">
        <v>1.32</v>
      </c>
    </row>
    <row r="666" spans="1:7" x14ac:dyDescent="0.2">
      <c r="A666" s="1">
        <v>293</v>
      </c>
      <c r="B666" s="1">
        <v>186.42</v>
      </c>
      <c r="C666" s="1">
        <v>1.155</v>
      </c>
      <c r="D666" s="1">
        <v>1.044</v>
      </c>
      <c r="E666" s="1">
        <v>1.2190000000000001</v>
      </c>
      <c r="F666" s="1">
        <v>1.0589999999999999</v>
      </c>
      <c r="G666" s="1">
        <v>1.2989999999999999</v>
      </c>
    </row>
    <row r="667" spans="1:7" x14ac:dyDescent="0.2">
      <c r="A667" s="1">
        <v>294</v>
      </c>
      <c r="B667" s="1">
        <v>182.83</v>
      </c>
      <c r="C667" s="1">
        <v>1.1439999999999999</v>
      </c>
      <c r="D667" s="1">
        <v>1.0409999999999999</v>
      </c>
      <c r="E667" s="1">
        <v>1.212</v>
      </c>
      <c r="F667" s="1">
        <v>1.056</v>
      </c>
      <c r="G667" s="1">
        <v>1.2669999999999999</v>
      </c>
    </row>
    <row r="668" spans="1:7" x14ac:dyDescent="0.2">
      <c r="A668" s="1">
        <v>295</v>
      </c>
      <c r="B668" s="1">
        <v>179.26</v>
      </c>
      <c r="C668" s="1">
        <v>1.1359999999999999</v>
      </c>
      <c r="D668" s="1">
        <v>1.0349999999999999</v>
      </c>
      <c r="E668" s="1">
        <v>1.208</v>
      </c>
      <c r="F668" s="1">
        <v>1.0529999999999999</v>
      </c>
      <c r="G668" s="1">
        <v>1.248</v>
      </c>
    </row>
    <row r="669" spans="1:7" x14ac:dyDescent="0.2">
      <c r="A669" s="1">
        <v>296</v>
      </c>
      <c r="B669" s="1">
        <v>175.7</v>
      </c>
      <c r="C669" s="1">
        <v>1.129</v>
      </c>
      <c r="D669" s="1">
        <v>1.0309999999999999</v>
      </c>
      <c r="E669" s="1">
        <v>1.2030000000000001</v>
      </c>
      <c r="F669" s="1">
        <v>1.0389999999999999</v>
      </c>
      <c r="G669" s="1">
        <v>1.2410000000000001</v>
      </c>
    </row>
    <row r="670" spans="1:7" x14ac:dyDescent="0.2">
      <c r="A670" s="1">
        <v>297</v>
      </c>
      <c r="B670" s="1">
        <v>172.16</v>
      </c>
      <c r="C670" s="1">
        <v>1.121</v>
      </c>
      <c r="D670" s="1">
        <v>1.0269999999999999</v>
      </c>
      <c r="E670" s="1">
        <v>1.1950000000000001</v>
      </c>
      <c r="F670" s="1">
        <v>1.034</v>
      </c>
      <c r="G670" s="1">
        <v>1.228</v>
      </c>
    </row>
    <row r="671" spans="1:7" x14ac:dyDescent="0.2">
      <c r="A671" s="1">
        <v>298</v>
      </c>
      <c r="B671" s="1">
        <v>168.63</v>
      </c>
      <c r="C671" s="1">
        <v>1.119</v>
      </c>
      <c r="D671" s="1">
        <v>1.022</v>
      </c>
      <c r="E671" s="1">
        <v>1.1890000000000001</v>
      </c>
      <c r="F671" s="1">
        <v>1.0309999999999999</v>
      </c>
      <c r="G671" s="1">
        <v>1.2330000000000001</v>
      </c>
    </row>
    <row r="672" spans="1:7" x14ac:dyDescent="0.2">
      <c r="A672" s="1">
        <v>299</v>
      </c>
      <c r="B672" s="1">
        <v>165.12</v>
      </c>
      <c r="C672" s="1">
        <v>1.119</v>
      </c>
      <c r="D672" s="1">
        <v>1.02</v>
      </c>
      <c r="E672" s="1">
        <v>1.1830000000000001</v>
      </c>
      <c r="F672" s="1">
        <v>1.0269999999999999</v>
      </c>
      <c r="G672" s="1">
        <v>1.2470000000000001</v>
      </c>
    </row>
    <row r="673" spans="1:7" x14ac:dyDescent="0.2">
      <c r="A673" s="1">
        <v>300</v>
      </c>
      <c r="B673" s="1">
        <v>161.63</v>
      </c>
      <c r="C673" s="1">
        <v>1.1160000000000001</v>
      </c>
      <c r="D673" s="1">
        <v>1.014</v>
      </c>
      <c r="E673" s="1">
        <v>1.175</v>
      </c>
      <c r="F673" s="1">
        <v>1.0189999999999999</v>
      </c>
      <c r="G673" s="1">
        <v>1.2569999999999999</v>
      </c>
    </row>
    <row r="674" spans="1:7" x14ac:dyDescent="0.2">
      <c r="A674" s="1">
        <v>301</v>
      </c>
      <c r="B674" s="1">
        <v>158.16</v>
      </c>
      <c r="C674" s="1">
        <v>1.119</v>
      </c>
      <c r="D674" s="1">
        <v>1.0089999999999999</v>
      </c>
      <c r="E674" s="1">
        <v>1.1659999999999999</v>
      </c>
      <c r="F674" s="1">
        <v>1.0129999999999999</v>
      </c>
      <c r="G674" s="1">
        <v>1.2889999999999999</v>
      </c>
    </row>
    <row r="675" spans="1:7" x14ac:dyDescent="0.2">
      <c r="A675" s="1">
        <v>302</v>
      </c>
      <c r="B675" s="1">
        <v>154.72</v>
      </c>
      <c r="C675" s="1">
        <v>1.119</v>
      </c>
      <c r="D675" s="1">
        <v>1.0009999999999999</v>
      </c>
      <c r="E675" s="1">
        <v>1.1639999999999999</v>
      </c>
      <c r="F675" s="1">
        <v>1.01</v>
      </c>
      <c r="G675" s="1">
        <v>1.3029999999999999</v>
      </c>
    </row>
    <row r="676" spans="1:7" x14ac:dyDescent="0.2">
      <c r="A676" s="1">
        <v>303</v>
      </c>
      <c r="B676" s="1">
        <v>151.30000000000001</v>
      </c>
      <c r="C676" s="1">
        <v>1.1160000000000001</v>
      </c>
      <c r="D676" s="1">
        <v>0.996</v>
      </c>
      <c r="E676" s="1">
        <v>1.157</v>
      </c>
      <c r="F676" s="1">
        <v>1.0009999999999999</v>
      </c>
      <c r="G676" s="1">
        <v>1.3120000000000001</v>
      </c>
    </row>
    <row r="677" spans="1:7" x14ac:dyDescent="0.2">
      <c r="A677" s="1">
        <v>304</v>
      </c>
      <c r="B677" s="1">
        <v>147.9</v>
      </c>
      <c r="C677" s="1">
        <v>1.119</v>
      </c>
      <c r="D677" s="1">
        <v>0.99299999999999999</v>
      </c>
      <c r="E677" s="1">
        <v>1.1479999999999999</v>
      </c>
      <c r="F677" s="1">
        <v>0.98899999999999999</v>
      </c>
      <c r="G677" s="1">
        <v>1.347</v>
      </c>
    </row>
    <row r="678" spans="1:7" x14ac:dyDescent="0.2">
      <c r="A678" s="1">
        <v>305</v>
      </c>
      <c r="B678" s="1">
        <v>144.53</v>
      </c>
      <c r="C678" s="1">
        <v>1.113</v>
      </c>
      <c r="D678" s="1">
        <v>0.98699999999999999</v>
      </c>
      <c r="E678" s="1">
        <v>1.1379999999999999</v>
      </c>
      <c r="F678" s="1">
        <v>0.98499999999999999</v>
      </c>
      <c r="G678" s="1">
        <v>1.3420000000000001</v>
      </c>
    </row>
    <row r="679" spans="1:7" x14ac:dyDescent="0.2">
      <c r="A679" s="1">
        <v>306</v>
      </c>
      <c r="B679" s="1">
        <v>141.19</v>
      </c>
      <c r="C679" s="1">
        <v>1.099</v>
      </c>
      <c r="D679" s="1">
        <v>0.97899999999999998</v>
      </c>
      <c r="E679" s="1">
        <v>1.1299999999999999</v>
      </c>
      <c r="F679" s="1">
        <v>0.97699999999999998</v>
      </c>
      <c r="G679" s="1">
        <v>1.3109999999999999</v>
      </c>
    </row>
    <row r="680" spans="1:7" x14ac:dyDescent="0.2">
      <c r="A680" s="1">
        <v>307</v>
      </c>
      <c r="B680" s="1">
        <v>137.88999999999999</v>
      </c>
      <c r="C680" s="1">
        <v>1.091</v>
      </c>
      <c r="D680" s="1">
        <v>0.97399999999999998</v>
      </c>
      <c r="E680" s="1">
        <v>1.121</v>
      </c>
      <c r="F680" s="1">
        <v>0.97199999999999998</v>
      </c>
      <c r="G680" s="1">
        <v>1.2949999999999999</v>
      </c>
    </row>
    <row r="681" spans="1:7" x14ac:dyDescent="0.2">
      <c r="A681" s="1">
        <v>308</v>
      </c>
      <c r="B681" s="1">
        <v>134.61000000000001</v>
      </c>
      <c r="C681" s="1">
        <v>1.075</v>
      </c>
      <c r="D681" s="1">
        <v>0.96699999999999997</v>
      </c>
      <c r="E681" s="1">
        <v>1.1120000000000001</v>
      </c>
      <c r="F681" s="1">
        <v>0.96599999999999997</v>
      </c>
      <c r="G681" s="1">
        <v>1.2549999999999999</v>
      </c>
    </row>
    <row r="682" spans="1:7" x14ac:dyDescent="0.2">
      <c r="A682" s="1">
        <v>309</v>
      </c>
      <c r="B682" s="1">
        <v>131.37</v>
      </c>
      <c r="C682" s="1">
        <v>1.06</v>
      </c>
      <c r="D682" s="1">
        <v>0.95899999999999996</v>
      </c>
      <c r="E682" s="1">
        <v>1.1040000000000001</v>
      </c>
      <c r="F682" s="1">
        <v>0.95799999999999996</v>
      </c>
      <c r="G682" s="1">
        <v>1.2190000000000001</v>
      </c>
    </row>
    <row r="683" spans="1:7" x14ac:dyDescent="0.2">
      <c r="A683" s="1">
        <v>310</v>
      </c>
      <c r="B683" s="1">
        <v>128.16</v>
      </c>
      <c r="C683" s="1">
        <v>1.0569999999999999</v>
      </c>
      <c r="D683" s="1">
        <v>0.95399999999999996</v>
      </c>
      <c r="E683" s="1">
        <v>1.101</v>
      </c>
      <c r="F683" s="1">
        <v>0.95299999999999996</v>
      </c>
      <c r="G683" s="1">
        <v>1.218</v>
      </c>
    </row>
    <row r="684" spans="1:7" x14ac:dyDescent="0.2">
      <c r="A684" s="1">
        <v>311</v>
      </c>
      <c r="B684" s="1">
        <v>124.99</v>
      </c>
      <c r="C684" s="1">
        <v>1.0489999999999999</v>
      </c>
      <c r="D684" s="1">
        <v>0.95099999999999996</v>
      </c>
      <c r="E684" s="1">
        <v>1.091</v>
      </c>
      <c r="F684" s="1">
        <v>0.94899999999999995</v>
      </c>
      <c r="G684" s="1">
        <v>1.204</v>
      </c>
    </row>
    <row r="685" spans="1:7" x14ac:dyDescent="0.2">
      <c r="A685" s="1">
        <v>312</v>
      </c>
      <c r="B685" s="1">
        <v>121.85</v>
      </c>
      <c r="C685" s="1">
        <v>1.0429999999999999</v>
      </c>
      <c r="D685" s="1">
        <v>0.94599999999999995</v>
      </c>
      <c r="E685" s="1">
        <v>1.081</v>
      </c>
      <c r="F685" s="1">
        <v>0.94499999999999995</v>
      </c>
      <c r="G685" s="1">
        <v>1.1990000000000001</v>
      </c>
    </row>
    <row r="686" spans="1:7" x14ac:dyDescent="0.2">
      <c r="A686" s="1">
        <v>313</v>
      </c>
      <c r="B686" s="1">
        <v>118.76</v>
      </c>
      <c r="C686" s="1">
        <v>1.04</v>
      </c>
      <c r="D686" s="1">
        <v>0.94</v>
      </c>
      <c r="E686" s="1">
        <v>1.077</v>
      </c>
      <c r="F686" s="1">
        <v>0.93700000000000006</v>
      </c>
      <c r="G686" s="1">
        <v>1.2070000000000001</v>
      </c>
    </row>
    <row r="687" spans="1:7" x14ac:dyDescent="0.2">
      <c r="A687" s="1">
        <v>314</v>
      </c>
      <c r="B687" s="1">
        <v>115.7</v>
      </c>
      <c r="C687" s="1">
        <v>1.0329999999999999</v>
      </c>
      <c r="D687" s="1">
        <v>0.93600000000000005</v>
      </c>
      <c r="E687" s="1">
        <v>1.07</v>
      </c>
      <c r="F687" s="1">
        <v>0.93500000000000005</v>
      </c>
      <c r="G687" s="1">
        <v>1.1890000000000001</v>
      </c>
    </row>
    <row r="688" spans="1:7" x14ac:dyDescent="0.2">
      <c r="A688" s="1">
        <v>315</v>
      </c>
      <c r="B688" s="1">
        <v>112.69</v>
      </c>
      <c r="C688" s="1">
        <v>1.024</v>
      </c>
      <c r="D688" s="1">
        <v>0.93200000000000005</v>
      </c>
      <c r="E688" s="1">
        <v>1.06</v>
      </c>
      <c r="F688" s="1">
        <v>0.92800000000000005</v>
      </c>
      <c r="G688" s="1">
        <v>1.1739999999999999</v>
      </c>
    </row>
    <row r="689" spans="1:7" x14ac:dyDescent="0.2">
      <c r="A689" s="1">
        <v>316</v>
      </c>
      <c r="B689" s="1">
        <v>109.72</v>
      </c>
      <c r="C689" s="1">
        <v>1.0189999999999999</v>
      </c>
      <c r="D689" s="1">
        <v>0.92700000000000005</v>
      </c>
      <c r="E689" s="1">
        <v>1.05</v>
      </c>
      <c r="F689" s="1">
        <v>0.92800000000000005</v>
      </c>
      <c r="G689" s="1">
        <v>1.169</v>
      </c>
    </row>
    <row r="690" spans="1:7" x14ac:dyDescent="0.2">
      <c r="A690" s="1">
        <v>317</v>
      </c>
      <c r="B690" s="1">
        <v>106.8</v>
      </c>
      <c r="C690" s="1">
        <v>1.014</v>
      </c>
      <c r="D690" s="1">
        <v>0.91900000000000004</v>
      </c>
      <c r="E690" s="1">
        <v>1.0469999999999999</v>
      </c>
      <c r="F690" s="1">
        <v>0.92800000000000005</v>
      </c>
      <c r="G690" s="1">
        <v>1.161</v>
      </c>
    </row>
    <row r="691" spans="1:7" x14ac:dyDescent="0.2">
      <c r="A691" s="1">
        <v>318</v>
      </c>
      <c r="B691" s="1">
        <v>103.92</v>
      </c>
      <c r="C691" s="1">
        <v>1.014</v>
      </c>
      <c r="D691" s="1">
        <v>0.91600000000000004</v>
      </c>
      <c r="E691" s="1">
        <v>1.0389999999999999</v>
      </c>
      <c r="F691" s="1">
        <v>0.92300000000000004</v>
      </c>
      <c r="G691" s="1">
        <v>1.1759999999999999</v>
      </c>
    </row>
    <row r="692" spans="1:7" x14ac:dyDescent="0.2">
      <c r="A692" s="1">
        <v>319</v>
      </c>
      <c r="B692" s="1">
        <v>101.09</v>
      </c>
      <c r="C692" s="1">
        <v>1.014</v>
      </c>
      <c r="D692" s="1">
        <v>0.91</v>
      </c>
      <c r="E692" s="1">
        <v>1.0329999999999999</v>
      </c>
      <c r="F692" s="1">
        <v>0.91600000000000004</v>
      </c>
      <c r="G692" s="1">
        <v>1.198</v>
      </c>
    </row>
    <row r="693" spans="1:7" x14ac:dyDescent="0.2">
      <c r="A693" s="1">
        <v>320</v>
      </c>
      <c r="B693" s="1">
        <v>98.3</v>
      </c>
      <c r="C693" s="1">
        <v>1.0169999999999999</v>
      </c>
      <c r="D693" s="1">
        <v>0.90700000000000003</v>
      </c>
      <c r="E693" s="1">
        <v>1.028</v>
      </c>
      <c r="F693" s="1">
        <v>0.91500000000000004</v>
      </c>
      <c r="G693" s="1">
        <v>1.218</v>
      </c>
    </row>
    <row r="694" spans="1:7" x14ac:dyDescent="0.2">
      <c r="A694" s="1">
        <v>321</v>
      </c>
      <c r="B694" s="1">
        <v>95.57</v>
      </c>
      <c r="C694" s="1">
        <v>1.0209999999999999</v>
      </c>
      <c r="D694" s="1">
        <v>0.90100000000000002</v>
      </c>
      <c r="E694" s="1">
        <v>1.0229999999999999</v>
      </c>
      <c r="F694" s="1">
        <v>0.91600000000000004</v>
      </c>
      <c r="G694" s="1">
        <v>1.2430000000000001</v>
      </c>
    </row>
    <row r="695" spans="1:7" x14ac:dyDescent="0.2">
      <c r="A695" s="1">
        <v>322</v>
      </c>
      <c r="B695" s="1">
        <v>92.89</v>
      </c>
      <c r="C695" s="1">
        <v>1.018</v>
      </c>
      <c r="D695" s="1">
        <v>0.89900000000000002</v>
      </c>
      <c r="E695" s="1">
        <v>1.0169999999999999</v>
      </c>
      <c r="F695" s="1">
        <v>0.91400000000000003</v>
      </c>
      <c r="G695" s="1">
        <v>1.2430000000000001</v>
      </c>
    </row>
    <row r="696" spans="1:7" x14ac:dyDescent="0.2">
      <c r="A696" s="1">
        <v>323</v>
      </c>
      <c r="B696" s="1">
        <v>90.26</v>
      </c>
      <c r="C696" s="1">
        <v>1.0089999999999999</v>
      </c>
      <c r="D696" s="1">
        <v>0.89800000000000002</v>
      </c>
      <c r="E696" s="1">
        <v>1.0109999999999999</v>
      </c>
      <c r="F696" s="1">
        <v>0.90700000000000003</v>
      </c>
      <c r="G696" s="1">
        <v>1.2190000000000001</v>
      </c>
    </row>
    <row r="697" spans="1:7" x14ac:dyDescent="0.2">
      <c r="A697" s="1">
        <v>324</v>
      </c>
      <c r="B697" s="1">
        <v>87.69</v>
      </c>
      <c r="C697" s="1">
        <v>0.995</v>
      </c>
      <c r="D697" s="1">
        <v>0.89500000000000002</v>
      </c>
      <c r="E697" s="1">
        <v>0.998</v>
      </c>
      <c r="F697" s="1">
        <v>0.90600000000000003</v>
      </c>
      <c r="G697" s="1">
        <v>1.18</v>
      </c>
    </row>
    <row r="698" spans="1:7" x14ac:dyDescent="0.2">
      <c r="A698" s="1">
        <v>325</v>
      </c>
      <c r="B698" s="1">
        <v>85.17</v>
      </c>
      <c r="C698" s="1">
        <v>0.98</v>
      </c>
      <c r="D698" s="1">
        <v>0.89400000000000002</v>
      </c>
      <c r="E698" s="1">
        <v>0.99199999999999999</v>
      </c>
      <c r="F698" s="1">
        <v>0.90400000000000003</v>
      </c>
      <c r="G698" s="1">
        <v>1.1279999999999999</v>
      </c>
    </row>
    <row r="699" spans="1:7" x14ac:dyDescent="0.2">
      <c r="A699" s="1">
        <v>326</v>
      </c>
      <c r="B699" s="1">
        <v>82.71</v>
      </c>
      <c r="C699" s="1">
        <v>0.97099999999999997</v>
      </c>
      <c r="D699" s="1">
        <v>0.89400000000000002</v>
      </c>
      <c r="E699" s="1">
        <v>0.99</v>
      </c>
      <c r="F699" s="1">
        <v>0.90200000000000002</v>
      </c>
      <c r="G699" s="1">
        <v>1.0960000000000001</v>
      </c>
    </row>
    <row r="700" spans="1:7" x14ac:dyDescent="0.2">
      <c r="A700" s="1">
        <v>327</v>
      </c>
      <c r="B700" s="1">
        <v>80.31</v>
      </c>
      <c r="C700" s="1">
        <v>0.96299999999999997</v>
      </c>
      <c r="D700" s="1">
        <v>0.89200000000000002</v>
      </c>
      <c r="E700" s="1">
        <v>0.98799999999999999</v>
      </c>
      <c r="F700" s="1">
        <v>0.90600000000000003</v>
      </c>
      <c r="G700" s="1">
        <v>1.0649999999999999</v>
      </c>
    </row>
    <row r="701" spans="1:7" x14ac:dyDescent="0.2">
      <c r="A701" s="1">
        <v>328</v>
      </c>
      <c r="B701" s="1">
        <v>77.959999999999994</v>
      </c>
      <c r="C701" s="1">
        <v>0.96199999999999997</v>
      </c>
      <c r="D701" s="1">
        <v>0.9</v>
      </c>
      <c r="E701" s="1">
        <v>0.98599999999999999</v>
      </c>
      <c r="F701" s="1">
        <v>0.90600000000000003</v>
      </c>
      <c r="G701" s="1">
        <v>1.0580000000000001</v>
      </c>
    </row>
    <row r="702" spans="1:7" x14ac:dyDescent="0.2">
      <c r="A702" s="1">
        <v>329</v>
      </c>
      <c r="B702" s="1">
        <v>75.67</v>
      </c>
      <c r="C702" s="1">
        <v>0.96399999999999997</v>
      </c>
      <c r="D702" s="1">
        <v>0.89800000000000002</v>
      </c>
      <c r="E702" s="1">
        <v>0.98099999999999998</v>
      </c>
      <c r="F702" s="1">
        <v>0.90600000000000003</v>
      </c>
      <c r="G702" s="1">
        <v>1.071</v>
      </c>
    </row>
    <row r="703" spans="1:7" x14ac:dyDescent="0.2">
      <c r="A703" s="1">
        <v>330</v>
      </c>
      <c r="B703" s="1">
        <v>73.45</v>
      </c>
      <c r="C703" s="1">
        <v>0.96699999999999997</v>
      </c>
      <c r="D703" s="1">
        <v>0.89700000000000002</v>
      </c>
      <c r="E703" s="1">
        <v>0.97799999999999998</v>
      </c>
      <c r="F703" s="1">
        <v>0.90500000000000003</v>
      </c>
      <c r="G703" s="1">
        <v>1.0880000000000001</v>
      </c>
    </row>
    <row r="704" spans="1:7" x14ac:dyDescent="0.2">
      <c r="A704" s="1">
        <v>331</v>
      </c>
      <c r="B704" s="1">
        <v>71.290000000000006</v>
      </c>
      <c r="C704" s="1">
        <v>0.97299999999999998</v>
      </c>
      <c r="D704" s="1">
        <v>0.90100000000000002</v>
      </c>
      <c r="E704" s="1">
        <v>0.97199999999999998</v>
      </c>
      <c r="F704" s="1">
        <v>0.90500000000000003</v>
      </c>
      <c r="G704" s="1">
        <v>1.115</v>
      </c>
    </row>
    <row r="705" spans="1:7" x14ac:dyDescent="0.2">
      <c r="A705" s="1">
        <v>332</v>
      </c>
      <c r="B705" s="1">
        <v>69.19</v>
      </c>
      <c r="C705" s="1">
        <v>0.98099999999999998</v>
      </c>
      <c r="D705" s="1">
        <v>0.9</v>
      </c>
      <c r="E705" s="1">
        <v>0.97799999999999998</v>
      </c>
      <c r="F705" s="1">
        <v>0.90400000000000003</v>
      </c>
      <c r="G705" s="1">
        <v>1.143</v>
      </c>
    </row>
    <row r="706" spans="1:7" x14ac:dyDescent="0.2">
      <c r="A706" s="1">
        <v>333</v>
      </c>
      <c r="B706" s="1">
        <v>67.150000000000006</v>
      </c>
      <c r="C706" s="1">
        <v>0.98499999999999999</v>
      </c>
      <c r="D706" s="1">
        <v>0.90100000000000002</v>
      </c>
      <c r="E706" s="1">
        <v>0.98199999999999998</v>
      </c>
      <c r="F706" s="1">
        <v>0.90500000000000003</v>
      </c>
      <c r="G706" s="1">
        <v>1.151</v>
      </c>
    </row>
    <row r="707" spans="1:7" x14ac:dyDescent="0.2">
      <c r="A707" s="1">
        <v>334</v>
      </c>
      <c r="B707" s="1">
        <v>65.180000000000007</v>
      </c>
      <c r="C707" s="1">
        <v>0.98</v>
      </c>
      <c r="D707" s="1">
        <v>0.90400000000000003</v>
      </c>
      <c r="E707" s="1">
        <v>0.97699999999999998</v>
      </c>
      <c r="F707" s="1">
        <v>0.90500000000000003</v>
      </c>
      <c r="G707" s="1">
        <v>1.133</v>
      </c>
    </row>
    <row r="708" spans="1:7" x14ac:dyDescent="0.2">
      <c r="A708" s="1">
        <v>335</v>
      </c>
      <c r="B708" s="1">
        <v>63.28</v>
      </c>
      <c r="C708" s="1">
        <v>0.98299999999999998</v>
      </c>
      <c r="D708" s="1">
        <v>0.90400000000000003</v>
      </c>
      <c r="E708" s="1">
        <v>0.97799999999999998</v>
      </c>
      <c r="F708" s="1">
        <v>0.90200000000000002</v>
      </c>
      <c r="G708" s="1">
        <v>1.149</v>
      </c>
    </row>
    <row r="709" spans="1:7" x14ac:dyDescent="0.2">
      <c r="A709" s="1">
        <v>336</v>
      </c>
      <c r="B709" s="1">
        <v>61.44</v>
      </c>
      <c r="C709" s="1">
        <v>0.98299999999999998</v>
      </c>
      <c r="D709" s="1">
        <v>0.90600000000000003</v>
      </c>
      <c r="E709" s="1">
        <v>0.98</v>
      </c>
      <c r="F709" s="1">
        <v>0.90400000000000003</v>
      </c>
      <c r="G709" s="1">
        <v>1.1419999999999999</v>
      </c>
    </row>
    <row r="710" spans="1:7" x14ac:dyDescent="0.2">
      <c r="A710" s="1">
        <v>337</v>
      </c>
      <c r="B710" s="1">
        <v>59.67</v>
      </c>
      <c r="C710" s="1">
        <v>0.98399999999999999</v>
      </c>
      <c r="D710" s="1">
        <v>0.90600000000000003</v>
      </c>
      <c r="E710" s="1">
        <v>0.98099999999999998</v>
      </c>
      <c r="F710" s="1">
        <v>0.91</v>
      </c>
      <c r="G710" s="1">
        <v>1.139</v>
      </c>
    </row>
    <row r="711" spans="1:7" x14ac:dyDescent="0.2">
      <c r="A711" s="1">
        <v>338</v>
      </c>
      <c r="B711" s="1">
        <v>57.97</v>
      </c>
      <c r="C711" s="1">
        <v>0.97699999999999998</v>
      </c>
      <c r="D711" s="1">
        <v>0.90900000000000003</v>
      </c>
      <c r="E711" s="1">
        <v>0.97699999999999998</v>
      </c>
      <c r="F711" s="1">
        <v>0.90700000000000003</v>
      </c>
      <c r="G711" s="1">
        <v>1.1160000000000001</v>
      </c>
    </row>
    <row r="712" spans="1:7" x14ac:dyDescent="0.2">
      <c r="A712" s="1">
        <v>339</v>
      </c>
      <c r="B712" s="1">
        <v>56.34</v>
      </c>
      <c r="C712" s="1">
        <v>0.96099999999999997</v>
      </c>
      <c r="D712" s="1">
        <v>0.90800000000000003</v>
      </c>
      <c r="E712" s="1">
        <v>0.97599999999999998</v>
      </c>
      <c r="F712" s="1">
        <v>0.91100000000000003</v>
      </c>
      <c r="G712" s="1">
        <v>1.0489999999999999</v>
      </c>
    </row>
    <row r="713" spans="1:7" x14ac:dyDescent="0.2">
      <c r="A713" s="1">
        <v>340</v>
      </c>
      <c r="B713" s="1">
        <v>54.78</v>
      </c>
      <c r="C713" s="1">
        <v>0.96499999999999997</v>
      </c>
      <c r="D713" s="1">
        <v>0.90800000000000003</v>
      </c>
      <c r="E713" s="1">
        <v>0.97899999999999998</v>
      </c>
      <c r="F713" s="1">
        <v>0.92100000000000004</v>
      </c>
      <c r="G713" s="1">
        <v>1.052</v>
      </c>
    </row>
    <row r="714" spans="1:7" x14ac:dyDescent="0.2">
      <c r="A714" s="1">
        <v>341</v>
      </c>
      <c r="B714" s="1">
        <v>53.29</v>
      </c>
      <c r="C714" s="1">
        <v>0.96399999999999997</v>
      </c>
      <c r="D714" s="1">
        <v>0.91100000000000003</v>
      </c>
      <c r="E714" s="1">
        <v>0.98199999999999998</v>
      </c>
      <c r="F714" s="1">
        <v>0.92200000000000004</v>
      </c>
      <c r="G714" s="1">
        <v>1.042</v>
      </c>
    </row>
    <row r="715" spans="1:7" x14ac:dyDescent="0.2">
      <c r="A715" s="1">
        <v>342</v>
      </c>
      <c r="B715" s="1">
        <v>51.87</v>
      </c>
      <c r="C715" s="1">
        <v>0.96499999999999997</v>
      </c>
      <c r="D715" s="1">
        <v>0.91300000000000003</v>
      </c>
      <c r="E715" s="1">
        <v>0.98099999999999998</v>
      </c>
      <c r="F715" s="1">
        <v>0.92100000000000004</v>
      </c>
      <c r="G715" s="1">
        <v>1.0449999999999999</v>
      </c>
    </row>
    <row r="716" spans="1:7" x14ac:dyDescent="0.2">
      <c r="A716" s="1">
        <v>343</v>
      </c>
      <c r="B716" s="1">
        <v>50.53</v>
      </c>
      <c r="C716" s="1">
        <v>0.99199999999999999</v>
      </c>
      <c r="D716" s="1">
        <v>0.91100000000000003</v>
      </c>
      <c r="E716" s="1">
        <v>0.98399999999999999</v>
      </c>
      <c r="F716" s="1">
        <v>0.92400000000000004</v>
      </c>
      <c r="G716" s="1">
        <v>1.151</v>
      </c>
    </row>
    <row r="717" spans="1:7" x14ac:dyDescent="0.2">
      <c r="A717" s="1">
        <v>344</v>
      </c>
      <c r="B717" s="1">
        <v>49.26</v>
      </c>
      <c r="C717" s="1">
        <v>1.008</v>
      </c>
      <c r="D717" s="1">
        <v>0.91100000000000003</v>
      </c>
      <c r="E717" s="1">
        <v>0.98799999999999999</v>
      </c>
      <c r="F717" s="1">
        <v>0.92800000000000005</v>
      </c>
      <c r="G717" s="1">
        <v>1.2050000000000001</v>
      </c>
    </row>
    <row r="718" spans="1:7" x14ac:dyDescent="0.2">
      <c r="A718" s="1">
        <v>345</v>
      </c>
      <c r="B718" s="1">
        <v>48.06</v>
      </c>
      <c r="C718" s="1">
        <v>1.016</v>
      </c>
      <c r="D718" s="1">
        <v>0.91300000000000003</v>
      </c>
      <c r="E718" s="1">
        <v>0.98399999999999999</v>
      </c>
      <c r="F718" s="1">
        <v>0.92900000000000005</v>
      </c>
      <c r="G718" s="1">
        <v>1.236</v>
      </c>
    </row>
    <row r="719" spans="1:7" x14ac:dyDescent="0.2">
      <c r="A719" s="1">
        <v>346</v>
      </c>
      <c r="B719" s="1">
        <v>46.93</v>
      </c>
      <c r="C719" s="1">
        <v>1.01</v>
      </c>
      <c r="D719" s="1">
        <v>0.90700000000000003</v>
      </c>
      <c r="E719" s="1">
        <v>0.98599999999999999</v>
      </c>
      <c r="F719" s="1">
        <v>0.92300000000000004</v>
      </c>
      <c r="G719" s="1">
        <v>1.224</v>
      </c>
    </row>
    <row r="720" spans="1:7" x14ac:dyDescent="0.2">
      <c r="A720" s="1">
        <v>347</v>
      </c>
      <c r="B720" s="1">
        <v>45.89</v>
      </c>
      <c r="C720" s="1">
        <v>0.99399999999999999</v>
      </c>
      <c r="D720" s="1">
        <v>0.89700000000000002</v>
      </c>
      <c r="E720" s="1">
        <v>0.98699999999999999</v>
      </c>
      <c r="F720" s="1">
        <v>0.92200000000000004</v>
      </c>
      <c r="G720" s="1">
        <v>1.17</v>
      </c>
    </row>
    <row r="721" spans="1:7" x14ac:dyDescent="0.2">
      <c r="A721" s="1">
        <v>348</v>
      </c>
      <c r="B721" s="1">
        <v>44.91</v>
      </c>
      <c r="C721" s="1">
        <v>0.99</v>
      </c>
      <c r="D721" s="1">
        <v>0.90100000000000002</v>
      </c>
      <c r="E721" s="1">
        <v>0.98899999999999999</v>
      </c>
      <c r="F721" s="1">
        <v>0.92300000000000004</v>
      </c>
      <c r="G721" s="1">
        <v>1.1499999999999999</v>
      </c>
    </row>
    <row r="722" spans="1:7" x14ac:dyDescent="0.2">
      <c r="A722" s="1">
        <v>349</v>
      </c>
      <c r="B722" s="1">
        <v>44.02</v>
      </c>
      <c r="C722" s="1">
        <v>0.98599999999999999</v>
      </c>
      <c r="D722" s="1">
        <v>0.9</v>
      </c>
      <c r="E722" s="1">
        <v>0.98699999999999999</v>
      </c>
      <c r="F722" s="1">
        <v>0.92300000000000004</v>
      </c>
      <c r="G722" s="1">
        <v>1.1359999999999999</v>
      </c>
    </row>
    <row r="723" spans="1:7" x14ac:dyDescent="0.2">
      <c r="A723" s="1">
        <v>350</v>
      </c>
      <c r="B723" s="1">
        <v>43.2</v>
      </c>
      <c r="C723" s="1">
        <v>0.97399999999999998</v>
      </c>
      <c r="D723" s="1">
        <v>0.89400000000000002</v>
      </c>
      <c r="E723" s="1">
        <v>0.98699999999999999</v>
      </c>
      <c r="F723" s="1">
        <v>0.92100000000000004</v>
      </c>
      <c r="G723" s="1">
        <v>1.0920000000000001</v>
      </c>
    </row>
    <row r="724" spans="1:7" x14ac:dyDescent="0.2">
      <c r="A724" s="1">
        <v>351</v>
      </c>
      <c r="B724" s="1">
        <v>42.45</v>
      </c>
      <c r="C724" s="1">
        <v>0.96299999999999997</v>
      </c>
      <c r="D724" s="1">
        <v>0.89400000000000002</v>
      </c>
      <c r="E724" s="1">
        <v>0.99</v>
      </c>
      <c r="F724" s="1">
        <v>0.91900000000000004</v>
      </c>
      <c r="G724" s="1">
        <v>1.0489999999999999</v>
      </c>
    </row>
    <row r="725" spans="1:7" x14ac:dyDescent="0.2">
      <c r="A725" s="1">
        <v>352</v>
      </c>
      <c r="B725" s="1">
        <v>41.79</v>
      </c>
      <c r="C725" s="1">
        <v>0.94699999999999995</v>
      </c>
      <c r="D725" s="1">
        <v>0.89400000000000002</v>
      </c>
      <c r="E725" s="1">
        <v>0.98499999999999999</v>
      </c>
      <c r="F725" s="1">
        <v>0.91600000000000004</v>
      </c>
      <c r="G725" s="1">
        <v>0.99399999999999999</v>
      </c>
    </row>
    <row r="726" spans="1:7" x14ac:dyDescent="0.2">
      <c r="A726" s="1">
        <v>353</v>
      </c>
      <c r="B726" s="1">
        <v>41.2</v>
      </c>
      <c r="C726" s="1">
        <v>0.94099999999999995</v>
      </c>
      <c r="D726" s="1">
        <v>0.89100000000000001</v>
      </c>
      <c r="E726" s="1">
        <v>0.98499999999999999</v>
      </c>
      <c r="F726" s="1">
        <v>0.90900000000000003</v>
      </c>
      <c r="G726" s="1">
        <v>0.98</v>
      </c>
    </row>
    <row r="727" spans="1:7" x14ac:dyDescent="0.2">
      <c r="A727" s="1">
        <v>354</v>
      </c>
      <c r="B727" s="1">
        <v>40.69</v>
      </c>
      <c r="C727" s="1">
        <v>0.95099999999999996</v>
      </c>
      <c r="D727" s="1">
        <v>0.88800000000000001</v>
      </c>
      <c r="E727" s="1">
        <v>0.98399999999999999</v>
      </c>
      <c r="F727" s="1">
        <v>0.90400000000000003</v>
      </c>
      <c r="G727" s="1">
        <v>1.028</v>
      </c>
    </row>
    <row r="728" spans="1:7" x14ac:dyDescent="0.2">
      <c r="A728" s="1">
        <v>355</v>
      </c>
      <c r="B728" s="1">
        <v>40.26</v>
      </c>
      <c r="C728" s="1">
        <v>0.96299999999999997</v>
      </c>
      <c r="D728" s="1">
        <v>0.88800000000000001</v>
      </c>
      <c r="E728" s="1">
        <v>0.98399999999999999</v>
      </c>
      <c r="F728" s="1">
        <v>0.9</v>
      </c>
      <c r="G728" s="1">
        <v>1.08</v>
      </c>
    </row>
    <row r="729" spans="1:7" x14ac:dyDescent="0.2">
      <c r="A729" s="1">
        <v>356</v>
      </c>
      <c r="B729" s="1">
        <v>39.9</v>
      </c>
      <c r="C729" s="1">
        <v>0.96499999999999997</v>
      </c>
      <c r="D729" s="1">
        <v>0.88900000000000001</v>
      </c>
      <c r="E729" s="1">
        <v>0.97699999999999998</v>
      </c>
      <c r="F729" s="1">
        <v>0.89500000000000002</v>
      </c>
      <c r="G729" s="1">
        <v>1.0980000000000001</v>
      </c>
    </row>
    <row r="730" spans="1:7" x14ac:dyDescent="0.2">
      <c r="A730" s="1">
        <v>357</v>
      </c>
      <c r="B730" s="1">
        <v>39.630000000000003</v>
      </c>
      <c r="C730" s="1">
        <v>0.95499999999999996</v>
      </c>
      <c r="D730" s="1">
        <v>0.88500000000000001</v>
      </c>
      <c r="E730" s="1">
        <v>0.97499999999999998</v>
      </c>
      <c r="F730" s="1">
        <v>0.89</v>
      </c>
      <c r="G730" s="1">
        <v>1.071</v>
      </c>
    </row>
    <row r="731" spans="1:7" x14ac:dyDescent="0.2">
      <c r="A731" s="1">
        <v>358</v>
      </c>
      <c r="B731" s="1">
        <v>39.43</v>
      </c>
      <c r="C731" s="1">
        <v>0.93500000000000005</v>
      </c>
      <c r="D731" s="1">
        <v>0.88500000000000001</v>
      </c>
      <c r="E731" s="1">
        <v>0.97299999999999998</v>
      </c>
      <c r="F731" s="1">
        <v>0.88700000000000001</v>
      </c>
      <c r="G731" s="1">
        <v>0.995</v>
      </c>
    </row>
    <row r="732" spans="1:7" x14ac:dyDescent="0.2">
      <c r="A732" s="1">
        <v>359</v>
      </c>
      <c r="B732" s="1">
        <v>39.31</v>
      </c>
      <c r="C732" s="1">
        <v>0.91300000000000003</v>
      </c>
      <c r="D732" s="1">
        <v>0.88300000000000001</v>
      </c>
      <c r="E732" s="1">
        <v>0.97099999999999997</v>
      </c>
      <c r="F732" s="1">
        <v>0.88700000000000001</v>
      </c>
      <c r="G732" s="1">
        <v>0.91</v>
      </c>
    </row>
  </sheetData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C547B-9465-4C55-BA41-37A45C282571}">
  <dimension ref="A1:S732"/>
  <sheetViews>
    <sheetView topLeftCell="A691" workbookViewId="0">
      <selection activeCell="C13" sqref="C13:C732"/>
    </sheetView>
  </sheetViews>
  <sheetFormatPr defaultRowHeight="12.75" x14ac:dyDescent="0.2"/>
  <cols>
    <col min="1" max="16384" width="9.140625" style="1"/>
  </cols>
  <sheetData>
    <row r="1" spans="1:19" x14ac:dyDescent="0.2">
      <c r="A1" s="1" t="s">
        <v>28</v>
      </c>
      <c r="B1" s="1" t="s">
        <v>29</v>
      </c>
      <c r="C1" s="1" t="s">
        <v>30</v>
      </c>
      <c r="D1" s="1" t="s">
        <v>31</v>
      </c>
      <c r="E1" s="1" t="s">
        <v>32</v>
      </c>
      <c r="F1" s="1" t="s">
        <v>33</v>
      </c>
      <c r="K1" s="1" t="s">
        <v>28</v>
      </c>
      <c r="L1" s="1" t="s">
        <v>34</v>
      </c>
      <c r="M1" s="1" t="s">
        <v>32</v>
      </c>
      <c r="N1" s="1" t="s">
        <v>33</v>
      </c>
    </row>
    <row r="2" spans="1:19" x14ac:dyDescent="0.2">
      <c r="A2" s="1" t="s">
        <v>322</v>
      </c>
      <c r="K2" s="1" t="s">
        <v>322</v>
      </c>
    </row>
    <row r="3" spans="1:19" x14ac:dyDescent="0.2">
      <c r="A3" s="4">
        <v>37658</v>
      </c>
      <c r="B3" s="5">
        <v>0.42499999999999999</v>
      </c>
      <c r="K3" s="4">
        <v>37658</v>
      </c>
      <c r="L3" s="5">
        <v>0.42499999999999999</v>
      </c>
    </row>
    <row r="4" spans="1:19" x14ac:dyDescent="0.2">
      <c r="A4" s="1" t="s">
        <v>35</v>
      </c>
      <c r="B4" s="1" t="s">
        <v>36</v>
      </c>
      <c r="C4" s="1">
        <v>0.9</v>
      </c>
      <c r="D4" s="1" t="s">
        <v>37</v>
      </c>
      <c r="E4" s="1" t="s">
        <v>38</v>
      </c>
      <c r="F4" s="1">
        <v>35</v>
      </c>
      <c r="G4" s="1" t="s">
        <v>39</v>
      </c>
      <c r="H4" s="1">
        <v>3000</v>
      </c>
      <c r="I4" s="1" t="s">
        <v>40</v>
      </c>
      <c r="K4" s="1" t="s">
        <v>35</v>
      </c>
      <c r="L4" s="1" t="s">
        <v>36</v>
      </c>
      <c r="M4" s="1">
        <v>0.9</v>
      </c>
      <c r="N4" s="1" t="s">
        <v>37</v>
      </c>
      <c r="O4" s="1" t="s">
        <v>38</v>
      </c>
      <c r="P4" s="1">
        <v>35</v>
      </c>
      <c r="Q4" s="1" t="s">
        <v>39</v>
      </c>
      <c r="R4" s="1">
        <v>3000</v>
      </c>
      <c r="S4" s="1" t="s">
        <v>40</v>
      </c>
    </row>
    <row r="5" spans="1:19" x14ac:dyDescent="0.2">
      <c r="A5" s="1" t="s">
        <v>41</v>
      </c>
      <c r="K5" s="1" t="s">
        <v>41</v>
      </c>
      <c r="L5" s="1" t="s">
        <v>323</v>
      </c>
      <c r="M5" s="1" t="s">
        <v>324</v>
      </c>
      <c r="N5" s="1">
        <v>-40</v>
      </c>
    </row>
    <row r="6" spans="1:19" x14ac:dyDescent="0.2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48</v>
      </c>
      <c r="K6" s="1" t="s">
        <v>42</v>
      </c>
      <c r="L6" s="1" t="s">
        <v>43</v>
      </c>
      <c r="M6" s="1" t="s">
        <v>44</v>
      </c>
      <c r="N6" s="1" t="s">
        <v>45</v>
      </c>
      <c r="O6" s="1" t="s">
        <v>46</v>
      </c>
      <c r="P6" s="1" t="s">
        <v>47</v>
      </c>
      <c r="Q6" s="1" t="s">
        <v>49</v>
      </c>
    </row>
    <row r="7" spans="1:19" x14ac:dyDescent="0.2">
      <c r="A7" s="1">
        <v>7.9000000000000001E-2</v>
      </c>
      <c r="B7" s="1">
        <v>8.14E-2</v>
      </c>
      <c r="C7" s="1">
        <v>0.13700000000000001</v>
      </c>
      <c r="D7" s="1">
        <v>11.16</v>
      </c>
      <c r="E7" s="1">
        <v>300</v>
      </c>
      <c r="F7" s="1">
        <v>4</v>
      </c>
      <c r="G7" s="1">
        <v>1</v>
      </c>
      <c r="K7" s="1">
        <v>7.9000000000000001E-2</v>
      </c>
      <c r="L7" s="1">
        <v>8.14E-2</v>
      </c>
      <c r="M7" s="1">
        <v>0.13700000000000001</v>
      </c>
      <c r="N7" s="1">
        <v>11.16</v>
      </c>
      <c r="O7" s="1">
        <v>300</v>
      </c>
      <c r="P7" s="1">
        <v>4</v>
      </c>
      <c r="Q7" s="1">
        <v>1</v>
      </c>
    </row>
    <row r="8" spans="1:19" x14ac:dyDescent="0.2">
      <c r="A8" s="1" t="s">
        <v>50</v>
      </c>
      <c r="B8" s="1" t="s">
        <v>32</v>
      </c>
      <c r="K8" s="1" t="s">
        <v>50</v>
      </c>
      <c r="L8" s="1" t="s">
        <v>32</v>
      </c>
    </row>
    <row r="10" spans="1:19" x14ac:dyDescent="0.2">
      <c r="A10" s="1" t="s">
        <v>51</v>
      </c>
      <c r="B10" s="1" t="s">
        <v>52</v>
      </c>
      <c r="C10" s="1" t="s">
        <v>53</v>
      </c>
      <c r="D10" s="1">
        <v>720</v>
      </c>
      <c r="K10" s="1" t="s">
        <v>54</v>
      </c>
      <c r="L10" s="1" t="s">
        <v>55</v>
      </c>
      <c r="M10" s="1" t="s">
        <v>56</v>
      </c>
      <c r="N10" s="1" t="s">
        <v>57</v>
      </c>
      <c r="O10" s="1" t="s">
        <v>58</v>
      </c>
      <c r="P10" s="1" t="s">
        <v>59</v>
      </c>
      <c r="Q10" s="1" t="s">
        <v>60</v>
      </c>
    </row>
    <row r="11" spans="1:19" x14ac:dyDescent="0.2">
      <c r="K11" s="1" t="s">
        <v>61</v>
      </c>
      <c r="L11" s="1" t="s">
        <v>62</v>
      </c>
      <c r="M11" s="1">
        <v>67.363</v>
      </c>
      <c r="N11" s="1">
        <v>67.58</v>
      </c>
      <c r="O11" s="1">
        <v>68.106999999999999</v>
      </c>
      <c r="P11" s="1">
        <v>69.352999999999994</v>
      </c>
      <c r="Q11" s="1">
        <v>64.412999999999997</v>
      </c>
    </row>
    <row r="12" spans="1:19" x14ac:dyDescent="0.2">
      <c r="A12" s="1" t="s">
        <v>63</v>
      </c>
      <c r="B12" s="1" t="s">
        <v>64</v>
      </c>
      <c r="C12" s="1" t="s">
        <v>65</v>
      </c>
      <c r="D12" s="1" t="s">
        <v>57</v>
      </c>
      <c r="E12" s="1" t="s">
        <v>58</v>
      </c>
      <c r="F12" s="1" t="s">
        <v>59</v>
      </c>
      <c r="G12" s="1" t="s">
        <v>60</v>
      </c>
      <c r="K12" s="1" t="s">
        <v>66</v>
      </c>
      <c r="L12" s="1" t="s">
        <v>62</v>
      </c>
      <c r="M12" s="1">
        <v>67.936000000000007</v>
      </c>
      <c r="N12" s="1">
        <v>68.231999999999999</v>
      </c>
      <c r="O12" s="1">
        <v>68.703000000000003</v>
      </c>
      <c r="P12" s="1">
        <v>69.882999999999996</v>
      </c>
      <c r="Q12" s="1">
        <v>64.924000000000007</v>
      </c>
    </row>
    <row r="13" spans="1:19" x14ac:dyDescent="0.2">
      <c r="A13" s="1">
        <v>-360</v>
      </c>
      <c r="B13" s="1">
        <v>39.270000000000003</v>
      </c>
      <c r="C13" s="1">
        <v>0.85</v>
      </c>
      <c r="D13" s="1">
        <v>0.85799999999999998</v>
      </c>
      <c r="E13" s="1">
        <v>0.93100000000000005</v>
      </c>
      <c r="F13" s="1">
        <v>0.879</v>
      </c>
      <c r="G13" s="1">
        <v>0.73199999999999998</v>
      </c>
      <c r="K13" s="1" t="s">
        <v>67</v>
      </c>
      <c r="L13" s="1" t="s">
        <v>62</v>
      </c>
      <c r="M13" s="1">
        <v>4.4580000000000002</v>
      </c>
      <c r="N13" s="1">
        <v>4.2610000000000001</v>
      </c>
      <c r="O13" s="1">
        <v>4.3099999999999996</v>
      </c>
      <c r="P13" s="1">
        <v>3.6890000000000001</v>
      </c>
      <c r="Q13" s="1">
        <v>3.968</v>
      </c>
    </row>
    <row r="14" spans="1:19" x14ac:dyDescent="0.2">
      <c r="A14" s="1">
        <v>-359</v>
      </c>
      <c r="B14" s="1">
        <v>39.31</v>
      </c>
      <c r="C14" s="1">
        <v>0.85</v>
      </c>
      <c r="D14" s="1">
        <v>0.85799999999999998</v>
      </c>
      <c r="E14" s="1">
        <v>0.93</v>
      </c>
      <c r="F14" s="1">
        <v>0.88300000000000001</v>
      </c>
      <c r="G14" s="1">
        <v>0.72799999999999998</v>
      </c>
      <c r="K14" s="1" t="s">
        <v>68</v>
      </c>
      <c r="L14" s="1" t="s">
        <v>62</v>
      </c>
      <c r="M14" s="1">
        <v>80.546999999999997</v>
      </c>
      <c r="N14" s="1">
        <v>78.466999999999999</v>
      </c>
      <c r="O14" s="1">
        <v>80.546999999999997</v>
      </c>
      <c r="P14" s="1">
        <v>80.066999999999993</v>
      </c>
      <c r="Q14" s="1">
        <v>77.613</v>
      </c>
    </row>
    <row r="15" spans="1:19" x14ac:dyDescent="0.2">
      <c r="A15" s="1">
        <v>-358</v>
      </c>
      <c r="B15" s="1">
        <v>39.43</v>
      </c>
      <c r="C15" s="1">
        <v>0.85199999999999998</v>
      </c>
      <c r="D15" s="1">
        <v>0.85899999999999999</v>
      </c>
      <c r="E15" s="1">
        <v>0.92800000000000005</v>
      </c>
      <c r="F15" s="1">
        <v>0.88600000000000001</v>
      </c>
      <c r="G15" s="1">
        <v>0.73499999999999999</v>
      </c>
      <c r="K15" s="1" t="s">
        <v>69</v>
      </c>
      <c r="L15" s="1" t="s">
        <v>62</v>
      </c>
      <c r="M15" s="1">
        <v>53.32</v>
      </c>
      <c r="N15" s="1">
        <v>54.606999999999999</v>
      </c>
      <c r="O15" s="1">
        <v>56.247</v>
      </c>
      <c r="P15" s="1">
        <v>59.1</v>
      </c>
      <c r="Q15" s="1">
        <v>53.32</v>
      </c>
    </row>
    <row r="16" spans="1:19" x14ac:dyDescent="0.2">
      <c r="A16" s="1">
        <v>-357</v>
      </c>
      <c r="B16" s="1">
        <v>39.630000000000003</v>
      </c>
      <c r="C16" s="1">
        <v>0.85699999999999998</v>
      </c>
      <c r="D16" s="1">
        <v>0.85499999999999998</v>
      </c>
      <c r="E16" s="1">
        <v>0.93100000000000005</v>
      </c>
      <c r="F16" s="1">
        <v>0.89300000000000002</v>
      </c>
      <c r="G16" s="1">
        <v>0.751</v>
      </c>
      <c r="K16" s="1" t="s">
        <v>70</v>
      </c>
      <c r="L16" s="1" t="s">
        <v>71</v>
      </c>
      <c r="M16" s="1">
        <v>6.5609999999999999</v>
      </c>
      <c r="N16" s="1">
        <v>6.2450000000000001</v>
      </c>
      <c r="O16" s="1">
        <v>6.274</v>
      </c>
      <c r="P16" s="1">
        <v>5.2779999999999996</v>
      </c>
      <c r="Q16" s="1">
        <v>6.1120000000000001</v>
      </c>
    </row>
    <row r="17" spans="1:17" x14ac:dyDescent="0.2">
      <c r="A17" s="1">
        <v>-356</v>
      </c>
      <c r="B17" s="1">
        <v>39.9</v>
      </c>
      <c r="C17" s="1">
        <v>0.85899999999999999</v>
      </c>
      <c r="D17" s="1">
        <v>0.85399999999999998</v>
      </c>
      <c r="E17" s="1">
        <v>0.92300000000000004</v>
      </c>
      <c r="F17" s="1">
        <v>0.89</v>
      </c>
      <c r="G17" s="1">
        <v>0.77100000000000002</v>
      </c>
      <c r="K17" s="1" t="s">
        <v>72</v>
      </c>
      <c r="L17" s="1" t="s">
        <v>71</v>
      </c>
      <c r="M17" s="1">
        <v>78.486000000000004</v>
      </c>
      <c r="N17" s="1">
        <v>80.031000000000006</v>
      </c>
      <c r="O17" s="1">
        <v>81.87</v>
      </c>
      <c r="P17" s="1">
        <v>84.569000000000003</v>
      </c>
      <c r="Q17" s="1">
        <v>82.126999999999995</v>
      </c>
    </row>
    <row r="18" spans="1:17" x14ac:dyDescent="0.2">
      <c r="A18" s="1">
        <v>-355</v>
      </c>
      <c r="B18" s="1">
        <v>40.26</v>
      </c>
      <c r="C18" s="1">
        <v>0.86199999999999999</v>
      </c>
      <c r="D18" s="1">
        <v>0.85499999999999998</v>
      </c>
      <c r="E18" s="1">
        <v>0.91600000000000004</v>
      </c>
      <c r="F18" s="1">
        <v>0.88900000000000001</v>
      </c>
      <c r="G18" s="1">
        <v>0.78800000000000003</v>
      </c>
      <c r="K18" s="1" t="s">
        <v>73</v>
      </c>
      <c r="L18" s="1" t="s">
        <v>74</v>
      </c>
      <c r="M18" s="1">
        <v>16.350000000000001</v>
      </c>
      <c r="N18" s="1">
        <v>16.2</v>
      </c>
      <c r="O18" s="1">
        <v>15.8</v>
      </c>
      <c r="P18" s="1">
        <v>15.8</v>
      </c>
      <c r="Q18" s="1">
        <v>17.600000000000001</v>
      </c>
    </row>
    <row r="19" spans="1:17" x14ac:dyDescent="0.2">
      <c r="A19" s="1">
        <v>-354</v>
      </c>
      <c r="B19" s="1">
        <v>40.69</v>
      </c>
      <c r="C19" s="1">
        <v>0.86499999999999999</v>
      </c>
      <c r="D19" s="1">
        <v>0.85199999999999998</v>
      </c>
      <c r="E19" s="1">
        <v>0.91700000000000004</v>
      </c>
      <c r="F19" s="1">
        <v>0.89</v>
      </c>
      <c r="G19" s="1">
        <v>0.80100000000000005</v>
      </c>
      <c r="K19" s="1" t="s">
        <v>75</v>
      </c>
      <c r="L19" s="1" t="s">
        <v>74</v>
      </c>
      <c r="M19" s="1">
        <v>16.361999999999998</v>
      </c>
      <c r="N19" s="1">
        <v>16.169</v>
      </c>
      <c r="O19" s="1">
        <v>15.804</v>
      </c>
      <c r="P19" s="1">
        <v>15.821</v>
      </c>
      <c r="Q19" s="1">
        <v>17.652000000000001</v>
      </c>
    </row>
    <row r="20" spans="1:17" x14ac:dyDescent="0.2">
      <c r="A20" s="1">
        <v>-353</v>
      </c>
      <c r="B20" s="1">
        <v>41.2</v>
      </c>
      <c r="C20" s="1">
        <v>0.85899999999999999</v>
      </c>
      <c r="D20" s="1">
        <v>0.84799999999999998</v>
      </c>
      <c r="E20" s="1">
        <v>0.90300000000000002</v>
      </c>
      <c r="F20" s="1">
        <v>0.88900000000000001</v>
      </c>
      <c r="G20" s="1">
        <v>0.79800000000000004</v>
      </c>
      <c r="K20" s="1" t="s">
        <v>76</v>
      </c>
      <c r="L20" s="1" t="s">
        <v>74</v>
      </c>
      <c r="M20" s="1">
        <v>1.7390000000000001</v>
      </c>
      <c r="N20" s="1">
        <v>1.6890000000000001</v>
      </c>
      <c r="O20" s="1">
        <v>1.61</v>
      </c>
      <c r="P20" s="1">
        <v>1.4590000000000001</v>
      </c>
      <c r="Q20" s="1">
        <v>1.494</v>
      </c>
    </row>
    <row r="21" spans="1:17" x14ac:dyDescent="0.2">
      <c r="A21" s="1">
        <v>-352</v>
      </c>
      <c r="B21" s="1">
        <v>41.79</v>
      </c>
      <c r="C21" s="1">
        <v>0.85699999999999998</v>
      </c>
      <c r="D21" s="1">
        <v>0.84699999999999998</v>
      </c>
      <c r="E21" s="1">
        <v>0.89700000000000002</v>
      </c>
      <c r="F21" s="1">
        <v>0.88400000000000001</v>
      </c>
      <c r="G21" s="1">
        <v>0.79900000000000004</v>
      </c>
      <c r="K21" s="1" t="s">
        <v>77</v>
      </c>
      <c r="L21" s="1" t="s">
        <v>74</v>
      </c>
      <c r="M21" s="1">
        <v>23.396000000000001</v>
      </c>
      <c r="N21" s="1">
        <v>23.396000000000001</v>
      </c>
      <c r="O21" s="1">
        <v>21.2</v>
      </c>
      <c r="P21" s="1">
        <v>21.6</v>
      </c>
      <c r="Q21" s="1">
        <v>23.2</v>
      </c>
    </row>
    <row r="22" spans="1:17" x14ac:dyDescent="0.2">
      <c r="A22" s="1">
        <v>-351</v>
      </c>
      <c r="B22" s="1">
        <v>42.45</v>
      </c>
      <c r="C22" s="1">
        <v>0.85599999999999998</v>
      </c>
      <c r="D22" s="1">
        <v>0.84399999999999997</v>
      </c>
      <c r="E22" s="1">
        <v>0.89300000000000002</v>
      </c>
      <c r="F22" s="1">
        <v>0.88500000000000001</v>
      </c>
      <c r="G22" s="1">
        <v>0.80100000000000005</v>
      </c>
      <c r="K22" s="1" t="s">
        <v>78</v>
      </c>
      <c r="L22" s="1" t="s">
        <v>74</v>
      </c>
      <c r="M22" s="1">
        <v>12</v>
      </c>
      <c r="N22" s="1">
        <v>12.6</v>
      </c>
      <c r="O22" s="1">
        <v>12</v>
      </c>
      <c r="P22" s="1">
        <v>12.396000000000001</v>
      </c>
      <c r="Q22" s="1">
        <v>14.2</v>
      </c>
    </row>
    <row r="23" spans="1:17" x14ac:dyDescent="0.2">
      <c r="A23" s="1">
        <v>-350</v>
      </c>
      <c r="B23" s="1">
        <v>43.2</v>
      </c>
      <c r="C23" s="1">
        <v>0.85199999999999998</v>
      </c>
      <c r="D23" s="1">
        <v>0.83799999999999997</v>
      </c>
      <c r="E23" s="1">
        <v>0.88300000000000001</v>
      </c>
      <c r="F23" s="1">
        <v>0.88300000000000001</v>
      </c>
      <c r="G23" s="1">
        <v>0.80400000000000005</v>
      </c>
      <c r="K23" s="1" t="s">
        <v>79</v>
      </c>
      <c r="L23" s="1" t="s">
        <v>71</v>
      </c>
      <c r="M23" s="1">
        <v>10.625999999999999</v>
      </c>
      <c r="N23" s="1">
        <v>10.449</v>
      </c>
      <c r="O23" s="1">
        <v>10.189</v>
      </c>
      <c r="P23" s="1">
        <v>9.2200000000000006</v>
      </c>
      <c r="Q23" s="1">
        <v>8.4629999999999992</v>
      </c>
    </row>
    <row r="24" spans="1:17" x14ac:dyDescent="0.2">
      <c r="A24" s="1">
        <v>-349</v>
      </c>
      <c r="B24" s="1">
        <v>44.02</v>
      </c>
      <c r="C24" s="1">
        <v>0.85199999999999998</v>
      </c>
      <c r="D24" s="1">
        <v>0.83699999999999997</v>
      </c>
      <c r="E24" s="1">
        <v>0.876</v>
      </c>
      <c r="F24" s="1">
        <v>0.88</v>
      </c>
      <c r="G24" s="1">
        <v>0.81399999999999995</v>
      </c>
      <c r="K24" s="1" t="s">
        <v>80</v>
      </c>
      <c r="L24" s="1" t="s">
        <v>71</v>
      </c>
      <c r="M24" s="1">
        <v>73.343000000000004</v>
      </c>
      <c r="N24" s="1">
        <v>77.929000000000002</v>
      </c>
      <c r="O24" s="1">
        <v>75.930999999999997</v>
      </c>
      <c r="P24" s="1">
        <v>78.349999999999994</v>
      </c>
      <c r="Q24" s="1">
        <v>80.441999999999993</v>
      </c>
    </row>
    <row r="25" spans="1:17" x14ac:dyDescent="0.2">
      <c r="A25" s="1">
        <v>-348</v>
      </c>
      <c r="B25" s="1">
        <v>44.91</v>
      </c>
      <c r="C25" s="1">
        <v>0.85599999999999998</v>
      </c>
      <c r="D25" s="1">
        <v>0.83099999999999996</v>
      </c>
      <c r="E25" s="1">
        <v>0.871</v>
      </c>
      <c r="F25" s="1">
        <v>0.88300000000000001</v>
      </c>
      <c r="G25" s="1">
        <v>0.84199999999999997</v>
      </c>
      <c r="K25" s="1" t="s">
        <v>81</v>
      </c>
      <c r="L25" s="1" t="s">
        <v>82</v>
      </c>
      <c r="M25" s="1">
        <v>2.8359999999999999</v>
      </c>
      <c r="N25" s="1">
        <v>2.8740000000000001</v>
      </c>
      <c r="O25" s="1">
        <v>2.98</v>
      </c>
      <c r="P25" s="1">
        <v>2.8879999999999999</v>
      </c>
      <c r="Q25" s="1">
        <v>2.6019999999999999</v>
      </c>
    </row>
    <row r="26" spans="1:17" x14ac:dyDescent="0.2">
      <c r="A26" s="1">
        <v>-347</v>
      </c>
      <c r="B26" s="1">
        <v>45.89</v>
      </c>
      <c r="C26" s="1">
        <v>0.86</v>
      </c>
      <c r="D26" s="1">
        <v>0.83199999999999996</v>
      </c>
      <c r="E26" s="1">
        <v>0.85899999999999999</v>
      </c>
      <c r="F26" s="1">
        <v>0.878</v>
      </c>
      <c r="G26" s="1">
        <v>0.871</v>
      </c>
      <c r="K26" s="1" t="s">
        <v>83</v>
      </c>
      <c r="L26" s="1" t="s">
        <v>82</v>
      </c>
      <c r="M26" s="1">
        <v>3.0009999999999999</v>
      </c>
      <c r="N26" s="1">
        <v>3.048</v>
      </c>
      <c r="O26" s="1">
        <v>3.141</v>
      </c>
      <c r="P26" s="1">
        <v>3.036</v>
      </c>
      <c r="Q26" s="1">
        <v>2.7770000000000001</v>
      </c>
    </row>
    <row r="27" spans="1:17" x14ac:dyDescent="0.2">
      <c r="A27" s="1">
        <v>-346</v>
      </c>
      <c r="B27" s="1">
        <v>46.93</v>
      </c>
      <c r="C27" s="1">
        <v>0.86399999999999999</v>
      </c>
      <c r="D27" s="1">
        <v>0.82599999999999996</v>
      </c>
      <c r="E27" s="1">
        <v>0.85399999999999998</v>
      </c>
      <c r="F27" s="1">
        <v>0.874</v>
      </c>
      <c r="G27" s="1">
        <v>0.90200000000000002</v>
      </c>
      <c r="K27" s="1" t="s">
        <v>84</v>
      </c>
      <c r="L27" s="1" t="s">
        <v>82</v>
      </c>
      <c r="M27" s="1">
        <v>0.53</v>
      </c>
      <c r="N27" s="1">
        <v>0.56799999999999995</v>
      </c>
      <c r="O27" s="1">
        <v>0.55200000000000005</v>
      </c>
      <c r="P27" s="1">
        <v>0.45300000000000001</v>
      </c>
      <c r="Q27" s="1">
        <v>0.47</v>
      </c>
    </row>
    <row r="28" spans="1:17" x14ac:dyDescent="0.2">
      <c r="A28" s="1">
        <v>-345</v>
      </c>
      <c r="B28" s="1">
        <v>48.06</v>
      </c>
      <c r="C28" s="1">
        <v>0.86799999999999999</v>
      </c>
      <c r="D28" s="1">
        <v>0.82399999999999995</v>
      </c>
      <c r="E28" s="1">
        <v>0.85</v>
      </c>
      <c r="F28" s="1">
        <v>0.875</v>
      </c>
      <c r="G28" s="1">
        <v>0.92400000000000004</v>
      </c>
      <c r="K28" s="1" t="s">
        <v>85</v>
      </c>
      <c r="L28" s="1" t="s">
        <v>82</v>
      </c>
      <c r="M28" s="1">
        <v>4.97</v>
      </c>
      <c r="N28" s="1">
        <v>4.5039999999999996</v>
      </c>
      <c r="O28" s="1">
        <v>4.97</v>
      </c>
      <c r="P28" s="1">
        <v>4.5019999999999998</v>
      </c>
      <c r="Q28" s="1">
        <v>4.0279999999999996</v>
      </c>
    </row>
    <row r="29" spans="1:17" x14ac:dyDescent="0.2">
      <c r="A29" s="1">
        <v>-344</v>
      </c>
      <c r="B29" s="1">
        <v>49.26</v>
      </c>
      <c r="C29" s="1">
        <v>0.86799999999999999</v>
      </c>
      <c r="D29" s="1">
        <v>0.82199999999999995</v>
      </c>
      <c r="E29" s="1">
        <v>0.83899999999999997</v>
      </c>
      <c r="F29" s="1">
        <v>0.86499999999999999</v>
      </c>
      <c r="G29" s="1">
        <v>0.94299999999999995</v>
      </c>
      <c r="K29" s="1" t="s">
        <v>86</v>
      </c>
      <c r="L29" s="1" t="s">
        <v>82</v>
      </c>
      <c r="M29" s="1">
        <v>1.474</v>
      </c>
      <c r="N29" s="1">
        <v>1.478</v>
      </c>
      <c r="O29" s="1">
        <v>1.5620000000000001</v>
      </c>
      <c r="P29" s="1">
        <v>1.6040000000000001</v>
      </c>
      <c r="Q29" s="1">
        <v>1.474</v>
      </c>
    </row>
    <row r="30" spans="1:17" x14ac:dyDescent="0.2">
      <c r="A30" s="1">
        <v>-343</v>
      </c>
      <c r="B30" s="1">
        <v>50.53</v>
      </c>
      <c r="C30" s="1">
        <v>0.87</v>
      </c>
      <c r="D30" s="1">
        <v>0.82199999999999995</v>
      </c>
      <c r="E30" s="1">
        <v>0.83799999999999997</v>
      </c>
      <c r="F30" s="1">
        <v>0.86099999999999999</v>
      </c>
      <c r="G30" s="1">
        <v>0.96</v>
      </c>
      <c r="K30" s="1" t="s">
        <v>87</v>
      </c>
      <c r="L30" s="1" t="s">
        <v>71</v>
      </c>
      <c r="M30" s="1">
        <v>17.667000000000002</v>
      </c>
      <c r="N30" s="1">
        <v>18.638999999999999</v>
      </c>
      <c r="O30" s="1">
        <v>17.585000000000001</v>
      </c>
      <c r="P30" s="1">
        <v>14.906000000000001</v>
      </c>
      <c r="Q30" s="1">
        <v>16.920999999999999</v>
      </c>
    </row>
    <row r="31" spans="1:17" x14ac:dyDescent="0.2">
      <c r="A31" s="1">
        <v>-342</v>
      </c>
      <c r="B31" s="1">
        <v>51.87</v>
      </c>
      <c r="C31" s="1">
        <v>0.875</v>
      </c>
      <c r="D31" s="1">
        <v>0.82</v>
      </c>
      <c r="E31" s="1">
        <v>0.83199999999999996</v>
      </c>
      <c r="F31" s="1">
        <v>0.86199999999999999</v>
      </c>
      <c r="G31" s="1">
        <v>0.98399999999999999</v>
      </c>
      <c r="K31" s="1" t="s">
        <v>88</v>
      </c>
      <c r="L31" s="1" t="s">
        <v>71</v>
      </c>
      <c r="M31" s="1">
        <v>49.122</v>
      </c>
      <c r="N31" s="1">
        <v>48.484000000000002</v>
      </c>
      <c r="O31" s="1">
        <v>49.734000000000002</v>
      </c>
      <c r="P31" s="1">
        <v>52.826999999999998</v>
      </c>
      <c r="Q31" s="1">
        <v>53.075000000000003</v>
      </c>
    </row>
    <row r="32" spans="1:17" x14ac:dyDescent="0.2">
      <c r="A32" s="1">
        <v>-341</v>
      </c>
      <c r="B32" s="1">
        <v>53.29</v>
      </c>
      <c r="C32" s="1">
        <v>0.874</v>
      </c>
      <c r="D32" s="1">
        <v>0.81699999999999995</v>
      </c>
      <c r="E32" s="1">
        <v>0.82399999999999995</v>
      </c>
      <c r="F32" s="1">
        <v>0.85099999999999998</v>
      </c>
      <c r="G32" s="1">
        <v>1.002</v>
      </c>
      <c r="K32" s="1" t="s">
        <v>89</v>
      </c>
      <c r="L32" s="1" t="s">
        <v>74</v>
      </c>
      <c r="M32" s="1">
        <v>6.75</v>
      </c>
      <c r="N32" s="1">
        <v>7</v>
      </c>
      <c r="O32" s="1">
        <v>6</v>
      </c>
      <c r="P32" s="1">
        <v>6</v>
      </c>
      <c r="Q32" s="1">
        <v>8</v>
      </c>
    </row>
    <row r="33" spans="1:17" x14ac:dyDescent="0.2">
      <c r="A33" s="1">
        <v>-340</v>
      </c>
      <c r="B33" s="1">
        <v>54.78</v>
      </c>
      <c r="C33" s="1">
        <v>0.876</v>
      </c>
      <c r="D33" s="1">
        <v>0.81699999999999995</v>
      </c>
      <c r="E33" s="1">
        <v>0.82399999999999995</v>
      </c>
      <c r="F33" s="1">
        <v>0.84899999999999998</v>
      </c>
      <c r="G33" s="1">
        <v>1.014</v>
      </c>
      <c r="K33" s="1" t="s">
        <v>90</v>
      </c>
      <c r="L33" s="1" t="s">
        <v>74</v>
      </c>
      <c r="M33" s="1">
        <v>6.9720000000000004</v>
      </c>
      <c r="N33" s="1">
        <v>7.0250000000000004</v>
      </c>
      <c r="O33" s="1">
        <v>6.3609999999999998</v>
      </c>
      <c r="P33" s="1">
        <v>6.617</v>
      </c>
      <c r="Q33" s="1">
        <v>7.8869999999999996</v>
      </c>
    </row>
    <row r="34" spans="1:17" x14ac:dyDescent="0.2">
      <c r="A34" s="1">
        <v>-339</v>
      </c>
      <c r="B34" s="1">
        <v>56.34</v>
      </c>
      <c r="C34" s="1">
        <v>0.874</v>
      </c>
      <c r="D34" s="1">
        <v>0.81599999999999995</v>
      </c>
      <c r="E34" s="1">
        <v>0.81599999999999995</v>
      </c>
      <c r="F34" s="1">
        <v>0.84599999999999997</v>
      </c>
      <c r="G34" s="1">
        <v>1.018</v>
      </c>
      <c r="K34" s="1" t="s">
        <v>91</v>
      </c>
      <c r="L34" s="1" t="s">
        <v>74</v>
      </c>
      <c r="M34" s="1">
        <v>2.1579999999999999</v>
      </c>
      <c r="N34" s="1">
        <v>2.1949999999999998</v>
      </c>
      <c r="O34" s="1">
        <v>1.897</v>
      </c>
      <c r="P34" s="1">
        <v>1.984</v>
      </c>
      <c r="Q34" s="1">
        <v>2.2320000000000002</v>
      </c>
    </row>
    <row r="35" spans="1:17" x14ac:dyDescent="0.2">
      <c r="A35" s="1">
        <v>-338</v>
      </c>
      <c r="B35" s="1">
        <v>57.97</v>
      </c>
      <c r="C35" s="1">
        <v>0.871</v>
      </c>
      <c r="D35" s="1">
        <v>0.81499999999999995</v>
      </c>
      <c r="E35" s="1">
        <v>0.81100000000000005</v>
      </c>
      <c r="F35" s="1">
        <v>0.83799999999999997</v>
      </c>
      <c r="G35" s="1">
        <v>1.018</v>
      </c>
      <c r="K35" s="1" t="s">
        <v>92</v>
      </c>
      <c r="L35" s="1" t="s">
        <v>74</v>
      </c>
      <c r="M35" s="1">
        <v>15.6</v>
      </c>
      <c r="N35" s="1">
        <v>15.6</v>
      </c>
      <c r="O35" s="1">
        <v>13</v>
      </c>
      <c r="P35" s="1">
        <v>14.396000000000001</v>
      </c>
      <c r="Q35" s="1">
        <v>14.8</v>
      </c>
    </row>
    <row r="36" spans="1:17" x14ac:dyDescent="0.2">
      <c r="A36" s="1">
        <v>-337</v>
      </c>
      <c r="B36" s="1">
        <v>59.67</v>
      </c>
      <c r="C36" s="1">
        <v>0.874</v>
      </c>
      <c r="D36" s="1">
        <v>0.81699999999999995</v>
      </c>
      <c r="E36" s="1">
        <v>0.81499999999999995</v>
      </c>
      <c r="F36" s="1">
        <v>0.83899999999999997</v>
      </c>
      <c r="G36" s="1">
        <v>1.0249999999999999</v>
      </c>
      <c r="K36" s="1" t="s">
        <v>93</v>
      </c>
      <c r="L36" s="1" t="s">
        <v>74</v>
      </c>
      <c r="M36" s="1">
        <v>0.39600000000000002</v>
      </c>
      <c r="N36" s="1">
        <v>0.39600000000000002</v>
      </c>
      <c r="O36" s="1">
        <v>1.8</v>
      </c>
      <c r="P36" s="1">
        <v>1.3959999999999999</v>
      </c>
      <c r="Q36" s="1">
        <v>3</v>
      </c>
    </row>
    <row r="37" spans="1:17" x14ac:dyDescent="0.2">
      <c r="A37" s="1">
        <v>-336</v>
      </c>
      <c r="B37" s="1">
        <v>61.44</v>
      </c>
      <c r="C37" s="1">
        <v>0.873</v>
      </c>
      <c r="D37" s="1">
        <v>0.81899999999999995</v>
      </c>
      <c r="E37" s="1">
        <v>0.81</v>
      </c>
      <c r="F37" s="1">
        <v>0.83599999999999997</v>
      </c>
      <c r="G37" s="1">
        <v>1.026</v>
      </c>
      <c r="K37" s="1" t="s">
        <v>94</v>
      </c>
      <c r="L37" s="1" t="s">
        <v>71</v>
      </c>
      <c r="M37" s="1">
        <v>30.957999999999998</v>
      </c>
      <c r="N37" s="1">
        <v>31.25</v>
      </c>
      <c r="O37" s="1">
        <v>29.827999999999999</v>
      </c>
      <c r="P37" s="1">
        <v>29.989000000000001</v>
      </c>
      <c r="Q37" s="1">
        <v>28.305</v>
      </c>
    </row>
    <row r="38" spans="1:17" x14ac:dyDescent="0.2">
      <c r="A38" s="1">
        <v>-335</v>
      </c>
      <c r="B38" s="1">
        <v>63.28</v>
      </c>
      <c r="C38" s="1">
        <v>0.86899999999999999</v>
      </c>
      <c r="D38" s="1">
        <v>0.82</v>
      </c>
      <c r="E38" s="1">
        <v>0.80800000000000005</v>
      </c>
      <c r="F38" s="1">
        <v>0.82899999999999996</v>
      </c>
      <c r="G38" s="1">
        <v>1.0209999999999999</v>
      </c>
      <c r="K38" s="1" t="s">
        <v>95</v>
      </c>
      <c r="L38" s="1" t="s">
        <v>71</v>
      </c>
      <c r="M38" s="1">
        <v>5.68</v>
      </c>
      <c r="N38" s="1">
        <v>5.6369999999999996</v>
      </c>
      <c r="O38" s="1">
        <v>28.297000000000001</v>
      </c>
      <c r="P38" s="1">
        <v>21.097000000000001</v>
      </c>
      <c r="Q38" s="1">
        <v>38.04</v>
      </c>
    </row>
    <row r="39" spans="1:17" x14ac:dyDescent="0.2">
      <c r="A39" s="1">
        <v>-334</v>
      </c>
      <c r="B39" s="1">
        <v>65.180000000000007</v>
      </c>
      <c r="C39" s="1">
        <v>0.87</v>
      </c>
      <c r="D39" s="1">
        <v>0.82299999999999995</v>
      </c>
      <c r="E39" s="1">
        <v>0.81</v>
      </c>
      <c r="F39" s="1">
        <v>0.83199999999999996</v>
      </c>
      <c r="G39" s="1">
        <v>1.014</v>
      </c>
      <c r="K39" s="1" t="s">
        <v>96</v>
      </c>
      <c r="L39" s="1" t="s">
        <v>62</v>
      </c>
      <c r="M39" s="1">
        <v>12.711</v>
      </c>
      <c r="N39" s="1">
        <v>12.766</v>
      </c>
      <c r="O39" s="1">
        <v>12.775</v>
      </c>
      <c r="P39" s="1">
        <v>12.313000000000001</v>
      </c>
      <c r="Q39" s="1">
        <v>12.99</v>
      </c>
    </row>
    <row r="40" spans="1:17" x14ac:dyDescent="0.2">
      <c r="A40" s="1">
        <v>-333</v>
      </c>
      <c r="B40" s="1">
        <v>67.150000000000006</v>
      </c>
      <c r="C40" s="1">
        <v>0.86799999999999999</v>
      </c>
      <c r="D40" s="1">
        <v>0.82399999999999995</v>
      </c>
      <c r="E40" s="1">
        <v>0.80300000000000005</v>
      </c>
      <c r="F40" s="1">
        <v>0.82899999999999996</v>
      </c>
      <c r="G40" s="1">
        <v>1.016</v>
      </c>
      <c r="K40" s="1" t="s">
        <v>97</v>
      </c>
      <c r="L40" s="1" t="s">
        <v>62</v>
      </c>
      <c r="M40" s="1">
        <v>12.712</v>
      </c>
      <c r="N40" s="1">
        <v>12.766999999999999</v>
      </c>
      <c r="O40" s="1">
        <v>12.776</v>
      </c>
      <c r="P40" s="1">
        <v>12.314</v>
      </c>
      <c r="Q40" s="1">
        <v>12.991</v>
      </c>
    </row>
    <row r="41" spans="1:17" x14ac:dyDescent="0.2">
      <c r="A41" s="1">
        <v>-332</v>
      </c>
      <c r="B41" s="1">
        <v>69.19</v>
      </c>
      <c r="C41" s="1">
        <v>0.874</v>
      </c>
      <c r="D41" s="1">
        <v>0.82599999999999996</v>
      </c>
      <c r="E41" s="1">
        <v>0.80600000000000005</v>
      </c>
      <c r="F41" s="1">
        <v>0.82599999999999996</v>
      </c>
      <c r="G41" s="1">
        <v>1.0389999999999999</v>
      </c>
      <c r="K41" s="1" t="s">
        <v>98</v>
      </c>
      <c r="L41" s="1" t="s">
        <v>62</v>
      </c>
      <c r="M41" s="1">
        <v>0.25900000000000001</v>
      </c>
      <c r="N41" s="1">
        <v>7.8E-2</v>
      </c>
      <c r="O41" s="1">
        <v>7.4999999999999997E-2</v>
      </c>
      <c r="P41" s="1">
        <v>8.2000000000000003E-2</v>
      </c>
      <c r="Q41" s="1">
        <v>8.5000000000000006E-2</v>
      </c>
    </row>
    <row r="42" spans="1:17" x14ac:dyDescent="0.2">
      <c r="A42" s="1">
        <v>-331</v>
      </c>
      <c r="B42" s="1">
        <v>71.290000000000006</v>
      </c>
      <c r="C42" s="1">
        <v>0.88100000000000001</v>
      </c>
      <c r="D42" s="1">
        <v>0.83</v>
      </c>
      <c r="E42" s="1">
        <v>0.81299999999999994</v>
      </c>
      <c r="F42" s="1">
        <v>0.83399999999999996</v>
      </c>
      <c r="G42" s="1">
        <v>1.0469999999999999</v>
      </c>
      <c r="K42" s="1" t="s">
        <v>99</v>
      </c>
      <c r="L42" s="1" t="s">
        <v>62</v>
      </c>
      <c r="M42" s="1">
        <v>13.183</v>
      </c>
      <c r="N42" s="1">
        <v>12.989000000000001</v>
      </c>
      <c r="O42" s="1">
        <v>12.943</v>
      </c>
      <c r="P42" s="1">
        <v>12.518000000000001</v>
      </c>
      <c r="Q42" s="1">
        <v>13.183</v>
      </c>
    </row>
    <row r="43" spans="1:17" x14ac:dyDescent="0.2">
      <c r="A43" s="1">
        <v>-330</v>
      </c>
      <c r="B43" s="1">
        <v>73.45</v>
      </c>
      <c r="C43" s="1">
        <v>0.88</v>
      </c>
      <c r="D43" s="1">
        <v>0.83399999999999996</v>
      </c>
      <c r="E43" s="1">
        <v>0.80500000000000005</v>
      </c>
      <c r="F43" s="1">
        <v>0.83299999999999996</v>
      </c>
      <c r="G43" s="1">
        <v>1.0469999999999999</v>
      </c>
      <c r="K43" s="1" t="s">
        <v>100</v>
      </c>
      <c r="L43" s="1" t="s">
        <v>62</v>
      </c>
      <c r="M43" s="1">
        <v>11.76</v>
      </c>
      <c r="N43" s="1">
        <v>12.510999999999999</v>
      </c>
      <c r="O43" s="1">
        <v>12.288</v>
      </c>
      <c r="P43" s="1">
        <v>11.76</v>
      </c>
      <c r="Q43" s="1">
        <v>12.672000000000001</v>
      </c>
    </row>
    <row r="44" spans="1:17" x14ac:dyDescent="0.2">
      <c r="A44" s="1">
        <v>-329</v>
      </c>
      <c r="B44" s="1">
        <v>75.67</v>
      </c>
      <c r="C44" s="1">
        <v>0.879</v>
      </c>
      <c r="D44" s="1">
        <v>0.83699999999999997</v>
      </c>
      <c r="E44" s="1">
        <v>0.81100000000000005</v>
      </c>
      <c r="F44" s="1">
        <v>0.83099999999999996</v>
      </c>
      <c r="G44" s="1">
        <v>1.038</v>
      </c>
      <c r="K44" s="1" t="s">
        <v>101</v>
      </c>
      <c r="L44" s="1" t="s">
        <v>71</v>
      </c>
      <c r="M44" s="1">
        <v>2.0390000000000001</v>
      </c>
      <c r="N44" s="1">
        <v>0.61199999999999999</v>
      </c>
      <c r="O44" s="1">
        <v>0.58299999999999996</v>
      </c>
      <c r="P44" s="1">
        <v>0.66500000000000004</v>
      </c>
      <c r="Q44" s="1">
        <v>0.65300000000000002</v>
      </c>
    </row>
    <row r="45" spans="1:17" x14ac:dyDescent="0.2">
      <c r="A45" s="1">
        <v>-328</v>
      </c>
      <c r="B45" s="1">
        <v>77.959999999999994</v>
      </c>
      <c r="C45" s="1">
        <v>0.877</v>
      </c>
      <c r="D45" s="1">
        <v>0.84</v>
      </c>
      <c r="E45" s="1">
        <v>0.81200000000000006</v>
      </c>
      <c r="F45" s="1">
        <v>0.83299999999999996</v>
      </c>
      <c r="G45" s="1">
        <v>1.022</v>
      </c>
      <c r="K45" s="1" t="s">
        <v>102</v>
      </c>
      <c r="L45" s="1" t="s">
        <v>71</v>
      </c>
      <c r="M45" s="1">
        <v>92.512</v>
      </c>
      <c r="N45" s="1">
        <v>97.995000000000005</v>
      </c>
      <c r="O45" s="1">
        <v>96.183000000000007</v>
      </c>
      <c r="P45" s="1">
        <v>95.498999999999995</v>
      </c>
      <c r="Q45" s="1">
        <v>97.546000000000006</v>
      </c>
    </row>
    <row r="46" spans="1:17" x14ac:dyDescent="0.2">
      <c r="A46" s="1">
        <v>-327</v>
      </c>
      <c r="B46" s="1">
        <v>80.31</v>
      </c>
      <c r="C46" s="1">
        <v>0.86899999999999999</v>
      </c>
      <c r="D46" s="1">
        <v>0.83699999999999997</v>
      </c>
      <c r="E46" s="1">
        <v>0.81200000000000006</v>
      </c>
      <c r="F46" s="1">
        <v>0.83199999999999996</v>
      </c>
      <c r="G46" s="1">
        <v>0.99299999999999999</v>
      </c>
      <c r="K46" s="1" t="s">
        <v>103</v>
      </c>
      <c r="L46" s="1" t="s">
        <v>62</v>
      </c>
      <c r="M46" s="1">
        <v>12.654999999999999</v>
      </c>
      <c r="N46" s="1">
        <v>12.763</v>
      </c>
      <c r="O46" s="1">
        <v>12.597</v>
      </c>
      <c r="P46" s="1">
        <v>12.304</v>
      </c>
      <c r="Q46" s="1">
        <v>12.957000000000001</v>
      </c>
    </row>
    <row r="47" spans="1:17" x14ac:dyDescent="0.2">
      <c r="A47" s="1">
        <v>-326</v>
      </c>
      <c r="B47" s="1">
        <v>82.71</v>
      </c>
      <c r="C47" s="1">
        <v>0.86299999999999999</v>
      </c>
      <c r="D47" s="1">
        <v>0.84</v>
      </c>
      <c r="E47" s="1">
        <v>0.82099999999999995</v>
      </c>
      <c r="F47" s="1">
        <v>0.81799999999999995</v>
      </c>
      <c r="G47" s="1">
        <v>0.97299999999999998</v>
      </c>
      <c r="K47" s="1" t="s">
        <v>104</v>
      </c>
      <c r="L47" s="1" t="s">
        <v>62</v>
      </c>
      <c r="M47" s="1">
        <v>12.656000000000001</v>
      </c>
      <c r="N47" s="1">
        <v>12.763999999999999</v>
      </c>
      <c r="O47" s="1">
        <v>12.598000000000001</v>
      </c>
      <c r="P47" s="1">
        <v>12.305</v>
      </c>
      <c r="Q47" s="1">
        <v>12.958</v>
      </c>
    </row>
    <row r="48" spans="1:17" x14ac:dyDescent="0.2">
      <c r="A48" s="1">
        <v>-325</v>
      </c>
      <c r="B48" s="1">
        <v>85.17</v>
      </c>
      <c r="C48" s="1">
        <v>0.86699999999999999</v>
      </c>
      <c r="D48" s="1">
        <v>0.83799999999999997</v>
      </c>
      <c r="E48" s="1">
        <v>0.82599999999999996</v>
      </c>
      <c r="F48" s="1">
        <v>0.82099999999999995</v>
      </c>
      <c r="G48" s="1">
        <v>0.98399999999999999</v>
      </c>
      <c r="K48" s="1" t="s">
        <v>105</v>
      </c>
      <c r="L48" s="1" t="s">
        <v>62</v>
      </c>
      <c r="M48" s="1">
        <v>0.253</v>
      </c>
      <c r="N48" s="1">
        <v>8.2000000000000003E-2</v>
      </c>
      <c r="O48" s="1">
        <v>8.1000000000000003E-2</v>
      </c>
      <c r="P48" s="1">
        <v>7.1999999999999995E-2</v>
      </c>
      <c r="Q48" s="1">
        <v>8.6999999999999994E-2</v>
      </c>
    </row>
    <row r="49" spans="1:17" x14ac:dyDescent="0.2">
      <c r="A49" s="1">
        <v>-324</v>
      </c>
      <c r="B49" s="1">
        <v>87.69</v>
      </c>
      <c r="C49" s="1">
        <v>0.88200000000000001</v>
      </c>
      <c r="D49" s="1">
        <v>0.84099999999999997</v>
      </c>
      <c r="E49" s="1">
        <v>0.82499999999999996</v>
      </c>
      <c r="F49" s="1">
        <v>0.872</v>
      </c>
      <c r="G49" s="1">
        <v>0.98899999999999999</v>
      </c>
      <c r="K49" s="1" t="s">
        <v>106</v>
      </c>
      <c r="L49" s="1" t="s">
        <v>62</v>
      </c>
      <c r="M49" s="1">
        <v>13.141999999999999</v>
      </c>
      <c r="N49" s="1">
        <v>13.026</v>
      </c>
      <c r="O49" s="1">
        <v>12.798999999999999</v>
      </c>
      <c r="P49" s="1">
        <v>12.509</v>
      </c>
      <c r="Q49" s="1">
        <v>13.141999999999999</v>
      </c>
    </row>
    <row r="50" spans="1:17" x14ac:dyDescent="0.2">
      <c r="A50" s="1">
        <v>-323</v>
      </c>
      <c r="B50" s="1">
        <v>90.26</v>
      </c>
      <c r="C50" s="1">
        <v>0.86899999999999999</v>
      </c>
      <c r="D50" s="1">
        <v>0.84399999999999997</v>
      </c>
      <c r="E50" s="1">
        <v>0.83199999999999996</v>
      </c>
      <c r="F50" s="1">
        <v>0.81799999999999995</v>
      </c>
      <c r="G50" s="1">
        <v>0.98299999999999998</v>
      </c>
      <c r="K50" s="1" t="s">
        <v>107</v>
      </c>
      <c r="L50" s="1" t="s">
        <v>62</v>
      </c>
      <c r="M50" s="1">
        <v>11.868</v>
      </c>
      <c r="N50" s="1">
        <v>12.54</v>
      </c>
      <c r="O50" s="1">
        <v>12.167999999999999</v>
      </c>
      <c r="P50" s="1">
        <v>11.868</v>
      </c>
      <c r="Q50" s="1">
        <v>12.651999999999999</v>
      </c>
    </row>
    <row r="51" spans="1:17" x14ac:dyDescent="0.2">
      <c r="A51" s="1">
        <v>-322</v>
      </c>
      <c r="B51" s="1">
        <v>92.89</v>
      </c>
      <c r="C51" s="1">
        <v>0.875</v>
      </c>
      <c r="D51" s="1">
        <v>0.84399999999999997</v>
      </c>
      <c r="E51" s="1">
        <v>0.83099999999999996</v>
      </c>
      <c r="F51" s="1">
        <v>0.84799999999999998</v>
      </c>
      <c r="G51" s="1">
        <v>0.97599999999999998</v>
      </c>
      <c r="K51" s="1" t="s">
        <v>108</v>
      </c>
      <c r="L51" s="1" t="s">
        <v>71</v>
      </c>
      <c r="M51" s="1">
        <v>1.9990000000000001</v>
      </c>
      <c r="N51" s="1">
        <v>0.64600000000000002</v>
      </c>
      <c r="O51" s="1">
        <v>0.64400000000000002</v>
      </c>
      <c r="P51" s="1">
        <v>0.58599999999999997</v>
      </c>
      <c r="Q51" s="1">
        <v>0.67300000000000004</v>
      </c>
    </row>
    <row r="52" spans="1:17" x14ac:dyDescent="0.2">
      <c r="A52" s="1">
        <v>-321</v>
      </c>
      <c r="B52" s="1">
        <v>95.57</v>
      </c>
      <c r="C52" s="1">
        <v>0.86899999999999999</v>
      </c>
      <c r="D52" s="1">
        <v>0.84499999999999997</v>
      </c>
      <c r="E52" s="1">
        <v>0.83699999999999997</v>
      </c>
      <c r="F52" s="1">
        <v>0.83699999999999997</v>
      </c>
      <c r="G52" s="1">
        <v>0.95499999999999996</v>
      </c>
      <c r="K52" s="1" t="s">
        <v>109</v>
      </c>
      <c r="L52" s="1" t="s">
        <v>71</v>
      </c>
      <c r="M52" s="1">
        <v>93.772999999999996</v>
      </c>
      <c r="N52" s="1">
        <v>98.247</v>
      </c>
      <c r="O52" s="1">
        <v>96.585999999999999</v>
      </c>
      <c r="P52" s="1">
        <v>96.451999999999998</v>
      </c>
      <c r="Q52" s="1">
        <v>97.638000000000005</v>
      </c>
    </row>
    <row r="53" spans="1:17" x14ac:dyDescent="0.2">
      <c r="A53" s="1">
        <v>-320</v>
      </c>
      <c r="B53" s="1">
        <v>98.3</v>
      </c>
      <c r="C53" s="1">
        <v>0.86199999999999999</v>
      </c>
      <c r="D53" s="1">
        <v>0.84499999999999997</v>
      </c>
      <c r="E53" s="1">
        <v>0.84399999999999997</v>
      </c>
      <c r="F53" s="1">
        <v>0.82099999999999995</v>
      </c>
      <c r="G53" s="1">
        <v>0.93799999999999994</v>
      </c>
      <c r="K53" s="1" t="s">
        <v>110</v>
      </c>
      <c r="L53" s="1" t="s">
        <v>62</v>
      </c>
      <c r="M53" s="1">
        <v>-5.6000000000000001E-2</v>
      </c>
      <c r="N53" s="1">
        <v>-3.0000000000000001E-3</v>
      </c>
      <c r="O53" s="1">
        <v>-0.17699999999999999</v>
      </c>
      <c r="P53" s="1">
        <v>-8.9999999999999993E-3</v>
      </c>
      <c r="Q53" s="1">
        <v>-3.3000000000000002E-2</v>
      </c>
    </row>
    <row r="54" spans="1:17" x14ac:dyDescent="0.2">
      <c r="A54" s="1">
        <v>-319</v>
      </c>
      <c r="B54" s="1">
        <v>101.09</v>
      </c>
      <c r="C54" s="1">
        <v>0.86599999999999999</v>
      </c>
      <c r="D54" s="1">
        <v>0.84899999999999998</v>
      </c>
      <c r="E54" s="1">
        <v>0.82399999999999995</v>
      </c>
      <c r="F54" s="1">
        <v>0.85</v>
      </c>
      <c r="G54" s="1">
        <v>0.94199999999999995</v>
      </c>
      <c r="K54" s="1" t="s">
        <v>111</v>
      </c>
      <c r="L54" s="1" t="s">
        <v>62</v>
      </c>
      <c r="M54" s="1">
        <v>-5.6000000000000001E-2</v>
      </c>
      <c r="N54" s="1">
        <v>-3.0000000000000001E-3</v>
      </c>
      <c r="O54" s="1">
        <v>-0.17699999999999999</v>
      </c>
      <c r="P54" s="1">
        <v>-0.01</v>
      </c>
      <c r="Q54" s="1">
        <v>-3.3000000000000002E-2</v>
      </c>
    </row>
    <row r="55" spans="1:17" x14ac:dyDescent="0.2">
      <c r="A55" s="1">
        <v>-318</v>
      </c>
      <c r="B55" s="1">
        <v>103.92</v>
      </c>
      <c r="C55" s="1">
        <v>0.86399999999999999</v>
      </c>
      <c r="D55" s="1">
        <v>0.84399999999999997</v>
      </c>
      <c r="E55" s="1">
        <v>0.84699999999999998</v>
      </c>
      <c r="F55" s="1">
        <v>0.82899999999999996</v>
      </c>
      <c r="G55" s="1">
        <v>0.93500000000000005</v>
      </c>
      <c r="K55" s="1" t="s">
        <v>112</v>
      </c>
      <c r="L55" s="1" t="s">
        <v>62</v>
      </c>
      <c r="M55" s="1">
        <v>7.4999999999999997E-2</v>
      </c>
      <c r="N55" s="1">
        <v>2.3E-2</v>
      </c>
      <c r="O55" s="1">
        <v>0.02</v>
      </c>
      <c r="P55" s="1">
        <v>3.2000000000000001E-2</v>
      </c>
      <c r="Q55" s="1">
        <v>0.02</v>
      </c>
    </row>
    <row r="56" spans="1:17" x14ac:dyDescent="0.2">
      <c r="A56" s="1">
        <v>-317</v>
      </c>
      <c r="B56" s="1">
        <v>106.8</v>
      </c>
      <c r="C56" s="1">
        <v>0.86399999999999999</v>
      </c>
      <c r="D56" s="1">
        <v>0.84599999999999997</v>
      </c>
      <c r="E56" s="1">
        <v>0.83899999999999997</v>
      </c>
      <c r="F56" s="1">
        <v>0.83699999999999997</v>
      </c>
      <c r="G56" s="1">
        <v>0.93500000000000005</v>
      </c>
      <c r="K56" s="1" t="s">
        <v>113</v>
      </c>
      <c r="L56" s="1" t="s">
        <v>62</v>
      </c>
      <c r="M56" s="1">
        <v>0.108</v>
      </c>
      <c r="N56" s="1">
        <v>6.7000000000000004E-2</v>
      </c>
      <c r="O56" s="1">
        <v>-0.115</v>
      </c>
      <c r="P56" s="1">
        <v>0.108</v>
      </c>
      <c r="Q56" s="1">
        <v>1.6E-2</v>
      </c>
    </row>
    <row r="57" spans="1:17" x14ac:dyDescent="0.2">
      <c r="A57" s="1">
        <v>-316</v>
      </c>
      <c r="B57" s="1">
        <v>109.72</v>
      </c>
      <c r="C57" s="1">
        <v>0.86699999999999999</v>
      </c>
      <c r="D57" s="1">
        <v>0.84499999999999997</v>
      </c>
      <c r="E57" s="1">
        <v>0.84699999999999998</v>
      </c>
      <c r="F57" s="1">
        <v>0.83599999999999997</v>
      </c>
      <c r="G57" s="1">
        <v>0.93899999999999995</v>
      </c>
      <c r="K57" s="1" t="s">
        <v>114</v>
      </c>
      <c r="L57" s="1" t="s">
        <v>62</v>
      </c>
      <c r="M57" s="1">
        <v>-0.23599999999999999</v>
      </c>
      <c r="N57" s="1">
        <v>-5.5E-2</v>
      </c>
      <c r="O57" s="1">
        <v>-0.23599999999999999</v>
      </c>
      <c r="P57" s="1">
        <v>-8.2000000000000003E-2</v>
      </c>
      <c r="Q57" s="1">
        <v>-0.11700000000000001</v>
      </c>
    </row>
    <row r="58" spans="1:17" x14ac:dyDescent="0.2">
      <c r="A58" s="1">
        <v>-315</v>
      </c>
      <c r="B58" s="1">
        <v>112.69</v>
      </c>
      <c r="C58" s="1">
        <v>0.86499999999999999</v>
      </c>
      <c r="D58" s="1">
        <v>0.84699999999999998</v>
      </c>
      <c r="E58" s="1">
        <v>0.83199999999999996</v>
      </c>
      <c r="F58" s="1">
        <v>0.82599999999999996</v>
      </c>
      <c r="G58" s="1">
        <v>0.95699999999999996</v>
      </c>
      <c r="K58" s="1" t="s">
        <v>115</v>
      </c>
      <c r="L58" s="1" t="s">
        <v>71</v>
      </c>
      <c r="M58" s="1">
        <v>99.99</v>
      </c>
      <c r="N58" s="1">
        <v>99.99</v>
      </c>
      <c r="O58" s="1">
        <v>11.243</v>
      </c>
      <c r="P58" s="1">
        <v>99.99</v>
      </c>
      <c r="Q58" s="1">
        <v>61.856000000000002</v>
      </c>
    </row>
    <row r="59" spans="1:17" x14ac:dyDescent="0.2">
      <c r="A59" s="1">
        <v>-314</v>
      </c>
      <c r="B59" s="1">
        <v>115.7</v>
      </c>
      <c r="C59" s="1">
        <v>0.875</v>
      </c>
      <c r="D59" s="1">
        <v>0.84099999999999997</v>
      </c>
      <c r="E59" s="1">
        <v>0.84899999999999998</v>
      </c>
      <c r="F59" s="1">
        <v>0.83499999999999996</v>
      </c>
      <c r="G59" s="1">
        <v>0.97599999999999998</v>
      </c>
      <c r="K59" s="1" t="s">
        <v>116</v>
      </c>
      <c r="L59" s="1" t="s">
        <v>71</v>
      </c>
      <c r="M59" s="1">
        <v>99.99</v>
      </c>
      <c r="N59" s="1">
        <v>99.99</v>
      </c>
      <c r="O59" s="1">
        <v>99.99</v>
      </c>
      <c r="P59" s="1">
        <v>99.99</v>
      </c>
      <c r="Q59" s="1">
        <v>99.99</v>
      </c>
    </row>
    <row r="60" spans="1:17" x14ac:dyDescent="0.2">
      <c r="A60" s="1">
        <v>-313</v>
      </c>
      <c r="B60" s="1">
        <v>118.76</v>
      </c>
      <c r="C60" s="1">
        <v>0.87</v>
      </c>
      <c r="D60" s="1">
        <v>0.83599999999999997</v>
      </c>
      <c r="E60" s="1">
        <v>0.83799999999999997</v>
      </c>
      <c r="F60" s="1">
        <v>0.83199999999999996</v>
      </c>
      <c r="G60" s="1">
        <v>0.97199999999999998</v>
      </c>
      <c r="K60" s="1" t="s">
        <v>117</v>
      </c>
      <c r="L60" s="1" t="s">
        <v>118</v>
      </c>
      <c r="M60" s="1">
        <v>2489.5</v>
      </c>
      <c r="N60" s="1">
        <v>2462.6</v>
      </c>
      <c r="O60" s="1">
        <v>2462.8000000000002</v>
      </c>
      <c r="P60" s="1">
        <v>2468.4</v>
      </c>
      <c r="Q60" s="1">
        <v>2564.1999999999998</v>
      </c>
    </row>
    <row r="61" spans="1:17" x14ac:dyDescent="0.2">
      <c r="A61" s="1">
        <v>-312</v>
      </c>
      <c r="B61" s="1">
        <v>121.85</v>
      </c>
      <c r="C61" s="1">
        <v>0.88200000000000001</v>
      </c>
      <c r="D61" s="1">
        <v>0.83299999999999996</v>
      </c>
      <c r="E61" s="1">
        <v>0.84899999999999998</v>
      </c>
      <c r="F61" s="1">
        <v>0.82599999999999996</v>
      </c>
      <c r="G61" s="1">
        <v>1.02</v>
      </c>
      <c r="K61" s="1" t="s">
        <v>119</v>
      </c>
      <c r="L61" s="1" t="s">
        <v>118</v>
      </c>
      <c r="M61" s="1">
        <v>2520.134</v>
      </c>
      <c r="N61" s="1">
        <v>2496.105</v>
      </c>
      <c r="O61" s="1">
        <v>2493.6799999999998</v>
      </c>
      <c r="P61" s="1">
        <v>2494.326</v>
      </c>
      <c r="Q61" s="1">
        <v>2596.4259999999999</v>
      </c>
    </row>
    <row r="62" spans="1:17" x14ac:dyDescent="0.2">
      <c r="A62" s="1">
        <v>-311</v>
      </c>
      <c r="B62" s="1">
        <v>124.99</v>
      </c>
      <c r="C62" s="1">
        <v>0.877</v>
      </c>
      <c r="D62" s="1">
        <v>0.85599999999999998</v>
      </c>
      <c r="E62" s="1">
        <v>0.84899999999999998</v>
      </c>
      <c r="F62" s="1">
        <v>0.83299999999999996</v>
      </c>
      <c r="G62" s="1">
        <v>0.97099999999999997</v>
      </c>
      <c r="K62" s="1" t="s">
        <v>120</v>
      </c>
      <c r="L62" s="1" t="s">
        <v>118</v>
      </c>
      <c r="M62" s="1">
        <v>60.606999999999999</v>
      </c>
      <c r="N62" s="1">
        <v>42.875999999999998</v>
      </c>
      <c r="O62" s="1">
        <v>43.929000000000002</v>
      </c>
      <c r="P62" s="1">
        <v>33.159999999999997</v>
      </c>
      <c r="Q62" s="1">
        <v>45.521000000000001</v>
      </c>
    </row>
    <row r="63" spans="1:17" x14ac:dyDescent="0.2">
      <c r="A63" s="1">
        <v>-310</v>
      </c>
      <c r="B63" s="1">
        <v>128.16</v>
      </c>
      <c r="C63" s="1">
        <v>0.84</v>
      </c>
      <c r="D63" s="1">
        <v>0.84</v>
      </c>
      <c r="E63" s="1">
        <v>0.84299999999999997</v>
      </c>
      <c r="F63" s="1">
        <v>0.82499999999999996</v>
      </c>
      <c r="G63" s="1">
        <v>0.85399999999999998</v>
      </c>
      <c r="K63" s="1" t="s">
        <v>121</v>
      </c>
      <c r="L63" s="1" t="s">
        <v>118</v>
      </c>
      <c r="M63" s="1">
        <v>2714.2</v>
      </c>
      <c r="N63" s="1">
        <v>2641.8</v>
      </c>
      <c r="O63" s="1">
        <v>2658.4</v>
      </c>
      <c r="P63" s="1">
        <v>2640.2</v>
      </c>
      <c r="Q63" s="1">
        <v>2714.2</v>
      </c>
    </row>
    <row r="64" spans="1:17" x14ac:dyDescent="0.2">
      <c r="A64" s="1">
        <v>-309</v>
      </c>
      <c r="B64" s="1">
        <v>131.37</v>
      </c>
      <c r="C64" s="1">
        <v>0.85</v>
      </c>
      <c r="D64" s="1">
        <v>0.85099999999999998</v>
      </c>
      <c r="E64" s="1">
        <v>0.84799999999999998</v>
      </c>
      <c r="F64" s="1">
        <v>0.82399999999999995</v>
      </c>
      <c r="G64" s="1">
        <v>0.876</v>
      </c>
      <c r="K64" s="1" t="s">
        <v>122</v>
      </c>
      <c r="L64" s="1" t="s">
        <v>118</v>
      </c>
      <c r="M64" s="1">
        <v>2372</v>
      </c>
      <c r="N64" s="1">
        <v>2372</v>
      </c>
      <c r="O64" s="1">
        <v>2382.4</v>
      </c>
      <c r="P64" s="1">
        <v>2394.1999999999998</v>
      </c>
      <c r="Q64" s="1">
        <v>2466.4</v>
      </c>
    </row>
    <row r="65" spans="1:17" x14ac:dyDescent="0.2">
      <c r="A65" s="1">
        <v>-308</v>
      </c>
      <c r="B65" s="1">
        <v>134.61000000000001</v>
      </c>
      <c r="C65" s="1">
        <v>0.84799999999999998</v>
      </c>
      <c r="D65" s="1">
        <v>0.84</v>
      </c>
      <c r="E65" s="1">
        <v>0.84799999999999998</v>
      </c>
      <c r="F65" s="1">
        <v>0.81799999999999995</v>
      </c>
      <c r="G65" s="1">
        <v>0.88600000000000001</v>
      </c>
      <c r="K65" s="1" t="s">
        <v>123</v>
      </c>
      <c r="L65" s="1" t="s">
        <v>71</v>
      </c>
      <c r="M65" s="1">
        <v>2.4049999999999998</v>
      </c>
      <c r="N65" s="1">
        <v>1.718</v>
      </c>
      <c r="O65" s="1">
        <v>1.762</v>
      </c>
      <c r="P65" s="1">
        <v>1.329</v>
      </c>
      <c r="Q65" s="1">
        <v>1.7529999999999999</v>
      </c>
    </row>
    <row r="66" spans="1:17" x14ac:dyDescent="0.2">
      <c r="A66" s="1">
        <v>-307</v>
      </c>
      <c r="B66" s="1">
        <v>137.88999999999999</v>
      </c>
      <c r="C66" s="1">
        <v>0.85499999999999998</v>
      </c>
      <c r="D66" s="1">
        <v>0.84</v>
      </c>
      <c r="E66" s="1">
        <v>0.84799999999999998</v>
      </c>
      <c r="F66" s="1">
        <v>0.83699999999999997</v>
      </c>
      <c r="G66" s="1">
        <v>0.89500000000000002</v>
      </c>
      <c r="K66" s="1" t="s">
        <v>124</v>
      </c>
      <c r="L66" s="1" t="s">
        <v>71</v>
      </c>
      <c r="M66" s="1">
        <v>94.122</v>
      </c>
      <c r="N66" s="1">
        <v>95.028000000000006</v>
      </c>
      <c r="O66" s="1">
        <v>95.537999999999997</v>
      </c>
      <c r="P66" s="1">
        <v>95.986000000000004</v>
      </c>
      <c r="Q66" s="1">
        <v>94.992000000000004</v>
      </c>
    </row>
    <row r="67" spans="1:17" x14ac:dyDescent="0.2">
      <c r="A67" s="1">
        <v>-306</v>
      </c>
      <c r="B67" s="1">
        <v>141.19</v>
      </c>
      <c r="C67" s="1">
        <v>0.86299999999999999</v>
      </c>
      <c r="D67" s="1">
        <v>0.85399999999999998</v>
      </c>
      <c r="E67" s="1">
        <v>0.85299999999999998</v>
      </c>
      <c r="F67" s="1">
        <v>0.82</v>
      </c>
      <c r="G67" s="1">
        <v>0.92300000000000004</v>
      </c>
      <c r="K67" s="1" t="s">
        <v>125</v>
      </c>
      <c r="L67" s="1" t="s">
        <v>74</v>
      </c>
      <c r="M67" s="1">
        <v>23.35</v>
      </c>
      <c r="N67" s="1">
        <v>23.2</v>
      </c>
      <c r="O67" s="1">
        <v>23</v>
      </c>
      <c r="P67" s="1">
        <v>22</v>
      </c>
      <c r="Q67" s="1">
        <v>25.2</v>
      </c>
    </row>
    <row r="68" spans="1:17" x14ac:dyDescent="0.2">
      <c r="A68" s="1">
        <v>-305</v>
      </c>
      <c r="B68" s="1">
        <v>144.53</v>
      </c>
      <c r="C68" s="1">
        <v>0.872</v>
      </c>
      <c r="D68" s="1">
        <v>0.84199999999999997</v>
      </c>
      <c r="E68" s="1">
        <v>0.85099999999999998</v>
      </c>
      <c r="F68" s="1">
        <v>0.83799999999999997</v>
      </c>
      <c r="G68" s="1">
        <v>0.95799999999999996</v>
      </c>
      <c r="K68" s="1" t="s">
        <v>126</v>
      </c>
      <c r="L68" s="1" t="s">
        <v>74</v>
      </c>
      <c r="M68" s="1">
        <v>22.983000000000001</v>
      </c>
      <c r="N68" s="1">
        <v>22.937000000000001</v>
      </c>
      <c r="O68" s="1">
        <v>22.581</v>
      </c>
      <c r="P68" s="1">
        <v>21.82</v>
      </c>
      <c r="Q68" s="1">
        <v>24.594999999999999</v>
      </c>
    </row>
    <row r="69" spans="1:17" x14ac:dyDescent="0.2">
      <c r="A69" s="1">
        <v>-304</v>
      </c>
      <c r="B69" s="1">
        <v>147.9</v>
      </c>
      <c r="C69" s="1">
        <v>0.87</v>
      </c>
      <c r="D69" s="1">
        <v>0.85099999999999998</v>
      </c>
      <c r="E69" s="1">
        <v>0.85399999999999998</v>
      </c>
      <c r="F69" s="1">
        <v>0.82399999999999995</v>
      </c>
      <c r="G69" s="1">
        <v>0.95</v>
      </c>
      <c r="K69" s="1" t="s">
        <v>127</v>
      </c>
      <c r="L69" s="1" t="s">
        <v>74</v>
      </c>
      <c r="M69" s="1">
        <v>2.91</v>
      </c>
      <c r="N69" s="1">
        <v>2.9340000000000002</v>
      </c>
      <c r="O69" s="1">
        <v>2.88</v>
      </c>
      <c r="P69" s="1">
        <v>2.359</v>
      </c>
      <c r="Q69" s="1">
        <v>2.7160000000000002</v>
      </c>
    </row>
    <row r="70" spans="1:17" x14ac:dyDescent="0.2">
      <c r="A70" s="1">
        <v>-303</v>
      </c>
      <c r="B70" s="1">
        <v>151.30000000000001</v>
      </c>
      <c r="C70" s="1">
        <v>0.876</v>
      </c>
      <c r="D70" s="1">
        <v>0.85799999999999998</v>
      </c>
      <c r="E70" s="1">
        <v>0.85899999999999999</v>
      </c>
      <c r="F70" s="1">
        <v>0.84199999999999997</v>
      </c>
      <c r="G70" s="1">
        <v>0.94499999999999995</v>
      </c>
      <c r="K70" s="1" t="s">
        <v>128</v>
      </c>
      <c r="L70" s="1" t="s">
        <v>74</v>
      </c>
      <c r="M70" s="1">
        <v>31.8</v>
      </c>
      <c r="N70" s="1">
        <v>31.8</v>
      </c>
      <c r="O70" s="1">
        <v>30</v>
      </c>
      <c r="P70" s="1">
        <v>27.396000000000001</v>
      </c>
      <c r="Q70" s="1">
        <v>31.396000000000001</v>
      </c>
    </row>
    <row r="71" spans="1:17" x14ac:dyDescent="0.2">
      <c r="A71" s="1">
        <v>-302</v>
      </c>
      <c r="B71" s="1">
        <v>154.72</v>
      </c>
      <c r="C71" s="1">
        <v>0.88300000000000001</v>
      </c>
      <c r="D71" s="1">
        <v>0.85199999999999998</v>
      </c>
      <c r="E71" s="1">
        <v>0.85899999999999999</v>
      </c>
      <c r="F71" s="1">
        <v>0.83899999999999997</v>
      </c>
      <c r="G71" s="1">
        <v>0.98499999999999999</v>
      </c>
      <c r="K71" s="1" t="s">
        <v>129</v>
      </c>
      <c r="L71" s="1" t="s">
        <v>74</v>
      </c>
      <c r="M71" s="1">
        <v>14.8</v>
      </c>
      <c r="N71" s="1">
        <v>16.600000000000001</v>
      </c>
      <c r="O71" s="1">
        <v>14.8</v>
      </c>
      <c r="P71" s="1">
        <v>16</v>
      </c>
      <c r="Q71" s="1">
        <v>17.2</v>
      </c>
    </row>
    <row r="72" spans="1:17" x14ac:dyDescent="0.2">
      <c r="A72" s="1">
        <v>-301</v>
      </c>
      <c r="B72" s="1">
        <v>158.16</v>
      </c>
      <c r="C72" s="1">
        <v>0.88400000000000001</v>
      </c>
      <c r="D72" s="1">
        <v>0.85899999999999999</v>
      </c>
      <c r="E72" s="1">
        <v>0.86299999999999999</v>
      </c>
      <c r="F72" s="1">
        <v>0.83599999999999997</v>
      </c>
      <c r="G72" s="1">
        <v>0.97899999999999998</v>
      </c>
      <c r="K72" s="1" t="s">
        <v>130</v>
      </c>
      <c r="L72" s="1" t="s">
        <v>71</v>
      </c>
      <c r="M72" s="1">
        <v>12.663</v>
      </c>
      <c r="N72" s="1">
        <v>12.791</v>
      </c>
      <c r="O72" s="1">
        <v>12.752000000000001</v>
      </c>
      <c r="P72" s="1">
        <v>10.811999999999999</v>
      </c>
      <c r="Q72" s="1">
        <v>11.042</v>
      </c>
    </row>
    <row r="73" spans="1:17" x14ac:dyDescent="0.2">
      <c r="A73" s="1">
        <v>-300</v>
      </c>
      <c r="B73" s="1">
        <v>161.63</v>
      </c>
      <c r="C73" s="1">
        <v>0.89600000000000002</v>
      </c>
      <c r="D73" s="1">
        <v>0.85699999999999998</v>
      </c>
      <c r="E73" s="1">
        <v>0.86799999999999999</v>
      </c>
      <c r="F73" s="1">
        <v>0.84599999999999997</v>
      </c>
      <c r="G73" s="1">
        <v>1.014</v>
      </c>
      <c r="K73" s="1" t="s">
        <v>131</v>
      </c>
      <c r="L73" s="1" t="s">
        <v>71</v>
      </c>
      <c r="M73" s="1">
        <v>64.394000000000005</v>
      </c>
      <c r="N73" s="1">
        <v>72.370999999999995</v>
      </c>
      <c r="O73" s="1">
        <v>65.540999999999997</v>
      </c>
      <c r="P73" s="1">
        <v>73.325999999999993</v>
      </c>
      <c r="Q73" s="1">
        <v>69.933999999999997</v>
      </c>
    </row>
    <row r="74" spans="1:17" x14ac:dyDescent="0.2">
      <c r="A74" s="1">
        <v>-299</v>
      </c>
      <c r="B74" s="1">
        <v>165.12</v>
      </c>
      <c r="C74" s="1">
        <v>0.88900000000000001</v>
      </c>
      <c r="D74" s="1">
        <v>0.86199999999999999</v>
      </c>
      <c r="E74" s="1">
        <v>0.86699999999999999</v>
      </c>
      <c r="F74" s="1">
        <v>0.84099999999999997</v>
      </c>
      <c r="G74" s="1">
        <v>0.98599999999999999</v>
      </c>
      <c r="K74" s="1" t="s">
        <v>132</v>
      </c>
      <c r="L74" s="1" t="s">
        <v>74</v>
      </c>
      <c r="M74" s="1">
        <v>-3.6589999999999998</v>
      </c>
      <c r="N74" s="1">
        <v>-3.74</v>
      </c>
      <c r="O74" s="1">
        <v>-4.1260000000000003</v>
      </c>
      <c r="P74" s="1">
        <v>-4.5430000000000001</v>
      </c>
      <c r="Q74" s="1">
        <v>-2.226</v>
      </c>
    </row>
    <row r="75" spans="1:17" x14ac:dyDescent="0.2">
      <c r="A75" s="1">
        <v>-298</v>
      </c>
      <c r="B75" s="1">
        <v>168.63</v>
      </c>
      <c r="C75" s="1">
        <v>0.88600000000000001</v>
      </c>
      <c r="D75" s="1">
        <v>0.86699999999999999</v>
      </c>
      <c r="E75" s="1">
        <v>0.873</v>
      </c>
      <c r="F75" s="1">
        <v>0.84899999999999998</v>
      </c>
      <c r="G75" s="1">
        <v>0.95299999999999996</v>
      </c>
      <c r="K75" s="1" t="s">
        <v>133</v>
      </c>
      <c r="L75" s="1" t="s">
        <v>74</v>
      </c>
      <c r="M75" s="1">
        <v>-3.48</v>
      </c>
      <c r="N75" s="1">
        <v>-3.5489999999999999</v>
      </c>
      <c r="O75" s="1">
        <v>-3.9079999999999999</v>
      </c>
      <c r="P75" s="1">
        <v>-4.37</v>
      </c>
      <c r="Q75" s="1">
        <v>-2.0939999999999999</v>
      </c>
    </row>
    <row r="76" spans="1:17" x14ac:dyDescent="0.2">
      <c r="A76" s="1">
        <v>-297</v>
      </c>
      <c r="B76" s="1">
        <v>172.16</v>
      </c>
      <c r="C76" s="1">
        <v>0.90300000000000002</v>
      </c>
      <c r="D76" s="1">
        <v>0.86899999999999999</v>
      </c>
      <c r="E76" s="1">
        <v>0.88</v>
      </c>
      <c r="F76" s="1">
        <v>0.85599999999999998</v>
      </c>
      <c r="G76" s="1">
        <v>1.0069999999999999</v>
      </c>
      <c r="K76" s="1" t="s">
        <v>134</v>
      </c>
      <c r="L76" s="1" t="s">
        <v>74</v>
      </c>
      <c r="M76" s="1">
        <v>1.337</v>
      </c>
      <c r="N76" s="1">
        <v>1.0389999999999999</v>
      </c>
      <c r="O76" s="1">
        <v>1.091</v>
      </c>
      <c r="P76" s="1">
        <v>0.98299999999999998</v>
      </c>
      <c r="Q76" s="1">
        <v>1.012</v>
      </c>
    </row>
    <row r="77" spans="1:17" x14ac:dyDescent="0.2">
      <c r="A77" s="1">
        <v>-296</v>
      </c>
      <c r="B77" s="1">
        <v>175.7</v>
      </c>
      <c r="C77" s="1">
        <v>0.91500000000000004</v>
      </c>
      <c r="D77" s="1">
        <v>0.872</v>
      </c>
      <c r="E77" s="1">
        <v>0.88200000000000001</v>
      </c>
      <c r="F77" s="1">
        <v>0.85499999999999998</v>
      </c>
      <c r="G77" s="1">
        <v>1.05</v>
      </c>
      <c r="K77" s="1" t="s">
        <v>135</v>
      </c>
      <c r="L77" s="1" t="s">
        <v>74</v>
      </c>
      <c r="M77" s="1">
        <v>1.4259999999999999</v>
      </c>
      <c r="N77" s="1">
        <v>8.9999999999999993E-3</v>
      </c>
      <c r="O77" s="1">
        <v>-0.9</v>
      </c>
      <c r="P77" s="1">
        <v>-1.5940000000000001</v>
      </c>
      <c r="Q77" s="1">
        <v>1.4259999999999999</v>
      </c>
    </row>
    <row r="78" spans="1:17" x14ac:dyDescent="0.2">
      <c r="A78" s="1">
        <v>-295</v>
      </c>
      <c r="B78" s="1">
        <v>179.26</v>
      </c>
      <c r="C78" s="1">
        <v>0.92400000000000004</v>
      </c>
      <c r="D78" s="1">
        <v>0.877</v>
      </c>
      <c r="E78" s="1">
        <v>0.89</v>
      </c>
      <c r="F78" s="1">
        <v>0.86099999999999999</v>
      </c>
      <c r="G78" s="1">
        <v>1.0660000000000001</v>
      </c>
      <c r="K78" s="1" t="s">
        <v>136</v>
      </c>
      <c r="L78" s="1" t="s">
        <v>74</v>
      </c>
      <c r="M78" s="1">
        <v>-6.569</v>
      </c>
      <c r="N78" s="1">
        <v>-6.0970000000000004</v>
      </c>
      <c r="O78" s="1">
        <v>-6.5460000000000003</v>
      </c>
      <c r="P78" s="1">
        <v>-6.569</v>
      </c>
      <c r="Q78" s="1">
        <v>-4.9029999999999996</v>
      </c>
    </row>
    <row r="79" spans="1:17" x14ac:dyDescent="0.2">
      <c r="A79" s="1">
        <v>-294</v>
      </c>
      <c r="B79" s="1">
        <v>182.83</v>
      </c>
      <c r="C79" s="1">
        <v>0.93100000000000005</v>
      </c>
      <c r="D79" s="1">
        <v>0.88100000000000001</v>
      </c>
      <c r="E79" s="1">
        <v>0.89300000000000002</v>
      </c>
      <c r="F79" s="1">
        <v>0.873</v>
      </c>
      <c r="G79" s="1">
        <v>1.0760000000000001</v>
      </c>
      <c r="K79" s="1" t="s">
        <v>137</v>
      </c>
      <c r="L79" s="1" t="s">
        <v>71</v>
      </c>
      <c r="M79" s="1">
        <v>38.420999999999999</v>
      </c>
      <c r="N79" s="1">
        <v>29.279</v>
      </c>
      <c r="O79" s="1">
        <v>27.925000000000001</v>
      </c>
      <c r="P79" s="1">
        <v>22.501999999999999</v>
      </c>
      <c r="Q79" s="1">
        <v>48.302999999999997</v>
      </c>
    </row>
    <row r="80" spans="1:17" x14ac:dyDescent="0.2">
      <c r="A80" s="1">
        <v>-293</v>
      </c>
      <c r="B80" s="1">
        <v>186.42</v>
      </c>
      <c r="C80" s="1">
        <v>0.92900000000000005</v>
      </c>
      <c r="D80" s="1">
        <v>0.88300000000000001</v>
      </c>
      <c r="E80" s="1">
        <v>0.89700000000000002</v>
      </c>
      <c r="F80" s="1">
        <v>0.873</v>
      </c>
      <c r="G80" s="1">
        <v>1.0640000000000001</v>
      </c>
      <c r="K80" s="1" t="s">
        <v>138</v>
      </c>
      <c r="L80" s="1" t="s">
        <v>71</v>
      </c>
      <c r="M80" s="1">
        <v>99.99</v>
      </c>
      <c r="N80" s="1">
        <v>99.99</v>
      </c>
      <c r="O80" s="1">
        <v>99.99</v>
      </c>
      <c r="P80" s="1">
        <v>99.99</v>
      </c>
      <c r="Q80" s="1">
        <v>99.99</v>
      </c>
    </row>
    <row r="81" spans="1:17" x14ac:dyDescent="0.2">
      <c r="A81" s="1">
        <v>-292</v>
      </c>
      <c r="B81" s="1">
        <v>190.02</v>
      </c>
      <c r="C81" s="1">
        <v>0.93</v>
      </c>
      <c r="D81" s="1">
        <v>0.89</v>
      </c>
      <c r="E81" s="1">
        <v>0.90700000000000003</v>
      </c>
      <c r="F81" s="1">
        <v>0.877</v>
      </c>
      <c r="G81" s="1">
        <v>1.0469999999999999</v>
      </c>
      <c r="K81" s="1" t="s">
        <v>139</v>
      </c>
      <c r="L81" s="1" t="s">
        <v>74</v>
      </c>
      <c r="M81" s="1">
        <v>-1.4279999999999999</v>
      </c>
      <c r="N81" s="1">
        <v>-1.54</v>
      </c>
      <c r="O81" s="1">
        <v>-1.9059999999999999</v>
      </c>
      <c r="P81" s="1">
        <v>-2.246</v>
      </c>
      <c r="Q81" s="1">
        <v>-0.02</v>
      </c>
    </row>
    <row r="82" spans="1:17" x14ac:dyDescent="0.2">
      <c r="A82" s="1">
        <v>-291</v>
      </c>
      <c r="B82" s="1">
        <v>193.62</v>
      </c>
      <c r="C82" s="1">
        <v>0.93</v>
      </c>
      <c r="D82" s="1">
        <v>0.89</v>
      </c>
      <c r="E82" s="1">
        <v>0.91100000000000003</v>
      </c>
      <c r="F82" s="1">
        <v>0.88700000000000001</v>
      </c>
      <c r="G82" s="1">
        <v>1.032</v>
      </c>
      <c r="K82" s="1" t="s">
        <v>140</v>
      </c>
      <c r="L82" s="1" t="s">
        <v>74</v>
      </c>
      <c r="M82" s="1">
        <v>-1.24</v>
      </c>
      <c r="N82" s="1">
        <v>-1.341</v>
      </c>
      <c r="O82" s="1">
        <v>-1.6890000000000001</v>
      </c>
      <c r="P82" s="1">
        <v>-2.08</v>
      </c>
      <c r="Q82" s="1">
        <v>0.14899999999999999</v>
      </c>
    </row>
    <row r="83" spans="1:17" x14ac:dyDescent="0.2">
      <c r="A83" s="1">
        <v>-290</v>
      </c>
      <c r="B83" s="1">
        <v>197.24</v>
      </c>
      <c r="C83" s="1">
        <v>0.92700000000000005</v>
      </c>
      <c r="D83" s="1">
        <v>0.89400000000000002</v>
      </c>
      <c r="E83" s="1">
        <v>0.91200000000000003</v>
      </c>
      <c r="F83" s="1">
        <v>0.88400000000000001</v>
      </c>
      <c r="G83" s="1">
        <v>1.018</v>
      </c>
      <c r="K83" s="1" t="s">
        <v>141</v>
      </c>
      <c r="L83" s="1" t="s">
        <v>74</v>
      </c>
      <c r="M83" s="1">
        <v>1.4159999999999999</v>
      </c>
      <c r="N83" s="1">
        <v>1.1619999999999999</v>
      </c>
      <c r="O83" s="1">
        <v>1.2070000000000001</v>
      </c>
      <c r="P83" s="1">
        <v>1.0960000000000001</v>
      </c>
      <c r="Q83" s="1">
        <v>1.0840000000000001</v>
      </c>
    </row>
    <row r="84" spans="1:17" x14ac:dyDescent="0.2">
      <c r="A84" s="1">
        <v>-289</v>
      </c>
      <c r="B84" s="1">
        <v>200.86</v>
      </c>
      <c r="C84" s="1">
        <v>0.93600000000000005</v>
      </c>
      <c r="D84" s="1">
        <v>0.90100000000000002</v>
      </c>
      <c r="E84" s="1">
        <v>0.92200000000000004</v>
      </c>
      <c r="F84" s="1">
        <v>0.89600000000000002</v>
      </c>
      <c r="G84" s="1">
        <v>1.0249999999999999</v>
      </c>
      <c r="K84" s="1" t="s">
        <v>142</v>
      </c>
      <c r="L84" s="1" t="s">
        <v>74</v>
      </c>
      <c r="M84" s="1">
        <v>3.7290000000000001</v>
      </c>
      <c r="N84" s="1">
        <v>2.7</v>
      </c>
      <c r="O84" s="1">
        <v>1.637</v>
      </c>
      <c r="P84" s="1">
        <v>1.071</v>
      </c>
      <c r="Q84" s="1">
        <v>3.7290000000000001</v>
      </c>
    </row>
    <row r="85" spans="1:17" x14ac:dyDescent="0.2">
      <c r="A85" s="1">
        <v>-288</v>
      </c>
      <c r="B85" s="1">
        <v>204.49</v>
      </c>
      <c r="C85" s="1">
        <v>0.94499999999999995</v>
      </c>
      <c r="D85" s="1">
        <v>0.90500000000000003</v>
      </c>
      <c r="E85" s="1">
        <v>0.92300000000000004</v>
      </c>
      <c r="F85" s="1">
        <v>0.90100000000000002</v>
      </c>
      <c r="G85" s="1">
        <v>1.0489999999999999</v>
      </c>
      <c r="K85" s="1" t="s">
        <v>143</v>
      </c>
      <c r="L85" s="1" t="s">
        <v>74</v>
      </c>
      <c r="M85" s="1">
        <v>-4.5739999999999998</v>
      </c>
      <c r="N85" s="1">
        <v>-4.1260000000000003</v>
      </c>
      <c r="O85" s="1">
        <v>-4.5739999999999998</v>
      </c>
      <c r="P85" s="1">
        <v>-4.5140000000000002</v>
      </c>
      <c r="Q85" s="1">
        <v>-2.8540000000000001</v>
      </c>
    </row>
    <row r="86" spans="1:17" x14ac:dyDescent="0.2">
      <c r="A86" s="1">
        <v>-287</v>
      </c>
      <c r="B86" s="1">
        <v>208.12</v>
      </c>
      <c r="C86" s="1">
        <v>0.95499999999999996</v>
      </c>
      <c r="D86" s="1">
        <v>0.91100000000000003</v>
      </c>
      <c r="E86" s="1">
        <v>0.92800000000000005</v>
      </c>
      <c r="F86" s="1">
        <v>0.90300000000000002</v>
      </c>
      <c r="G86" s="1">
        <v>1.077</v>
      </c>
      <c r="K86" s="1" t="s">
        <v>144</v>
      </c>
      <c r="L86" s="1" t="s">
        <v>71</v>
      </c>
      <c r="M86" s="1">
        <v>99.99</v>
      </c>
      <c r="N86" s="1">
        <v>86.656999999999996</v>
      </c>
      <c r="O86" s="1">
        <v>71.472999999999999</v>
      </c>
      <c r="P86" s="1">
        <v>52.686999999999998</v>
      </c>
      <c r="Q86" s="1">
        <v>99.99</v>
      </c>
    </row>
    <row r="87" spans="1:17" x14ac:dyDescent="0.2">
      <c r="A87" s="1">
        <v>-286</v>
      </c>
      <c r="B87" s="1">
        <v>211.75</v>
      </c>
      <c r="C87" s="1">
        <v>0.95699999999999996</v>
      </c>
      <c r="D87" s="1">
        <v>0.91400000000000003</v>
      </c>
      <c r="E87" s="1">
        <v>0.93700000000000006</v>
      </c>
      <c r="F87" s="1">
        <v>0.90900000000000003</v>
      </c>
      <c r="G87" s="1">
        <v>1.069</v>
      </c>
      <c r="K87" s="1" t="s">
        <v>145</v>
      </c>
      <c r="L87" s="1" t="s">
        <v>71</v>
      </c>
      <c r="M87" s="1">
        <v>99.99</v>
      </c>
      <c r="N87" s="1">
        <v>99.99</v>
      </c>
      <c r="O87" s="1">
        <v>99.99</v>
      </c>
      <c r="P87" s="1">
        <v>99.99</v>
      </c>
      <c r="Q87" s="1">
        <v>-99.99</v>
      </c>
    </row>
    <row r="88" spans="1:17" x14ac:dyDescent="0.2">
      <c r="A88" s="1">
        <v>-285</v>
      </c>
      <c r="B88" s="1">
        <v>215.38</v>
      </c>
      <c r="C88" s="1">
        <v>0.95799999999999996</v>
      </c>
      <c r="D88" s="1">
        <v>0.91900000000000004</v>
      </c>
      <c r="E88" s="1">
        <v>0.93700000000000006</v>
      </c>
      <c r="F88" s="1">
        <v>0.91300000000000003</v>
      </c>
      <c r="G88" s="1">
        <v>1.0609999999999999</v>
      </c>
      <c r="K88" s="1" t="s">
        <v>146</v>
      </c>
      <c r="L88" s="1" t="s">
        <v>74</v>
      </c>
      <c r="M88" s="1">
        <v>0.84799999999999998</v>
      </c>
      <c r="N88" s="1">
        <v>0.71699999999999997</v>
      </c>
      <c r="O88" s="1">
        <v>0.32</v>
      </c>
      <c r="P88" s="1">
        <v>0.126</v>
      </c>
      <c r="Q88" s="1">
        <v>2.2290000000000001</v>
      </c>
    </row>
    <row r="89" spans="1:17" x14ac:dyDescent="0.2">
      <c r="A89" s="1">
        <v>-284</v>
      </c>
      <c r="B89" s="1">
        <v>219.02</v>
      </c>
      <c r="C89" s="1">
        <v>0.96</v>
      </c>
      <c r="D89" s="1">
        <v>0.92400000000000004</v>
      </c>
      <c r="E89" s="1">
        <v>0.94099999999999995</v>
      </c>
      <c r="F89" s="1">
        <v>0.91600000000000004</v>
      </c>
      <c r="G89" s="1">
        <v>1.0580000000000001</v>
      </c>
      <c r="K89" s="1" t="s">
        <v>147</v>
      </c>
      <c r="L89" s="1" t="s">
        <v>74</v>
      </c>
      <c r="M89" s="1">
        <v>1.0249999999999999</v>
      </c>
      <c r="N89" s="1">
        <v>0.91500000000000004</v>
      </c>
      <c r="O89" s="1">
        <v>0.52600000000000002</v>
      </c>
      <c r="P89" s="1">
        <v>0.27</v>
      </c>
      <c r="Q89" s="1">
        <v>2.391</v>
      </c>
    </row>
    <row r="90" spans="1:17" x14ac:dyDescent="0.2">
      <c r="A90" s="1">
        <v>-283</v>
      </c>
      <c r="B90" s="1">
        <v>222.65</v>
      </c>
      <c r="C90" s="1">
        <v>0.96099999999999997</v>
      </c>
      <c r="D90" s="1">
        <v>0.93</v>
      </c>
      <c r="E90" s="1">
        <v>0.94799999999999995</v>
      </c>
      <c r="F90" s="1">
        <v>0.92</v>
      </c>
      <c r="G90" s="1">
        <v>1.048</v>
      </c>
      <c r="K90" s="1" t="s">
        <v>148</v>
      </c>
      <c r="L90" s="1" t="s">
        <v>74</v>
      </c>
      <c r="M90" s="1">
        <v>1.4930000000000001</v>
      </c>
      <c r="N90" s="1">
        <v>1.294</v>
      </c>
      <c r="O90" s="1">
        <v>1.32</v>
      </c>
      <c r="P90" s="1">
        <v>1.1950000000000001</v>
      </c>
      <c r="Q90" s="1">
        <v>1.1759999999999999</v>
      </c>
    </row>
    <row r="91" spans="1:17" x14ac:dyDescent="0.2">
      <c r="A91" s="1">
        <v>-282</v>
      </c>
      <c r="B91" s="1">
        <v>226.27</v>
      </c>
      <c r="C91" s="1">
        <v>0.96099999999999997</v>
      </c>
      <c r="D91" s="1">
        <v>0.93100000000000005</v>
      </c>
      <c r="E91" s="1">
        <v>0.94799999999999995</v>
      </c>
      <c r="F91" s="1">
        <v>0.92600000000000005</v>
      </c>
      <c r="G91" s="1">
        <v>1.0409999999999999</v>
      </c>
      <c r="K91" s="1" t="s">
        <v>149</v>
      </c>
      <c r="L91" s="1" t="s">
        <v>74</v>
      </c>
      <c r="M91" s="1">
        <v>6.149</v>
      </c>
      <c r="N91" s="1">
        <v>5.5090000000000003</v>
      </c>
      <c r="O91" s="1">
        <v>4.4139999999999997</v>
      </c>
      <c r="P91" s="1">
        <v>3.786</v>
      </c>
      <c r="Q91" s="1">
        <v>6.149</v>
      </c>
    </row>
    <row r="92" spans="1:17" x14ac:dyDescent="0.2">
      <c r="A92" s="1">
        <v>-281</v>
      </c>
      <c r="B92" s="1">
        <v>229.9</v>
      </c>
      <c r="C92" s="1">
        <v>0.96</v>
      </c>
      <c r="D92" s="1">
        <v>0.93200000000000005</v>
      </c>
      <c r="E92" s="1">
        <v>0.95399999999999996</v>
      </c>
      <c r="F92" s="1">
        <v>0.92900000000000005</v>
      </c>
      <c r="G92" s="1">
        <v>1.0249999999999999</v>
      </c>
      <c r="K92" s="1" t="s">
        <v>150</v>
      </c>
      <c r="L92" s="1" t="s">
        <v>74</v>
      </c>
      <c r="M92" s="1">
        <v>-2.64</v>
      </c>
      <c r="N92" s="1">
        <v>-2.0310000000000001</v>
      </c>
      <c r="O92" s="1">
        <v>-2.64</v>
      </c>
      <c r="P92" s="1">
        <v>-2.4710000000000001</v>
      </c>
      <c r="Q92" s="1">
        <v>-0.90300000000000002</v>
      </c>
    </row>
    <row r="93" spans="1:17" x14ac:dyDescent="0.2">
      <c r="A93" s="1">
        <v>-280</v>
      </c>
      <c r="B93" s="1">
        <v>233.51</v>
      </c>
      <c r="C93" s="1">
        <v>0.95799999999999996</v>
      </c>
      <c r="D93" s="1">
        <v>0.93799999999999994</v>
      </c>
      <c r="E93" s="1">
        <v>0.96099999999999997</v>
      </c>
      <c r="F93" s="1">
        <v>0.93400000000000005</v>
      </c>
      <c r="G93" s="1">
        <v>0.999</v>
      </c>
      <c r="K93" s="1" t="s">
        <v>151</v>
      </c>
      <c r="L93" s="1" t="s">
        <v>71</v>
      </c>
      <c r="M93" s="1">
        <v>99.99</v>
      </c>
      <c r="N93" s="1">
        <v>99.99</v>
      </c>
      <c r="O93" s="1">
        <v>99.99</v>
      </c>
      <c r="P93" s="1">
        <v>99.99</v>
      </c>
      <c r="Q93" s="1">
        <v>49.180999999999997</v>
      </c>
    </row>
    <row r="94" spans="1:17" x14ac:dyDescent="0.2">
      <c r="A94" s="1">
        <v>-279</v>
      </c>
      <c r="B94" s="1">
        <v>237.12</v>
      </c>
      <c r="C94" s="1">
        <v>0.95399999999999996</v>
      </c>
      <c r="D94" s="1">
        <v>0.94299999999999995</v>
      </c>
      <c r="E94" s="1">
        <v>0.96099999999999997</v>
      </c>
      <c r="F94" s="1">
        <v>0.93400000000000005</v>
      </c>
      <c r="G94" s="1">
        <v>0.97599999999999998</v>
      </c>
      <c r="K94" s="1" t="s">
        <v>152</v>
      </c>
      <c r="L94" s="1" t="s">
        <v>71</v>
      </c>
      <c r="M94" s="1">
        <v>-99.99</v>
      </c>
      <c r="N94" s="1">
        <v>-99.99</v>
      </c>
      <c r="O94" s="1">
        <v>-99.99</v>
      </c>
      <c r="P94" s="1">
        <v>-99.99</v>
      </c>
      <c r="Q94" s="1">
        <v>-37.762</v>
      </c>
    </row>
    <row r="95" spans="1:17" x14ac:dyDescent="0.2">
      <c r="A95" s="1">
        <v>-278</v>
      </c>
      <c r="B95" s="1">
        <v>240.73</v>
      </c>
      <c r="C95" s="1">
        <v>0.94699999999999995</v>
      </c>
      <c r="D95" s="1">
        <v>0.94599999999999995</v>
      </c>
      <c r="E95" s="1">
        <v>0.96799999999999997</v>
      </c>
      <c r="F95" s="1">
        <v>0.93600000000000005</v>
      </c>
      <c r="G95" s="1">
        <v>0.93600000000000005</v>
      </c>
      <c r="K95" s="1" t="s">
        <v>153</v>
      </c>
      <c r="L95" s="1" t="s">
        <v>74</v>
      </c>
      <c r="M95" s="1">
        <v>10.119999999999999</v>
      </c>
      <c r="N95" s="1">
        <v>10.012</v>
      </c>
      <c r="O95" s="1">
        <v>9.3719999999999999</v>
      </c>
      <c r="P95" s="1">
        <v>9.6120000000000001</v>
      </c>
      <c r="Q95" s="1">
        <v>11.484</v>
      </c>
    </row>
    <row r="96" spans="1:17" x14ac:dyDescent="0.2">
      <c r="A96" s="1">
        <v>-277</v>
      </c>
      <c r="B96" s="1">
        <v>244.32</v>
      </c>
      <c r="C96" s="1">
        <v>0.93700000000000006</v>
      </c>
      <c r="D96" s="1">
        <v>0.94599999999999995</v>
      </c>
      <c r="E96" s="1">
        <v>0.97199999999999998</v>
      </c>
      <c r="F96" s="1">
        <v>0.94199999999999995</v>
      </c>
      <c r="G96" s="1">
        <v>0.88700000000000001</v>
      </c>
      <c r="K96" s="1" t="s">
        <v>154</v>
      </c>
      <c r="L96" s="1" t="s">
        <v>74</v>
      </c>
      <c r="M96" s="1">
        <v>10.196</v>
      </c>
      <c r="N96" s="1">
        <v>10.098000000000001</v>
      </c>
      <c r="O96" s="1">
        <v>9.4589999999999996</v>
      </c>
      <c r="P96" s="1">
        <v>9.6739999999999995</v>
      </c>
      <c r="Q96" s="1">
        <v>11.554</v>
      </c>
    </row>
    <row r="97" spans="1:17" x14ac:dyDescent="0.2">
      <c r="A97" s="1">
        <v>-276</v>
      </c>
      <c r="B97" s="1">
        <v>247.9</v>
      </c>
      <c r="C97" s="1">
        <v>0.93100000000000005</v>
      </c>
      <c r="D97" s="1">
        <v>0.94599999999999995</v>
      </c>
      <c r="E97" s="1">
        <v>0.97</v>
      </c>
      <c r="F97" s="1">
        <v>0.94399999999999995</v>
      </c>
      <c r="G97" s="1">
        <v>0.86599999999999999</v>
      </c>
      <c r="K97" s="1" t="s">
        <v>155</v>
      </c>
      <c r="L97" s="1" t="s">
        <v>74</v>
      </c>
      <c r="M97" s="1">
        <v>1.9319999999999999</v>
      </c>
      <c r="N97" s="1">
        <v>1.889</v>
      </c>
      <c r="O97" s="1">
        <v>1.829</v>
      </c>
      <c r="P97" s="1">
        <v>1.591</v>
      </c>
      <c r="Q97" s="1">
        <v>1.6859999999999999</v>
      </c>
    </row>
    <row r="98" spans="1:17" x14ac:dyDescent="0.2">
      <c r="A98" s="1">
        <v>-275</v>
      </c>
      <c r="B98" s="1">
        <v>251.47</v>
      </c>
      <c r="C98" s="1">
        <v>0.93</v>
      </c>
      <c r="D98" s="1">
        <v>0.95099999999999996</v>
      </c>
      <c r="E98" s="1">
        <v>0.97599999999999998</v>
      </c>
      <c r="F98" s="1">
        <v>0.94599999999999995</v>
      </c>
      <c r="G98" s="1">
        <v>0.84599999999999997</v>
      </c>
      <c r="K98" s="1" t="s">
        <v>156</v>
      </c>
      <c r="L98" s="1" t="s">
        <v>74</v>
      </c>
      <c r="M98" s="1">
        <v>17.244</v>
      </c>
      <c r="N98" s="1">
        <v>17.244</v>
      </c>
      <c r="O98" s="1">
        <v>15.488</v>
      </c>
      <c r="P98" s="1">
        <v>15.332000000000001</v>
      </c>
      <c r="Q98" s="1">
        <v>16.835999999999999</v>
      </c>
    </row>
    <row r="99" spans="1:17" x14ac:dyDescent="0.2">
      <c r="A99" s="1">
        <v>-274</v>
      </c>
      <c r="B99" s="1">
        <v>255.03</v>
      </c>
      <c r="C99" s="1">
        <v>0.93</v>
      </c>
      <c r="D99" s="1">
        <v>0.95299999999999996</v>
      </c>
      <c r="E99" s="1">
        <v>0.97499999999999998</v>
      </c>
      <c r="F99" s="1">
        <v>0.95</v>
      </c>
      <c r="G99" s="1">
        <v>0.84099999999999997</v>
      </c>
      <c r="K99" s="1" t="s">
        <v>157</v>
      </c>
      <c r="L99" s="1" t="s">
        <v>74</v>
      </c>
      <c r="M99" s="1">
        <v>4.7519999999999998</v>
      </c>
      <c r="N99" s="1">
        <v>6.3479999999999999</v>
      </c>
      <c r="O99" s="1">
        <v>4.7519999999999998</v>
      </c>
      <c r="P99" s="1">
        <v>6.1360000000000001</v>
      </c>
      <c r="Q99" s="1">
        <v>6.8879999999999999</v>
      </c>
    </row>
    <row r="100" spans="1:17" x14ac:dyDescent="0.2">
      <c r="A100" s="1">
        <v>-273</v>
      </c>
      <c r="B100" s="1">
        <v>258.57</v>
      </c>
      <c r="C100" s="1">
        <v>0.93200000000000005</v>
      </c>
      <c r="D100" s="1">
        <v>0.95599999999999996</v>
      </c>
      <c r="E100" s="1">
        <v>0.97599999999999998</v>
      </c>
      <c r="F100" s="1">
        <v>0.95099999999999996</v>
      </c>
      <c r="G100" s="1">
        <v>0.84699999999999998</v>
      </c>
      <c r="K100" s="1" t="s">
        <v>158</v>
      </c>
      <c r="L100" s="1" t="s">
        <v>71</v>
      </c>
      <c r="M100" s="1">
        <v>18.946000000000002</v>
      </c>
      <c r="N100" s="1">
        <v>18.707000000000001</v>
      </c>
      <c r="O100" s="1">
        <v>19.338000000000001</v>
      </c>
      <c r="P100" s="1">
        <v>16.446999999999999</v>
      </c>
      <c r="Q100" s="1">
        <v>14.589</v>
      </c>
    </row>
    <row r="101" spans="1:17" x14ac:dyDescent="0.2">
      <c r="A101" s="1">
        <v>-272</v>
      </c>
      <c r="B101" s="1">
        <v>262.08999999999997</v>
      </c>
      <c r="C101" s="1">
        <v>0.93300000000000005</v>
      </c>
      <c r="D101" s="1">
        <v>0.95599999999999996</v>
      </c>
      <c r="E101" s="1">
        <v>0.98199999999999998</v>
      </c>
      <c r="F101" s="1">
        <v>0.95599999999999996</v>
      </c>
      <c r="G101" s="1">
        <v>0.83699999999999997</v>
      </c>
      <c r="K101" s="1" t="s">
        <v>159</v>
      </c>
      <c r="L101" s="1" t="s">
        <v>71</v>
      </c>
      <c r="M101" s="1">
        <v>46.606000000000002</v>
      </c>
      <c r="N101" s="1">
        <v>62.863999999999997</v>
      </c>
      <c r="O101" s="1">
        <v>50.238</v>
      </c>
      <c r="P101" s="1">
        <v>63.429000000000002</v>
      </c>
      <c r="Q101" s="1">
        <v>59.616999999999997</v>
      </c>
    </row>
    <row r="102" spans="1:17" x14ac:dyDescent="0.2">
      <c r="A102" s="1">
        <v>-271</v>
      </c>
      <c r="B102" s="1">
        <v>265.60000000000002</v>
      </c>
      <c r="C102" s="1">
        <v>0.93</v>
      </c>
      <c r="D102" s="1">
        <v>0.95599999999999996</v>
      </c>
      <c r="E102" s="1">
        <v>0.97799999999999998</v>
      </c>
      <c r="F102" s="1">
        <v>0.95799999999999996</v>
      </c>
      <c r="G102" s="1">
        <v>0.82699999999999996</v>
      </c>
      <c r="K102" s="1" t="s">
        <v>160</v>
      </c>
      <c r="L102" s="1" t="s">
        <v>74</v>
      </c>
      <c r="M102" s="1">
        <v>20.28</v>
      </c>
      <c r="N102" s="1">
        <v>20.55</v>
      </c>
      <c r="O102" s="1">
        <v>19.420000000000002</v>
      </c>
      <c r="P102" s="1">
        <v>19.59</v>
      </c>
      <c r="Q102" s="1">
        <v>21.56</v>
      </c>
    </row>
    <row r="103" spans="1:17" x14ac:dyDescent="0.2">
      <c r="A103" s="1">
        <v>-270</v>
      </c>
      <c r="B103" s="1">
        <v>269.08999999999997</v>
      </c>
      <c r="C103" s="1">
        <v>0.92800000000000005</v>
      </c>
      <c r="D103" s="1">
        <v>0.96099999999999997</v>
      </c>
      <c r="E103" s="1">
        <v>0.97799999999999998</v>
      </c>
      <c r="F103" s="1">
        <v>0.95599999999999996</v>
      </c>
      <c r="G103" s="1">
        <v>0.81699999999999995</v>
      </c>
      <c r="K103" s="1" t="s">
        <v>161</v>
      </c>
      <c r="L103" s="1" t="s">
        <v>74</v>
      </c>
      <c r="M103" s="1">
        <v>19.984999999999999</v>
      </c>
      <c r="N103" s="1">
        <v>20.173999999999999</v>
      </c>
      <c r="O103" s="1">
        <v>19.172000000000001</v>
      </c>
      <c r="P103" s="1">
        <v>19.263000000000002</v>
      </c>
      <c r="Q103" s="1">
        <v>21.331</v>
      </c>
    </row>
    <row r="104" spans="1:17" x14ac:dyDescent="0.2">
      <c r="A104" s="1">
        <v>-269</v>
      </c>
      <c r="B104" s="1">
        <v>272.57</v>
      </c>
      <c r="C104" s="1">
        <v>0.92600000000000005</v>
      </c>
      <c r="D104" s="1">
        <v>0.96499999999999997</v>
      </c>
      <c r="E104" s="1">
        <v>0.98299999999999998</v>
      </c>
      <c r="F104" s="1">
        <v>0.96099999999999997</v>
      </c>
      <c r="G104" s="1">
        <v>0.79600000000000004</v>
      </c>
      <c r="K104" s="1" t="s">
        <v>162</v>
      </c>
      <c r="L104" s="1" t="s">
        <v>74</v>
      </c>
      <c r="M104" s="1">
        <v>2.5089999999999999</v>
      </c>
      <c r="N104" s="1">
        <v>2.5390000000000001</v>
      </c>
      <c r="O104" s="1">
        <v>2.4609999999999999</v>
      </c>
      <c r="P104" s="1">
        <v>2.0390000000000001</v>
      </c>
      <c r="Q104" s="1">
        <v>2.3530000000000002</v>
      </c>
    </row>
    <row r="105" spans="1:17" x14ac:dyDescent="0.2">
      <c r="A105" s="1">
        <v>-268</v>
      </c>
      <c r="B105" s="1">
        <v>276.02</v>
      </c>
      <c r="C105" s="1">
        <v>0.92700000000000005</v>
      </c>
      <c r="D105" s="1">
        <v>0.96399999999999997</v>
      </c>
      <c r="E105" s="1">
        <v>0.98</v>
      </c>
      <c r="F105" s="1">
        <v>0.96299999999999997</v>
      </c>
      <c r="G105" s="1">
        <v>0.79900000000000004</v>
      </c>
      <c r="K105" s="1" t="s">
        <v>163</v>
      </c>
      <c r="L105" s="1" t="s">
        <v>74</v>
      </c>
      <c r="M105" s="1">
        <v>28.31</v>
      </c>
      <c r="N105" s="1">
        <v>28.31</v>
      </c>
      <c r="O105" s="1">
        <v>26.26</v>
      </c>
      <c r="P105" s="1">
        <v>24.265000000000001</v>
      </c>
      <c r="Q105" s="1">
        <v>27.934999999999999</v>
      </c>
    </row>
    <row r="106" spans="1:17" x14ac:dyDescent="0.2">
      <c r="A106" s="1">
        <v>-267</v>
      </c>
      <c r="B106" s="1">
        <v>279.45</v>
      </c>
      <c r="C106" s="1">
        <v>0.93700000000000006</v>
      </c>
      <c r="D106" s="1">
        <v>0.96399999999999997</v>
      </c>
      <c r="E106" s="1">
        <v>0.98399999999999999</v>
      </c>
      <c r="F106" s="1">
        <v>0.96399999999999997</v>
      </c>
      <c r="G106" s="1">
        <v>0.83599999999999997</v>
      </c>
      <c r="K106" s="1" t="s">
        <v>164</v>
      </c>
      <c r="L106" s="1" t="s">
        <v>74</v>
      </c>
      <c r="M106" s="1">
        <v>12.935</v>
      </c>
      <c r="N106" s="1">
        <v>14.525</v>
      </c>
      <c r="O106" s="1">
        <v>12.935</v>
      </c>
      <c r="P106" s="1">
        <v>14.574999999999999</v>
      </c>
      <c r="Q106" s="1">
        <v>14.68</v>
      </c>
    </row>
    <row r="107" spans="1:17" x14ac:dyDescent="0.2">
      <c r="A107" s="1">
        <v>-266</v>
      </c>
      <c r="B107" s="1">
        <v>282.86</v>
      </c>
      <c r="C107" s="1">
        <v>0.95</v>
      </c>
      <c r="D107" s="1">
        <v>0.96599999999999997</v>
      </c>
      <c r="E107" s="1">
        <v>0.98799999999999999</v>
      </c>
      <c r="F107" s="1">
        <v>0.96599999999999997</v>
      </c>
      <c r="G107" s="1">
        <v>0.879</v>
      </c>
      <c r="K107" s="1" t="s">
        <v>165</v>
      </c>
      <c r="L107" s="1" t="s">
        <v>71</v>
      </c>
      <c r="M107" s="1">
        <v>12.552</v>
      </c>
      <c r="N107" s="1">
        <v>12.584</v>
      </c>
      <c r="O107" s="1">
        <v>12.834</v>
      </c>
      <c r="P107" s="1">
        <v>10.585000000000001</v>
      </c>
      <c r="Q107" s="1">
        <v>11.031000000000001</v>
      </c>
    </row>
    <row r="108" spans="1:17" x14ac:dyDescent="0.2">
      <c r="A108" s="1">
        <v>-265</v>
      </c>
      <c r="B108" s="1">
        <v>286.24</v>
      </c>
      <c r="C108" s="1">
        <v>0.96</v>
      </c>
      <c r="D108" s="1">
        <v>0.96799999999999997</v>
      </c>
      <c r="E108" s="1">
        <v>0.98399999999999999</v>
      </c>
      <c r="F108" s="1">
        <v>0.96699999999999997</v>
      </c>
      <c r="G108" s="1">
        <v>0.91900000000000004</v>
      </c>
      <c r="K108" s="1" t="s">
        <v>166</v>
      </c>
      <c r="L108" s="1" t="s">
        <v>71</v>
      </c>
      <c r="M108" s="1">
        <v>64.722999999999999</v>
      </c>
      <c r="N108" s="1">
        <v>71.997</v>
      </c>
      <c r="O108" s="1">
        <v>67.466999999999999</v>
      </c>
      <c r="P108" s="1">
        <v>75.662999999999997</v>
      </c>
      <c r="Q108" s="1">
        <v>68.819000000000003</v>
      </c>
    </row>
    <row r="109" spans="1:17" x14ac:dyDescent="0.2">
      <c r="A109" s="1">
        <v>-264</v>
      </c>
      <c r="B109" s="1">
        <v>289.61</v>
      </c>
      <c r="C109" s="1">
        <v>0.96799999999999997</v>
      </c>
      <c r="D109" s="1">
        <v>0.97</v>
      </c>
      <c r="E109" s="1">
        <v>0.98399999999999999</v>
      </c>
      <c r="F109" s="1">
        <v>0.96599999999999997</v>
      </c>
      <c r="G109" s="1">
        <v>0.95099999999999996</v>
      </c>
      <c r="K109" s="1" t="s">
        <v>167</v>
      </c>
      <c r="L109" s="1" t="s">
        <v>168</v>
      </c>
      <c r="M109" s="1">
        <v>1176.1500000000001</v>
      </c>
      <c r="N109" s="1">
        <v>1183.4000000000001</v>
      </c>
      <c r="O109" s="1">
        <v>1145.5999999999999</v>
      </c>
      <c r="P109" s="1">
        <v>1199.2</v>
      </c>
      <c r="Q109" s="1">
        <v>1176.4000000000001</v>
      </c>
    </row>
    <row r="110" spans="1:17" x14ac:dyDescent="0.2">
      <c r="A110" s="1">
        <v>-263</v>
      </c>
      <c r="B110" s="1">
        <v>292.95</v>
      </c>
      <c r="C110" s="1">
        <v>0.97299999999999998</v>
      </c>
      <c r="D110" s="1">
        <v>0.97199999999999998</v>
      </c>
      <c r="E110" s="1">
        <v>0.99</v>
      </c>
      <c r="F110" s="1">
        <v>0.97299999999999998</v>
      </c>
      <c r="G110" s="1">
        <v>0.95699999999999996</v>
      </c>
      <c r="K110" s="1" t="s">
        <v>169</v>
      </c>
      <c r="L110" s="1" t="s">
        <v>168</v>
      </c>
      <c r="M110" s="1">
        <v>1175.143</v>
      </c>
      <c r="N110" s="1">
        <v>1182.068</v>
      </c>
      <c r="O110" s="1">
        <v>1145.3879999999999</v>
      </c>
      <c r="P110" s="1">
        <v>1198.2159999999999</v>
      </c>
      <c r="Q110" s="1">
        <v>1174.9010000000001</v>
      </c>
    </row>
    <row r="111" spans="1:17" x14ac:dyDescent="0.2">
      <c r="A111" s="1">
        <v>-262</v>
      </c>
      <c r="B111" s="1">
        <v>296.26</v>
      </c>
      <c r="C111" s="1">
        <v>0.97099999999999997</v>
      </c>
      <c r="D111" s="1">
        <v>0.97299999999999998</v>
      </c>
      <c r="E111" s="1">
        <v>0.98699999999999999</v>
      </c>
      <c r="F111" s="1">
        <v>0.97199999999999998</v>
      </c>
      <c r="G111" s="1">
        <v>0.95499999999999996</v>
      </c>
      <c r="K111" s="1" t="s">
        <v>170</v>
      </c>
      <c r="L111" s="1" t="s">
        <v>168</v>
      </c>
      <c r="M111" s="1">
        <v>21.077000000000002</v>
      </c>
      <c r="N111" s="1">
        <v>10.103</v>
      </c>
      <c r="O111" s="1">
        <v>8.0009999999999994</v>
      </c>
      <c r="P111" s="1">
        <v>6.75</v>
      </c>
      <c r="Q111" s="1">
        <v>9.952</v>
      </c>
    </row>
    <row r="112" spans="1:17" x14ac:dyDescent="0.2">
      <c r="A112" s="1">
        <v>-261</v>
      </c>
      <c r="B112" s="1">
        <v>299.54000000000002</v>
      </c>
      <c r="C112" s="1">
        <v>0.97099999999999997</v>
      </c>
      <c r="D112" s="1">
        <v>0.97599999999999998</v>
      </c>
      <c r="E112" s="1">
        <v>0.99099999999999999</v>
      </c>
      <c r="F112" s="1">
        <v>0.97199999999999998</v>
      </c>
      <c r="G112" s="1">
        <v>0.94699999999999995</v>
      </c>
      <c r="K112" s="1" t="s">
        <v>171</v>
      </c>
      <c r="L112" s="1" t="s">
        <v>168</v>
      </c>
      <c r="M112" s="1">
        <v>1216</v>
      </c>
      <c r="N112" s="1">
        <v>1210.4000000000001</v>
      </c>
      <c r="O112" s="1">
        <v>1165.8</v>
      </c>
      <c r="P112" s="1">
        <v>1216</v>
      </c>
      <c r="Q112" s="1">
        <v>1205.8</v>
      </c>
    </row>
    <row r="113" spans="1:17" x14ac:dyDescent="0.2">
      <c r="A113" s="1">
        <v>-260</v>
      </c>
      <c r="B113" s="1">
        <v>302.8</v>
      </c>
      <c r="C113" s="1">
        <v>0.96899999999999997</v>
      </c>
      <c r="D113" s="1">
        <v>0.97899999999999998</v>
      </c>
      <c r="E113" s="1">
        <v>0.99299999999999999</v>
      </c>
      <c r="F113" s="1">
        <v>0.97599999999999998</v>
      </c>
      <c r="G113" s="1">
        <v>0.92700000000000005</v>
      </c>
      <c r="K113" s="1" t="s">
        <v>172</v>
      </c>
      <c r="L113" s="1" t="s">
        <v>168</v>
      </c>
      <c r="M113" s="1">
        <v>1117</v>
      </c>
      <c r="N113" s="1">
        <v>1149</v>
      </c>
      <c r="O113" s="1">
        <v>1117</v>
      </c>
      <c r="P113" s="1">
        <v>1179.5999999999999</v>
      </c>
      <c r="Q113" s="1">
        <v>1147.5999999999999</v>
      </c>
    </row>
    <row r="114" spans="1:17" x14ac:dyDescent="0.2">
      <c r="A114" s="1">
        <v>-259</v>
      </c>
      <c r="B114" s="1">
        <v>306.02999999999997</v>
      </c>
      <c r="C114" s="1">
        <v>0.96799999999999997</v>
      </c>
      <c r="D114" s="1">
        <v>0.97799999999999998</v>
      </c>
      <c r="E114" s="1">
        <v>0.98899999999999999</v>
      </c>
      <c r="F114" s="1">
        <v>0.97699999999999998</v>
      </c>
      <c r="G114" s="1">
        <v>0.92600000000000005</v>
      </c>
      <c r="K114" s="1" t="s">
        <v>173</v>
      </c>
      <c r="L114" s="1" t="s">
        <v>71</v>
      </c>
      <c r="M114" s="1">
        <v>1.794</v>
      </c>
      <c r="N114" s="1">
        <v>0.85499999999999998</v>
      </c>
      <c r="O114" s="1">
        <v>0.69899999999999995</v>
      </c>
      <c r="P114" s="1">
        <v>0.56299999999999994</v>
      </c>
      <c r="Q114" s="1">
        <v>0.84699999999999998</v>
      </c>
    </row>
    <row r="115" spans="1:17" x14ac:dyDescent="0.2">
      <c r="A115" s="1">
        <v>-258</v>
      </c>
      <c r="B115" s="1">
        <v>309.23</v>
      </c>
      <c r="C115" s="1">
        <v>0.97299999999999998</v>
      </c>
      <c r="D115" s="1">
        <v>0.98299999999999998</v>
      </c>
      <c r="E115" s="1">
        <v>0.99299999999999999</v>
      </c>
      <c r="F115" s="1">
        <v>0.98099999999999998</v>
      </c>
      <c r="G115" s="1">
        <v>0.93600000000000005</v>
      </c>
      <c r="K115" s="1" t="s">
        <v>174</v>
      </c>
      <c r="L115" s="1" t="s">
        <v>71</v>
      </c>
      <c r="M115" s="1">
        <v>95.052000000000007</v>
      </c>
      <c r="N115" s="1">
        <v>97.203000000000003</v>
      </c>
      <c r="O115" s="1">
        <v>97.521000000000001</v>
      </c>
      <c r="P115" s="1">
        <v>98.445999999999998</v>
      </c>
      <c r="Q115" s="1">
        <v>97.676000000000002</v>
      </c>
    </row>
    <row r="116" spans="1:17" x14ac:dyDescent="0.2">
      <c r="A116" s="1">
        <v>-257</v>
      </c>
      <c r="B116" s="1">
        <v>312.39999999999998</v>
      </c>
      <c r="C116" s="1">
        <v>0.97899999999999998</v>
      </c>
      <c r="D116" s="1">
        <v>0.98499999999999999</v>
      </c>
      <c r="E116" s="1">
        <v>0.99299999999999999</v>
      </c>
      <c r="F116" s="1">
        <v>0.98299999999999998</v>
      </c>
      <c r="G116" s="1">
        <v>0.95599999999999996</v>
      </c>
      <c r="K116" s="1" t="s">
        <v>175</v>
      </c>
      <c r="L116" s="1" t="s">
        <v>74</v>
      </c>
      <c r="M116" s="1">
        <v>10.226000000000001</v>
      </c>
      <c r="N116" s="1">
        <v>10.176</v>
      </c>
      <c r="O116" s="1">
        <v>9.5</v>
      </c>
      <c r="P116" s="1">
        <v>9.64</v>
      </c>
      <c r="Q116" s="1">
        <v>11.587999999999999</v>
      </c>
    </row>
    <row r="117" spans="1:17" x14ac:dyDescent="0.2">
      <c r="A117" s="1">
        <v>-256</v>
      </c>
      <c r="B117" s="1">
        <v>315.54000000000002</v>
      </c>
      <c r="C117" s="1">
        <v>0.98599999999999999</v>
      </c>
      <c r="D117" s="1">
        <v>0.99</v>
      </c>
      <c r="E117" s="1">
        <v>0.99199999999999999</v>
      </c>
      <c r="F117" s="1">
        <v>0.98399999999999999</v>
      </c>
      <c r="G117" s="1">
        <v>0.97799999999999998</v>
      </c>
      <c r="K117" s="1" t="s">
        <v>176</v>
      </c>
      <c r="L117" s="1" t="s">
        <v>74</v>
      </c>
      <c r="M117" s="1">
        <v>10.256</v>
      </c>
      <c r="N117" s="1">
        <v>10.209</v>
      </c>
      <c r="O117" s="1">
        <v>9.5419999999999998</v>
      </c>
      <c r="P117" s="1">
        <v>9.6530000000000005</v>
      </c>
      <c r="Q117" s="1">
        <v>11.622999999999999</v>
      </c>
    </row>
    <row r="118" spans="1:17" x14ac:dyDescent="0.2">
      <c r="A118" s="1">
        <v>-255</v>
      </c>
      <c r="B118" s="1">
        <v>318.64999999999998</v>
      </c>
      <c r="C118" s="1">
        <v>0.99199999999999999</v>
      </c>
      <c r="D118" s="1">
        <v>0.99199999999999999</v>
      </c>
      <c r="E118" s="1">
        <v>0.995</v>
      </c>
      <c r="F118" s="1">
        <v>0.98599999999999999</v>
      </c>
      <c r="G118" s="1">
        <v>0.99299999999999999</v>
      </c>
      <c r="K118" s="1" t="s">
        <v>177</v>
      </c>
      <c r="L118" s="1" t="s">
        <v>74</v>
      </c>
      <c r="M118" s="1">
        <v>1.905</v>
      </c>
      <c r="N118" s="1">
        <v>1.839</v>
      </c>
      <c r="O118" s="1">
        <v>1.806</v>
      </c>
      <c r="P118" s="1">
        <v>1.552</v>
      </c>
      <c r="Q118" s="1">
        <v>1.66</v>
      </c>
    </row>
    <row r="119" spans="1:17" x14ac:dyDescent="0.2">
      <c r="A119" s="1">
        <v>-254</v>
      </c>
      <c r="B119" s="1">
        <v>321.73</v>
      </c>
      <c r="C119" s="1">
        <v>0.99299999999999999</v>
      </c>
      <c r="D119" s="1">
        <v>0.995</v>
      </c>
      <c r="E119" s="1">
        <v>0.99399999999999999</v>
      </c>
      <c r="F119" s="1">
        <v>0.98899999999999999</v>
      </c>
      <c r="G119" s="1">
        <v>0.99399999999999999</v>
      </c>
      <c r="K119" s="1" t="s">
        <v>178</v>
      </c>
      <c r="L119" s="1" t="s">
        <v>74</v>
      </c>
      <c r="M119" s="1">
        <v>16.896000000000001</v>
      </c>
      <c r="N119" s="1">
        <v>16.896000000000001</v>
      </c>
      <c r="O119" s="1">
        <v>15.252000000000001</v>
      </c>
      <c r="P119" s="1">
        <v>14.824</v>
      </c>
      <c r="Q119" s="1">
        <v>16.664000000000001</v>
      </c>
    </row>
    <row r="120" spans="1:17" x14ac:dyDescent="0.2">
      <c r="A120" s="1">
        <v>-253</v>
      </c>
      <c r="B120" s="1">
        <v>324.77</v>
      </c>
      <c r="C120" s="1">
        <v>0.99399999999999999</v>
      </c>
      <c r="D120" s="1">
        <v>0.997</v>
      </c>
      <c r="E120" s="1">
        <v>0.99299999999999999</v>
      </c>
      <c r="F120" s="1">
        <v>0.99099999999999999</v>
      </c>
      <c r="G120" s="1">
        <v>0.997</v>
      </c>
      <c r="K120" s="1" t="s">
        <v>179</v>
      </c>
      <c r="L120" s="1" t="s">
        <v>74</v>
      </c>
      <c r="M120" s="1">
        <v>4.8520000000000003</v>
      </c>
      <c r="N120" s="1">
        <v>6.4640000000000004</v>
      </c>
      <c r="O120" s="1">
        <v>4.8520000000000003</v>
      </c>
      <c r="P120" s="1">
        <v>6.0880000000000001</v>
      </c>
      <c r="Q120" s="1">
        <v>6.8760000000000003</v>
      </c>
    </row>
    <row r="121" spans="1:17" x14ac:dyDescent="0.2">
      <c r="A121" s="1">
        <v>-252</v>
      </c>
      <c r="B121" s="1">
        <v>327.79</v>
      </c>
      <c r="C121" s="1">
        <v>1</v>
      </c>
      <c r="D121" s="1">
        <v>1.004</v>
      </c>
      <c r="E121" s="1">
        <v>1.002</v>
      </c>
      <c r="F121" s="1">
        <v>0.99399999999999999</v>
      </c>
      <c r="G121" s="1">
        <v>0.999</v>
      </c>
      <c r="K121" s="1" t="s">
        <v>180</v>
      </c>
      <c r="L121" s="1" t="s">
        <v>71</v>
      </c>
      <c r="M121" s="1">
        <v>18.577999999999999</v>
      </c>
      <c r="N121" s="1">
        <v>18.010000000000002</v>
      </c>
      <c r="O121" s="1">
        <v>18.93</v>
      </c>
      <c r="P121" s="1">
        <v>16.081</v>
      </c>
      <c r="Q121" s="1">
        <v>14.279</v>
      </c>
    </row>
    <row r="122" spans="1:17" x14ac:dyDescent="0.2">
      <c r="A122" s="1">
        <v>-251</v>
      </c>
      <c r="B122" s="1">
        <v>330.76</v>
      </c>
      <c r="C122" s="1">
        <v>1.002</v>
      </c>
      <c r="D122" s="1">
        <v>1.0049999999999999</v>
      </c>
      <c r="E122" s="1">
        <v>1.0009999999999999</v>
      </c>
      <c r="F122" s="1">
        <v>0.997</v>
      </c>
      <c r="G122" s="1">
        <v>1.0049999999999999</v>
      </c>
      <c r="K122" s="1" t="s">
        <v>181</v>
      </c>
      <c r="L122" s="1" t="s">
        <v>71</v>
      </c>
      <c r="M122" s="1">
        <v>47.307000000000002</v>
      </c>
      <c r="N122" s="1">
        <v>63.317999999999998</v>
      </c>
      <c r="O122" s="1">
        <v>50.850999999999999</v>
      </c>
      <c r="P122" s="1">
        <v>63.067999999999998</v>
      </c>
      <c r="Q122" s="1">
        <v>59.161000000000001</v>
      </c>
    </row>
    <row r="123" spans="1:17" x14ac:dyDescent="0.2">
      <c r="A123" s="1">
        <v>-250</v>
      </c>
      <c r="B123" s="1">
        <v>333.71</v>
      </c>
      <c r="C123" s="1">
        <v>1.0069999999999999</v>
      </c>
      <c r="D123" s="1">
        <v>1.006</v>
      </c>
      <c r="E123" s="1">
        <v>1.0009999999999999</v>
      </c>
      <c r="F123" s="1">
        <v>0.997</v>
      </c>
      <c r="G123" s="1">
        <v>1.0209999999999999</v>
      </c>
      <c r="K123" s="1" t="s">
        <v>182</v>
      </c>
      <c r="L123" s="1" t="s">
        <v>74</v>
      </c>
      <c r="M123" s="1">
        <v>10</v>
      </c>
      <c r="N123" s="1">
        <v>10</v>
      </c>
      <c r="O123" s="1">
        <v>9</v>
      </c>
      <c r="P123" s="1">
        <v>10</v>
      </c>
      <c r="Q123" s="1">
        <v>11</v>
      </c>
    </row>
    <row r="124" spans="1:17" x14ac:dyDescent="0.2">
      <c r="A124" s="1">
        <v>-249</v>
      </c>
      <c r="B124" s="1">
        <v>336.61</v>
      </c>
      <c r="C124" s="1">
        <v>1.0109999999999999</v>
      </c>
      <c r="D124" s="1">
        <v>1.0069999999999999</v>
      </c>
      <c r="E124" s="1">
        <v>1.006</v>
      </c>
      <c r="F124" s="1">
        <v>1</v>
      </c>
      <c r="G124" s="1">
        <v>1.032</v>
      </c>
      <c r="K124" s="1" t="s">
        <v>183</v>
      </c>
      <c r="L124" s="1" t="s">
        <v>74</v>
      </c>
      <c r="M124" s="1">
        <v>10.788</v>
      </c>
      <c r="N124" s="1">
        <v>10.406000000000001</v>
      </c>
      <c r="O124" s="1">
        <v>9.9149999999999991</v>
      </c>
      <c r="P124" s="1">
        <v>10.641999999999999</v>
      </c>
      <c r="Q124" s="1">
        <v>12.19</v>
      </c>
    </row>
    <row r="125" spans="1:17" x14ac:dyDescent="0.2">
      <c r="A125" s="1">
        <v>-248</v>
      </c>
      <c r="B125" s="1">
        <v>339.49</v>
      </c>
      <c r="C125" s="1">
        <v>1.0149999999999999</v>
      </c>
      <c r="D125" s="1">
        <v>1.014</v>
      </c>
      <c r="E125" s="1">
        <v>1.0049999999999999</v>
      </c>
      <c r="F125" s="1">
        <v>1.0029999999999999</v>
      </c>
      <c r="G125" s="1">
        <v>1.038</v>
      </c>
      <c r="K125" s="1" t="s">
        <v>184</v>
      </c>
      <c r="L125" s="1" t="s">
        <v>74</v>
      </c>
      <c r="M125" s="1">
        <v>2.4769999999999999</v>
      </c>
      <c r="N125" s="1">
        <v>2.464</v>
      </c>
      <c r="O125" s="1">
        <v>2.4009999999999998</v>
      </c>
      <c r="P125" s="1">
        <v>2.1669999999999998</v>
      </c>
      <c r="Q125" s="1">
        <v>2.2709999999999999</v>
      </c>
    </row>
    <row r="126" spans="1:17" x14ac:dyDescent="0.2">
      <c r="A126" s="1">
        <v>-247</v>
      </c>
      <c r="B126" s="1">
        <v>342.32</v>
      </c>
      <c r="C126" s="1">
        <v>1.018</v>
      </c>
      <c r="D126" s="1">
        <v>1.016</v>
      </c>
      <c r="E126" s="1">
        <v>1.0049999999999999</v>
      </c>
      <c r="F126" s="1">
        <v>1.0009999999999999</v>
      </c>
      <c r="G126" s="1">
        <v>1.0489999999999999</v>
      </c>
      <c r="K126" s="1" t="s">
        <v>185</v>
      </c>
      <c r="L126" s="1" t="s">
        <v>74</v>
      </c>
      <c r="M126" s="1">
        <v>21.396999999999998</v>
      </c>
      <c r="N126" s="1">
        <v>20.6</v>
      </c>
      <c r="O126" s="1">
        <v>19.600000000000001</v>
      </c>
      <c r="P126" s="1">
        <v>18.600000000000001</v>
      </c>
      <c r="Q126" s="1">
        <v>21.396999999999998</v>
      </c>
    </row>
    <row r="127" spans="1:17" x14ac:dyDescent="0.2">
      <c r="A127" s="1">
        <v>-246</v>
      </c>
      <c r="B127" s="1">
        <v>345.12</v>
      </c>
      <c r="C127" s="1">
        <v>1.0229999999999999</v>
      </c>
      <c r="D127" s="1">
        <v>1.02</v>
      </c>
      <c r="E127" s="1">
        <v>1.0109999999999999</v>
      </c>
      <c r="F127" s="1">
        <v>1.0049999999999999</v>
      </c>
      <c r="G127" s="1">
        <v>1.056</v>
      </c>
      <c r="K127" s="1" t="s">
        <v>186</v>
      </c>
      <c r="L127" s="1" t="s">
        <v>74</v>
      </c>
      <c r="M127" s="1">
        <v>4.5999999999999996</v>
      </c>
      <c r="N127" s="1">
        <v>4.8</v>
      </c>
      <c r="O127" s="1">
        <v>4.5999999999999996</v>
      </c>
      <c r="P127" s="1">
        <v>5.8</v>
      </c>
      <c r="Q127" s="1">
        <v>7.2</v>
      </c>
    </row>
    <row r="128" spans="1:17" x14ac:dyDescent="0.2">
      <c r="A128" s="1">
        <v>-245</v>
      </c>
      <c r="B128" s="1">
        <v>347.89</v>
      </c>
      <c r="C128" s="1">
        <v>1.0229999999999999</v>
      </c>
      <c r="D128" s="1">
        <v>1.0189999999999999</v>
      </c>
      <c r="E128" s="1">
        <v>1.0109999999999999</v>
      </c>
      <c r="F128" s="1">
        <v>1.0049999999999999</v>
      </c>
      <c r="G128" s="1">
        <v>1.0569999999999999</v>
      </c>
      <c r="K128" s="1" t="s">
        <v>187</v>
      </c>
      <c r="L128" s="1" t="s">
        <v>71</v>
      </c>
      <c r="M128" s="1">
        <v>22.954999999999998</v>
      </c>
      <c r="N128" s="1">
        <v>23.678999999999998</v>
      </c>
      <c r="O128" s="1">
        <v>24.216000000000001</v>
      </c>
      <c r="P128" s="1">
        <v>20.364999999999998</v>
      </c>
      <c r="Q128" s="1">
        <v>18.626999999999999</v>
      </c>
    </row>
    <row r="129" spans="1:17" x14ac:dyDescent="0.2">
      <c r="A129" s="1">
        <v>-244</v>
      </c>
      <c r="B129" s="1">
        <v>350.61</v>
      </c>
      <c r="C129" s="1">
        <v>1.0229999999999999</v>
      </c>
      <c r="D129" s="1">
        <v>1.0249999999999999</v>
      </c>
      <c r="E129" s="1">
        <v>1.014</v>
      </c>
      <c r="F129" s="1">
        <v>1.006</v>
      </c>
      <c r="G129" s="1">
        <v>1.048</v>
      </c>
      <c r="K129" s="1" t="s">
        <v>188</v>
      </c>
      <c r="L129" s="1" t="s">
        <v>71</v>
      </c>
      <c r="M129" s="1">
        <v>42.637999999999998</v>
      </c>
      <c r="N129" s="1">
        <v>46.125999999999998</v>
      </c>
      <c r="O129" s="1">
        <v>46.392000000000003</v>
      </c>
      <c r="P129" s="1">
        <v>54.5</v>
      </c>
      <c r="Q129" s="1">
        <v>59.064</v>
      </c>
    </row>
    <row r="130" spans="1:17" x14ac:dyDescent="0.2">
      <c r="A130" s="1">
        <v>-243</v>
      </c>
      <c r="B130" s="1">
        <v>353.3</v>
      </c>
      <c r="C130" s="1">
        <v>1.018</v>
      </c>
      <c r="D130" s="1">
        <v>1.028</v>
      </c>
      <c r="E130" s="1">
        <v>1.018</v>
      </c>
      <c r="F130" s="1">
        <v>1.012</v>
      </c>
      <c r="G130" s="1">
        <v>1.0149999999999999</v>
      </c>
      <c r="K130" s="1" t="s">
        <v>189</v>
      </c>
      <c r="L130" s="1" t="s">
        <v>74</v>
      </c>
      <c r="M130" s="1">
        <v>38.1</v>
      </c>
      <c r="N130" s="1">
        <v>38.6</v>
      </c>
      <c r="O130" s="1">
        <v>37.6</v>
      </c>
      <c r="P130" s="1">
        <v>36.6</v>
      </c>
      <c r="Q130" s="1">
        <v>39.6</v>
      </c>
    </row>
    <row r="131" spans="1:17" x14ac:dyDescent="0.2">
      <c r="A131" s="1">
        <v>-242</v>
      </c>
      <c r="B131" s="1">
        <v>355.95</v>
      </c>
      <c r="C131" s="1">
        <v>1.01</v>
      </c>
      <c r="D131" s="1">
        <v>1.0309999999999999</v>
      </c>
      <c r="E131" s="1">
        <v>1.0169999999999999</v>
      </c>
      <c r="F131" s="1">
        <v>1.0109999999999999</v>
      </c>
      <c r="G131" s="1">
        <v>0.98099999999999998</v>
      </c>
      <c r="K131" s="1" t="s">
        <v>190</v>
      </c>
      <c r="L131" s="1" t="s">
        <v>74</v>
      </c>
      <c r="M131" s="1">
        <v>37.521000000000001</v>
      </c>
      <c r="N131" s="1">
        <v>37.637</v>
      </c>
      <c r="O131" s="1">
        <v>37.200000000000003</v>
      </c>
      <c r="P131" s="1">
        <v>35.997</v>
      </c>
      <c r="Q131" s="1">
        <v>39.25</v>
      </c>
    </row>
    <row r="132" spans="1:17" x14ac:dyDescent="0.2">
      <c r="A132" s="1">
        <v>-241</v>
      </c>
      <c r="B132" s="1">
        <v>358.56</v>
      </c>
      <c r="C132" s="1">
        <v>1.0049999999999999</v>
      </c>
      <c r="D132" s="1">
        <v>1.034</v>
      </c>
      <c r="E132" s="1">
        <v>1.02</v>
      </c>
      <c r="F132" s="1">
        <v>1.012</v>
      </c>
      <c r="G132" s="1">
        <v>0.95199999999999996</v>
      </c>
      <c r="K132" s="1" t="s">
        <v>191</v>
      </c>
      <c r="L132" s="1" t="s">
        <v>74</v>
      </c>
      <c r="M132" s="1">
        <v>3.0880000000000001</v>
      </c>
      <c r="N132" s="1">
        <v>3.081</v>
      </c>
      <c r="O132" s="1">
        <v>3.137</v>
      </c>
      <c r="P132" s="1">
        <v>2.2999999999999998</v>
      </c>
      <c r="Q132" s="1">
        <v>2.8580000000000001</v>
      </c>
    </row>
    <row r="133" spans="1:17" x14ac:dyDescent="0.2">
      <c r="A133" s="1">
        <v>-240</v>
      </c>
      <c r="B133" s="1">
        <v>361.13</v>
      </c>
      <c r="C133" s="1">
        <v>1.0049999999999999</v>
      </c>
      <c r="D133" s="1">
        <v>1.034</v>
      </c>
      <c r="E133" s="1">
        <v>1.0249999999999999</v>
      </c>
      <c r="F133" s="1">
        <v>1.018</v>
      </c>
      <c r="G133" s="1">
        <v>0.94399999999999995</v>
      </c>
      <c r="K133" s="1" t="s">
        <v>192</v>
      </c>
      <c r="L133" s="1" t="s">
        <v>74</v>
      </c>
      <c r="M133" s="1">
        <v>48.6</v>
      </c>
      <c r="N133" s="1">
        <v>47.6</v>
      </c>
      <c r="O133" s="1">
        <v>46.6</v>
      </c>
      <c r="P133" s="1">
        <v>41.6</v>
      </c>
      <c r="Q133" s="1">
        <v>48.6</v>
      </c>
    </row>
    <row r="134" spans="1:17" x14ac:dyDescent="0.2">
      <c r="A134" s="1">
        <v>-239</v>
      </c>
      <c r="B134" s="1">
        <v>363.66</v>
      </c>
      <c r="C134" s="1">
        <v>1.01</v>
      </c>
      <c r="D134" s="1">
        <v>1.036</v>
      </c>
      <c r="E134" s="1">
        <v>1.024</v>
      </c>
      <c r="F134" s="1">
        <v>1.0149999999999999</v>
      </c>
      <c r="G134" s="1">
        <v>0.96399999999999997</v>
      </c>
      <c r="K134" s="1" t="s">
        <v>193</v>
      </c>
      <c r="L134" s="1" t="s">
        <v>74</v>
      </c>
      <c r="M134" s="1">
        <v>29.6</v>
      </c>
      <c r="N134" s="1">
        <v>31.6</v>
      </c>
      <c r="O134" s="1">
        <v>29.6</v>
      </c>
      <c r="P134" s="1">
        <v>30.6</v>
      </c>
      <c r="Q134" s="1">
        <v>31.6</v>
      </c>
    </row>
    <row r="135" spans="1:17" x14ac:dyDescent="0.2">
      <c r="A135" s="1">
        <v>-238</v>
      </c>
      <c r="B135" s="1">
        <v>366.16</v>
      </c>
      <c r="C135" s="1">
        <v>1.02</v>
      </c>
      <c r="D135" s="1">
        <v>1.042</v>
      </c>
      <c r="E135" s="1">
        <v>1.0289999999999999</v>
      </c>
      <c r="F135" s="1">
        <v>1.0169999999999999</v>
      </c>
      <c r="G135" s="1">
        <v>0.99299999999999999</v>
      </c>
      <c r="K135" s="1" t="s">
        <v>194</v>
      </c>
      <c r="L135" s="1" t="s">
        <v>71</v>
      </c>
      <c r="M135" s="1">
        <v>8.23</v>
      </c>
      <c r="N135" s="1">
        <v>8.1869999999999994</v>
      </c>
      <c r="O135" s="1">
        <v>8.4320000000000004</v>
      </c>
      <c r="P135" s="1">
        <v>6.39</v>
      </c>
      <c r="Q135" s="1">
        <v>7.2809999999999997</v>
      </c>
    </row>
    <row r="136" spans="1:17" x14ac:dyDescent="0.2">
      <c r="A136" s="1">
        <v>-237</v>
      </c>
      <c r="B136" s="1">
        <v>368.61</v>
      </c>
      <c r="C136" s="1">
        <v>1.022</v>
      </c>
      <c r="D136" s="1">
        <v>1.0429999999999999</v>
      </c>
      <c r="E136" s="1">
        <v>1.03</v>
      </c>
      <c r="F136" s="1">
        <v>1.022</v>
      </c>
      <c r="G136" s="1">
        <v>0.99199999999999999</v>
      </c>
      <c r="K136" s="1" t="s">
        <v>195</v>
      </c>
      <c r="L136" s="1" t="s">
        <v>71</v>
      </c>
      <c r="M136" s="1">
        <v>78.89</v>
      </c>
      <c r="N136" s="1">
        <v>83.960999999999999</v>
      </c>
      <c r="O136" s="1">
        <v>79.569999999999993</v>
      </c>
      <c r="P136" s="1">
        <v>85.007999999999996</v>
      </c>
      <c r="Q136" s="1">
        <v>80.510000000000005</v>
      </c>
    </row>
    <row r="137" spans="1:17" x14ac:dyDescent="0.2">
      <c r="A137" s="1">
        <v>-236</v>
      </c>
      <c r="B137" s="1">
        <v>371.02</v>
      </c>
      <c r="C137" s="1">
        <v>1.018</v>
      </c>
      <c r="D137" s="1">
        <v>1.0449999999999999</v>
      </c>
      <c r="E137" s="1">
        <v>1.0289999999999999</v>
      </c>
      <c r="F137" s="1">
        <v>1.0209999999999999</v>
      </c>
      <c r="G137" s="1">
        <v>0.97599999999999998</v>
      </c>
      <c r="K137" s="1" t="s">
        <v>196</v>
      </c>
      <c r="L137" s="1" t="s">
        <v>74</v>
      </c>
      <c r="M137" s="1">
        <v>180</v>
      </c>
      <c r="N137" s="1">
        <v>180</v>
      </c>
      <c r="O137" s="1">
        <v>180</v>
      </c>
      <c r="P137" s="1">
        <v>180</v>
      </c>
      <c r="Q137" s="1">
        <v>180</v>
      </c>
    </row>
    <row r="138" spans="1:17" x14ac:dyDescent="0.2">
      <c r="A138" s="1">
        <v>-235</v>
      </c>
      <c r="B138" s="1">
        <v>373.39</v>
      </c>
      <c r="C138" s="1">
        <v>1.012</v>
      </c>
      <c r="D138" s="1">
        <v>1.044</v>
      </c>
      <c r="E138" s="1">
        <v>1.032</v>
      </c>
      <c r="F138" s="1">
        <v>1.024</v>
      </c>
      <c r="G138" s="1">
        <v>0.94599999999999995</v>
      </c>
      <c r="K138" s="1" t="s">
        <v>197</v>
      </c>
      <c r="L138" s="1" t="s">
        <v>74</v>
      </c>
      <c r="M138" s="1">
        <v>180</v>
      </c>
      <c r="N138" s="1">
        <v>180</v>
      </c>
      <c r="O138" s="1">
        <v>180</v>
      </c>
      <c r="P138" s="1">
        <v>180</v>
      </c>
      <c r="Q138" s="1">
        <v>180</v>
      </c>
    </row>
    <row r="139" spans="1:17" x14ac:dyDescent="0.2">
      <c r="A139" s="1">
        <v>-234</v>
      </c>
      <c r="B139" s="1">
        <v>375.72</v>
      </c>
      <c r="C139" s="1">
        <v>1.008</v>
      </c>
      <c r="D139" s="1">
        <v>1.048</v>
      </c>
      <c r="E139" s="1">
        <v>1.0329999999999999</v>
      </c>
      <c r="F139" s="1">
        <v>1.0289999999999999</v>
      </c>
      <c r="G139" s="1">
        <v>0.92300000000000004</v>
      </c>
      <c r="K139" s="1" t="s">
        <v>198</v>
      </c>
      <c r="L139" s="1" t="s">
        <v>74</v>
      </c>
      <c r="M139" s="1">
        <v>180</v>
      </c>
      <c r="N139" s="1">
        <v>180</v>
      </c>
      <c r="O139" s="1">
        <v>180</v>
      </c>
      <c r="P139" s="1">
        <v>180</v>
      </c>
      <c r="Q139" s="1">
        <v>180</v>
      </c>
    </row>
    <row r="140" spans="1:17" x14ac:dyDescent="0.2">
      <c r="A140" s="1">
        <v>-233</v>
      </c>
      <c r="B140" s="1">
        <v>378.01</v>
      </c>
      <c r="C140" s="1">
        <v>1.01</v>
      </c>
      <c r="D140" s="1">
        <v>1.05</v>
      </c>
      <c r="E140" s="1">
        <v>1.0329999999999999</v>
      </c>
      <c r="F140" s="1">
        <v>1.026</v>
      </c>
      <c r="G140" s="1">
        <v>0.93200000000000005</v>
      </c>
      <c r="K140" s="1" t="s">
        <v>199</v>
      </c>
      <c r="L140" s="1" t="s">
        <v>74</v>
      </c>
      <c r="M140" s="1">
        <v>180</v>
      </c>
      <c r="N140" s="1">
        <v>180</v>
      </c>
      <c r="O140" s="1">
        <v>180</v>
      </c>
      <c r="P140" s="1">
        <v>180</v>
      </c>
      <c r="Q140" s="1">
        <v>180</v>
      </c>
    </row>
    <row r="141" spans="1:17" x14ac:dyDescent="0.2">
      <c r="A141" s="1">
        <v>-232</v>
      </c>
      <c r="B141" s="1">
        <v>380.26</v>
      </c>
      <c r="C141" s="1">
        <v>1.0209999999999999</v>
      </c>
      <c r="D141" s="1">
        <v>1.054</v>
      </c>
      <c r="E141" s="1">
        <v>1.0369999999999999</v>
      </c>
      <c r="F141" s="1">
        <v>1.03</v>
      </c>
      <c r="G141" s="1">
        <v>0.96499999999999997</v>
      </c>
      <c r="K141" s="1" t="s">
        <v>200</v>
      </c>
      <c r="L141" s="1" t="s">
        <v>74</v>
      </c>
      <c r="M141" s="1">
        <v>180</v>
      </c>
      <c r="N141" s="1">
        <v>180</v>
      </c>
      <c r="O141" s="1">
        <v>180</v>
      </c>
      <c r="P141" s="1">
        <v>180</v>
      </c>
      <c r="Q141" s="1">
        <v>180</v>
      </c>
    </row>
    <row r="142" spans="1:17" x14ac:dyDescent="0.2">
      <c r="A142" s="1">
        <v>-231</v>
      </c>
      <c r="B142" s="1">
        <v>382.47</v>
      </c>
      <c r="C142" s="1">
        <v>1.03</v>
      </c>
      <c r="D142" s="1">
        <v>1.052</v>
      </c>
      <c r="E142" s="1">
        <v>1.038</v>
      </c>
      <c r="F142" s="1">
        <v>1.0309999999999999</v>
      </c>
      <c r="G142" s="1">
        <v>0.997</v>
      </c>
      <c r="K142" s="1" t="s">
        <v>201</v>
      </c>
      <c r="L142" s="1" t="s">
        <v>71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</row>
    <row r="143" spans="1:17" x14ac:dyDescent="0.2">
      <c r="A143" s="1">
        <v>-230</v>
      </c>
      <c r="B143" s="1">
        <v>384.63</v>
      </c>
      <c r="C143" s="1">
        <v>1.0349999999999999</v>
      </c>
      <c r="D143" s="1">
        <v>1.054</v>
      </c>
      <c r="E143" s="1">
        <v>1.0389999999999999</v>
      </c>
      <c r="F143" s="1">
        <v>1.0289999999999999</v>
      </c>
      <c r="G143" s="1">
        <v>1.0169999999999999</v>
      </c>
      <c r="K143" s="1" t="s">
        <v>202</v>
      </c>
      <c r="L143" s="1" t="s">
        <v>71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</row>
    <row r="144" spans="1:17" x14ac:dyDescent="0.2">
      <c r="A144" s="1">
        <v>-229</v>
      </c>
      <c r="B144" s="1">
        <v>386.76</v>
      </c>
      <c r="C144" s="1">
        <v>1.0329999999999999</v>
      </c>
      <c r="D144" s="1">
        <v>1.056</v>
      </c>
      <c r="E144" s="1">
        <v>1.04</v>
      </c>
      <c r="F144" s="1">
        <v>1.032</v>
      </c>
      <c r="G144" s="1">
        <v>1.0029999999999999</v>
      </c>
      <c r="K144" s="1" t="s">
        <v>203</v>
      </c>
      <c r="L144" s="1" t="s">
        <v>74</v>
      </c>
      <c r="M144" s="1">
        <v>180</v>
      </c>
      <c r="N144" s="1">
        <v>180</v>
      </c>
      <c r="O144" s="1">
        <v>180</v>
      </c>
      <c r="P144" s="1">
        <v>180</v>
      </c>
      <c r="Q144" s="1">
        <v>180</v>
      </c>
    </row>
    <row r="145" spans="1:17" x14ac:dyDescent="0.2">
      <c r="A145" s="1">
        <v>-228</v>
      </c>
      <c r="B145" s="1">
        <v>388.84</v>
      </c>
      <c r="C145" s="1">
        <v>1.028</v>
      </c>
      <c r="D145" s="1">
        <v>1.0569999999999999</v>
      </c>
      <c r="E145" s="1">
        <v>1.04</v>
      </c>
      <c r="F145" s="1">
        <v>1.0349999999999999</v>
      </c>
      <c r="G145" s="1">
        <v>0.98199999999999998</v>
      </c>
      <c r="K145" s="1" t="s">
        <v>204</v>
      </c>
      <c r="L145" s="1" t="s">
        <v>74</v>
      </c>
      <c r="M145" s="1">
        <v>180</v>
      </c>
      <c r="N145" s="1">
        <v>180</v>
      </c>
      <c r="O145" s="1">
        <v>180</v>
      </c>
      <c r="P145" s="1">
        <v>180</v>
      </c>
      <c r="Q145" s="1">
        <v>180</v>
      </c>
    </row>
    <row r="146" spans="1:17" x14ac:dyDescent="0.2">
      <c r="A146" s="1">
        <v>-227</v>
      </c>
      <c r="B146" s="1">
        <v>390.88</v>
      </c>
      <c r="C146" s="1">
        <v>1.0269999999999999</v>
      </c>
      <c r="D146" s="1">
        <v>1.0580000000000001</v>
      </c>
      <c r="E146" s="1">
        <v>1.044</v>
      </c>
      <c r="F146" s="1">
        <v>1.0349999999999999</v>
      </c>
      <c r="G146" s="1">
        <v>0.97099999999999997</v>
      </c>
      <c r="K146" s="1" t="s">
        <v>205</v>
      </c>
      <c r="L146" s="1" t="s">
        <v>74</v>
      </c>
      <c r="M146" s="1">
        <v>180</v>
      </c>
      <c r="N146" s="1">
        <v>180</v>
      </c>
      <c r="O146" s="1">
        <v>180</v>
      </c>
      <c r="P146" s="1">
        <v>180</v>
      </c>
      <c r="Q146" s="1">
        <v>180</v>
      </c>
    </row>
    <row r="147" spans="1:17" x14ac:dyDescent="0.2">
      <c r="A147" s="1">
        <v>-226</v>
      </c>
      <c r="B147" s="1">
        <v>392.87</v>
      </c>
      <c r="C147" s="1">
        <v>1.0289999999999999</v>
      </c>
      <c r="D147" s="1">
        <v>1.0580000000000001</v>
      </c>
      <c r="E147" s="1">
        <v>1.048</v>
      </c>
      <c r="F147" s="1">
        <v>1.0389999999999999</v>
      </c>
      <c r="G147" s="1">
        <v>0.97099999999999997</v>
      </c>
      <c r="K147" s="1" t="s">
        <v>206</v>
      </c>
      <c r="L147" s="1" t="s">
        <v>74</v>
      </c>
      <c r="M147" s="1">
        <v>180</v>
      </c>
      <c r="N147" s="1">
        <v>180</v>
      </c>
      <c r="O147" s="1">
        <v>180</v>
      </c>
      <c r="P147" s="1">
        <v>180</v>
      </c>
      <c r="Q147" s="1">
        <v>180</v>
      </c>
    </row>
    <row r="148" spans="1:17" x14ac:dyDescent="0.2">
      <c r="A148" s="1">
        <v>-225</v>
      </c>
      <c r="B148" s="1">
        <v>394.83</v>
      </c>
      <c r="C148" s="1">
        <v>1.0329999999999999</v>
      </c>
      <c r="D148" s="1">
        <v>1.06</v>
      </c>
      <c r="E148" s="1">
        <v>1.046</v>
      </c>
      <c r="F148" s="1">
        <v>1.038</v>
      </c>
      <c r="G148" s="1">
        <v>0.98699999999999999</v>
      </c>
      <c r="K148" s="1" t="s">
        <v>207</v>
      </c>
      <c r="L148" s="1" t="s">
        <v>74</v>
      </c>
      <c r="M148" s="1">
        <v>180</v>
      </c>
      <c r="N148" s="1">
        <v>180</v>
      </c>
      <c r="O148" s="1">
        <v>180</v>
      </c>
      <c r="P148" s="1">
        <v>180</v>
      </c>
      <c r="Q148" s="1">
        <v>180</v>
      </c>
    </row>
    <row r="149" spans="1:17" x14ac:dyDescent="0.2">
      <c r="A149" s="1">
        <v>-224</v>
      </c>
      <c r="B149" s="1">
        <v>396.74</v>
      </c>
      <c r="C149" s="1">
        <v>1.0349999999999999</v>
      </c>
      <c r="D149" s="1">
        <v>1.0609999999999999</v>
      </c>
      <c r="E149" s="1">
        <v>1.0469999999999999</v>
      </c>
      <c r="F149" s="1">
        <v>1.0369999999999999</v>
      </c>
      <c r="G149" s="1">
        <v>0.99399999999999999</v>
      </c>
      <c r="K149" s="1" t="s">
        <v>208</v>
      </c>
      <c r="L149" s="1" t="s">
        <v>71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</row>
    <row r="150" spans="1:17" x14ac:dyDescent="0.2">
      <c r="A150" s="1">
        <v>-223</v>
      </c>
      <c r="B150" s="1">
        <v>398.61</v>
      </c>
      <c r="C150" s="1">
        <v>1.0309999999999999</v>
      </c>
      <c r="D150" s="1">
        <v>1.0660000000000001</v>
      </c>
      <c r="E150" s="1">
        <v>1.048</v>
      </c>
      <c r="F150" s="1">
        <v>1.0409999999999999</v>
      </c>
      <c r="G150" s="1">
        <v>0.97</v>
      </c>
      <c r="K150" s="1" t="s">
        <v>209</v>
      </c>
      <c r="L150" s="1" t="s">
        <v>71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</row>
    <row r="151" spans="1:17" x14ac:dyDescent="0.2">
      <c r="A151" s="1">
        <v>-222</v>
      </c>
      <c r="B151" s="1">
        <v>400.43</v>
      </c>
      <c r="C151" s="1">
        <v>1.0349999999999999</v>
      </c>
      <c r="D151" s="1">
        <v>1.0629999999999999</v>
      </c>
      <c r="E151" s="1">
        <v>1.0449999999999999</v>
      </c>
      <c r="F151" s="1">
        <v>1.04</v>
      </c>
      <c r="G151" s="1">
        <v>0.99299999999999999</v>
      </c>
      <c r="K151" s="1" t="s">
        <v>210</v>
      </c>
      <c r="L151" s="1" t="s">
        <v>74</v>
      </c>
      <c r="M151" s="1">
        <v>180</v>
      </c>
      <c r="N151" s="1">
        <v>180</v>
      </c>
      <c r="O151" s="1">
        <v>180</v>
      </c>
      <c r="P151" s="1">
        <v>180</v>
      </c>
      <c r="Q151" s="1">
        <v>180</v>
      </c>
    </row>
    <row r="152" spans="1:17" x14ac:dyDescent="0.2">
      <c r="A152" s="1">
        <v>-221</v>
      </c>
      <c r="B152" s="1">
        <v>402.22</v>
      </c>
      <c r="C152" s="1">
        <v>1.036</v>
      </c>
      <c r="D152" s="1">
        <v>1.0649999999999999</v>
      </c>
      <c r="E152" s="1">
        <v>1.0509999999999999</v>
      </c>
      <c r="F152" s="1">
        <v>1.0429999999999999</v>
      </c>
      <c r="G152" s="1">
        <v>0.98499999999999999</v>
      </c>
      <c r="K152" s="1" t="s">
        <v>211</v>
      </c>
      <c r="L152" s="1" t="s">
        <v>74</v>
      </c>
      <c r="M152" s="1">
        <v>180</v>
      </c>
      <c r="N152" s="1">
        <v>180</v>
      </c>
      <c r="O152" s="1">
        <v>180</v>
      </c>
      <c r="P152" s="1">
        <v>180</v>
      </c>
      <c r="Q152" s="1">
        <v>180</v>
      </c>
    </row>
    <row r="153" spans="1:17" x14ac:dyDescent="0.2">
      <c r="A153" s="1">
        <v>-220</v>
      </c>
      <c r="B153" s="1">
        <v>403.96</v>
      </c>
      <c r="C153" s="1">
        <v>1.0389999999999999</v>
      </c>
      <c r="D153" s="1">
        <v>1.0669999999999999</v>
      </c>
      <c r="E153" s="1">
        <v>1.0509999999999999</v>
      </c>
      <c r="F153" s="1">
        <v>1.0449999999999999</v>
      </c>
      <c r="G153" s="1">
        <v>0.99299999999999999</v>
      </c>
      <c r="K153" s="1" t="s">
        <v>212</v>
      </c>
      <c r="L153" s="1" t="s">
        <v>74</v>
      </c>
      <c r="M153" s="1">
        <v>180</v>
      </c>
      <c r="N153" s="1">
        <v>180</v>
      </c>
      <c r="O153" s="1">
        <v>180</v>
      </c>
      <c r="P153" s="1">
        <v>180</v>
      </c>
      <c r="Q153" s="1">
        <v>180</v>
      </c>
    </row>
    <row r="154" spans="1:17" x14ac:dyDescent="0.2">
      <c r="A154" s="1">
        <v>-219</v>
      </c>
      <c r="B154" s="1">
        <v>405.66</v>
      </c>
      <c r="C154" s="1">
        <v>1.0389999999999999</v>
      </c>
      <c r="D154" s="1">
        <v>1.0680000000000001</v>
      </c>
      <c r="E154" s="1">
        <v>1.0489999999999999</v>
      </c>
      <c r="F154" s="1">
        <v>1.0409999999999999</v>
      </c>
      <c r="G154" s="1">
        <v>0.997</v>
      </c>
      <c r="K154" s="1" t="s">
        <v>213</v>
      </c>
      <c r="L154" s="1" t="s">
        <v>74</v>
      </c>
      <c r="M154" s="1">
        <v>180</v>
      </c>
      <c r="N154" s="1">
        <v>180</v>
      </c>
      <c r="O154" s="1">
        <v>180</v>
      </c>
      <c r="P154" s="1">
        <v>180</v>
      </c>
      <c r="Q154" s="1">
        <v>180</v>
      </c>
    </row>
    <row r="155" spans="1:17" x14ac:dyDescent="0.2">
      <c r="A155" s="1">
        <v>-218</v>
      </c>
      <c r="B155" s="1">
        <v>407.31</v>
      </c>
      <c r="C155" s="1">
        <v>1.0369999999999999</v>
      </c>
      <c r="D155" s="1">
        <v>1.0680000000000001</v>
      </c>
      <c r="E155" s="1">
        <v>1.0549999999999999</v>
      </c>
      <c r="F155" s="1">
        <v>1.046</v>
      </c>
      <c r="G155" s="1">
        <v>0.97899999999999998</v>
      </c>
      <c r="K155" s="1" t="s">
        <v>214</v>
      </c>
      <c r="L155" s="1" t="s">
        <v>74</v>
      </c>
      <c r="M155" s="1">
        <v>180</v>
      </c>
      <c r="N155" s="1">
        <v>180</v>
      </c>
      <c r="O155" s="1">
        <v>180</v>
      </c>
      <c r="P155" s="1">
        <v>180</v>
      </c>
      <c r="Q155" s="1">
        <v>180</v>
      </c>
    </row>
    <row r="156" spans="1:17" x14ac:dyDescent="0.2">
      <c r="A156" s="1">
        <v>-217</v>
      </c>
      <c r="B156" s="1">
        <v>408.92</v>
      </c>
      <c r="C156" s="1">
        <v>1.032</v>
      </c>
      <c r="D156" s="1">
        <v>1.069</v>
      </c>
      <c r="E156" s="1">
        <v>1.054</v>
      </c>
      <c r="F156" s="1">
        <v>1.0469999999999999</v>
      </c>
      <c r="G156" s="1">
        <v>0.95599999999999996</v>
      </c>
      <c r="K156" s="1" t="s">
        <v>215</v>
      </c>
      <c r="L156" s="1" t="s">
        <v>71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</row>
    <row r="157" spans="1:17" x14ac:dyDescent="0.2">
      <c r="A157" s="1">
        <v>-216</v>
      </c>
      <c r="B157" s="1">
        <v>410.49</v>
      </c>
      <c r="C157" s="1">
        <v>1.026</v>
      </c>
      <c r="D157" s="1">
        <v>1.0720000000000001</v>
      </c>
      <c r="E157" s="1">
        <v>1.054</v>
      </c>
      <c r="F157" s="1">
        <v>1.0469999999999999</v>
      </c>
      <c r="G157" s="1">
        <v>0.93300000000000005</v>
      </c>
      <c r="K157" s="1" t="s">
        <v>216</v>
      </c>
      <c r="L157" s="1" t="s">
        <v>71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</row>
    <row r="158" spans="1:17" x14ac:dyDescent="0.2">
      <c r="A158" s="1">
        <v>-215</v>
      </c>
      <c r="B158" s="1">
        <v>412.02</v>
      </c>
      <c r="C158" s="1">
        <v>1.0229999999999999</v>
      </c>
      <c r="D158" s="1">
        <v>1.075</v>
      </c>
      <c r="E158" s="1">
        <v>1.06</v>
      </c>
      <c r="F158" s="1">
        <v>1.05</v>
      </c>
      <c r="G158" s="1">
        <v>0.90600000000000003</v>
      </c>
      <c r="K158" s="1" t="s">
        <v>217</v>
      </c>
      <c r="L158" s="1" t="s">
        <v>74</v>
      </c>
      <c r="M158" s="1">
        <v>180</v>
      </c>
      <c r="N158" s="1">
        <v>180</v>
      </c>
      <c r="O158" s="1">
        <v>180</v>
      </c>
      <c r="P158" s="1">
        <v>180</v>
      </c>
      <c r="Q158" s="1">
        <v>180</v>
      </c>
    </row>
    <row r="159" spans="1:17" x14ac:dyDescent="0.2">
      <c r="A159" s="1">
        <v>-214</v>
      </c>
      <c r="B159" s="1">
        <v>413.5</v>
      </c>
      <c r="C159" s="1">
        <v>1.0209999999999999</v>
      </c>
      <c r="D159" s="1">
        <v>1.0780000000000001</v>
      </c>
      <c r="E159" s="1">
        <v>1.0589999999999999</v>
      </c>
      <c r="F159" s="1">
        <v>1.0529999999999999</v>
      </c>
      <c r="G159" s="1">
        <v>0.89500000000000002</v>
      </c>
      <c r="K159" s="1" t="s">
        <v>218</v>
      </c>
      <c r="L159" s="1" t="s">
        <v>74</v>
      </c>
      <c r="M159" s="1">
        <v>180</v>
      </c>
      <c r="N159" s="1">
        <v>180</v>
      </c>
      <c r="O159" s="1">
        <v>180</v>
      </c>
      <c r="P159" s="1">
        <v>180</v>
      </c>
      <c r="Q159" s="1">
        <v>180</v>
      </c>
    </row>
    <row r="160" spans="1:17" x14ac:dyDescent="0.2">
      <c r="A160" s="1">
        <v>-213</v>
      </c>
      <c r="B160" s="1">
        <v>414.94</v>
      </c>
      <c r="C160" s="1">
        <v>1.0209999999999999</v>
      </c>
      <c r="D160" s="1">
        <v>1.08</v>
      </c>
      <c r="E160" s="1">
        <v>1.0580000000000001</v>
      </c>
      <c r="F160" s="1">
        <v>1.0509999999999999</v>
      </c>
      <c r="G160" s="1">
        <v>0.89400000000000002</v>
      </c>
      <c r="K160" s="1" t="s">
        <v>219</v>
      </c>
      <c r="L160" s="1" t="s">
        <v>74</v>
      </c>
      <c r="M160" s="1">
        <v>180</v>
      </c>
      <c r="N160" s="1">
        <v>180</v>
      </c>
      <c r="O160" s="1">
        <v>180</v>
      </c>
      <c r="P160" s="1">
        <v>180</v>
      </c>
      <c r="Q160" s="1">
        <v>180</v>
      </c>
    </row>
    <row r="161" spans="1:17" x14ac:dyDescent="0.2">
      <c r="A161" s="1">
        <v>-212</v>
      </c>
      <c r="B161" s="1">
        <v>416.33</v>
      </c>
      <c r="C161" s="1">
        <v>1.022</v>
      </c>
      <c r="D161" s="1">
        <v>1.0820000000000001</v>
      </c>
      <c r="E161" s="1">
        <v>1.0629999999999999</v>
      </c>
      <c r="F161" s="1">
        <v>1.0580000000000001</v>
      </c>
      <c r="G161" s="1">
        <v>0.88400000000000001</v>
      </c>
      <c r="K161" s="1" t="s">
        <v>220</v>
      </c>
      <c r="L161" s="1" t="s">
        <v>74</v>
      </c>
      <c r="M161" s="1">
        <v>180</v>
      </c>
      <c r="N161" s="1">
        <v>180</v>
      </c>
      <c r="O161" s="1">
        <v>180</v>
      </c>
      <c r="P161" s="1">
        <v>180</v>
      </c>
      <c r="Q161" s="1">
        <v>180</v>
      </c>
    </row>
    <row r="162" spans="1:17" x14ac:dyDescent="0.2">
      <c r="A162" s="1">
        <v>-211</v>
      </c>
      <c r="B162" s="1">
        <v>417.69</v>
      </c>
      <c r="C162" s="1">
        <v>1.014</v>
      </c>
      <c r="D162" s="1">
        <v>1.085</v>
      </c>
      <c r="E162" s="1">
        <v>1.0589999999999999</v>
      </c>
      <c r="F162" s="1">
        <v>1.0589999999999999</v>
      </c>
      <c r="G162" s="1">
        <v>0.85299999999999998</v>
      </c>
      <c r="K162" s="1" t="s">
        <v>221</v>
      </c>
      <c r="L162" s="1" t="s">
        <v>74</v>
      </c>
      <c r="M162" s="1">
        <v>180</v>
      </c>
      <c r="N162" s="1">
        <v>180</v>
      </c>
      <c r="O162" s="1">
        <v>180</v>
      </c>
      <c r="P162" s="1">
        <v>180</v>
      </c>
      <c r="Q162" s="1">
        <v>180</v>
      </c>
    </row>
    <row r="163" spans="1:17" x14ac:dyDescent="0.2">
      <c r="A163" s="1">
        <v>-210</v>
      </c>
      <c r="B163" s="1">
        <v>419</v>
      </c>
      <c r="C163" s="1">
        <v>1.004</v>
      </c>
      <c r="D163" s="1">
        <v>1.087</v>
      </c>
      <c r="E163" s="1">
        <v>1.0629999999999999</v>
      </c>
      <c r="F163" s="1">
        <v>1.056</v>
      </c>
      <c r="G163" s="1">
        <v>0.80900000000000005</v>
      </c>
      <c r="K163" s="1" t="s">
        <v>222</v>
      </c>
      <c r="L163" s="1" t="s">
        <v>71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</row>
    <row r="164" spans="1:17" x14ac:dyDescent="0.2">
      <c r="A164" s="1">
        <v>-209</v>
      </c>
      <c r="B164" s="1">
        <v>420.26</v>
      </c>
      <c r="C164" s="1">
        <v>0.998</v>
      </c>
      <c r="D164" s="1">
        <v>1.089</v>
      </c>
      <c r="E164" s="1">
        <v>1.0649999999999999</v>
      </c>
      <c r="F164" s="1">
        <v>1.0620000000000001</v>
      </c>
      <c r="G164" s="1">
        <v>0.77700000000000002</v>
      </c>
      <c r="K164" s="1" t="s">
        <v>223</v>
      </c>
      <c r="L164" s="1" t="s">
        <v>71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</row>
    <row r="165" spans="1:17" x14ac:dyDescent="0.2">
      <c r="A165" s="1">
        <v>-208</v>
      </c>
      <c r="B165" s="1">
        <v>421.49</v>
      </c>
      <c r="C165" s="1">
        <v>0.995</v>
      </c>
      <c r="D165" s="1">
        <v>1.0900000000000001</v>
      </c>
      <c r="E165" s="1">
        <v>1.0609999999999999</v>
      </c>
      <c r="F165" s="1">
        <v>1.0629999999999999</v>
      </c>
      <c r="G165" s="1">
        <v>0.76600000000000001</v>
      </c>
      <c r="K165" s="1" t="s">
        <v>224</v>
      </c>
      <c r="L165" s="1" t="s">
        <v>74</v>
      </c>
      <c r="M165" s="1">
        <v>23.940999999999999</v>
      </c>
      <c r="N165" s="1">
        <v>24.295000000000002</v>
      </c>
      <c r="O165" s="1">
        <v>23.545000000000002</v>
      </c>
      <c r="P165" s="1">
        <v>24.135000000000002</v>
      </c>
      <c r="Q165" s="1">
        <v>23.79</v>
      </c>
    </row>
    <row r="166" spans="1:17" x14ac:dyDescent="0.2">
      <c r="A166" s="1">
        <v>-207</v>
      </c>
      <c r="B166" s="1">
        <v>422.67</v>
      </c>
      <c r="C166" s="1">
        <v>1.004</v>
      </c>
      <c r="D166" s="1">
        <v>1.093</v>
      </c>
      <c r="E166" s="1">
        <v>1.07</v>
      </c>
      <c r="F166" s="1">
        <v>1.0629999999999999</v>
      </c>
      <c r="G166" s="1">
        <v>0.79100000000000004</v>
      </c>
      <c r="K166" s="1" t="s">
        <v>225</v>
      </c>
      <c r="L166" s="1" t="s">
        <v>74</v>
      </c>
      <c r="M166" s="1">
        <v>23.466999999999999</v>
      </c>
      <c r="N166" s="1">
        <v>23.725000000000001</v>
      </c>
      <c r="O166" s="1">
        <v>23.081</v>
      </c>
      <c r="P166" s="1">
        <v>23.634</v>
      </c>
      <c r="Q166" s="1">
        <v>23.427</v>
      </c>
    </row>
    <row r="167" spans="1:17" x14ac:dyDescent="0.2">
      <c r="A167" s="1">
        <v>-206</v>
      </c>
      <c r="B167" s="1">
        <v>423.8</v>
      </c>
      <c r="C167" s="1">
        <v>1.018</v>
      </c>
      <c r="D167" s="1">
        <v>1.0960000000000001</v>
      </c>
      <c r="E167" s="1">
        <v>1.0680000000000001</v>
      </c>
      <c r="F167" s="1">
        <v>1.0680000000000001</v>
      </c>
      <c r="G167" s="1">
        <v>0.83799999999999997</v>
      </c>
      <c r="K167" s="1" t="s">
        <v>226</v>
      </c>
      <c r="L167" s="1" t="s">
        <v>74</v>
      </c>
      <c r="M167" s="1">
        <v>1.6819999999999999</v>
      </c>
      <c r="N167" s="1">
        <v>1.8109999999999999</v>
      </c>
      <c r="O167" s="1">
        <v>1.7290000000000001</v>
      </c>
      <c r="P167" s="1">
        <v>1.3859999999999999</v>
      </c>
      <c r="Q167" s="1">
        <v>1.706</v>
      </c>
    </row>
    <row r="168" spans="1:17" x14ac:dyDescent="0.2">
      <c r="A168" s="1">
        <v>-205</v>
      </c>
      <c r="B168" s="1">
        <v>424.9</v>
      </c>
      <c r="C168" s="1">
        <v>1.034</v>
      </c>
      <c r="D168" s="1">
        <v>1.0980000000000001</v>
      </c>
      <c r="E168" s="1">
        <v>1.0660000000000001</v>
      </c>
      <c r="F168" s="1">
        <v>1.0660000000000001</v>
      </c>
      <c r="G168" s="1">
        <v>0.90600000000000003</v>
      </c>
      <c r="K168" s="1" t="s">
        <v>227</v>
      </c>
      <c r="L168" s="1" t="s">
        <v>74</v>
      </c>
      <c r="M168" s="1">
        <v>30.555</v>
      </c>
      <c r="N168" s="1">
        <v>30.555</v>
      </c>
      <c r="O168" s="1">
        <v>27.725000000000001</v>
      </c>
      <c r="P168" s="1">
        <v>27.635000000000002</v>
      </c>
      <c r="Q168" s="1">
        <v>28.7</v>
      </c>
    </row>
    <row r="169" spans="1:17" x14ac:dyDescent="0.2">
      <c r="A169" s="1">
        <v>-204</v>
      </c>
      <c r="B169" s="1">
        <v>425.95</v>
      </c>
      <c r="C169" s="1">
        <v>1.052</v>
      </c>
      <c r="D169" s="1">
        <v>1.101</v>
      </c>
      <c r="E169" s="1">
        <v>1.075</v>
      </c>
      <c r="F169" s="1">
        <v>1.0669999999999999</v>
      </c>
      <c r="G169" s="1">
        <v>0.96699999999999997</v>
      </c>
      <c r="K169" s="1" t="s">
        <v>228</v>
      </c>
      <c r="L169" s="1" t="s">
        <v>74</v>
      </c>
      <c r="M169" s="1">
        <v>18.805</v>
      </c>
      <c r="N169" s="1">
        <v>19.995000000000001</v>
      </c>
      <c r="O169" s="1">
        <v>18.805</v>
      </c>
      <c r="P169" s="1">
        <v>20.5</v>
      </c>
      <c r="Q169" s="1">
        <v>19.37</v>
      </c>
    </row>
    <row r="170" spans="1:17" x14ac:dyDescent="0.2">
      <c r="A170" s="1">
        <v>-203</v>
      </c>
      <c r="B170" s="1">
        <v>426.96</v>
      </c>
      <c r="C170" s="1">
        <v>1.0669999999999999</v>
      </c>
      <c r="D170" s="1">
        <v>1.103</v>
      </c>
      <c r="E170" s="1">
        <v>1.0740000000000001</v>
      </c>
      <c r="F170" s="1">
        <v>1.0740000000000001</v>
      </c>
      <c r="G170" s="1">
        <v>1.016</v>
      </c>
      <c r="K170" s="1" t="s">
        <v>229</v>
      </c>
      <c r="L170" s="1" t="s">
        <v>71</v>
      </c>
      <c r="M170" s="1">
        <v>7.1680000000000001</v>
      </c>
      <c r="N170" s="1">
        <v>7.633</v>
      </c>
      <c r="O170" s="1">
        <v>7.4930000000000003</v>
      </c>
      <c r="P170" s="1">
        <v>5.8650000000000002</v>
      </c>
      <c r="Q170" s="1">
        <v>7.28</v>
      </c>
    </row>
    <row r="171" spans="1:17" x14ac:dyDescent="0.2">
      <c r="A171" s="1">
        <v>-202</v>
      </c>
      <c r="B171" s="1">
        <v>427.92</v>
      </c>
      <c r="C171" s="1">
        <v>1.075</v>
      </c>
      <c r="D171" s="1">
        <v>1.1040000000000001</v>
      </c>
      <c r="E171" s="1">
        <v>1.073</v>
      </c>
      <c r="F171" s="1">
        <v>1.071</v>
      </c>
      <c r="G171" s="1">
        <v>1.0509999999999999</v>
      </c>
      <c r="K171" s="1" t="s">
        <v>230</v>
      </c>
      <c r="L171" s="1" t="s">
        <v>71</v>
      </c>
      <c r="M171" s="1">
        <v>80.134</v>
      </c>
      <c r="N171" s="1">
        <v>84.277000000000001</v>
      </c>
      <c r="O171" s="1">
        <v>81.471999999999994</v>
      </c>
      <c r="P171" s="1">
        <v>86.74</v>
      </c>
      <c r="Q171" s="1">
        <v>82.680999999999997</v>
      </c>
    </row>
    <row r="172" spans="1:17" x14ac:dyDescent="0.2">
      <c r="A172" s="1">
        <v>-201</v>
      </c>
      <c r="B172" s="1">
        <v>428.84</v>
      </c>
      <c r="C172" s="1">
        <v>1.079</v>
      </c>
      <c r="D172" s="1">
        <v>1.109</v>
      </c>
      <c r="E172" s="1">
        <v>1.079</v>
      </c>
      <c r="F172" s="1">
        <v>1.0740000000000001</v>
      </c>
      <c r="G172" s="1">
        <v>1.054</v>
      </c>
      <c r="K172" s="1" t="s">
        <v>231</v>
      </c>
      <c r="L172" s="1" t="s">
        <v>74</v>
      </c>
      <c r="M172" s="1">
        <v>21.709</v>
      </c>
      <c r="N172" s="1">
        <v>22.094999999999999</v>
      </c>
      <c r="O172" s="1">
        <v>21.324999999999999</v>
      </c>
      <c r="P172" s="1">
        <v>21.835000000000001</v>
      </c>
      <c r="Q172" s="1">
        <v>21.58</v>
      </c>
    </row>
    <row r="173" spans="1:17" x14ac:dyDescent="0.2">
      <c r="A173" s="1">
        <v>-200</v>
      </c>
      <c r="B173" s="1">
        <v>429.72</v>
      </c>
      <c r="C173" s="1">
        <v>1.079</v>
      </c>
      <c r="D173" s="1">
        <v>1.1100000000000001</v>
      </c>
      <c r="E173" s="1">
        <v>1.08</v>
      </c>
      <c r="F173" s="1">
        <v>1.08</v>
      </c>
      <c r="G173" s="1">
        <v>1.0489999999999999</v>
      </c>
      <c r="K173" s="1" t="s">
        <v>232</v>
      </c>
      <c r="L173" s="1" t="s">
        <v>74</v>
      </c>
      <c r="M173" s="1">
        <v>21.225999999999999</v>
      </c>
      <c r="N173" s="1">
        <v>21.515999999999998</v>
      </c>
      <c r="O173" s="1">
        <v>20.861999999999998</v>
      </c>
      <c r="P173" s="1">
        <v>21.344999999999999</v>
      </c>
      <c r="Q173" s="1">
        <v>21.181999999999999</v>
      </c>
    </row>
    <row r="174" spans="1:17" x14ac:dyDescent="0.2">
      <c r="A174" s="1">
        <v>-199</v>
      </c>
      <c r="B174" s="1">
        <v>430.55</v>
      </c>
      <c r="C174" s="1">
        <v>1.0740000000000001</v>
      </c>
      <c r="D174" s="1">
        <v>1.113</v>
      </c>
      <c r="E174" s="1">
        <v>1.0780000000000001</v>
      </c>
      <c r="F174" s="1">
        <v>1.0780000000000001</v>
      </c>
      <c r="G174" s="1">
        <v>1.0249999999999999</v>
      </c>
      <c r="K174" s="1" t="s">
        <v>233</v>
      </c>
      <c r="L174" s="1" t="s">
        <v>74</v>
      </c>
      <c r="M174" s="1">
        <v>1.573</v>
      </c>
      <c r="N174" s="1">
        <v>1.696</v>
      </c>
      <c r="O174" s="1">
        <v>1.6160000000000001</v>
      </c>
      <c r="P174" s="1">
        <v>1.2829999999999999</v>
      </c>
      <c r="Q174" s="1">
        <v>1.6</v>
      </c>
    </row>
    <row r="175" spans="1:17" x14ac:dyDescent="0.2">
      <c r="A175" s="1">
        <v>-198</v>
      </c>
      <c r="B175" s="1">
        <v>431.35</v>
      </c>
      <c r="C175" s="1">
        <v>1.0680000000000001</v>
      </c>
      <c r="D175" s="1">
        <v>1.1160000000000001</v>
      </c>
      <c r="E175" s="1">
        <v>1.085</v>
      </c>
      <c r="F175" s="1">
        <v>1.083</v>
      </c>
      <c r="G175" s="1">
        <v>0.98899999999999999</v>
      </c>
      <c r="K175" s="1" t="s">
        <v>234</v>
      </c>
      <c r="L175" s="1" t="s">
        <v>74</v>
      </c>
      <c r="M175" s="1">
        <v>27.86</v>
      </c>
      <c r="N175" s="1">
        <v>27.86</v>
      </c>
      <c r="O175" s="1">
        <v>25.094999999999999</v>
      </c>
      <c r="P175" s="1">
        <v>24.875</v>
      </c>
      <c r="Q175" s="1">
        <v>26.09</v>
      </c>
    </row>
    <row r="176" spans="1:17" x14ac:dyDescent="0.2">
      <c r="A176" s="1">
        <v>-197</v>
      </c>
      <c r="B176" s="1">
        <v>432.1</v>
      </c>
      <c r="C176" s="1">
        <v>1.0589999999999999</v>
      </c>
      <c r="D176" s="1">
        <v>1.1160000000000001</v>
      </c>
      <c r="E176" s="1">
        <v>1.081</v>
      </c>
      <c r="F176" s="1">
        <v>1.0820000000000001</v>
      </c>
      <c r="G176" s="1">
        <v>0.95799999999999996</v>
      </c>
      <c r="K176" s="1" t="s">
        <v>235</v>
      </c>
      <c r="L176" s="1" t="s">
        <v>74</v>
      </c>
      <c r="M176" s="1">
        <v>17.079999999999998</v>
      </c>
      <c r="N176" s="1">
        <v>18</v>
      </c>
      <c r="O176" s="1">
        <v>17.079999999999998</v>
      </c>
      <c r="P176" s="1">
        <v>18.27</v>
      </c>
      <c r="Q176" s="1">
        <v>17.535</v>
      </c>
    </row>
    <row r="177" spans="1:17" x14ac:dyDescent="0.2">
      <c r="A177" s="1">
        <v>-196</v>
      </c>
      <c r="B177" s="1">
        <v>432.8</v>
      </c>
      <c r="C177" s="1">
        <v>1.056</v>
      </c>
      <c r="D177" s="1">
        <v>1.117</v>
      </c>
      <c r="E177" s="1">
        <v>1.085</v>
      </c>
      <c r="F177" s="1">
        <v>1.077</v>
      </c>
      <c r="G177" s="1">
        <v>0.94299999999999995</v>
      </c>
      <c r="K177" s="1" t="s">
        <v>236</v>
      </c>
      <c r="L177" s="1" t="s">
        <v>71</v>
      </c>
      <c r="M177" s="1">
        <v>7.4119999999999999</v>
      </c>
      <c r="N177" s="1">
        <v>7.8819999999999997</v>
      </c>
      <c r="O177" s="1">
        <v>7.7460000000000004</v>
      </c>
      <c r="P177" s="1">
        <v>6.0110000000000001</v>
      </c>
      <c r="Q177" s="1">
        <v>7.5519999999999996</v>
      </c>
    </row>
    <row r="178" spans="1:17" x14ac:dyDescent="0.2">
      <c r="A178" s="1">
        <v>-195</v>
      </c>
      <c r="B178" s="1">
        <v>433.47</v>
      </c>
      <c r="C178" s="1">
        <v>1.052</v>
      </c>
      <c r="D178" s="1">
        <v>1.121</v>
      </c>
      <c r="E178" s="1">
        <v>1.0860000000000001</v>
      </c>
      <c r="F178" s="1">
        <v>1.0840000000000001</v>
      </c>
      <c r="G178" s="1">
        <v>0.91800000000000004</v>
      </c>
      <c r="K178" s="1" t="s">
        <v>237</v>
      </c>
      <c r="L178" s="1" t="s">
        <v>71</v>
      </c>
      <c r="M178" s="1">
        <v>80.465999999999994</v>
      </c>
      <c r="N178" s="1">
        <v>83.658000000000001</v>
      </c>
      <c r="O178" s="1">
        <v>81.870999999999995</v>
      </c>
      <c r="P178" s="1">
        <v>85.593999999999994</v>
      </c>
      <c r="Q178" s="1">
        <v>82.781999999999996</v>
      </c>
    </row>
    <row r="179" spans="1:17" x14ac:dyDescent="0.2">
      <c r="A179" s="1">
        <v>-194</v>
      </c>
      <c r="B179" s="1">
        <v>434.09</v>
      </c>
      <c r="C179" s="1">
        <v>1.044</v>
      </c>
      <c r="D179" s="1">
        <v>1.119</v>
      </c>
      <c r="E179" s="1">
        <v>1.0820000000000001</v>
      </c>
      <c r="F179" s="1">
        <v>1.083</v>
      </c>
      <c r="G179" s="1">
        <v>0.89300000000000002</v>
      </c>
      <c r="K179" s="1" t="s">
        <v>238</v>
      </c>
      <c r="L179" s="1" t="s">
        <v>74</v>
      </c>
      <c r="M179" s="1">
        <v>19.431000000000001</v>
      </c>
      <c r="N179" s="1">
        <v>19.832000000000001</v>
      </c>
      <c r="O179" s="1">
        <v>19.096</v>
      </c>
      <c r="P179" s="1">
        <v>19.463999999999999</v>
      </c>
      <c r="Q179" s="1">
        <v>19.332000000000001</v>
      </c>
    </row>
    <row r="180" spans="1:17" x14ac:dyDescent="0.2">
      <c r="A180" s="1">
        <v>-193</v>
      </c>
      <c r="B180" s="1">
        <v>434.66</v>
      </c>
      <c r="C180" s="1">
        <v>1.0409999999999999</v>
      </c>
      <c r="D180" s="1">
        <v>1.123</v>
      </c>
      <c r="E180" s="1">
        <v>1.0880000000000001</v>
      </c>
      <c r="F180" s="1">
        <v>1.0860000000000001</v>
      </c>
      <c r="G180" s="1">
        <v>0.86399999999999999</v>
      </c>
      <c r="K180" s="1" t="s">
        <v>239</v>
      </c>
      <c r="L180" s="1" t="s">
        <v>74</v>
      </c>
      <c r="M180" s="1">
        <v>18.96</v>
      </c>
      <c r="N180" s="1">
        <v>19.259</v>
      </c>
      <c r="O180" s="1">
        <v>18.646999999999998</v>
      </c>
      <c r="P180" s="1">
        <v>18.994</v>
      </c>
      <c r="Q180" s="1">
        <v>18.940000000000001</v>
      </c>
    </row>
    <row r="181" spans="1:17" x14ac:dyDescent="0.2">
      <c r="A181" s="1">
        <v>-192</v>
      </c>
      <c r="B181" s="1">
        <v>435.2</v>
      </c>
      <c r="C181" s="1">
        <v>1.038</v>
      </c>
      <c r="D181" s="1">
        <v>1.127</v>
      </c>
      <c r="E181" s="1">
        <v>1.0920000000000001</v>
      </c>
      <c r="F181" s="1">
        <v>1.0900000000000001</v>
      </c>
      <c r="G181" s="1">
        <v>0.84199999999999997</v>
      </c>
      <c r="K181" s="1" t="s">
        <v>240</v>
      </c>
      <c r="L181" s="1" t="s">
        <v>74</v>
      </c>
      <c r="M181" s="1">
        <v>1.458</v>
      </c>
      <c r="N181" s="1">
        <v>1.569</v>
      </c>
      <c r="O181" s="1">
        <v>1.4950000000000001</v>
      </c>
      <c r="P181" s="1">
        <v>1.1890000000000001</v>
      </c>
      <c r="Q181" s="1">
        <v>1.492</v>
      </c>
    </row>
    <row r="182" spans="1:17" x14ac:dyDescent="0.2">
      <c r="A182" s="1">
        <v>-191</v>
      </c>
      <c r="B182" s="1">
        <v>435.69</v>
      </c>
      <c r="C182" s="1">
        <v>1.036</v>
      </c>
      <c r="D182" s="1">
        <v>1.1259999999999999</v>
      </c>
      <c r="E182" s="1">
        <v>1.0900000000000001</v>
      </c>
      <c r="F182" s="1">
        <v>1.089</v>
      </c>
      <c r="G182" s="1">
        <v>0.83799999999999997</v>
      </c>
      <c r="K182" s="1" t="s">
        <v>241</v>
      </c>
      <c r="L182" s="1" t="s">
        <v>74</v>
      </c>
      <c r="M182" s="1">
        <v>25.007999999999999</v>
      </c>
      <c r="N182" s="1">
        <v>25.007999999999999</v>
      </c>
      <c r="O182" s="1">
        <v>22.751999999999999</v>
      </c>
      <c r="P182" s="1">
        <v>22.332000000000001</v>
      </c>
      <c r="Q182" s="1">
        <v>23.632000000000001</v>
      </c>
    </row>
    <row r="183" spans="1:17" x14ac:dyDescent="0.2">
      <c r="A183" s="1">
        <v>-190</v>
      </c>
      <c r="B183" s="1">
        <v>436.14</v>
      </c>
      <c r="C183" s="1">
        <v>1.0409999999999999</v>
      </c>
      <c r="D183" s="1">
        <v>1.1299999999999999</v>
      </c>
      <c r="E183" s="1">
        <v>1.095</v>
      </c>
      <c r="F183" s="1">
        <v>1.091</v>
      </c>
      <c r="G183" s="1">
        <v>0.84699999999999998</v>
      </c>
      <c r="K183" s="1" t="s">
        <v>242</v>
      </c>
      <c r="L183" s="1" t="s">
        <v>74</v>
      </c>
      <c r="M183" s="1">
        <v>15.183999999999999</v>
      </c>
      <c r="N183" s="1">
        <v>15.72</v>
      </c>
      <c r="O183" s="1">
        <v>15.183999999999999</v>
      </c>
      <c r="P183" s="1">
        <v>15.996</v>
      </c>
      <c r="Q183" s="1">
        <v>15.584</v>
      </c>
    </row>
    <row r="184" spans="1:17" x14ac:dyDescent="0.2">
      <c r="A184" s="1">
        <v>-189</v>
      </c>
      <c r="B184" s="1">
        <v>436.54</v>
      </c>
      <c r="C184" s="1">
        <v>1.0469999999999999</v>
      </c>
      <c r="D184" s="1">
        <v>1.1319999999999999</v>
      </c>
      <c r="E184" s="1">
        <v>1.0960000000000001</v>
      </c>
      <c r="F184" s="1">
        <v>1.0940000000000001</v>
      </c>
      <c r="G184" s="1">
        <v>0.86499999999999999</v>
      </c>
      <c r="K184" s="1" t="s">
        <v>243</v>
      </c>
      <c r="L184" s="1" t="s">
        <v>71</v>
      </c>
      <c r="M184" s="1">
        <v>7.6920000000000002</v>
      </c>
      <c r="N184" s="1">
        <v>8.1489999999999991</v>
      </c>
      <c r="O184" s="1">
        <v>8.0180000000000007</v>
      </c>
      <c r="P184" s="1">
        <v>6.2619999999999996</v>
      </c>
      <c r="Q184" s="1">
        <v>7.8769999999999998</v>
      </c>
    </row>
    <row r="185" spans="1:17" x14ac:dyDescent="0.2">
      <c r="A185" s="1">
        <v>-188</v>
      </c>
      <c r="B185" s="1">
        <v>436.91</v>
      </c>
      <c r="C185" s="1">
        <v>1.052</v>
      </c>
      <c r="D185" s="1">
        <v>1.133</v>
      </c>
      <c r="E185" s="1">
        <v>1.0960000000000001</v>
      </c>
      <c r="F185" s="1">
        <v>1.095</v>
      </c>
      <c r="G185" s="1">
        <v>0.88500000000000001</v>
      </c>
      <c r="K185" s="1" t="s">
        <v>244</v>
      </c>
      <c r="L185" s="1" t="s">
        <v>71</v>
      </c>
      <c r="M185" s="1">
        <v>80.084999999999994</v>
      </c>
      <c r="N185" s="1">
        <v>81.623999999999995</v>
      </c>
      <c r="O185" s="1">
        <v>81.430999999999997</v>
      </c>
      <c r="P185" s="1">
        <v>84.216999999999999</v>
      </c>
      <c r="Q185" s="1">
        <v>82.281999999999996</v>
      </c>
    </row>
    <row r="186" spans="1:17" x14ac:dyDescent="0.2">
      <c r="A186" s="1">
        <v>-187</v>
      </c>
      <c r="B186" s="1">
        <v>437.23</v>
      </c>
      <c r="C186" s="1">
        <v>1.0569999999999999</v>
      </c>
      <c r="D186" s="1">
        <v>1.1379999999999999</v>
      </c>
      <c r="E186" s="1">
        <v>1.1000000000000001</v>
      </c>
      <c r="F186" s="1">
        <v>1.095</v>
      </c>
      <c r="G186" s="1">
        <v>0.89300000000000002</v>
      </c>
      <c r="K186" s="1" t="s">
        <v>245</v>
      </c>
      <c r="L186" s="1" t="s">
        <v>40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</row>
    <row r="187" spans="1:17" x14ac:dyDescent="0.2">
      <c r="A187" s="1">
        <v>-186</v>
      </c>
      <c r="B187" s="1">
        <v>437.51</v>
      </c>
      <c r="C187" s="1">
        <v>1.056</v>
      </c>
      <c r="D187" s="1">
        <v>1.1379999999999999</v>
      </c>
      <c r="E187" s="1">
        <v>1.101</v>
      </c>
      <c r="F187" s="1">
        <v>1.1000000000000001</v>
      </c>
      <c r="G187" s="1">
        <v>0.88500000000000001</v>
      </c>
      <c r="K187" s="1" t="s">
        <v>246</v>
      </c>
      <c r="L187" s="1" t="s">
        <v>40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</row>
    <row r="188" spans="1:17" x14ac:dyDescent="0.2">
      <c r="A188" s="1">
        <v>-185</v>
      </c>
      <c r="B188" s="1">
        <v>437.74</v>
      </c>
      <c r="C188" s="1">
        <v>1.054</v>
      </c>
      <c r="D188" s="1">
        <v>1.1399999999999999</v>
      </c>
      <c r="E188" s="1">
        <v>1.1040000000000001</v>
      </c>
      <c r="F188" s="1">
        <v>1.0980000000000001</v>
      </c>
      <c r="G188" s="1">
        <v>0.876</v>
      </c>
      <c r="K188" s="1" t="s">
        <v>247</v>
      </c>
      <c r="L188" s="1" t="s">
        <v>40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</row>
    <row r="189" spans="1:17" x14ac:dyDescent="0.2">
      <c r="A189" s="1">
        <v>-184</v>
      </c>
      <c r="B189" s="1">
        <v>437.93</v>
      </c>
      <c r="C189" s="1">
        <v>1.054</v>
      </c>
      <c r="D189" s="1">
        <v>1.1419999999999999</v>
      </c>
      <c r="E189" s="1">
        <v>1.1060000000000001</v>
      </c>
      <c r="F189" s="1">
        <v>1.103</v>
      </c>
      <c r="G189" s="1">
        <v>0.86299999999999999</v>
      </c>
      <c r="K189" s="1" t="s">
        <v>248</v>
      </c>
      <c r="L189" s="1" t="s">
        <v>40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</row>
    <row r="190" spans="1:17" x14ac:dyDescent="0.2">
      <c r="A190" s="1">
        <v>-183</v>
      </c>
      <c r="B190" s="1">
        <v>438.08</v>
      </c>
      <c r="C190" s="1">
        <v>1.054</v>
      </c>
      <c r="D190" s="1">
        <v>1.1439999999999999</v>
      </c>
      <c r="E190" s="1">
        <v>1.1040000000000001</v>
      </c>
      <c r="F190" s="1">
        <v>1.1060000000000001</v>
      </c>
      <c r="G190" s="1">
        <v>0.86299999999999999</v>
      </c>
      <c r="K190" s="1" t="s">
        <v>249</v>
      </c>
      <c r="L190" s="1" t="s">
        <v>40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</row>
    <row r="191" spans="1:17" x14ac:dyDescent="0.2">
      <c r="A191" s="1">
        <v>-182</v>
      </c>
      <c r="B191" s="1">
        <v>438.19</v>
      </c>
      <c r="C191" s="1">
        <v>1.0580000000000001</v>
      </c>
      <c r="D191" s="1">
        <v>1.147</v>
      </c>
      <c r="E191" s="1">
        <v>1.1100000000000001</v>
      </c>
      <c r="F191" s="1">
        <v>1.105</v>
      </c>
      <c r="G191" s="1">
        <v>0.872</v>
      </c>
      <c r="K191" s="1" t="s">
        <v>250</v>
      </c>
      <c r="L191" s="1" t="s">
        <v>71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</row>
    <row r="192" spans="1:17" x14ac:dyDescent="0.2">
      <c r="A192" s="1">
        <v>-181</v>
      </c>
      <c r="B192" s="1">
        <v>438.25</v>
      </c>
      <c r="C192" s="1">
        <v>1.0629999999999999</v>
      </c>
      <c r="D192" s="1">
        <v>1.153</v>
      </c>
      <c r="E192" s="1">
        <v>1.111</v>
      </c>
      <c r="F192" s="1">
        <v>1.1100000000000001</v>
      </c>
      <c r="G192" s="1">
        <v>0.878</v>
      </c>
      <c r="K192" s="1" t="s">
        <v>251</v>
      </c>
      <c r="L192" s="1" t="s">
        <v>71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</row>
    <row r="193" spans="1:17" x14ac:dyDescent="0.2">
      <c r="A193" s="1">
        <v>-180</v>
      </c>
      <c r="B193" s="1">
        <v>438.28</v>
      </c>
      <c r="C193" s="1">
        <v>1.0649999999999999</v>
      </c>
      <c r="D193" s="1">
        <v>1.153</v>
      </c>
      <c r="E193" s="1">
        <v>1.111</v>
      </c>
      <c r="F193" s="1">
        <v>1.1140000000000001</v>
      </c>
      <c r="G193" s="1">
        <v>0.88200000000000001</v>
      </c>
      <c r="K193" s="1" t="s">
        <v>252</v>
      </c>
      <c r="L193" s="1" t="s">
        <v>253</v>
      </c>
      <c r="M193" s="1">
        <v>1.3220000000000001</v>
      </c>
      <c r="N193" s="1">
        <v>1.3160000000000001</v>
      </c>
      <c r="O193" s="1">
        <v>1.3129999999999999</v>
      </c>
      <c r="P193" s="1">
        <v>1.3089999999999999</v>
      </c>
      <c r="Q193" s="1">
        <v>1.3520000000000001</v>
      </c>
    </row>
    <row r="194" spans="1:17" x14ac:dyDescent="0.2">
      <c r="A194" s="1">
        <v>-179</v>
      </c>
      <c r="B194" s="1">
        <v>438.25</v>
      </c>
      <c r="C194" s="1">
        <v>1.0620000000000001</v>
      </c>
      <c r="D194" s="1">
        <v>1.1579999999999999</v>
      </c>
      <c r="E194" s="1">
        <v>1.1120000000000001</v>
      </c>
      <c r="F194" s="1">
        <v>1.1080000000000001</v>
      </c>
      <c r="G194" s="1">
        <v>0.86799999999999999</v>
      </c>
      <c r="K194" s="1" t="s">
        <v>254</v>
      </c>
      <c r="L194" s="1" t="s">
        <v>253</v>
      </c>
      <c r="M194" s="1">
        <v>1.323</v>
      </c>
      <c r="N194" s="1">
        <v>1.3160000000000001</v>
      </c>
      <c r="O194" s="1">
        <v>1.3129999999999999</v>
      </c>
      <c r="P194" s="1">
        <v>1.3089999999999999</v>
      </c>
      <c r="Q194" s="1">
        <v>1.3520000000000001</v>
      </c>
    </row>
    <row r="195" spans="1:17" x14ac:dyDescent="0.2">
      <c r="A195" s="1">
        <v>-178</v>
      </c>
      <c r="B195" s="1">
        <v>438.19</v>
      </c>
      <c r="C195" s="1">
        <v>1.06</v>
      </c>
      <c r="D195" s="1">
        <v>1.1599999999999999</v>
      </c>
      <c r="E195" s="1">
        <v>1.1120000000000001</v>
      </c>
      <c r="F195" s="1">
        <v>1.1140000000000001</v>
      </c>
      <c r="G195" s="1">
        <v>0.85599999999999998</v>
      </c>
      <c r="K195" s="1" t="s">
        <v>255</v>
      </c>
      <c r="L195" s="1" t="s">
        <v>253</v>
      </c>
      <c r="M195" s="1">
        <v>1.9E-2</v>
      </c>
      <c r="N195" s="1">
        <v>5.0000000000000001E-3</v>
      </c>
      <c r="O195" s="1">
        <v>5.0000000000000001E-3</v>
      </c>
      <c r="P195" s="1">
        <v>5.0000000000000001E-3</v>
      </c>
      <c r="Q195" s="1">
        <v>1.4E-2</v>
      </c>
    </row>
    <row r="196" spans="1:17" x14ac:dyDescent="0.2">
      <c r="A196" s="1">
        <v>-177</v>
      </c>
      <c r="B196" s="1">
        <v>438.08</v>
      </c>
      <c r="C196" s="1">
        <v>1.06</v>
      </c>
      <c r="D196" s="1">
        <v>1.167</v>
      </c>
      <c r="E196" s="1">
        <v>1.115</v>
      </c>
      <c r="F196" s="1">
        <v>1.1180000000000001</v>
      </c>
      <c r="G196" s="1">
        <v>0.84099999999999997</v>
      </c>
      <c r="K196" s="1" t="s">
        <v>256</v>
      </c>
      <c r="L196" s="1" t="s">
        <v>253</v>
      </c>
      <c r="M196" s="1">
        <v>1.391</v>
      </c>
      <c r="N196" s="1">
        <v>1.3280000000000001</v>
      </c>
      <c r="O196" s="1">
        <v>1.325</v>
      </c>
      <c r="P196" s="1">
        <v>1.3220000000000001</v>
      </c>
      <c r="Q196" s="1">
        <v>1.391</v>
      </c>
    </row>
    <row r="197" spans="1:17" x14ac:dyDescent="0.2">
      <c r="A197" s="1">
        <v>-176</v>
      </c>
      <c r="B197" s="1">
        <v>437.93</v>
      </c>
      <c r="C197" s="1">
        <v>1.0549999999999999</v>
      </c>
      <c r="D197" s="1">
        <v>1.169</v>
      </c>
      <c r="E197" s="1">
        <v>1.117</v>
      </c>
      <c r="F197" s="1">
        <v>1.117</v>
      </c>
      <c r="G197" s="1">
        <v>0.81499999999999995</v>
      </c>
      <c r="K197" s="1" t="s">
        <v>257</v>
      </c>
      <c r="L197" s="1" t="s">
        <v>253</v>
      </c>
      <c r="M197" s="1">
        <v>1.296</v>
      </c>
      <c r="N197" s="1">
        <v>1.302</v>
      </c>
      <c r="O197" s="1">
        <v>1.3</v>
      </c>
      <c r="P197" s="1">
        <v>1.296</v>
      </c>
      <c r="Q197" s="1">
        <v>1.32</v>
      </c>
    </row>
    <row r="198" spans="1:17" x14ac:dyDescent="0.2">
      <c r="A198" s="1">
        <v>-175</v>
      </c>
      <c r="B198" s="1">
        <v>437.74</v>
      </c>
      <c r="C198" s="1">
        <v>1.05</v>
      </c>
      <c r="D198" s="1">
        <v>1.1679999999999999</v>
      </c>
      <c r="E198" s="1">
        <v>1.1220000000000001</v>
      </c>
      <c r="F198" s="1">
        <v>1.1160000000000001</v>
      </c>
      <c r="G198" s="1">
        <v>0.79300000000000004</v>
      </c>
      <c r="K198" s="1" t="s">
        <v>258</v>
      </c>
      <c r="L198" s="1" t="s">
        <v>71</v>
      </c>
      <c r="M198" s="1">
        <v>1.4470000000000001</v>
      </c>
      <c r="N198" s="1">
        <v>0.35199999999999998</v>
      </c>
      <c r="O198" s="1">
        <v>0.373</v>
      </c>
      <c r="P198" s="1">
        <v>0.34399999999999997</v>
      </c>
      <c r="Q198" s="1">
        <v>1.0309999999999999</v>
      </c>
    </row>
    <row r="199" spans="1:17" x14ac:dyDescent="0.2">
      <c r="A199" s="1">
        <v>-174</v>
      </c>
      <c r="B199" s="1">
        <v>437.51</v>
      </c>
      <c r="C199" s="1">
        <v>1.046</v>
      </c>
      <c r="D199" s="1">
        <v>1.1739999999999999</v>
      </c>
      <c r="E199" s="1">
        <v>1.1220000000000001</v>
      </c>
      <c r="F199" s="1">
        <v>1.1180000000000001</v>
      </c>
      <c r="G199" s="1">
        <v>0.77</v>
      </c>
      <c r="K199" s="1" t="s">
        <v>259</v>
      </c>
      <c r="L199" s="1" t="s">
        <v>71</v>
      </c>
      <c r="M199" s="1">
        <v>97.995999999999995</v>
      </c>
      <c r="N199" s="1">
        <v>99</v>
      </c>
      <c r="O199" s="1">
        <v>99.06</v>
      </c>
      <c r="P199" s="1">
        <v>98.975999999999999</v>
      </c>
      <c r="Q199" s="1">
        <v>97.625</v>
      </c>
    </row>
    <row r="200" spans="1:17" x14ac:dyDescent="0.2">
      <c r="A200" s="1">
        <v>-173</v>
      </c>
      <c r="B200" s="1">
        <v>437.23</v>
      </c>
      <c r="C200" s="1">
        <v>1.038</v>
      </c>
      <c r="D200" s="1">
        <v>1.18</v>
      </c>
      <c r="E200" s="1">
        <v>1.121</v>
      </c>
      <c r="F200" s="1">
        <v>1.1140000000000001</v>
      </c>
      <c r="G200" s="1">
        <v>0.73699999999999999</v>
      </c>
      <c r="K200" s="1" t="s">
        <v>260</v>
      </c>
      <c r="L200" s="1" t="s">
        <v>253</v>
      </c>
      <c r="M200" s="1">
        <v>1.319</v>
      </c>
      <c r="N200" s="1">
        <v>1.32</v>
      </c>
      <c r="O200" s="1">
        <v>1.298</v>
      </c>
      <c r="P200" s="1">
        <v>1.3580000000000001</v>
      </c>
      <c r="Q200" s="1">
        <v>1.3009999999999999</v>
      </c>
    </row>
    <row r="201" spans="1:17" x14ac:dyDescent="0.2">
      <c r="A201" s="1">
        <v>-172</v>
      </c>
      <c r="B201" s="1">
        <v>436.91</v>
      </c>
      <c r="C201" s="1">
        <v>1.0369999999999999</v>
      </c>
      <c r="D201" s="1">
        <v>1.1819999999999999</v>
      </c>
      <c r="E201" s="1">
        <v>1.1259999999999999</v>
      </c>
      <c r="F201" s="1">
        <v>1.1180000000000001</v>
      </c>
      <c r="G201" s="1">
        <v>0.72</v>
      </c>
      <c r="K201" s="1" t="s">
        <v>261</v>
      </c>
      <c r="L201" s="1" t="s">
        <v>253</v>
      </c>
      <c r="M201" s="1">
        <v>1.319</v>
      </c>
      <c r="N201" s="1">
        <v>1.32</v>
      </c>
      <c r="O201" s="1">
        <v>1.298</v>
      </c>
      <c r="P201" s="1">
        <v>1.3580000000000001</v>
      </c>
      <c r="Q201" s="1">
        <v>1.3</v>
      </c>
    </row>
    <row r="202" spans="1:17" x14ac:dyDescent="0.2">
      <c r="A202" s="1">
        <v>-171</v>
      </c>
      <c r="B202" s="1">
        <v>436.54</v>
      </c>
      <c r="C202" s="1">
        <v>1.04</v>
      </c>
      <c r="D202" s="1">
        <v>1.1890000000000001</v>
      </c>
      <c r="E202" s="1">
        <v>1.127</v>
      </c>
      <c r="F202" s="1">
        <v>1.1200000000000001</v>
      </c>
      <c r="G202" s="1">
        <v>0.72499999999999998</v>
      </c>
      <c r="K202" s="1" t="s">
        <v>262</v>
      </c>
      <c r="L202" s="1" t="s">
        <v>253</v>
      </c>
      <c r="M202" s="1">
        <v>2.5000000000000001E-2</v>
      </c>
      <c r="N202" s="1">
        <v>6.0000000000000001E-3</v>
      </c>
      <c r="O202" s="1">
        <v>5.0000000000000001E-3</v>
      </c>
      <c r="P202" s="1">
        <v>7.0000000000000001E-3</v>
      </c>
      <c r="Q202" s="1">
        <v>6.0000000000000001E-3</v>
      </c>
    </row>
    <row r="203" spans="1:17" x14ac:dyDescent="0.2">
      <c r="A203" s="1">
        <v>-170</v>
      </c>
      <c r="B203" s="1">
        <v>436.14</v>
      </c>
      <c r="C203" s="1">
        <v>1.0429999999999999</v>
      </c>
      <c r="D203" s="1">
        <v>1.1919999999999999</v>
      </c>
      <c r="E203" s="1">
        <v>1.125</v>
      </c>
      <c r="F203" s="1">
        <v>1.1200000000000001</v>
      </c>
      <c r="G203" s="1">
        <v>0.73599999999999999</v>
      </c>
      <c r="K203" s="1" t="s">
        <v>263</v>
      </c>
      <c r="L203" s="1" t="s">
        <v>253</v>
      </c>
      <c r="M203" s="1">
        <v>1.405</v>
      </c>
      <c r="N203" s="1">
        <v>1.3440000000000001</v>
      </c>
      <c r="O203" s="1">
        <v>1.321</v>
      </c>
      <c r="P203" s="1">
        <v>1.405</v>
      </c>
      <c r="Q203" s="1">
        <v>1.321</v>
      </c>
    </row>
    <row r="204" spans="1:17" x14ac:dyDescent="0.2">
      <c r="A204" s="1">
        <v>-169</v>
      </c>
      <c r="B204" s="1">
        <v>435.69</v>
      </c>
      <c r="C204" s="1">
        <v>1.0529999999999999</v>
      </c>
      <c r="D204" s="1">
        <v>1.198</v>
      </c>
      <c r="E204" s="1">
        <v>1.1279999999999999</v>
      </c>
      <c r="F204" s="1">
        <v>1.1240000000000001</v>
      </c>
      <c r="G204" s="1">
        <v>0.76100000000000001</v>
      </c>
      <c r="K204" s="1" t="s">
        <v>264</v>
      </c>
      <c r="L204" s="1" t="s">
        <v>253</v>
      </c>
      <c r="M204" s="1">
        <v>1.2829999999999999</v>
      </c>
      <c r="N204" s="1">
        <v>1.306</v>
      </c>
      <c r="O204" s="1">
        <v>1.29</v>
      </c>
      <c r="P204" s="1">
        <v>1.3420000000000001</v>
      </c>
      <c r="Q204" s="1">
        <v>1.2829999999999999</v>
      </c>
    </row>
    <row r="205" spans="1:17" x14ac:dyDescent="0.2">
      <c r="A205" s="1">
        <v>-168</v>
      </c>
      <c r="B205" s="1">
        <v>435.2</v>
      </c>
      <c r="C205" s="1">
        <v>1.0629999999999999</v>
      </c>
      <c r="D205" s="1">
        <v>1.208</v>
      </c>
      <c r="E205" s="1">
        <v>1.133</v>
      </c>
      <c r="F205" s="1">
        <v>1.127</v>
      </c>
      <c r="G205" s="1">
        <v>0.78400000000000003</v>
      </c>
      <c r="K205" s="1" t="s">
        <v>265</v>
      </c>
      <c r="L205" s="1" t="s">
        <v>71</v>
      </c>
      <c r="M205" s="1">
        <v>1.873</v>
      </c>
      <c r="N205" s="1">
        <v>0.48</v>
      </c>
      <c r="O205" s="1">
        <v>0.36499999999999999</v>
      </c>
      <c r="P205" s="1">
        <v>0.49299999999999999</v>
      </c>
      <c r="Q205" s="1">
        <v>0.45500000000000002</v>
      </c>
    </row>
    <row r="206" spans="1:17" x14ac:dyDescent="0.2">
      <c r="A206" s="1">
        <v>-167</v>
      </c>
      <c r="B206" s="1">
        <v>434.66</v>
      </c>
      <c r="C206" s="1">
        <v>1.0669999999999999</v>
      </c>
      <c r="D206" s="1">
        <v>1.2090000000000001</v>
      </c>
      <c r="E206" s="1">
        <v>1.137</v>
      </c>
      <c r="F206" s="1">
        <v>1.1299999999999999</v>
      </c>
      <c r="G206" s="1">
        <v>0.79300000000000004</v>
      </c>
      <c r="K206" s="1" t="s">
        <v>266</v>
      </c>
      <c r="L206" s="1" t="s">
        <v>71</v>
      </c>
      <c r="M206" s="1">
        <v>97.256</v>
      </c>
      <c r="N206" s="1">
        <v>98.933999999999997</v>
      </c>
      <c r="O206" s="1">
        <v>99.375</v>
      </c>
      <c r="P206" s="1">
        <v>98.844999999999999</v>
      </c>
      <c r="Q206" s="1">
        <v>98.667000000000002</v>
      </c>
    </row>
    <row r="207" spans="1:17" x14ac:dyDescent="0.2">
      <c r="A207" s="1">
        <v>-166</v>
      </c>
      <c r="B207" s="1">
        <v>434.09</v>
      </c>
      <c r="C207" s="1">
        <v>1.073</v>
      </c>
      <c r="D207" s="1">
        <v>1.2130000000000001</v>
      </c>
      <c r="E207" s="1">
        <v>1.1379999999999999</v>
      </c>
      <c r="F207" s="1">
        <v>1.1319999999999999</v>
      </c>
      <c r="G207" s="1">
        <v>0.80800000000000005</v>
      </c>
      <c r="K207" s="1" t="s">
        <v>267</v>
      </c>
      <c r="L207" s="1" t="s">
        <v>62</v>
      </c>
      <c r="M207" s="1">
        <v>1.204</v>
      </c>
      <c r="N207" s="1">
        <v>1.2589999999999999</v>
      </c>
      <c r="O207" s="1">
        <v>1.206</v>
      </c>
      <c r="P207" s="1">
        <v>1.206</v>
      </c>
      <c r="Q207" s="1">
        <v>1.147</v>
      </c>
    </row>
    <row r="208" spans="1:17" x14ac:dyDescent="0.2">
      <c r="A208" s="1">
        <v>-165</v>
      </c>
      <c r="B208" s="1">
        <v>433.47</v>
      </c>
      <c r="C208" s="1">
        <v>1.083</v>
      </c>
      <c r="D208" s="1">
        <v>1.2170000000000001</v>
      </c>
      <c r="E208" s="1">
        <v>1.143</v>
      </c>
      <c r="F208" s="1">
        <v>1.1359999999999999</v>
      </c>
      <c r="G208" s="1">
        <v>0.83699999999999997</v>
      </c>
      <c r="K208" s="1" t="s">
        <v>268</v>
      </c>
      <c r="L208" s="1" t="s">
        <v>62</v>
      </c>
      <c r="M208" s="1">
        <v>1.2050000000000001</v>
      </c>
      <c r="N208" s="1">
        <v>1.2589999999999999</v>
      </c>
      <c r="O208" s="1">
        <v>1.206</v>
      </c>
      <c r="P208" s="1">
        <v>1.206</v>
      </c>
      <c r="Q208" s="1">
        <v>1.147</v>
      </c>
    </row>
    <row r="209" spans="1:17" x14ac:dyDescent="0.2">
      <c r="A209" s="1">
        <v>-164</v>
      </c>
      <c r="B209" s="1">
        <v>432.8</v>
      </c>
      <c r="C209" s="1">
        <v>1.089</v>
      </c>
      <c r="D209" s="1">
        <v>1.2190000000000001</v>
      </c>
      <c r="E209" s="1">
        <v>1.1419999999999999</v>
      </c>
      <c r="F209" s="1">
        <v>1.137</v>
      </c>
      <c r="G209" s="1">
        <v>0.85699999999999998</v>
      </c>
      <c r="K209" s="1" t="s">
        <v>269</v>
      </c>
      <c r="L209" s="1" t="s">
        <v>62</v>
      </c>
      <c r="M209" s="1">
        <v>4.3999999999999997E-2</v>
      </c>
      <c r="N209" s="1">
        <v>1.2E-2</v>
      </c>
      <c r="O209" s="1">
        <v>1.0999999999999999E-2</v>
      </c>
      <c r="P209" s="1">
        <v>1.0999999999999999E-2</v>
      </c>
      <c r="Q209" s="1">
        <v>3.4000000000000002E-2</v>
      </c>
    </row>
    <row r="210" spans="1:17" x14ac:dyDescent="0.2">
      <c r="A210" s="1">
        <v>-163</v>
      </c>
      <c r="B210" s="1">
        <v>432.1</v>
      </c>
      <c r="C210" s="1">
        <v>1.1020000000000001</v>
      </c>
      <c r="D210" s="1">
        <v>1.2230000000000001</v>
      </c>
      <c r="E210" s="1">
        <v>1.1479999999999999</v>
      </c>
      <c r="F210" s="1">
        <v>1.1419999999999999</v>
      </c>
      <c r="G210" s="1">
        <v>0.89600000000000002</v>
      </c>
      <c r="K210" s="1" t="s">
        <v>270</v>
      </c>
      <c r="L210" s="1" t="s">
        <v>62</v>
      </c>
      <c r="M210" s="1">
        <v>1.3</v>
      </c>
      <c r="N210" s="1">
        <v>1.3</v>
      </c>
      <c r="O210" s="1">
        <v>1.2390000000000001</v>
      </c>
      <c r="P210" s="1">
        <v>1.236</v>
      </c>
      <c r="Q210" s="1">
        <v>1.2450000000000001</v>
      </c>
    </row>
    <row r="211" spans="1:17" x14ac:dyDescent="0.2">
      <c r="A211" s="1">
        <v>-162</v>
      </c>
      <c r="B211" s="1">
        <v>431.35</v>
      </c>
      <c r="C211" s="1">
        <v>1.1140000000000001</v>
      </c>
      <c r="D211" s="1">
        <v>1.228</v>
      </c>
      <c r="E211" s="1">
        <v>1.1519999999999999</v>
      </c>
      <c r="F211" s="1">
        <v>1.1459999999999999</v>
      </c>
      <c r="G211" s="1">
        <v>0.93200000000000005</v>
      </c>
      <c r="K211" s="1" t="s">
        <v>271</v>
      </c>
      <c r="L211" s="1" t="s">
        <v>62</v>
      </c>
      <c r="M211" s="1">
        <v>1.022</v>
      </c>
      <c r="N211" s="1">
        <v>1.226</v>
      </c>
      <c r="O211" s="1">
        <v>1.1659999999999999</v>
      </c>
      <c r="P211" s="1">
        <v>1.1739999999999999</v>
      </c>
      <c r="Q211" s="1">
        <v>1.022</v>
      </c>
    </row>
    <row r="212" spans="1:17" x14ac:dyDescent="0.2">
      <c r="A212" s="1">
        <v>-161</v>
      </c>
      <c r="B212" s="1">
        <v>430.55</v>
      </c>
      <c r="C212" s="1">
        <v>1.125</v>
      </c>
      <c r="D212" s="1">
        <v>1.2270000000000001</v>
      </c>
      <c r="E212" s="1">
        <v>1.155</v>
      </c>
      <c r="F212" s="1">
        <v>1.1479999999999999</v>
      </c>
      <c r="G212" s="1">
        <v>0.97</v>
      </c>
      <c r="K212" s="1" t="s">
        <v>272</v>
      </c>
      <c r="L212" s="1" t="s">
        <v>71</v>
      </c>
      <c r="M212" s="1">
        <v>3.6789999999999998</v>
      </c>
      <c r="N212" s="1">
        <v>0.98699999999999999</v>
      </c>
      <c r="O212" s="1">
        <v>0.95</v>
      </c>
      <c r="P212" s="1">
        <v>0.91</v>
      </c>
      <c r="Q212" s="1">
        <v>2.9790000000000001</v>
      </c>
    </row>
    <row r="213" spans="1:17" x14ac:dyDescent="0.2">
      <c r="A213" s="1">
        <v>-160</v>
      </c>
      <c r="B213" s="1">
        <v>429.72</v>
      </c>
      <c r="C213" s="1">
        <v>1.139</v>
      </c>
      <c r="D213" s="1">
        <v>1.232</v>
      </c>
      <c r="E213" s="1">
        <v>1.159</v>
      </c>
      <c r="F213" s="1">
        <v>1.155</v>
      </c>
      <c r="G213" s="1">
        <v>1.012</v>
      </c>
      <c r="K213" s="1" t="s">
        <v>273</v>
      </c>
      <c r="L213" s="1" t="s">
        <v>71</v>
      </c>
      <c r="M213" s="1">
        <v>84.843000000000004</v>
      </c>
      <c r="N213" s="1">
        <v>97.361999999999995</v>
      </c>
      <c r="O213" s="1">
        <v>96.695999999999998</v>
      </c>
      <c r="P213" s="1">
        <v>97.340999999999994</v>
      </c>
      <c r="Q213" s="1">
        <v>89.085999999999999</v>
      </c>
    </row>
    <row r="214" spans="1:17" x14ac:dyDescent="0.2">
      <c r="A214" s="1">
        <v>-159</v>
      </c>
      <c r="B214" s="1">
        <v>428.84</v>
      </c>
      <c r="C214" s="1">
        <v>1.1459999999999999</v>
      </c>
      <c r="D214" s="1">
        <v>1.234</v>
      </c>
      <c r="E214" s="1">
        <v>1.1639999999999999</v>
      </c>
      <c r="F214" s="1">
        <v>1.1559999999999999</v>
      </c>
      <c r="G214" s="1">
        <v>1.0289999999999999</v>
      </c>
      <c r="K214" s="1" t="s">
        <v>274</v>
      </c>
      <c r="L214" s="1" t="s">
        <v>62</v>
      </c>
      <c r="M214" s="1">
        <v>0.48899999999999999</v>
      </c>
      <c r="N214" s="1">
        <v>0.51900000000000002</v>
      </c>
      <c r="O214" s="1">
        <v>0.55300000000000005</v>
      </c>
      <c r="P214" s="1">
        <v>0.51100000000000001</v>
      </c>
      <c r="Q214" s="1">
        <v>0.374</v>
      </c>
    </row>
    <row r="215" spans="1:17" x14ac:dyDescent="0.2">
      <c r="A215" s="1">
        <v>-158</v>
      </c>
      <c r="B215" s="1">
        <v>427.92</v>
      </c>
      <c r="C215" s="1">
        <v>1.1499999999999999</v>
      </c>
      <c r="D215" s="1">
        <v>1.238</v>
      </c>
      <c r="E215" s="1">
        <v>1.169</v>
      </c>
      <c r="F215" s="1">
        <v>1.159</v>
      </c>
      <c r="G215" s="1">
        <v>1.034</v>
      </c>
      <c r="K215" s="1" t="s">
        <v>275</v>
      </c>
      <c r="L215" s="1" t="s">
        <v>62</v>
      </c>
      <c r="M215" s="1">
        <v>0.50600000000000001</v>
      </c>
      <c r="N215" s="1">
        <v>0.51300000000000001</v>
      </c>
      <c r="O215" s="1">
        <v>0.55700000000000005</v>
      </c>
      <c r="P215" s="1">
        <v>0.52300000000000002</v>
      </c>
      <c r="Q215" s="1">
        <v>0.432</v>
      </c>
    </row>
    <row r="216" spans="1:17" x14ac:dyDescent="0.2">
      <c r="A216" s="1">
        <v>-157</v>
      </c>
      <c r="B216" s="1">
        <v>426.96</v>
      </c>
      <c r="C216" s="1">
        <v>1.159</v>
      </c>
      <c r="D216" s="1">
        <v>1.244</v>
      </c>
      <c r="E216" s="1">
        <v>1.1759999999999999</v>
      </c>
      <c r="F216" s="1">
        <v>1.169</v>
      </c>
      <c r="G216" s="1">
        <v>1.048</v>
      </c>
      <c r="K216" s="1" t="s">
        <v>276</v>
      </c>
      <c r="L216" s="1" t="s">
        <v>62</v>
      </c>
      <c r="M216" s="1">
        <v>4.9000000000000002E-2</v>
      </c>
      <c r="N216" s="1">
        <v>1.4E-2</v>
      </c>
      <c r="O216" s="1">
        <v>1.4E-2</v>
      </c>
      <c r="P216" s="1">
        <v>1.7000000000000001E-2</v>
      </c>
      <c r="Q216" s="1">
        <v>2.4E-2</v>
      </c>
    </row>
    <row r="217" spans="1:17" x14ac:dyDescent="0.2">
      <c r="A217" s="1">
        <v>-156</v>
      </c>
      <c r="B217" s="1">
        <v>425.95</v>
      </c>
      <c r="C217" s="1">
        <v>1.163</v>
      </c>
      <c r="D217" s="1">
        <v>1.246</v>
      </c>
      <c r="E217" s="1">
        <v>1.1779999999999999</v>
      </c>
      <c r="F217" s="1">
        <v>1.1739999999999999</v>
      </c>
      <c r="G217" s="1">
        <v>1.054</v>
      </c>
      <c r="K217" s="1" t="s">
        <v>277</v>
      </c>
      <c r="L217" s="1" t="s">
        <v>62</v>
      </c>
      <c r="M217" s="1">
        <v>0.60399999999999998</v>
      </c>
      <c r="N217" s="1">
        <v>0.55800000000000005</v>
      </c>
      <c r="O217" s="1">
        <v>0.60399999999999998</v>
      </c>
      <c r="P217" s="1">
        <v>0.56299999999999994</v>
      </c>
      <c r="Q217" s="1">
        <v>0.504</v>
      </c>
    </row>
    <row r="218" spans="1:17" x14ac:dyDescent="0.2">
      <c r="A218" s="1">
        <v>-155</v>
      </c>
      <c r="B218" s="1">
        <v>424.9</v>
      </c>
      <c r="C218" s="1">
        <v>1.17</v>
      </c>
      <c r="D218" s="1">
        <v>1.2490000000000001</v>
      </c>
      <c r="E218" s="1">
        <v>1.1819999999999999</v>
      </c>
      <c r="F218" s="1">
        <v>1.1779999999999999</v>
      </c>
      <c r="G218" s="1">
        <v>1.0720000000000001</v>
      </c>
      <c r="K218" s="1" t="s">
        <v>278</v>
      </c>
      <c r="L218" s="1" t="s">
        <v>62</v>
      </c>
      <c r="M218" s="1">
        <v>0.36099999999999999</v>
      </c>
      <c r="N218" s="1">
        <v>0.46700000000000003</v>
      </c>
      <c r="O218" s="1">
        <v>0.51700000000000002</v>
      </c>
      <c r="P218" s="1">
        <v>0.46500000000000002</v>
      </c>
      <c r="Q218" s="1">
        <v>0.36099999999999999</v>
      </c>
    </row>
    <row r="219" spans="1:17" x14ac:dyDescent="0.2">
      <c r="A219" s="1">
        <v>-154</v>
      </c>
      <c r="B219" s="1">
        <v>423.8</v>
      </c>
      <c r="C219" s="1">
        <v>1.179</v>
      </c>
      <c r="D219" s="1">
        <v>1.254</v>
      </c>
      <c r="E219" s="1">
        <v>1.1879999999999999</v>
      </c>
      <c r="F219" s="1">
        <v>1.1839999999999999</v>
      </c>
      <c r="G219" s="1">
        <v>1.0900000000000001</v>
      </c>
      <c r="K219" s="1" t="s">
        <v>279</v>
      </c>
      <c r="L219" s="1" t="s">
        <v>71</v>
      </c>
      <c r="M219" s="1">
        <v>9.7390000000000008</v>
      </c>
      <c r="N219" s="1">
        <v>2.8250000000000002</v>
      </c>
      <c r="O219" s="1">
        <v>2.577</v>
      </c>
      <c r="P219" s="1">
        <v>3.1789999999999998</v>
      </c>
      <c r="Q219" s="1">
        <v>5.6050000000000004</v>
      </c>
    </row>
    <row r="220" spans="1:17" x14ac:dyDescent="0.2">
      <c r="A220" s="1">
        <v>-153</v>
      </c>
      <c r="B220" s="1">
        <v>422.67</v>
      </c>
      <c r="C220" s="1">
        <v>1.1839999999999999</v>
      </c>
      <c r="D220" s="1">
        <v>1.254</v>
      </c>
      <c r="E220" s="1">
        <v>1.1919999999999999</v>
      </c>
      <c r="F220" s="1">
        <v>1.1870000000000001</v>
      </c>
      <c r="G220" s="1">
        <v>1.101</v>
      </c>
      <c r="K220" s="1" t="s">
        <v>280</v>
      </c>
      <c r="L220" s="1" t="s">
        <v>71</v>
      </c>
      <c r="M220" s="1">
        <v>71.317999999999998</v>
      </c>
      <c r="N220" s="1">
        <v>91.007000000000005</v>
      </c>
      <c r="O220" s="1">
        <v>92.82</v>
      </c>
      <c r="P220" s="1">
        <v>88.944000000000003</v>
      </c>
      <c r="Q220" s="1">
        <v>83.603999999999999</v>
      </c>
    </row>
    <row r="221" spans="1:17" x14ac:dyDescent="0.2">
      <c r="A221" s="1">
        <v>-152</v>
      </c>
      <c r="B221" s="1">
        <v>421.49</v>
      </c>
      <c r="C221" s="1">
        <v>1.1910000000000001</v>
      </c>
      <c r="D221" s="1">
        <v>1.2529999999999999</v>
      </c>
      <c r="E221" s="1">
        <v>1.1950000000000001</v>
      </c>
      <c r="F221" s="1">
        <v>1.196</v>
      </c>
      <c r="G221" s="1">
        <v>1.121</v>
      </c>
      <c r="K221" s="1" t="s">
        <v>281</v>
      </c>
      <c r="L221" s="1" t="s">
        <v>74</v>
      </c>
      <c r="M221" s="1">
        <v>180</v>
      </c>
      <c r="N221" s="1">
        <v>180</v>
      </c>
      <c r="O221" s="1">
        <v>180</v>
      </c>
      <c r="P221" s="1">
        <v>180</v>
      </c>
      <c r="Q221" s="1">
        <v>180</v>
      </c>
    </row>
    <row r="222" spans="1:17" x14ac:dyDescent="0.2">
      <c r="A222" s="1">
        <v>-151</v>
      </c>
      <c r="B222" s="1">
        <v>420.26</v>
      </c>
      <c r="C222" s="1">
        <v>1.204</v>
      </c>
      <c r="D222" s="1">
        <v>1.2589999999999999</v>
      </c>
      <c r="E222" s="1">
        <v>1.202</v>
      </c>
      <c r="F222" s="1">
        <v>1.2010000000000001</v>
      </c>
      <c r="G222" s="1">
        <v>1.155</v>
      </c>
      <c r="K222" s="1" t="s">
        <v>282</v>
      </c>
      <c r="L222" s="1" t="s">
        <v>74</v>
      </c>
      <c r="M222" s="1">
        <v>180</v>
      </c>
      <c r="N222" s="1">
        <v>180</v>
      </c>
      <c r="O222" s="1">
        <v>180</v>
      </c>
      <c r="P222" s="1">
        <v>180</v>
      </c>
      <c r="Q222" s="1">
        <v>180</v>
      </c>
    </row>
    <row r="223" spans="1:17" x14ac:dyDescent="0.2">
      <c r="A223" s="1">
        <v>-150</v>
      </c>
      <c r="B223" s="1">
        <v>419</v>
      </c>
      <c r="C223" s="1">
        <v>1.214</v>
      </c>
      <c r="D223" s="1">
        <v>1.2609999999999999</v>
      </c>
      <c r="E223" s="1">
        <v>1.2090000000000001</v>
      </c>
      <c r="F223" s="1">
        <v>1.2090000000000001</v>
      </c>
      <c r="G223" s="1">
        <v>1.179</v>
      </c>
      <c r="K223" s="1" t="s">
        <v>283</v>
      </c>
      <c r="L223" s="1" t="s">
        <v>74</v>
      </c>
      <c r="M223" s="1">
        <v>180</v>
      </c>
      <c r="N223" s="1">
        <v>180</v>
      </c>
      <c r="O223" s="1">
        <v>180</v>
      </c>
      <c r="P223" s="1">
        <v>180</v>
      </c>
      <c r="Q223" s="1">
        <v>180</v>
      </c>
    </row>
    <row r="224" spans="1:17" x14ac:dyDescent="0.2">
      <c r="A224" s="1">
        <v>-149</v>
      </c>
      <c r="B224" s="1">
        <v>417.69</v>
      </c>
      <c r="C224" s="1">
        <v>1.2190000000000001</v>
      </c>
      <c r="D224" s="1">
        <v>1.26</v>
      </c>
      <c r="E224" s="1">
        <v>1.212</v>
      </c>
      <c r="F224" s="1">
        <v>1.216</v>
      </c>
      <c r="G224" s="1">
        <v>1.1879999999999999</v>
      </c>
      <c r="K224" s="1" t="s">
        <v>284</v>
      </c>
      <c r="L224" s="1" t="s">
        <v>74</v>
      </c>
      <c r="M224" s="1">
        <v>180</v>
      </c>
      <c r="N224" s="1">
        <v>180</v>
      </c>
      <c r="O224" s="1">
        <v>180</v>
      </c>
      <c r="P224" s="1">
        <v>180</v>
      </c>
      <c r="Q224" s="1">
        <v>180</v>
      </c>
    </row>
    <row r="225" spans="1:17" x14ac:dyDescent="0.2">
      <c r="A225" s="1">
        <v>-148</v>
      </c>
      <c r="B225" s="1">
        <v>416.33</v>
      </c>
      <c r="C225" s="1">
        <v>1.222</v>
      </c>
      <c r="D225" s="1">
        <v>1.262</v>
      </c>
      <c r="E225" s="1">
        <v>1.218</v>
      </c>
      <c r="F225" s="1">
        <v>1.22</v>
      </c>
      <c r="G225" s="1">
        <v>1.1859999999999999</v>
      </c>
      <c r="K225" s="1" t="s">
        <v>285</v>
      </c>
      <c r="L225" s="1" t="s">
        <v>74</v>
      </c>
      <c r="M225" s="1">
        <v>180</v>
      </c>
      <c r="N225" s="1">
        <v>180</v>
      </c>
      <c r="O225" s="1">
        <v>180</v>
      </c>
      <c r="P225" s="1">
        <v>180</v>
      </c>
      <c r="Q225" s="1">
        <v>180</v>
      </c>
    </row>
    <row r="226" spans="1:17" x14ac:dyDescent="0.2">
      <c r="A226" s="1">
        <v>-147</v>
      </c>
      <c r="B226" s="1">
        <v>414.94</v>
      </c>
      <c r="C226" s="1">
        <v>1.2230000000000001</v>
      </c>
      <c r="D226" s="1">
        <v>1.264</v>
      </c>
      <c r="E226" s="1">
        <v>1.22</v>
      </c>
      <c r="F226" s="1">
        <v>1.2250000000000001</v>
      </c>
      <c r="G226" s="1">
        <v>1.1819999999999999</v>
      </c>
      <c r="K226" s="1" t="s">
        <v>286</v>
      </c>
      <c r="L226" s="1" t="s">
        <v>71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</row>
    <row r="227" spans="1:17" x14ac:dyDescent="0.2">
      <c r="A227" s="1">
        <v>-146</v>
      </c>
      <c r="B227" s="1">
        <v>413.5</v>
      </c>
      <c r="C227" s="1">
        <v>1.228</v>
      </c>
      <c r="D227" s="1">
        <v>1.27</v>
      </c>
      <c r="E227" s="1">
        <v>1.2290000000000001</v>
      </c>
      <c r="F227" s="1">
        <v>1.23</v>
      </c>
      <c r="G227" s="1">
        <v>1.1839999999999999</v>
      </c>
      <c r="K227" s="1" t="s">
        <v>287</v>
      </c>
      <c r="L227" s="1" t="s">
        <v>71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</row>
    <row r="228" spans="1:17" x14ac:dyDescent="0.2">
      <c r="A228" s="1">
        <v>-145</v>
      </c>
      <c r="B228" s="1">
        <v>412.02</v>
      </c>
      <c r="C228" s="1">
        <v>1.236</v>
      </c>
      <c r="D228" s="1">
        <v>1.276</v>
      </c>
      <c r="E228" s="1">
        <v>1.234</v>
      </c>
      <c r="F228" s="1">
        <v>1.238</v>
      </c>
      <c r="G228" s="1">
        <v>1.196</v>
      </c>
      <c r="K228" s="1" t="s">
        <v>288</v>
      </c>
      <c r="L228" s="1" t="s">
        <v>62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</row>
    <row r="229" spans="1:17" x14ac:dyDescent="0.2">
      <c r="A229" s="1">
        <v>-144</v>
      </c>
      <c r="B229" s="1">
        <v>410.49</v>
      </c>
      <c r="C229" s="1">
        <v>1.2370000000000001</v>
      </c>
      <c r="D229" s="1">
        <v>1.276</v>
      </c>
      <c r="E229" s="1">
        <v>1.236</v>
      </c>
      <c r="F229" s="1">
        <v>1.2430000000000001</v>
      </c>
      <c r="G229" s="1">
        <v>1.194</v>
      </c>
      <c r="K229" s="1" t="s">
        <v>289</v>
      </c>
      <c r="L229" s="1" t="s">
        <v>62</v>
      </c>
      <c r="M229" s="1">
        <v>3.6999999999999998E-2</v>
      </c>
      <c r="N229" s="1">
        <v>5.3999999999999999E-2</v>
      </c>
      <c r="O229" s="1">
        <v>3.5000000000000003E-2</v>
      </c>
      <c r="P229" s="1">
        <v>2.4E-2</v>
      </c>
      <c r="Q229" s="1">
        <v>3.5000000000000003E-2</v>
      </c>
    </row>
    <row r="230" spans="1:17" x14ac:dyDescent="0.2">
      <c r="A230" s="1">
        <v>-143</v>
      </c>
      <c r="B230" s="1">
        <v>408.92</v>
      </c>
      <c r="C230" s="1">
        <v>1.244</v>
      </c>
      <c r="D230" s="1">
        <v>1.2829999999999999</v>
      </c>
      <c r="E230" s="1">
        <v>1.246</v>
      </c>
      <c r="F230" s="1">
        <v>1.25</v>
      </c>
      <c r="G230" s="1">
        <v>1.196</v>
      </c>
      <c r="K230" s="1" t="s">
        <v>290</v>
      </c>
      <c r="L230" s="1" t="s">
        <v>62</v>
      </c>
      <c r="M230" s="1">
        <v>0.216</v>
      </c>
      <c r="N230" s="1">
        <v>0.23200000000000001</v>
      </c>
      <c r="O230" s="1">
        <v>0.245</v>
      </c>
      <c r="P230" s="1">
        <v>0.16900000000000001</v>
      </c>
      <c r="Q230" s="1">
        <v>0.21199999999999999</v>
      </c>
    </row>
    <row r="231" spans="1:17" x14ac:dyDescent="0.2">
      <c r="A231" s="1">
        <v>-142</v>
      </c>
      <c r="B231" s="1">
        <v>407.31</v>
      </c>
      <c r="C231" s="1">
        <v>1.2490000000000001</v>
      </c>
      <c r="D231" s="1">
        <v>1.2889999999999999</v>
      </c>
      <c r="E231" s="1">
        <v>1.25</v>
      </c>
      <c r="F231" s="1">
        <v>1.2589999999999999</v>
      </c>
      <c r="G231" s="1">
        <v>1.2</v>
      </c>
      <c r="K231" s="1" t="s">
        <v>291</v>
      </c>
      <c r="L231" s="1" t="s">
        <v>62</v>
      </c>
      <c r="M231" s="1">
        <v>3.7040000000000002</v>
      </c>
      <c r="N231" s="1">
        <v>2.2200000000000002</v>
      </c>
      <c r="O231" s="1">
        <v>3.7040000000000002</v>
      </c>
      <c r="P231" s="1">
        <v>2.08</v>
      </c>
      <c r="Q231" s="1">
        <v>2.5720000000000001</v>
      </c>
    </row>
    <row r="232" spans="1:17" x14ac:dyDescent="0.2">
      <c r="A232" s="1">
        <v>-141</v>
      </c>
      <c r="B232" s="1">
        <v>405.66</v>
      </c>
      <c r="C232" s="1">
        <v>1.2509999999999999</v>
      </c>
      <c r="D232" s="1">
        <v>1.29</v>
      </c>
      <c r="E232" s="1">
        <v>1.256</v>
      </c>
      <c r="F232" s="1">
        <v>1.266</v>
      </c>
      <c r="G232" s="1">
        <v>1.1930000000000001</v>
      </c>
      <c r="K232" s="1" t="s">
        <v>292</v>
      </c>
      <c r="L232" s="1" t="s">
        <v>62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</row>
    <row r="233" spans="1:17" x14ac:dyDescent="0.2">
      <c r="A233" s="1">
        <v>-140</v>
      </c>
      <c r="B233" s="1">
        <v>403.96</v>
      </c>
      <c r="C233" s="1">
        <v>1.2529999999999999</v>
      </c>
      <c r="D233" s="1">
        <v>1.3</v>
      </c>
      <c r="E233" s="1">
        <v>1.264</v>
      </c>
      <c r="F233" s="1">
        <v>1.284</v>
      </c>
      <c r="G233" s="1">
        <v>1.163</v>
      </c>
      <c r="K233" s="1" t="s">
        <v>293</v>
      </c>
      <c r="L233" s="1" t="s">
        <v>71</v>
      </c>
      <c r="M233" s="1">
        <v>99.99</v>
      </c>
      <c r="N233" s="1">
        <v>99.99</v>
      </c>
      <c r="O233" s="1">
        <v>99.99</v>
      </c>
      <c r="P233" s="1">
        <v>99.99</v>
      </c>
      <c r="Q233" s="1">
        <v>99.99</v>
      </c>
    </row>
    <row r="234" spans="1:17" x14ac:dyDescent="0.2">
      <c r="A234" s="1">
        <v>-139</v>
      </c>
      <c r="B234" s="1">
        <v>402.22</v>
      </c>
      <c r="C234" s="1">
        <v>1.2370000000000001</v>
      </c>
      <c r="D234" s="1">
        <v>1.304</v>
      </c>
      <c r="E234" s="1">
        <v>1.2709999999999999</v>
      </c>
      <c r="F234" s="1">
        <v>1.2689999999999999</v>
      </c>
      <c r="G234" s="1">
        <v>1.103</v>
      </c>
      <c r="K234" s="1" t="s">
        <v>294</v>
      </c>
      <c r="L234" s="1" t="s">
        <v>71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</row>
    <row r="235" spans="1:17" x14ac:dyDescent="0.2">
      <c r="A235" s="1">
        <v>-138</v>
      </c>
      <c r="B235" s="1">
        <v>400.43</v>
      </c>
      <c r="C235" s="1">
        <v>1.252</v>
      </c>
      <c r="D235" s="1">
        <v>1.31</v>
      </c>
      <c r="E235" s="1">
        <v>1.2789999999999999</v>
      </c>
      <c r="F235" s="1">
        <v>1.2909999999999999</v>
      </c>
      <c r="G235" s="1">
        <v>1.129</v>
      </c>
      <c r="K235" s="1" t="s">
        <v>295</v>
      </c>
      <c r="L235" s="1" t="s">
        <v>74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</row>
    <row r="236" spans="1:17" x14ac:dyDescent="0.2">
      <c r="A236" s="1">
        <v>-137</v>
      </c>
      <c r="B236" s="1">
        <v>398.61</v>
      </c>
      <c r="C236" s="1">
        <v>1.256</v>
      </c>
      <c r="D236" s="1">
        <v>1.32</v>
      </c>
      <c r="E236" s="1">
        <v>1.2849999999999999</v>
      </c>
      <c r="F236" s="1">
        <v>1.292</v>
      </c>
      <c r="G236" s="1">
        <v>1.127</v>
      </c>
      <c r="K236" s="1" t="s">
        <v>296</v>
      </c>
      <c r="L236" s="1" t="s">
        <v>74</v>
      </c>
      <c r="M236" s="1">
        <v>17.48</v>
      </c>
      <c r="N236" s="1">
        <v>17.120999999999999</v>
      </c>
      <c r="O236" s="1">
        <v>16.553999999999998</v>
      </c>
      <c r="P236" s="1">
        <v>17.216999999999999</v>
      </c>
      <c r="Q236" s="1">
        <v>19.029</v>
      </c>
    </row>
    <row r="237" spans="1:17" x14ac:dyDescent="0.2">
      <c r="A237" s="1">
        <v>-136</v>
      </c>
      <c r="B237" s="1">
        <v>396.74</v>
      </c>
      <c r="C237" s="1">
        <v>1.264</v>
      </c>
      <c r="D237" s="1">
        <v>1.325</v>
      </c>
      <c r="E237" s="1">
        <v>1.296</v>
      </c>
      <c r="F237" s="1">
        <v>1.31</v>
      </c>
      <c r="G237" s="1">
        <v>1.125</v>
      </c>
      <c r="K237" s="1" t="s">
        <v>297</v>
      </c>
      <c r="L237" s="1" t="s">
        <v>74</v>
      </c>
      <c r="M237" s="1">
        <v>3.5819999999999999</v>
      </c>
      <c r="N237" s="1">
        <v>3.5089999999999999</v>
      </c>
      <c r="O237" s="1">
        <v>3.5640000000000001</v>
      </c>
      <c r="P237" s="1">
        <v>3.0329999999999999</v>
      </c>
      <c r="Q237" s="1">
        <v>3.7130000000000001</v>
      </c>
    </row>
    <row r="238" spans="1:17" x14ac:dyDescent="0.2">
      <c r="A238" s="1">
        <v>-135</v>
      </c>
      <c r="B238" s="1">
        <v>394.83</v>
      </c>
      <c r="C238" s="1">
        <v>1.272</v>
      </c>
      <c r="D238" s="1">
        <v>1.335</v>
      </c>
      <c r="E238" s="1">
        <v>1.306</v>
      </c>
      <c r="F238" s="1">
        <v>1.304</v>
      </c>
      <c r="G238" s="1">
        <v>1.1419999999999999</v>
      </c>
      <c r="K238" s="1" t="s">
        <v>298</v>
      </c>
      <c r="L238" s="1" t="s">
        <v>74</v>
      </c>
      <c r="M238" s="1">
        <v>29</v>
      </c>
      <c r="N238" s="1">
        <v>25.2</v>
      </c>
      <c r="O238" s="1">
        <v>26</v>
      </c>
      <c r="P238" s="1">
        <v>28.396999999999998</v>
      </c>
      <c r="Q238" s="1">
        <v>29</v>
      </c>
    </row>
    <row r="239" spans="1:17" x14ac:dyDescent="0.2">
      <c r="A239" s="1">
        <v>-134</v>
      </c>
      <c r="B239" s="1">
        <v>392.87</v>
      </c>
      <c r="C239" s="1">
        <v>1.292</v>
      </c>
      <c r="D239" s="1">
        <v>1.345</v>
      </c>
      <c r="E239" s="1">
        <v>1.3080000000000001</v>
      </c>
      <c r="F239" s="1">
        <v>1.331</v>
      </c>
      <c r="G239" s="1">
        <v>1.1850000000000001</v>
      </c>
      <c r="K239" s="1" t="s">
        <v>299</v>
      </c>
      <c r="L239" s="1" t="s">
        <v>74</v>
      </c>
      <c r="M239" s="1">
        <v>1.397</v>
      </c>
      <c r="N239" s="1">
        <v>8.3970000000000002</v>
      </c>
      <c r="O239" s="1">
        <v>1.397</v>
      </c>
      <c r="P239" s="1">
        <v>10.8</v>
      </c>
      <c r="Q239" s="1">
        <v>2.2000000000000002</v>
      </c>
    </row>
    <row r="240" spans="1:17" x14ac:dyDescent="0.2">
      <c r="A240" s="1">
        <v>-133</v>
      </c>
      <c r="B240" s="1">
        <v>390.88</v>
      </c>
      <c r="C240" s="1">
        <v>1.296</v>
      </c>
      <c r="D240" s="1">
        <v>1.35</v>
      </c>
      <c r="E240" s="1">
        <v>1.3149999999999999</v>
      </c>
      <c r="F240" s="1">
        <v>1.33</v>
      </c>
      <c r="G240" s="1">
        <v>1.1910000000000001</v>
      </c>
      <c r="K240" s="1" t="s">
        <v>300</v>
      </c>
      <c r="L240" s="1" t="s">
        <v>71</v>
      </c>
      <c r="M240" s="1">
        <v>20.494</v>
      </c>
      <c r="N240" s="1">
        <v>20.495999999999999</v>
      </c>
      <c r="O240" s="1">
        <v>21.529</v>
      </c>
      <c r="P240" s="1">
        <v>17.614000000000001</v>
      </c>
      <c r="Q240" s="1">
        <v>19.512</v>
      </c>
    </row>
    <row r="241" spans="1:17" x14ac:dyDescent="0.2">
      <c r="A241" s="1">
        <v>-132</v>
      </c>
      <c r="B241" s="1">
        <v>388.84</v>
      </c>
      <c r="C241" s="1">
        <v>1.302</v>
      </c>
      <c r="D241" s="1">
        <v>1.36</v>
      </c>
      <c r="E241" s="1">
        <v>1.327</v>
      </c>
      <c r="F241" s="1">
        <v>1.335</v>
      </c>
      <c r="G241" s="1">
        <v>1.1859999999999999</v>
      </c>
      <c r="K241" s="1" t="s">
        <v>301</v>
      </c>
      <c r="L241" s="1" t="s">
        <v>71</v>
      </c>
      <c r="M241" s="1">
        <v>7.99</v>
      </c>
      <c r="N241" s="1">
        <v>49.042000000000002</v>
      </c>
      <c r="O241" s="1">
        <v>8.4369999999999994</v>
      </c>
      <c r="P241" s="1">
        <v>62.726999999999997</v>
      </c>
      <c r="Q241" s="1">
        <v>11.561999999999999</v>
      </c>
    </row>
    <row r="242" spans="1:17" x14ac:dyDescent="0.2">
      <c r="A242" s="1">
        <v>-131</v>
      </c>
      <c r="B242" s="1">
        <v>386.76</v>
      </c>
      <c r="C242" s="1">
        <v>1.3089999999999999</v>
      </c>
      <c r="D242" s="1">
        <v>1.3720000000000001</v>
      </c>
      <c r="E242" s="1">
        <v>1.3340000000000001</v>
      </c>
      <c r="F242" s="1">
        <v>1.3580000000000001</v>
      </c>
      <c r="G242" s="1">
        <v>1.1719999999999999</v>
      </c>
      <c r="K242" s="1" t="s">
        <v>302</v>
      </c>
      <c r="L242" s="1" t="s">
        <v>62</v>
      </c>
      <c r="M242" s="1">
        <v>0</v>
      </c>
      <c r="N242" s="1">
        <v>12.946</v>
      </c>
      <c r="O242" s="1">
        <v>12.94</v>
      </c>
      <c r="P242" s="1">
        <v>12.497</v>
      </c>
      <c r="Q242" s="1">
        <v>13.148999999999999</v>
      </c>
    </row>
    <row r="243" spans="1:17" x14ac:dyDescent="0.2">
      <c r="A243" s="1">
        <v>-130</v>
      </c>
      <c r="B243" s="1">
        <v>384.63</v>
      </c>
      <c r="C243" s="1">
        <v>1.3109999999999999</v>
      </c>
      <c r="D243" s="1">
        <v>1.3779999999999999</v>
      </c>
      <c r="E243" s="1">
        <v>1.351</v>
      </c>
      <c r="F243" s="1">
        <v>1.357</v>
      </c>
      <c r="G243" s="1">
        <v>1.1599999999999999</v>
      </c>
      <c r="K243" s="1" t="s">
        <v>303</v>
      </c>
      <c r="L243" s="1" t="s">
        <v>62</v>
      </c>
      <c r="M243" s="1">
        <v>0</v>
      </c>
      <c r="N243" s="1">
        <v>-0.183</v>
      </c>
      <c r="O243" s="1">
        <v>-0.34300000000000003</v>
      </c>
      <c r="P243" s="1">
        <v>-0.193</v>
      </c>
      <c r="Q243" s="1">
        <v>-0.192</v>
      </c>
    </row>
    <row r="244" spans="1:17" x14ac:dyDescent="0.2">
      <c r="A244" s="1">
        <v>-129</v>
      </c>
      <c r="B244" s="1">
        <v>382.47</v>
      </c>
      <c r="C244" s="1">
        <v>1.3160000000000001</v>
      </c>
      <c r="D244" s="1">
        <v>1.3879999999999999</v>
      </c>
      <c r="E244" s="1">
        <v>1.3540000000000001</v>
      </c>
      <c r="F244" s="1">
        <v>1.3759999999999999</v>
      </c>
      <c r="G244" s="1">
        <v>1.1439999999999999</v>
      </c>
      <c r="K244" s="1" t="s">
        <v>304</v>
      </c>
      <c r="L244" s="1" t="s">
        <v>62</v>
      </c>
      <c r="M244" s="1">
        <v>0</v>
      </c>
      <c r="N244" s="1">
        <v>0.01</v>
      </c>
      <c r="O244" s="1">
        <v>8.9999999999999993E-3</v>
      </c>
      <c r="P244" s="1">
        <v>8.0000000000000002E-3</v>
      </c>
      <c r="Q244" s="1">
        <v>1.2999999999999999E-2</v>
      </c>
    </row>
    <row r="245" spans="1:17" x14ac:dyDescent="0.2">
      <c r="A245" s="1">
        <v>-128</v>
      </c>
      <c r="B245" s="1">
        <v>380.26</v>
      </c>
      <c r="C245" s="1">
        <v>1.3360000000000001</v>
      </c>
      <c r="D245" s="1">
        <v>1.393</v>
      </c>
      <c r="E245" s="1">
        <v>1.3660000000000001</v>
      </c>
      <c r="F245" s="1">
        <v>1.38</v>
      </c>
      <c r="G245" s="1">
        <v>1.204</v>
      </c>
      <c r="K245" s="1" t="s">
        <v>305</v>
      </c>
      <c r="L245" s="1" t="s">
        <v>62</v>
      </c>
      <c r="M245" s="1">
        <v>0</v>
      </c>
      <c r="N245" s="1">
        <v>2.4E-2</v>
      </c>
      <c r="O245" s="1">
        <v>2.3E-2</v>
      </c>
      <c r="P245" s="1">
        <v>2.1000000000000001E-2</v>
      </c>
      <c r="Q245" s="1">
        <v>1.9E-2</v>
      </c>
    </row>
    <row r="246" spans="1:17" x14ac:dyDescent="0.2">
      <c r="A246" s="1">
        <v>-127</v>
      </c>
      <c r="B246" s="1">
        <v>378.01</v>
      </c>
      <c r="C246" s="1">
        <v>1.355</v>
      </c>
      <c r="D246" s="1">
        <v>1.3939999999999999</v>
      </c>
      <c r="E246" s="1">
        <v>1.385</v>
      </c>
      <c r="F246" s="1">
        <v>1.397</v>
      </c>
      <c r="G246" s="1">
        <v>1.244</v>
      </c>
      <c r="K246" s="1" t="s">
        <v>306</v>
      </c>
      <c r="L246" s="1" t="s">
        <v>62</v>
      </c>
      <c r="M246" s="1">
        <v>74.986000000000004</v>
      </c>
      <c r="N246" s="1">
        <v>75.62</v>
      </c>
      <c r="O246" s="1">
        <v>76.495000000000005</v>
      </c>
      <c r="P246" s="1">
        <v>76.111000000000004</v>
      </c>
      <c r="Q246" s="1">
        <v>71.718000000000004</v>
      </c>
    </row>
    <row r="247" spans="1:17" x14ac:dyDescent="0.2">
      <c r="A247" s="1">
        <v>-126</v>
      </c>
      <c r="B247" s="1">
        <v>375.72</v>
      </c>
      <c r="C247" s="1">
        <v>1.381</v>
      </c>
      <c r="D247" s="1">
        <v>1.4259999999999999</v>
      </c>
      <c r="E247" s="1">
        <v>1.417</v>
      </c>
      <c r="F247" s="1">
        <v>1.4079999999999999</v>
      </c>
      <c r="G247" s="1">
        <v>1.2749999999999999</v>
      </c>
      <c r="K247" s="1" t="s">
        <v>307</v>
      </c>
      <c r="L247" s="1" t="s">
        <v>82</v>
      </c>
      <c r="M247" s="1">
        <v>3.9209999999999998</v>
      </c>
      <c r="N247" s="1">
        <v>4.0670000000000002</v>
      </c>
      <c r="O247" s="1">
        <v>4.1260000000000003</v>
      </c>
      <c r="P247" s="1">
        <v>3.8730000000000002</v>
      </c>
      <c r="Q247" s="1">
        <v>3.617</v>
      </c>
    </row>
    <row r="248" spans="1:17" x14ac:dyDescent="0.2">
      <c r="A248" s="1">
        <v>-125</v>
      </c>
      <c r="B248" s="1">
        <v>373.39</v>
      </c>
      <c r="C248" s="1">
        <v>1.389</v>
      </c>
      <c r="D248" s="1">
        <v>1.4350000000000001</v>
      </c>
      <c r="E248" s="1">
        <v>1.411</v>
      </c>
      <c r="F248" s="1">
        <v>1.421</v>
      </c>
      <c r="G248" s="1">
        <v>1.2889999999999999</v>
      </c>
      <c r="K248" s="1" t="s">
        <v>308</v>
      </c>
      <c r="L248" s="1" t="s">
        <v>71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</row>
    <row r="249" spans="1:17" x14ac:dyDescent="0.2">
      <c r="A249" s="1">
        <v>-124</v>
      </c>
      <c r="B249" s="1">
        <v>371.02</v>
      </c>
      <c r="C249" s="1">
        <v>1.401</v>
      </c>
      <c r="D249" s="1">
        <v>1.425</v>
      </c>
      <c r="E249" s="1">
        <v>1.425</v>
      </c>
      <c r="F249" s="1">
        <v>1.4359999999999999</v>
      </c>
      <c r="G249" s="1">
        <v>1.3160000000000001</v>
      </c>
      <c r="K249" s="1" t="s">
        <v>309</v>
      </c>
      <c r="L249" s="1" t="s">
        <v>71</v>
      </c>
      <c r="M249" s="1">
        <v>46.25</v>
      </c>
      <c r="N249" s="1">
        <v>43.667000000000002</v>
      </c>
      <c r="O249" s="1">
        <v>49</v>
      </c>
      <c r="P249" s="1">
        <v>48.667000000000002</v>
      </c>
      <c r="Q249" s="1">
        <v>43.667000000000002</v>
      </c>
    </row>
    <row r="250" spans="1:17" x14ac:dyDescent="0.2">
      <c r="A250" s="1">
        <v>-123</v>
      </c>
      <c r="B250" s="1">
        <v>368.61</v>
      </c>
      <c r="C250" s="1">
        <v>1.419</v>
      </c>
      <c r="D250" s="1">
        <v>1.456</v>
      </c>
      <c r="E250" s="1">
        <v>1.4450000000000001</v>
      </c>
      <c r="F250" s="1">
        <v>1.444</v>
      </c>
      <c r="G250" s="1">
        <v>1.331</v>
      </c>
      <c r="K250" s="1" t="s">
        <v>310</v>
      </c>
      <c r="L250" s="1" t="s">
        <v>71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</row>
    <row r="251" spans="1:17" x14ac:dyDescent="0.2">
      <c r="A251" s="1">
        <v>-122</v>
      </c>
      <c r="B251" s="1">
        <v>366.16</v>
      </c>
      <c r="C251" s="1">
        <v>1.4239999999999999</v>
      </c>
      <c r="D251" s="1">
        <v>1.4630000000000001</v>
      </c>
      <c r="E251" s="1">
        <v>1.4530000000000001</v>
      </c>
      <c r="F251" s="1">
        <v>1.4450000000000001</v>
      </c>
      <c r="G251" s="1">
        <v>1.335</v>
      </c>
      <c r="K251" s="1" t="s">
        <v>311</v>
      </c>
      <c r="L251" s="1" t="s">
        <v>71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</row>
    <row r="252" spans="1:17" x14ac:dyDescent="0.2">
      <c r="A252" s="1">
        <v>-121</v>
      </c>
      <c r="B252" s="1">
        <v>363.66</v>
      </c>
      <c r="C252" s="1">
        <v>1.4390000000000001</v>
      </c>
      <c r="D252" s="1">
        <v>1.4750000000000001</v>
      </c>
      <c r="E252" s="1">
        <v>1.4670000000000001</v>
      </c>
      <c r="F252" s="1">
        <v>1.4650000000000001</v>
      </c>
      <c r="G252" s="1">
        <v>1.35</v>
      </c>
      <c r="K252" s="1" t="s">
        <v>312</v>
      </c>
      <c r="L252" s="1" t="s">
        <v>253</v>
      </c>
      <c r="M252" s="1">
        <v>123.45</v>
      </c>
      <c r="N252" s="1">
        <v>123.45</v>
      </c>
      <c r="O252" s="1">
        <v>123.45</v>
      </c>
      <c r="P252" s="1">
        <v>123.45</v>
      </c>
      <c r="Q252" s="1">
        <v>123.45</v>
      </c>
    </row>
    <row r="253" spans="1:17" x14ac:dyDescent="0.2">
      <c r="A253" s="1">
        <v>-120</v>
      </c>
      <c r="B253" s="1">
        <v>361.13</v>
      </c>
      <c r="C253" s="1">
        <v>1.454</v>
      </c>
      <c r="D253" s="1">
        <v>1.492</v>
      </c>
      <c r="E253" s="1">
        <v>1.478</v>
      </c>
      <c r="F253" s="1">
        <v>1.4890000000000001</v>
      </c>
      <c r="G253" s="1">
        <v>1.3560000000000001</v>
      </c>
    </row>
    <row r="254" spans="1:17" x14ac:dyDescent="0.2">
      <c r="A254" s="1">
        <v>-119</v>
      </c>
      <c r="B254" s="1">
        <v>358.56</v>
      </c>
      <c r="C254" s="1">
        <v>1.464</v>
      </c>
      <c r="D254" s="1">
        <v>1.5009999999999999</v>
      </c>
      <c r="E254" s="1">
        <v>1.4950000000000001</v>
      </c>
      <c r="F254" s="1">
        <v>1.492</v>
      </c>
      <c r="G254" s="1">
        <v>1.369</v>
      </c>
    </row>
    <row r="255" spans="1:17" x14ac:dyDescent="0.2">
      <c r="A255" s="1">
        <v>-118</v>
      </c>
      <c r="B255" s="1">
        <v>355.95</v>
      </c>
      <c r="C255" s="1">
        <v>1.4830000000000001</v>
      </c>
      <c r="D255" s="1">
        <v>1.5149999999999999</v>
      </c>
      <c r="E255" s="1">
        <v>1.506</v>
      </c>
      <c r="F255" s="1">
        <v>1.508</v>
      </c>
      <c r="G255" s="1">
        <v>1.4059999999999999</v>
      </c>
    </row>
    <row r="256" spans="1:17" x14ac:dyDescent="0.2">
      <c r="A256" s="1">
        <v>-117</v>
      </c>
      <c r="B256" s="1">
        <v>353.3</v>
      </c>
      <c r="C256" s="1">
        <v>1.506</v>
      </c>
      <c r="D256" s="1">
        <v>1.5349999999999999</v>
      </c>
      <c r="E256" s="1">
        <v>1.5209999999999999</v>
      </c>
      <c r="F256" s="1">
        <v>1.5269999999999999</v>
      </c>
      <c r="G256" s="1">
        <v>1.4390000000000001</v>
      </c>
    </row>
    <row r="257" spans="1:7" x14ac:dyDescent="0.2">
      <c r="A257" s="1">
        <v>-116</v>
      </c>
      <c r="B257" s="1">
        <v>350.61</v>
      </c>
      <c r="C257" s="1">
        <v>1.5169999999999999</v>
      </c>
      <c r="D257" s="1">
        <v>1.546</v>
      </c>
      <c r="E257" s="1">
        <v>1.54</v>
      </c>
      <c r="F257" s="1">
        <v>1.5329999999999999</v>
      </c>
      <c r="G257" s="1">
        <v>1.4490000000000001</v>
      </c>
    </row>
    <row r="258" spans="1:7" x14ac:dyDescent="0.2">
      <c r="A258" s="1">
        <v>-115</v>
      </c>
      <c r="B258" s="1">
        <v>347.89</v>
      </c>
      <c r="C258" s="1">
        <v>1.536</v>
      </c>
      <c r="D258" s="1">
        <v>1.56</v>
      </c>
      <c r="E258" s="1">
        <v>1.556</v>
      </c>
      <c r="F258" s="1">
        <v>1.5609999999999999</v>
      </c>
      <c r="G258" s="1">
        <v>1.468</v>
      </c>
    </row>
    <row r="259" spans="1:7" x14ac:dyDescent="0.2">
      <c r="A259" s="1">
        <v>-114</v>
      </c>
      <c r="B259" s="1">
        <v>345.12</v>
      </c>
      <c r="C259" s="1">
        <v>1.554</v>
      </c>
      <c r="D259" s="1">
        <v>1.5780000000000001</v>
      </c>
      <c r="E259" s="1">
        <v>1.57</v>
      </c>
      <c r="F259" s="1">
        <v>1.5760000000000001</v>
      </c>
      <c r="G259" s="1">
        <v>1.494</v>
      </c>
    </row>
    <row r="260" spans="1:7" x14ac:dyDescent="0.2">
      <c r="A260" s="1">
        <v>-113</v>
      </c>
      <c r="B260" s="1">
        <v>342.32</v>
      </c>
      <c r="C260" s="1">
        <v>1.573</v>
      </c>
      <c r="D260" s="1">
        <v>1.593</v>
      </c>
      <c r="E260" s="1">
        <v>1.5860000000000001</v>
      </c>
      <c r="F260" s="1">
        <v>1.583</v>
      </c>
      <c r="G260" s="1">
        <v>1.5289999999999999</v>
      </c>
    </row>
    <row r="261" spans="1:7" x14ac:dyDescent="0.2">
      <c r="A261" s="1">
        <v>-112</v>
      </c>
      <c r="B261" s="1">
        <v>339.49</v>
      </c>
      <c r="C261" s="1">
        <v>1.6</v>
      </c>
      <c r="D261" s="1">
        <v>1.6120000000000001</v>
      </c>
      <c r="E261" s="1">
        <v>1.6060000000000001</v>
      </c>
      <c r="F261" s="1">
        <v>1.607</v>
      </c>
      <c r="G261" s="1">
        <v>1.5740000000000001</v>
      </c>
    </row>
    <row r="262" spans="1:7" x14ac:dyDescent="0.2">
      <c r="A262" s="1">
        <v>-111</v>
      </c>
      <c r="B262" s="1">
        <v>336.61</v>
      </c>
      <c r="C262" s="1">
        <v>1.623</v>
      </c>
      <c r="D262" s="1">
        <v>1.63</v>
      </c>
      <c r="E262" s="1">
        <v>1.621</v>
      </c>
      <c r="F262" s="1">
        <v>1.629</v>
      </c>
      <c r="G262" s="1">
        <v>1.6140000000000001</v>
      </c>
    </row>
    <row r="263" spans="1:7" x14ac:dyDescent="0.2">
      <c r="A263" s="1">
        <v>-110</v>
      </c>
      <c r="B263" s="1">
        <v>333.71</v>
      </c>
      <c r="C263" s="1">
        <v>1.643</v>
      </c>
      <c r="D263" s="1">
        <v>1.643</v>
      </c>
      <c r="E263" s="1">
        <v>1.6379999999999999</v>
      </c>
      <c r="F263" s="1">
        <v>1.6439999999999999</v>
      </c>
      <c r="G263" s="1">
        <v>1.6479999999999999</v>
      </c>
    </row>
    <row r="264" spans="1:7" x14ac:dyDescent="0.2">
      <c r="A264" s="1">
        <v>-109</v>
      </c>
      <c r="B264" s="1">
        <v>330.76</v>
      </c>
      <c r="C264" s="1">
        <v>1.67</v>
      </c>
      <c r="D264" s="1">
        <v>1.669</v>
      </c>
      <c r="E264" s="1">
        <v>1.663</v>
      </c>
      <c r="F264" s="1">
        <v>1.67</v>
      </c>
      <c r="G264" s="1">
        <v>1.68</v>
      </c>
    </row>
    <row r="265" spans="1:7" x14ac:dyDescent="0.2">
      <c r="A265" s="1">
        <v>-108</v>
      </c>
      <c r="B265" s="1">
        <v>327.79</v>
      </c>
      <c r="C265" s="1">
        <v>1.6890000000000001</v>
      </c>
      <c r="D265" s="1">
        <v>1.6879999999999999</v>
      </c>
      <c r="E265" s="1">
        <v>1.6779999999999999</v>
      </c>
      <c r="F265" s="1">
        <v>1.69</v>
      </c>
      <c r="G265" s="1">
        <v>1.6990000000000001</v>
      </c>
    </row>
    <row r="266" spans="1:7" x14ac:dyDescent="0.2">
      <c r="A266" s="1">
        <v>-107</v>
      </c>
      <c r="B266" s="1">
        <v>324.77</v>
      </c>
      <c r="C266" s="1">
        <v>1.71</v>
      </c>
      <c r="D266" s="1">
        <v>1.7030000000000001</v>
      </c>
      <c r="E266" s="1">
        <v>1.702</v>
      </c>
      <c r="F266" s="1">
        <v>1.7090000000000001</v>
      </c>
      <c r="G266" s="1">
        <v>1.726</v>
      </c>
    </row>
    <row r="267" spans="1:7" x14ac:dyDescent="0.2">
      <c r="A267" s="1">
        <v>-106</v>
      </c>
      <c r="B267" s="1">
        <v>321.73</v>
      </c>
      <c r="C267" s="1">
        <v>1.736</v>
      </c>
      <c r="D267" s="1">
        <v>1.732</v>
      </c>
      <c r="E267" s="1">
        <v>1.724</v>
      </c>
      <c r="F267" s="1">
        <v>1.7350000000000001</v>
      </c>
      <c r="G267" s="1">
        <v>1.7529999999999999</v>
      </c>
    </row>
    <row r="268" spans="1:7" x14ac:dyDescent="0.2">
      <c r="A268" s="1">
        <v>-105</v>
      </c>
      <c r="B268" s="1">
        <v>318.64999999999998</v>
      </c>
      <c r="C268" s="1">
        <v>1.754</v>
      </c>
      <c r="D268" s="1">
        <v>1.75</v>
      </c>
      <c r="E268" s="1">
        <v>1.744</v>
      </c>
      <c r="F268" s="1">
        <v>1.7549999999999999</v>
      </c>
      <c r="G268" s="1">
        <v>1.7689999999999999</v>
      </c>
    </row>
    <row r="269" spans="1:7" x14ac:dyDescent="0.2">
      <c r="A269" s="1">
        <v>-104</v>
      </c>
      <c r="B269" s="1">
        <v>315.54000000000002</v>
      </c>
      <c r="C269" s="1">
        <v>1.7729999999999999</v>
      </c>
      <c r="D269" s="1">
        <v>1.772</v>
      </c>
      <c r="E269" s="1">
        <v>1.764</v>
      </c>
      <c r="F269" s="1">
        <v>1.7769999999999999</v>
      </c>
      <c r="G269" s="1">
        <v>1.7809999999999999</v>
      </c>
    </row>
    <row r="270" spans="1:7" x14ac:dyDescent="0.2">
      <c r="A270" s="1">
        <v>-103</v>
      </c>
      <c r="B270" s="1">
        <v>312.39999999999998</v>
      </c>
      <c r="C270" s="1">
        <v>1.7929999999999999</v>
      </c>
      <c r="D270" s="1">
        <v>1.796</v>
      </c>
      <c r="E270" s="1">
        <v>1.7889999999999999</v>
      </c>
      <c r="F270" s="1">
        <v>1.8049999999999999</v>
      </c>
      <c r="G270" s="1">
        <v>1.7809999999999999</v>
      </c>
    </row>
    <row r="271" spans="1:7" x14ac:dyDescent="0.2">
      <c r="A271" s="1">
        <v>-102</v>
      </c>
      <c r="B271" s="1">
        <v>309.23</v>
      </c>
      <c r="C271" s="1">
        <v>1.8049999999999999</v>
      </c>
      <c r="D271" s="1">
        <v>1.8180000000000001</v>
      </c>
      <c r="E271" s="1">
        <v>1.81</v>
      </c>
      <c r="F271" s="1">
        <v>1.825</v>
      </c>
      <c r="G271" s="1">
        <v>1.766</v>
      </c>
    </row>
    <row r="272" spans="1:7" x14ac:dyDescent="0.2">
      <c r="A272" s="1">
        <v>-101</v>
      </c>
      <c r="B272" s="1">
        <v>306.02999999999997</v>
      </c>
      <c r="C272" s="1">
        <v>1.8220000000000001</v>
      </c>
      <c r="D272" s="1">
        <v>1.843</v>
      </c>
      <c r="E272" s="1">
        <v>1.837</v>
      </c>
      <c r="F272" s="1">
        <v>1.8520000000000001</v>
      </c>
      <c r="G272" s="1">
        <v>1.7569999999999999</v>
      </c>
    </row>
    <row r="273" spans="1:7" x14ac:dyDescent="0.2">
      <c r="A273" s="1">
        <v>-100</v>
      </c>
      <c r="B273" s="1">
        <v>302.8</v>
      </c>
      <c r="C273" s="1">
        <v>1.841</v>
      </c>
      <c r="D273" s="1">
        <v>1.869</v>
      </c>
      <c r="E273" s="1">
        <v>1.861</v>
      </c>
      <c r="F273" s="1">
        <v>1.877</v>
      </c>
      <c r="G273" s="1">
        <v>1.7589999999999999</v>
      </c>
    </row>
    <row r="274" spans="1:7" x14ac:dyDescent="0.2">
      <c r="A274" s="1">
        <v>-99</v>
      </c>
      <c r="B274" s="1">
        <v>299.54000000000002</v>
      </c>
      <c r="C274" s="1">
        <v>1.863</v>
      </c>
      <c r="D274" s="1">
        <v>1.895</v>
      </c>
      <c r="E274" s="1">
        <v>1.8879999999999999</v>
      </c>
      <c r="F274" s="1">
        <v>1.9019999999999999</v>
      </c>
      <c r="G274" s="1">
        <v>1.7649999999999999</v>
      </c>
    </row>
    <row r="275" spans="1:7" x14ac:dyDescent="0.2">
      <c r="A275" s="1">
        <v>-98</v>
      </c>
      <c r="B275" s="1">
        <v>296.26</v>
      </c>
      <c r="C275" s="1">
        <v>1.891</v>
      </c>
      <c r="D275" s="1">
        <v>1.923</v>
      </c>
      <c r="E275" s="1">
        <v>1.917</v>
      </c>
      <c r="F275" s="1">
        <v>1.9350000000000001</v>
      </c>
      <c r="G275" s="1">
        <v>1.7889999999999999</v>
      </c>
    </row>
    <row r="276" spans="1:7" x14ac:dyDescent="0.2">
      <c r="A276" s="1">
        <v>-97</v>
      </c>
      <c r="B276" s="1">
        <v>292.95</v>
      </c>
      <c r="C276" s="1">
        <v>1.919</v>
      </c>
      <c r="D276" s="1">
        <v>1.9530000000000001</v>
      </c>
      <c r="E276" s="1">
        <v>1.946</v>
      </c>
      <c r="F276" s="1">
        <v>1.964</v>
      </c>
      <c r="G276" s="1">
        <v>1.8129999999999999</v>
      </c>
    </row>
    <row r="277" spans="1:7" x14ac:dyDescent="0.2">
      <c r="A277" s="1">
        <v>-96</v>
      </c>
      <c r="B277" s="1">
        <v>289.61</v>
      </c>
      <c r="C277" s="1">
        <v>1.9450000000000001</v>
      </c>
      <c r="D277" s="1">
        <v>1.982</v>
      </c>
      <c r="E277" s="1">
        <v>1.9730000000000001</v>
      </c>
      <c r="F277" s="1">
        <v>1.998</v>
      </c>
      <c r="G277" s="1">
        <v>1.829</v>
      </c>
    </row>
    <row r="278" spans="1:7" x14ac:dyDescent="0.2">
      <c r="A278" s="1">
        <v>-95</v>
      </c>
      <c r="B278" s="1">
        <v>286.24</v>
      </c>
      <c r="C278" s="1">
        <v>1.9770000000000001</v>
      </c>
      <c r="D278" s="1">
        <v>2.0139999999999998</v>
      </c>
      <c r="E278" s="1">
        <v>2.0070000000000001</v>
      </c>
      <c r="F278" s="1">
        <v>2.0329999999999999</v>
      </c>
      <c r="G278" s="1">
        <v>1.8540000000000001</v>
      </c>
    </row>
    <row r="279" spans="1:7" x14ac:dyDescent="0.2">
      <c r="A279" s="1">
        <v>-94</v>
      </c>
      <c r="B279" s="1">
        <v>282.86</v>
      </c>
      <c r="C279" s="1">
        <v>2.0059999999999998</v>
      </c>
      <c r="D279" s="1">
        <v>2.044</v>
      </c>
      <c r="E279" s="1">
        <v>2.0419999999999998</v>
      </c>
      <c r="F279" s="1">
        <v>2.0659999999999998</v>
      </c>
      <c r="G279" s="1">
        <v>1.873</v>
      </c>
    </row>
    <row r="280" spans="1:7" x14ac:dyDescent="0.2">
      <c r="A280" s="1">
        <v>-93</v>
      </c>
      <c r="B280" s="1">
        <v>279.45</v>
      </c>
      <c r="C280" s="1">
        <v>2.0379999999999998</v>
      </c>
      <c r="D280" s="1">
        <v>2.077</v>
      </c>
      <c r="E280" s="1">
        <v>2.0760000000000001</v>
      </c>
      <c r="F280" s="1">
        <v>2.1030000000000002</v>
      </c>
      <c r="G280" s="1">
        <v>1.8959999999999999</v>
      </c>
    </row>
    <row r="281" spans="1:7" x14ac:dyDescent="0.2">
      <c r="A281" s="1">
        <v>-92</v>
      </c>
      <c r="B281" s="1">
        <v>276.02</v>
      </c>
      <c r="C281" s="1">
        <v>2.0750000000000002</v>
      </c>
      <c r="D281" s="1">
        <v>2.1150000000000002</v>
      </c>
      <c r="E281" s="1">
        <v>2.1150000000000002</v>
      </c>
      <c r="F281" s="1">
        <v>2.1419999999999999</v>
      </c>
      <c r="G281" s="1">
        <v>1.9279999999999999</v>
      </c>
    </row>
    <row r="282" spans="1:7" x14ac:dyDescent="0.2">
      <c r="A282" s="1">
        <v>-91</v>
      </c>
      <c r="B282" s="1">
        <v>272.57</v>
      </c>
      <c r="C282" s="1">
        <v>2.1040000000000001</v>
      </c>
      <c r="D282" s="1">
        <v>2.1459999999999999</v>
      </c>
      <c r="E282" s="1">
        <v>2.15</v>
      </c>
      <c r="F282" s="1">
        <v>2.1749999999999998</v>
      </c>
      <c r="G282" s="1">
        <v>1.9470000000000001</v>
      </c>
    </row>
    <row r="283" spans="1:7" x14ac:dyDescent="0.2">
      <c r="A283" s="1">
        <v>-90</v>
      </c>
      <c r="B283" s="1">
        <v>269.08999999999997</v>
      </c>
      <c r="C283" s="1">
        <v>2.1379999999999999</v>
      </c>
      <c r="D283" s="1">
        <v>2.1829999999999998</v>
      </c>
      <c r="E283" s="1">
        <v>2.19</v>
      </c>
      <c r="F283" s="1">
        <v>2.214</v>
      </c>
      <c r="G283" s="1">
        <v>1.964</v>
      </c>
    </row>
    <row r="284" spans="1:7" x14ac:dyDescent="0.2">
      <c r="A284" s="1">
        <v>-89</v>
      </c>
      <c r="B284" s="1">
        <v>265.60000000000002</v>
      </c>
      <c r="C284" s="1">
        <v>2.1739999999999999</v>
      </c>
      <c r="D284" s="1">
        <v>2.2269999999999999</v>
      </c>
      <c r="E284" s="1">
        <v>2.2280000000000002</v>
      </c>
      <c r="F284" s="1">
        <v>2.25</v>
      </c>
      <c r="G284" s="1">
        <v>1.9890000000000001</v>
      </c>
    </row>
    <row r="285" spans="1:7" x14ac:dyDescent="0.2">
      <c r="A285" s="1">
        <v>-88</v>
      </c>
      <c r="B285" s="1">
        <v>262.08999999999997</v>
      </c>
      <c r="C285" s="1">
        <v>2.2109999999999999</v>
      </c>
      <c r="D285" s="1">
        <v>2.266</v>
      </c>
      <c r="E285" s="1">
        <v>2.2650000000000001</v>
      </c>
      <c r="F285" s="1">
        <v>2.2869999999999999</v>
      </c>
      <c r="G285" s="1">
        <v>2.0249999999999999</v>
      </c>
    </row>
    <row r="286" spans="1:7" x14ac:dyDescent="0.2">
      <c r="A286" s="1">
        <v>-87</v>
      </c>
      <c r="B286" s="1">
        <v>258.57</v>
      </c>
      <c r="C286" s="1">
        <v>2.2559999999999998</v>
      </c>
      <c r="D286" s="1">
        <v>2.3090000000000002</v>
      </c>
      <c r="E286" s="1">
        <v>2.3069999999999999</v>
      </c>
      <c r="F286" s="1">
        <v>2.3330000000000002</v>
      </c>
      <c r="G286" s="1">
        <v>2.0750000000000002</v>
      </c>
    </row>
    <row r="287" spans="1:7" x14ac:dyDescent="0.2">
      <c r="A287" s="1">
        <v>-86</v>
      </c>
      <c r="B287" s="1">
        <v>255.03</v>
      </c>
      <c r="C287" s="1">
        <v>2.3050000000000002</v>
      </c>
      <c r="D287" s="1">
        <v>2.3540000000000001</v>
      </c>
      <c r="E287" s="1">
        <v>2.3490000000000002</v>
      </c>
      <c r="F287" s="1">
        <v>2.3759999999999999</v>
      </c>
      <c r="G287" s="1">
        <v>2.1429999999999998</v>
      </c>
    </row>
    <row r="288" spans="1:7" x14ac:dyDescent="0.2">
      <c r="A288" s="1">
        <v>-85</v>
      </c>
      <c r="B288" s="1">
        <v>251.47</v>
      </c>
      <c r="C288" s="1">
        <v>2.3540000000000001</v>
      </c>
      <c r="D288" s="1">
        <v>2.3980000000000001</v>
      </c>
      <c r="E288" s="1">
        <v>2.39</v>
      </c>
      <c r="F288" s="1">
        <v>2.415</v>
      </c>
      <c r="G288" s="1">
        <v>2.2120000000000002</v>
      </c>
    </row>
    <row r="289" spans="1:7" x14ac:dyDescent="0.2">
      <c r="A289" s="1">
        <v>-84</v>
      </c>
      <c r="B289" s="1">
        <v>247.9</v>
      </c>
      <c r="C289" s="1">
        <v>2.4060000000000001</v>
      </c>
      <c r="D289" s="1">
        <v>2.4409999999999998</v>
      </c>
      <c r="E289" s="1">
        <v>2.4359999999999999</v>
      </c>
      <c r="F289" s="1">
        <v>2.4649999999999999</v>
      </c>
      <c r="G289" s="1">
        <v>2.282</v>
      </c>
    </row>
    <row r="290" spans="1:7" x14ac:dyDescent="0.2">
      <c r="A290" s="1">
        <v>-83</v>
      </c>
      <c r="B290" s="1">
        <v>244.32</v>
      </c>
      <c r="C290" s="1">
        <v>2.4580000000000002</v>
      </c>
      <c r="D290" s="1">
        <v>2.492</v>
      </c>
      <c r="E290" s="1">
        <v>2.4820000000000002</v>
      </c>
      <c r="F290" s="1">
        <v>2.5110000000000001</v>
      </c>
      <c r="G290" s="1">
        <v>2.3460000000000001</v>
      </c>
    </row>
    <row r="291" spans="1:7" x14ac:dyDescent="0.2">
      <c r="A291" s="1">
        <v>-82</v>
      </c>
      <c r="B291" s="1">
        <v>240.73</v>
      </c>
      <c r="C291" s="1">
        <v>2.5049999999999999</v>
      </c>
      <c r="D291" s="1">
        <v>2.54</v>
      </c>
      <c r="E291" s="1">
        <v>2.5270000000000001</v>
      </c>
      <c r="F291" s="1">
        <v>2.5619999999999998</v>
      </c>
      <c r="G291" s="1">
        <v>2.3919999999999999</v>
      </c>
    </row>
    <row r="292" spans="1:7" x14ac:dyDescent="0.2">
      <c r="A292" s="1">
        <v>-81</v>
      </c>
      <c r="B292" s="1">
        <v>237.12</v>
      </c>
      <c r="C292" s="1">
        <v>2.5550000000000002</v>
      </c>
      <c r="D292" s="1">
        <v>2.59</v>
      </c>
      <c r="E292" s="1">
        <v>2.5790000000000002</v>
      </c>
      <c r="F292" s="1">
        <v>2.613</v>
      </c>
      <c r="G292" s="1">
        <v>2.4369999999999998</v>
      </c>
    </row>
    <row r="293" spans="1:7" x14ac:dyDescent="0.2">
      <c r="A293" s="1">
        <v>-80</v>
      </c>
      <c r="B293" s="1">
        <v>233.51</v>
      </c>
      <c r="C293" s="1">
        <v>2.601</v>
      </c>
      <c r="D293" s="1">
        <v>2.64</v>
      </c>
      <c r="E293" s="1">
        <v>2.629</v>
      </c>
      <c r="F293" s="1">
        <v>2.6589999999999998</v>
      </c>
      <c r="G293" s="1">
        <v>2.4740000000000002</v>
      </c>
    </row>
    <row r="294" spans="1:7" x14ac:dyDescent="0.2">
      <c r="A294" s="1">
        <v>-79</v>
      </c>
      <c r="B294" s="1">
        <v>229.9</v>
      </c>
      <c r="C294" s="1">
        <v>2.649</v>
      </c>
      <c r="D294" s="1">
        <v>2.6930000000000001</v>
      </c>
      <c r="E294" s="1">
        <v>2.6829999999999998</v>
      </c>
      <c r="F294" s="1">
        <v>2.7160000000000002</v>
      </c>
      <c r="G294" s="1">
        <v>2.5059999999999998</v>
      </c>
    </row>
    <row r="295" spans="1:7" x14ac:dyDescent="0.2">
      <c r="A295" s="1">
        <v>-78</v>
      </c>
      <c r="B295" s="1">
        <v>226.27</v>
      </c>
      <c r="C295" s="1">
        <v>2.7029999999999998</v>
      </c>
      <c r="D295" s="1">
        <v>2.7509999999999999</v>
      </c>
      <c r="E295" s="1">
        <v>2.7410000000000001</v>
      </c>
      <c r="F295" s="1">
        <v>2.774</v>
      </c>
      <c r="G295" s="1">
        <v>2.5470000000000002</v>
      </c>
    </row>
    <row r="296" spans="1:7" x14ac:dyDescent="0.2">
      <c r="A296" s="1">
        <v>-77</v>
      </c>
      <c r="B296" s="1">
        <v>222.65</v>
      </c>
      <c r="C296" s="1">
        <v>2.7610000000000001</v>
      </c>
      <c r="D296" s="1">
        <v>2.8109999999999999</v>
      </c>
      <c r="E296" s="1">
        <v>2.8010000000000002</v>
      </c>
      <c r="F296" s="1">
        <v>2.83</v>
      </c>
      <c r="G296" s="1">
        <v>2.6</v>
      </c>
    </row>
    <row r="297" spans="1:7" x14ac:dyDescent="0.2">
      <c r="A297" s="1">
        <v>-76</v>
      </c>
      <c r="B297" s="1">
        <v>219.02</v>
      </c>
      <c r="C297" s="1">
        <v>2.8220000000000001</v>
      </c>
      <c r="D297" s="1">
        <v>2.8690000000000002</v>
      </c>
      <c r="E297" s="1">
        <v>2.8620000000000001</v>
      </c>
      <c r="F297" s="1">
        <v>2.8940000000000001</v>
      </c>
      <c r="G297" s="1">
        <v>2.6640000000000001</v>
      </c>
    </row>
    <row r="298" spans="1:7" x14ac:dyDescent="0.2">
      <c r="A298" s="1">
        <v>-75</v>
      </c>
      <c r="B298" s="1">
        <v>215.38</v>
      </c>
      <c r="C298" s="1">
        <v>2.89</v>
      </c>
      <c r="D298" s="1">
        <v>2.9329999999999998</v>
      </c>
      <c r="E298" s="1">
        <v>2.923</v>
      </c>
      <c r="F298" s="1">
        <v>2.9569999999999999</v>
      </c>
      <c r="G298" s="1">
        <v>2.7480000000000002</v>
      </c>
    </row>
    <row r="299" spans="1:7" x14ac:dyDescent="0.2">
      <c r="A299" s="1">
        <v>-74</v>
      </c>
      <c r="B299" s="1">
        <v>211.75</v>
      </c>
      <c r="C299" s="1">
        <v>2.96</v>
      </c>
      <c r="D299" s="1">
        <v>2.9990000000000001</v>
      </c>
      <c r="E299" s="1">
        <v>2.992</v>
      </c>
      <c r="F299" s="1">
        <v>3.0219999999999998</v>
      </c>
      <c r="G299" s="1">
        <v>2.8279999999999998</v>
      </c>
    </row>
    <row r="300" spans="1:7" x14ac:dyDescent="0.2">
      <c r="A300" s="1">
        <v>-73</v>
      </c>
      <c r="B300" s="1">
        <v>208.12</v>
      </c>
      <c r="C300" s="1">
        <v>3.0289999999999999</v>
      </c>
      <c r="D300" s="1">
        <v>3.0649999999999999</v>
      </c>
      <c r="E300" s="1">
        <v>3.0609999999999999</v>
      </c>
      <c r="F300" s="1">
        <v>3.0939999999999999</v>
      </c>
      <c r="G300" s="1">
        <v>2.8969999999999998</v>
      </c>
    </row>
    <row r="301" spans="1:7" x14ac:dyDescent="0.2">
      <c r="A301" s="1">
        <v>-72</v>
      </c>
      <c r="B301" s="1">
        <v>204.49</v>
      </c>
      <c r="C301" s="1">
        <v>3.1030000000000002</v>
      </c>
      <c r="D301" s="1">
        <v>3.1389999999999998</v>
      </c>
      <c r="E301" s="1">
        <v>3.1320000000000001</v>
      </c>
      <c r="F301" s="1">
        <v>3.1619999999999999</v>
      </c>
      <c r="G301" s="1">
        <v>2.9790000000000001</v>
      </c>
    </row>
    <row r="302" spans="1:7" x14ac:dyDescent="0.2">
      <c r="A302" s="1">
        <v>-71</v>
      </c>
      <c r="B302" s="1">
        <v>200.86</v>
      </c>
      <c r="C302" s="1">
        <v>3.181</v>
      </c>
      <c r="D302" s="1">
        <v>3.2160000000000002</v>
      </c>
      <c r="E302" s="1">
        <v>3.2050000000000001</v>
      </c>
      <c r="F302" s="1">
        <v>3.234</v>
      </c>
      <c r="G302" s="1">
        <v>3.0680000000000001</v>
      </c>
    </row>
    <row r="303" spans="1:7" x14ac:dyDescent="0.2">
      <c r="A303" s="1">
        <v>-70</v>
      </c>
      <c r="B303" s="1">
        <v>197.24</v>
      </c>
      <c r="C303" s="1">
        <v>3.2639999999999998</v>
      </c>
      <c r="D303" s="1">
        <v>3.2919999999999998</v>
      </c>
      <c r="E303" s="1">
        <v>3.2829999999999999</v>
      </c>
      <c r="F303" s="1">
        <v>3.3130000000000002</v>
      </c>
      <c r="G303" s="1">
        <v>3.1659999999999999</v>
      </c>
    </row>
    <row r="304" spans="1:7" x14ac:dyDescent="0.2">
      <c r="A304" s="1">
        <v>-69</v>
      </c>
      <c r="B304" s="1">
        <v>193.62</v>
      </c>
      <c r="C304" s="1">
        <v>3.3479999999999999</v>
      </c>
      <c r="D304" s="1">
        <v>3.3719999999999999</v>
      </c>
      <c r="E304" s="1">
        <v>3.363</v>
      </c>
      <c r="F304" s="1">
        <v>3.3929999999999998</v>
      </c>
      <c r="G304" s="1">
        <v>3.2629999999999999</v>
      </c>
    </row>
    <row r="305" spans="1:7" x14ac:dyDescent="0.2">
      <c r="A305" s="1">
        <v>-68</v>
      </c>
      <c r="B305" s="1">
        <v>190.02</v>
      </c>
      <c r="C305" s="1">
        <v>3.431</v>
      </c>
      <c r="D305" s="1">
        <v>3.4540000000000002</v>
      </c>
      <c r="E305" s="1">
        <v>3.444</v>
      </c>
      <c r="F305" s="1">
        <v>3.4750000000000001</v>
      </c>
      <c r="G305" s="1">
        <v>3.3519999999999999</v>
      </c>
    </row>
    <row r="306" spans="1:7" x14ac:dyDescent="0.2">
      <c r="A306" s="1">
        <v>-67</v>
      </c>
      <c r="B306" s="1">
        <v>186.42</v>
      </c>
      <c r="C306" s="1">
        <v>3.5190000000000001</v>
      </c>
      <c r="D306" s="1">
        <v>3.5419999999999998</v>
      </c>
      <c r="E306" s="1">
        <v>3.5329999999999999</v>
      </c>
      <c r="F306" s="1">
        <v>3.5619999999999998</v>
      </c>
      <c r="G306" s="1">
        <v>3.4380000000000002</v>
      </c>
    </row>
    <row r="307" spans="1:7" x14ac:dyDescent="0.2">
      <c r="A307" s="1">
        <v>-66</v>
      </c>
      <c r="B307" s="1">
        <v>182.83</v>
      </c>
      <c r="C307" s="1">
        <v>3.6110000000000002</v>
      </c>
      <c r="D307" s="1">
        <v>3.6349999999999998</v>
      </c>
      <c r="E307" s="1">
        <v>3.63</v>
      </c>
      <c r="F307" s="1">
        <v>3.6549999999999998</v>
      </c>
      <c r="G307" s="1">
        <v>3.524</v>
      </c>
    </row>
    <row r="308" spans="1:7" x14ac:dyDescent="0.2">
      <c r="A308" s="1">
        <v>-65</v>
      </c>
      <c r="B308" s="1">
        <v>179.26</v>
      </c>
      <c r="C308" s="1">
        <v>3.702</v>
      </c>
      <c r="D308" s="1">
        <v>3.7269999999999999</v>
      </c>
      <c r="E308" s="1">
        <v>3.7240000000000002</v>
      </c>
      <c r="F308" s="1">
        <v>3.7559999999999998</v>
      </c>
      <c r="G308" s="1">
        <v>3.5990000000000002</v>
      </c>
    </row>
    <row r="309" spans="1:7" x14ac:dyDescent="0.2">
      <c r="A309" s="1">
        <v>-64</v>
      </c>
      <c r="B309" s="1">
        <v>175.7</v>
      </c>
      <c r="C309" s="1">
        <v>3.8</v>
      </c>
      <c r="D309" s="1">
        <v>3.827</v>
      </c>
      <c r="E309" s="1">
        <v>3.8260000000000001</v>
      </c>
      <c r="F309" s="1">
        <v>3.8650000000000002</v>
      </c>
      <c r="G309" s="1">
        <v>3.6819999999999999</v>
      </c>
    </row>
    <row r="310" spans="1:7" x14ac:dyDescent="0.2">
      <c r="A310" s="1">
        <v>-63</v>
      </c>
      <c r="B310" s="1">
        <v>172.16</v>
      </c>
      <c r="C310" s="1">
        <v>3.903</v>
      </c>
      <c r="D310" s="1">
        <v>3.9390000000000001</v>
      </c>
      <c r="E310" s="1">
        <v>3.9380000000000002</v>
      </c>
      <c r="F310" s="1">
        <v>3.9670000000000001</v>
      </c>
      <c r="G310" s="1">
        <v>3.7679999999999998</v>
      </c>
    </row>
    <row r="311" spans="1:7" x14ac:dyDescent="0.2">
      <c r="A311" s="1">
        <v>-62</v>
      </c>
      <c r="B311" s="1">
        <v>168.63</v>
      </c>
      <c r="C311" s="1">
        <v>4.008</v>
      </c>
      <c r="D311" s="1">
        <v>4.0540000000000003</v>
      </c>
      <c r="E311" s="1">
        <v>4.0439999999999996</v>
      </c>
      <c r="F311" s="1">
        <v>4.0759999999999996</v>
      </c>
      <c r="G311" s="1">
        <v>3.8570000000000002</v>
      </c>
    </row>
    <row r="312" spans="1:7" x14ac:dyDescent="0.2">
      <c r="A312" s="1">
        <v>-61</v>
      </c>
      <c r="B312" s="1">
        <v>165.12</v>
      </c>
      <c r="C312" s="1">
        <v>4.12</v>
      </c>
      <c r="D312" s="1">
        <v>4.1710000000000003</v>
      </c>
      <c r="E312" s="1">
        <v>4.1539999999999999</v>
      </c>
      <c r="F312" s="1">
        <v>4.1879999999999997</v>
      </c>
      <c r="G312" s="1">
        <v>3.9660000000000002</v>
      </c>
    </row>
    <row r="313" spans="1:7" x14ac:dyDescent="0.2">
      <c r="A313" s="1">
        <v>-60</v>
      </c>
      <c r="B313" s="1">
        <v>161.63</v>
      </c>
      <c r="C313" s="1">
        <v>4.2409999999999997</v>
      </c>
      <c r="D313" s="1">
        <v>4.2910000000000004</v>
      </c>
      <c r="E313" s="1">
        <v>4.2729999999999997</v>
      </c>
      <c r="F313" s="1">
        <v>4.306</v>
      </c>
      <c r="G313" s="1">
        <v>4.093</v>
      </c>
    </row>
    <row r="314" spans="1:7" x14ac:dyDescent="0.2">
      <c r="A314" s="1">
        <v>-59</v>
      </c>
      <c r="B314" s="1">
        <v>158.16</v>
      </c>
      <c r="C314" s="1">
        <v>4.3639999999999999</v>
      </c>
      <c r="D314" s="1">
        <v>4.4109999999999996</v>
      </c>
      <c r="E314" s="1">
        <v>4.3949999999999996</v>
      </c>
      <c r="F314" s="1">
        <v>4.4290000000000003</v>
      </c>
      <c r="G314" s="1">
        <v>4.2210000000000001</v>
      </c>
    </row>
    <row r="315" spans="1:7" x14ac:dyDescent="0.2">
      <c r="A315" s="1">
        <v>-58</v>
      </c>
      <c r="B315" s="1">
        <v>154.72</v>
      </c>
      <c r="C315" s="1">
        <v>4.4969999999999999</v>
      </c>
      <c r="D315" s="1">
        <v>4.5410000000000004</v>
      </c>
      <c r="E315" s="1">
        <v>4.5250000000000004</v>
      </c>
      <c r="F315" s="1">
        <v>4.5609999999999999</v>
      </c>
      <c r="G315" s="1">
        <v>4.3600000000000003</v>
      </c>
    </row>
    <row r="316" spans="1:7" x14ac:dyDescent="0.2">
      <c r="A316" s="1">
        <v>-57</v>
      </c>
      <c r="B316" s="1">
        <v>151.30000000000001</v>
      </c>
      <c r="C316" s="1">
        <v>4.6349999999999998</v>
      </c>
      <c r="D316" s="1">
        <v>4.68</v>
      </c>
      <c r="E316" s="1">
        <v>4.6609999999999996</v>
      </c>
      <c r="F316" s="1">
        <v>4.6989999999999998</v>
      </c>
      <c r="G316" s="1">
        <v>4.4989999999999997</v>
      </c>
    </row>
    <row r="317" spans="1:7" x14ac:dyDescent="0.2">
      <c r="A317" s="1">
        <v>-56</v>
      </c>
      <c r="B317" s="1">
        <v>147.9</v>
      </c>
      <c r="C317" s="1">
        <v>4.7750000000000004</v>
      </c>
      <c r="D317" s="1">
        <v>4.8159999999999998</v>
      </c>
      <c r="E317" s="1">
        <v>4.8040000000000003</v>
      </c>
      <c r="F317" s="1">
        <v>4.843</v>
      </c>
      <c r="G317" s="1">
        <v>4.6360000000000001</v>
      </c>
    </row>
    <row r="318" spans="1:7" x14ac:dyDescent="0.2">
      <c r="A318" s="1">
        <v>-55</v>
      </c>
      <c r="B318" s="1">
        <v>144.53</v>
      </c>
      <c r="C318" s="1">
        <v>4.9210000000000003</v>
      </c>
      <c r="D318" s="1">
        <v>4.9720000000000004</v>
      </c>
      <c r="E318" s="1">
        <v>4.9450000000000003</v>
      </c>
      <c r="F318" s="1">
        <v>4.9870000000000001</v>
      </c>
      <c r="G318" s="1">
        <v>4.78</v>
      </c>
    </row>
    <row r="319" spans="1:7" x14ac:dyDescent="0.2">
      <c r="A319" s="1">
        <v>-54</v>
      </c>
      <c r="B319" s="1">
        <v>141.19</v>
      </c>
      <c r="C319" s="1">
        <v>5.069</v>
      </c>
      <c r="D319" s="1">
        <v>5.1289999999999996</v>
      </c>
      <c r="E319" s="1">
        <v>5.0999999999999996</v>
      </c>
      <c r="F319" s="1">
        <v>5.1420000000000003</v>
      </c>
      <c r="G319" s="1">
        <v>4.9039999999999999</v>
      </c>
    </row>
    <row r="320" spans="1:7" x14ac:dyDescent="0.2">
      <c r="A320" s="1">
        <v>-53</v>
      </c>
      <c r="B320" s="1">
        <v>137.88999999999999</v>
      </c>
      <c r="C320" s="1">
        <v>5.226</v>
      </c>
      <c r="D320" s="1">
        <v>5.2859999999999996</v>
      </c>
      <c r="E320" s="1">
        <v>5.2610000000000001</v>
      </c>
      <c r="F320" s="1">
        <v>5.306</v>
      </c>
      <c r="G320" s="1">
        <v>5.0510000000000002</v>
      </c>
    </row>
    <row r="321" spans="1:7" x14ac:dyDescent="0.2">
      <c r="A321" s="1">
        <v>-52</v>
      </c>
      <c r="B321" s="1">
        <v>134.61000000000001</v>
      </c>
      <c r="C321" s="1">
        <v>5.3970000000000002</v>
      </c>
      <c r="D321" s="1">
        <v>5.4610000000000003</v>
      </c>
      <c r="E321" s="1">
        <v>5.43</v>
      </c>
      <c r="F321" s="1">
        <v>5.4770000000000003</v>
      </c>
      <c r="G321" s="1">
        <v>5.2210000000000001</v>
      </c>
    </row>
    <row r="322" spans="1:7" x14ac:dyDescent="0.2">
      <c r="A322" s="1">
        <v>-51</v>
      </c>
      <c r="B322" s="1">
        <v>131.37</v>
      </c>
      <c r="C322" s="1">
        <v>5.5780000000000003</v>
      </c>
      <c r="D322" s="1">
        <v>5.6369999999999996</v>
      </c>
      <c r="E322" s="1">
        <v>5.6180000000000003</v>
      </c>
      <c r="F322" s="1">
        <v>5.6609999999999996</v>
      </c>
      <c r="G322" s="1">
        <v>5.3959999999999999</v>
      </c>
    </row>
    <row r="323" spans="1:7" x14ac:dyDescent="0.2">
      <c r="A323" s="1">
        <v>-50</v>
      </c>
      <c r="B323" s="1">
        <v>128.16</v>
      </c>
      <c r="C323" s="1">
        <v>5.7679999999999998</v>
      </c>
      <c r="D323" s="1">
        <v>5.8289999999999997</v>
      </c>
      <c r="E323" s="1">
        <v>5.7990000000000004</v>
      </c>
      <c r="F323" s="1">
        <v>5.8479999999999999</v>
      </c>
      <c r="G323" s="1">
        <v>5.5960000000000001</v>
      </c>
    </row>
    <row r="324" spans="1:7" x14ac:dyDescent="0.2">
      <c r="A324" s="1">
        <v>-49</v>
      </c>
      <c r="B324" s="1">
        <v>124.99</v>
      </c>
      <c r="C324" s="1">
        <v>5.9640000000000004</v>
      </c>
      <c r="D324" s="1">
        <v>6.0270000000000001</v>
      </c>
      <c r="E324" s="1">
        <v>5.9909999999999997</v>
      </c>
      <c r="F324" s="1">
        <v>6.0430000000000001</v>
      </c>
      <c r="G324" s="1">
        <v>5.7930000000000001</v>
      </c>
    </row>
    <row r="325" spans="1:7" x14ac:dyDescent="0.2">
      <c r="A325" s="1">
        <v>-48</v>
      </c>
      <c r="B325" s="1">
        <v>121.85</v>
      </c>
      <c r="C325" s="1">
        <v>6.1639999999999997</v>
      </c>
      <c r="D325" s="1">
        <v>6.2240000000000002</v>
      </c>
      <c r="E325" s="1">
        <v>6.194</v>
      </c>
      <c r="F325" s="1">
        <v>6.2460000000000004</v>
      </c>
      <c r="G325" s="1">
        <v>5.99</v>
      </c>
    </row>
    <row r="326" spans="1:7" x14ac:dyDescent="0.2">
      <c r="A326" s="1">
        <v>-47</v>
      </c>
      <c r="B326" s="1">
        <v>118.76</v>
      </c>
      <c r="C326" s="1">
        <v>6.3710000000000004</v>
      </c>
      <c r="D326" s="1">
        <v>6.4340000000000002</v>
      </c>
      <c r="E326" s="1">
        <v>6.4050000000000002</v>
      </c>
      <c r="F326" s="1">
        <v>6.4649999999999999</v>
      </c>
      <c r="G326" s="1">
        <v>6.18</v>
      </c>
    </row>
    <row r="327" spans="1:7" x14ac:dyDescent="0.2">
      <c r="A327" s="1">
        <v>-46</v>
      </c>
      <c r="B327" s="1">
        <v>115.7</v>
      </c>
      <c r="C327" s="1">
        <v>6.5890000000000004</v>
      </c>
      <c r="D327" s="1">
        <v>6.665</v>
      </c>
      <c r="E327" s="1">
        <v>6.6280000000000001</v>
      </c>
      <c r="F327" s="1">
        <v>6.6859999999999999</v>
      </c>
      <c r="G327" s="1">
        <v>6.3769999999999998</v>
      </c>
    </row>
    <row r="328" spans="1:7" x14ac:dyDescent="0.2">
      <c r="A328" s="1">
        <v>-45</v>
      </c>
      <c r="B328" s="1">
        <v>112.69</v>
      </c>
      <c r="C328" s="1">
        <v>6.8090000000000002</v>
      </c>
      <c r="D328" s="1">
        <v>6.89</v>
      </c>
      <c r="E328" s="1">
        <v>6.8570000000000002</v>
      </c>
      <c r="F328" s="1">
        <v>6.9180000000000001</v>
      </c>
      <c r="G328" s="1">
        <v>6.5720000000000001</v>
      </c>
    </row>
    <row r="329" spans="1:7" x14ac:dyDescent="0.2">
      <c r="A329" s="1">
        <v>-44</v>
      </c>
      <c r="B329" s="1">
        <v>109.72</v>
      </c>
      <c r="C329" s="1">
        <v>7.0510000000000002</v>
      </c>
      <c r="D329" s="1">
        <v>7.1390000000000002</v>
      </c>
      <c r="E329" s="1">
        <v>7.0970000000000004</v>
      </c>
      <c r="F329" s="1">
        <v>7.1639999999999997</v>
      </c>
      <c r="G329" s="1">
        <v>6.8049999999999997</v>
      </c>
    </row>
    <row r="330" spans="1:7" x14ac:dyDescent="0.2">
      <c r="A330" s="1">
        <v>-43</v>
      </c>
      <c r="B330" s="1">
        <v>106.8</v>
      </c>
      <c r="C330" s="1">
        <v>7.3049999999999997</v>
      </c>
      <c r="D330" s="1">
        <v>7.3940000000000001</v>
      </c>
      <c r="E330" s="1">
        <v>7.36</v>
      </c>
      <c r="F330" s="1">
        <v>7.4269999999999996</v>
      </c>
      <c r="G330" s="1">
        <v>7.0389999999999997</v>
      </c>
    </row>
    <row r="331" spans="1:7" x14ac:dyDescent="0.2">
      <c r="A331" s="1">
        <v>-42</v>
      </c>
      <c r="B331" s="1">
        <v>103.92</v>
      </c>
      <c r="C331" s="1">
        <v>7.57</v>
      </c>
      <c r="D331" s="1">
        <v>7.67</v>
      </c>
      <c r="E331" s="1">
        <v>7.6239999999999997</v>
      </c>
      <c r="F331" s="1">
        <v>7.6920000000000002</v>
      </c>
      <c r="G331" s="1">
        <v>7.2949999999999999</v>
      </c>
    </row>
    <row r="332" spans="1:7" x14ac:dyDescent="0.2">
      <c r="A332" s="1">
        <v>-41</v>
      </c>
      <c r="B332" s="1">
        <v>101.09</v>
      </c>
      <c r="C332" s="1">
        <v>7.851</v>
      </c>
      <c r="D332" s="1">
        <v>7.9509999999999996</v>
      </c>
      <c r="E332" s="1">
        <v>7.8970000000000002</v>
      </c>
      <c r="F332" s="1">
        <v>7.9720000000000004</v>
      </c>
      <c r="G332" s="1">
        <v>7.5830000000000002</v>
      </c>
    </row>
    <row r="333" spans="1:7" x14ac:dyDescent="0.2">
      <c r="A333" s="1">
        <v>-40</v>
      </c>
      <c r="B333" s="1">
        <v>98.3</v>
      </c>
      <c r="C333" s="1">
        <v>8.1489999999999991</v>
      </c>
      <c r="D333" s="1">
        <v>8.24</v>
      </c>
      <c r="E333" s="1">
        <v>8.1920000000000002</v>
      </c>
      <c r="F333" s="1">
        <v>8.2680000000000007</v>
      </c>
      <c r="G333" s="1">
        <v>7.8959999999999999</v>
      </c>
    </row>
    <row r="334" spans="1:7" x14ac:dyDescent="0.2">
      <c r="A334" s="1">
        <v>-39</v>
      </c>
      <c r="B334" s="1">
        <v>95.57</v>
      </c>
      <c r="C334" s="1">
        <v>8.4550000000000001</v>
      </c>
      <c r="D334" s="1">
        <v>8.5470000000000006</v>
      </c>
      <c r="E334" s="1">
        <v>8.4879999999999995</v>
      </c>
      <c r="F334" s="1">
        <v>8.57</v>
      </c>
      <c r="G334" s="1">
        <v>8.2170000000000005</v>
      </c>
    </row>
    <row r="335" spans="1:7" x14ac:dyDescent="0.2">
      <c r="A335" s="1">
        <v>-38</v>
      </c>
      <c r="B335" s="1">
        <v>92.89</v>
      </c>
      <c r="C335" s="1">
        <v>8.7799999999999994</v>
      </c>
      <c r="D335" s="1">
        <v>8.8670000000000009</v>
      </c>
      <c r="E335" s="1">
        <v>8.8059999999999992</v>
      </c>
      <c r="F335" s="1">
        <v>8.89</v>
      </c>
      <c r="G335" s="1">
        <v>8.5579999999999998</v>
      </c>
    </row>
    <row r="336" spans="1:7" x14ac:dyDescent="0.2">
      <c r="A336" s="1">
        <v>-37</v>
      </c>
      <c r="B336" s="1">
        <v>90.26</v>
      </c>
      <c r="C336" s="1">
        <v>9.1219999999999999</v>
      </c>
      <c r="D336" s="1">
        <v>9.202</v>
      </c>
      <c r="E336" s="1">
        <v>9.15</v>
      </c>
      <c r="F336" s="1">
        <v>9.23</v>
      </c>
      <c r="G336" s="1">
        <v>8.907</v>
      </c>
    </row>
    <row r="337" spans="1:7" x14ac:dyDescent="0.2">
      <c r="A337" s="1">
        <v>-36</v>
      </c>
      <c r="B337" s="1">
        <v>87.69</v>
      </c>
      <c r="C337" s="1">
        <v>9.4570000000000007</v>
      </c>
      <c r="D337" s="1">
        <v>9.5570000000000004</v>
      </c>
      <c r="E337" s="1">
        <v>9.4969999999999999</v>
      </c>
      <c r="F337" s="1">
        <v>9.577</v>
      </c>
      <c r="G337" s="1">
        <v>9.1969999999999992</v>
      </c>
    </row>
    <row r="338" spans="1:7" x14ac:dyDescent="0.2">
      <c r="A338" s="1">
        <v>-35</v>
      </c>
      <c r="B338" s="1">
        <v>85.17</v>
      </c>
      <c r="C338" s="1">
        <v>9.827</v>
      </c>
      <c r="D338" s="1">
        <v>9.9220000000000006</v>
      </c>
      <c r="E338" s="1">
        <v>9.8680000000000003</v>
      </c>
      <c r="F338" s="1">
        <v>9.9480000000000004</v>
      </c>
      <c r="G338" s="1">
        <v>9.5690000000000008</v>
      </c>
    </row>
    <row r="339" spans="1:7" x14ac:dyDescent="0.2">
      <c r="A339" s="1">
        <v>-34</v>
      </c>
      <c r="B339" s="1">
        <v>82.71</v>
      </c>
      <c r="C339" s="1">
        <v>10.196999999999999</v>
      </c>
      <c r="D339" s="1">
        <v>10.308</v>
      </c>
      <c r="E339" s="1">
        <v>10.246</v>
      </c>
      <c r="F339" s="1">
        <v>10.318</v>
      </c>
      <c r="G339" s="1">
        <v>9.9160000000000004</v>
      </c>
    </row>
    <row r="340" spans="1:7" x14ac:dyDescent="0.2">
      <c r="A340" s="1">
        <v>-33</v>
      </c>
      <c r="B340" s="1">
        <v>80.31</v>
      </c>
      <c r="C340" s="1">
        <v>10.593999999999999</v>
      </c>
      <c r="D340" s="1">
        <v>10.702</v>
      </c>
      <c r="E340" s="1">
        <v>10.646000000000001</v>
      </c>
      <c r="F340" s="1">
        <v>10.722</v>
      </c>
      <c r="G340" s="1">
        <v>10.305999999999999</v>
      </c>
    </row>
    <row r="341" spans="1:7" x14ac:dyDescent="0.2">
      <c r="A341" s="1">
        <v>-32</v>
      </c>
      <c r="B341" s="1">
        <v>77.959999999999994</v>
      </c>
      <c r="C341" s="1">
        <v>11.023</v>
      </c>
      <c r="D341" s="1">
        <v>11.132</v>
      </c>
      <c r="E341" s="1">
        <v>11.079000000000001</v>
      </c>
      <c r="F341" s="1">
        <v>11.14</v>
      </c>
      <c r="G341" s="1">
        <v>10.742000000000001</v>
      </c>
    </row>
    <row r="342" spans="1:7" x14ac:dyDescent="0.2">
      <c r="A342" s="1">
        <v>-31</v>
      </c>
      <c r="B342" s="1">
        <v>75.67</v>
      </c>
      <c r="C342" s="1">
        <v>11.456</v>
      </c>
      <c r="D342" s="1">
        <v>11.565</v>
      </c>
      <c r="E342" s="1">
        <v>11.506</v>
      </c>
      <c r="F342" s="1">
        <v>11.563000000000001</v>
      </c>
      <c r="G342" s="1">
        <v>11.191000000000001</v>
      </c>
    </row>
    <row r="343" spans="1:7" x14ac:dyDescent="0.2">
      <c r="A343" s="1">
        <v>-30</v>
      </c>
      <c r="B343" s="1">
        <v>73.45</v>
      </c>
      <c r="C343" s="1">
        <v>11.907999999999999</v>
      </c>
      <c r="D343" s="1">
        <v>12.016</v>
      </c>
      <c r="E343" s="1">
        <v>11.961</v>
      </c>
      <c r="F343" s="1">
        <v>12.016</v>
      </c>
      <c r="G343" s="1">
        <v>11.637</v>
      </c>
    </row>
    <row r="344" spans="1:7" x14ac:dyDescent="0.2">
      <c r="A344" s="1">
        <v>-29</v>
      </c>
      <c r="B344" s="1">
        <v>71.290000000000006</v>
      </c>
      <c r="C344" s="1">
        <v>12.372</v>
      </c>
      <c r="D344" s="1">
        <v>12.484</v>
      </c>
      <c r="E344" s="1">
        <v>12.43</v>
      </c>
      <c r="F344" s="1">
        <v>12.483000000000001</v>
      </c>
      <c r="G344" s="1">
        <v>12.09</v>
      </c>
    </row>
    <row r="345" spans="1:7" x14ac:dyDescent="0.2">
      <c r="A345" s="1">
        <v>-28</v>
      </c>
      <c r="B345" s="1">
        <v>69.19</v>
      </c>
      <c r="C345" s="1">
        <v>12.859</v>
      </c>
      <c r="D345" s="1">
        <v>12.978</v>
      </c>
      <c r="E345" s="1">
        <v>12.923</v>
      </c>
      <c r="F345" s="1">
        <v>12.97</v>
      </c>
      <c r="G345" s="1">
        <v>12.566000000000001</v>
      </c>
    </row>
    <row r="346" spans="1:7" x14ac:dyDescent="0.2">
      <c r="A346" s="1">
        <v>-27</v>
      </c>
      <c r="B346" s="1">
        <v>67.150000000000006</v>
      </c>
      <c r="C346" s="1">
        <v>13.37</v>
      </c>
      <c r="D346" s="1">
        <v>13.476000000000001</v>
      </c>
      <c r="E346" s="1">
        <v>13.429</v>
      </c>
      <c r="F346" s="1">
        <v>13.478</v>
      </c>
      <c r="G346" s="1">
        <v>13.097</v>
      </c>
    </row>
    <row r="347" spans="1:7" x14ac:dyDescent="0.2">
      <c r="A347" s="1">
        <v>-26</v>
      </c>
      <c r="B347" s="1">
        <v>65.180000000000007</v>
      </c>
      <c r="C347" s="1">
        <v>13.897</v>
      </c>
      <c r="D347" s="1">
        <v>14.002000000000001</v>
      </c>
      <c r="E347" s="1">
        <v>13.949</v>
      </c>
      <c r="F347" s="1">
        <v>13.988</v>
      </c>
      <c r="G347" s="1">
        <v>13.648</v>
      </c>
    </row>
    <row r="348" spans="1:7" x14ac:dyDescent="0.2">
      <c r="A348" s="1">
        <v>-25</v>
      </c>
      <c r="B348" s="1">
        <v>63.28</v>
      </c>
      <c r="C348" s="1">
        <v>14.446</v>
      </c>
      <c r="D348" s="1">
        <v>14.555999999999999</v>
      </c>
      <c r="E348" s="1">
        <v>14.503</v>
      </c>
      <c r="F348" s="1">
        <v>14.536</v>
      </c>
      <c r="G348" s="1">
        <v>14.188000000000001</v>
      </c>
    </row>
    <row r="349" spans="1:7" x14ac:dyDescent="0.2">
      <c r="A349" s="1">
        <v>-24</v>
      </c>
      <c r="B349" s="1">
        <v>61.44</v>
      </c>
      <c r="C349" s="1">
        <v>14.999000000000001</v>
      </c>
      <c r="D349" s="1">
        <v>15.106</v>
      </c>
      <c r="E349" s="1">
        <v>15.057</v>
      </c>
      <c r="F349" s="1">
        <v>15.085000000000001</v>
      </c>
      <c r="G349" s="1">
        <v>14.747999999999999</v>
      </c>
    </row>
    <row r="350" spans="1:7" x14ac:dyDescent="0.2">
      <c r="A350" s="1">
        <v>-23</v>
      </c>
      <c r="B350" s="1">
        <v>59.67</v>
      </c>
      <c r="C350" s="1">
        <v>15.561</v>
      </c>
      <c r="D350" s="1">
        <v>15.689</v>
      </c>
      <c r="E350" s="1">
        <v>15.635999999999999</v>
      </c>
      <c r="F350" s="1">
        <v>15.65</v>
      </c>
      <c r="G350" s="1">
        <v>15.27</v>
      </c>
    </row>
    <row r="351" spans="1:7" x14ac:dyDescent="0.2">
      <c r="A351" s="1">
        <v>-22</v>
      </c>
      <c r="B351" s="1">
        <v>57.97</v>
      </c>
      <c r="C351" s="1">
        <v>16.148</v>
      </c>
      <c r="D351" s="1">
        <v>16.283000000000001</v>
      </c>
      <c r="E351" s="1">
        <v>16.241</v>
      </c>
      <c r="F351" s="1">
        <v>16.248000000000001</v>
      </c>
      <c r="G351" s="1">
        <v>15.821</v>
      </c>
    </row>
    <row r="352" spans="1:7" x14ac:dyDescent="0.2">
      <c r="A352" s="1">
        <v>-21</v>
      </c>
      <c r="B352" s="1">
        <v>56.34</v>
      </c>
      <c r="C352" s="1">
        <v>16.748999999999999</v>
      </c>
      <c r="D352" s="1">
        <v>16.890999999999998</v>
      </c>
      <c r="E352" s="1">
        <v>16.841000000000001</v>
      </c>
      <c r="F352" s="1">
        <v>16.834</v>
      </c>
      <c r="G352" s="1">
        <v>16.431000000000001</v>
      </c>
    </row>
    <row r="353" spans="1:7" x14ac:dyDescent="0.2">
      <c r="A353" s="1">
        <v>-20</v>
      </c>
      <c r="B353" s="1">
        <v>54.78</v>
      </c>
      <c r="C353" s="1">
        <v>17.37</v>
      </c>
      <c r="D353" s="1">
        <v>17.510000000000002</v>
      </c>
      <c r="E353" s="1">
        <v>17.454999999999998</v>
      </c>
      <c r="F353" s="1">
        <v>17.446999999999999</v>
      </c>
      <c r="G353" s="1">
        <v>17.068000000000001</v>
      </c>
    </row>
    <row r="354" spans="1:7" x14ac:dyDescent="0.2">
      <c r="A354" s="1">
        <v>-19</v>
      </c>
      <c r="B354" s="1">
        <v>53.29</v>
      </c>
      <c r="C354" s="1">
        <v>18.004000000000001</v>
      </c>
      <c r="D354" s="1">
        <v>18.143000000000001</v>
      </c>
      <c r="E354" s="1">
        <v>18.091000000000001</v>
      </c>
      <c r="F354" s="1">
        <v>18.085000000000001</v>
      </c>
      <c r="G354" s="1">
        <v>17.699000000000002</v>
      </c>
    </row>
    <row r="355" spans="1:7" x14ac:dyDescent="0.2">
      <c r="A355" s="1">
        <v>-18</v>
      </c>
      <c r="B355" s="1">
        <v>51.87</v>
      </c>
      <c r="C355" s="1">
        <v>18.640999999999998</v>
      </c>
      <c r="D355" s="1">
        <v>18.785</v>
      </c>
      <c r="E355" s="1">
        <v>18.724</v>
      </c>
      <c r="F355" s="1">
        <v>18.713000000000001</v>
      </c>
      <c r="G355" s="1">
        <v>18.341999999999999</v>
      </c>
    </row>
    <row r="356" spans="1:7" x14ac:dyDescent="0.2">
      <c r="A356" s="1">
        <v>-17</v>
      </c>
      <c r="B356" s="1">
        <v>50.53</v>
      </c>
      <c r="C356" s="1">
        <v>19.265000000000001</v>
      </c>
      <c r="D356" s="1">
        <v>19.413</v>
      </c>
      <c r="E356" s="1">
        <v>19.353999999999999</v>
      </c>
      <c r="F356" s="1">
        <v>19.343</v>
      </c>
      <c r="G356" s="1">
        <v>18.949000000000002</v>
      </c>
    </row>
    <row r="357" spans="1:7" x14ac:dyDescent="0.2">
      <c r="A357" s="1">
        <v>-16</v>
      </c>
      <c r="B357" s="1">
        <v>49.26</v>
      </c>
      <c r="C357" s="1">
        <v>19.896999999999998</v>
      </c>
      <c r="D357" s="1">
        <v>20.053000000000001</v>
      </c>
      <c r="E357" s="1">
        <v>19.989000000000001</v>
      </c>
      <c r="F357" s="1">
        <v>19.984000000000002</v>
      </c>
      <c r="G357" s="1">
        <v>19.564</v>
      </c>
    </row>
    <row r="358" spans="1:7" x14ac:dyDescent="0.2">
      <c r="A358" s="1">
        <v>-15</v>
      </c>
      <c r="B358" s="1">
        <v>48.06</v>
      </c>
      <c r="C358" s="1">
        <v>20.54</v>
      </c>
      <c r="D358" s="1">
        <v>20.693999999999999</v>
      </c>
      <c r="E358" s="1">
        <v>20.626000000000001</v>
      </c>
      <c r="F358" s="1">
        <v>20.629000000000001</v>
      </c>
      <c r="G358" s="1">
        <v>20.210999999999999</v>
      </c>
    </row>
    <row r="359" spans="1:7" x14ac:dyDescent="0.2">
      <c r="A359" s="1">
        <v>-14</v>
      </c>
      <c r="B359" s="1">
        <v>46.93</v>
      </c>
      <c r="C359" s="1">
        <v>21.172000000000001</v>
      </c>
      <c r="D359" s="1">
        <v>21.326000000000001</v>
      </c>
      <c r="E359" s="1">
        <v>21.251000000000001</v>
      </c>
      <c r="F359" s="1">
        <v>21.273</v>
      </c>
      <c r="G359" s="1">
        <v>20.835999999999999</v>
      </c>
    </row>
    <row r="360" spans="1:7" x14ac:dyDescent="0.2">
      <c r="A360" s="1">
        <v>-13</v>
      </c>
      <c r="B360" s="1">
        <v>45.89</v>
      </c>
      <c r="C360" s="1">
        <v>21.809000000000001</v>
      </c>
      <c r="D360" s="1">
        <v>21.963000000000001</v>
      </c>
      <c r="E360" s="1">
        <v>21.882000000000001</v>
      </c>
      <c r="F360" s="1">
        <v>21.9</v>
      </c>
      <c r="G360" s="1">
        <v>21.491</v>
      </c>
    </row>
    <row r="361" spans="1:7" x14ac:dyDescent="0.2">
      <c r="A361" s="1">
        <v>-12</v>
      </c>
      <c r="B361" s="1">
        <v>44.91</v>
      </c>
      <c r="C361" s="1">
        <v>22.437000000000001</v>
      </c>
      <c r="D361" s="1">
        <v>22.585000000000001</v>
      </c>
      <c r="E361" s="1">
        <v>22.507999999999999</v>
      </c>
      <c r="F361" s="1">
        <v>22.536000000000001</v>
      </c>
      <c r="G361" s="1">
        <v>22.119</v>
      </c>
    </row>
    <row r="362" spans="1:7" x14ac:dyDescent="0.2">
      <c r="A362" s="1">
        <v>-11</v>
      </c>
      <c r="B362" s="1">
        <v>44.02</v>
      </c>
      <c r="C362" s="1">
        <v>23.062000000000001</v>
      </c>
      <c r="D362" s="1">
        <v>23.202999999999999</v>
      </c>
      <c r="E362" s="1">
        <v>23.135000000000002</v>
      </c>
      <c r="F362" s="1">
        <v>23.184000000000001</v>
      </c>
      <c r="G362" s="1">
        <v>22.725999999999999</v>
      </c>
    </row>
    <row r="363" spans="1:7" x14ac:dyDescent="0.2">
      <c r="A363" s="1">
        <v>-10</v>
      </c>
      <c r="B363" s="1">
        <v>43.2</v>
      </c>
      <c r="C363" s="1">
        <v>23.675000000000001</v>
      </c>
      <c r="D363" s="1">
        <v>23.817</v>
      </c>
      <c r="E363" s="1">
        <v>23.748000000000001</v>
      </c>
      <c r="F363" s="1">
        <v>23.832000000000001</v>
      </c>
      <c r="G363" s="1">
        <v>23.300999999999998</v>
      </c>
    </row>
    <row r="364" spans="1:7" x14ac:dyDescent="0.2">
      <c r="A364" s="1">
        <v>-9</v>
      </c>
      <c r="B364" s="1">
        <v>42.45</v>
      </c>
      <c r="C364" s="1">
        <v>24.312000000000001</v>
      </c>
      <c r="D364" s="1">
        <v>24.44</v>
      </c>
      <c r="E364" s="1">
        <v>24.378</v>
      </c>
      <c r="F364" s="1">
        <v>24.497</v>
      </c>
      <c r="G364" s="1">
        <v>23.934999999999999</v>
      </c>
    </row>
    <row r="365" spans="1:7" x14ac:dyDescent="0.2">
      <c r="A365" s="1">
        <v>-8</v>
      </c>
      <c r="B365" s="1">
        <v>41.79</v>
      </c>
      <c r="C365" s="1">
        <v>24.969000000000001</v>
      </c>
      <c r="D365" s="1">
        <v>25.091000000000001</v>
      </c>
      <c r="E365" s="1">
        <v>25.036000000000001</v>
      </c>
      <c r="F365" s="1">
        <v>25.210999999999999</v>
      </c>
      <c r="G365" s="1">
        <v>24.539000000000001</v>
      </c>
    </row>
    <row r="366" spans="1:7" x14ac:dyDescent="0.2">
      <c r="A366" s="1">
        <v>-7</v>
      </c>
      <c r="B366" s="1">
        <v>41.2</v>
      </c>
      <c r="C366" s="1">
        <v>25.663</v>
      </c>
      <c r="D366" s="1">
        <v>25.774000000000001</v>
      </c>
      <c r="E366" s="1">
        <v>25.725000000000001</v>
      </c>
      <c r="F366" s="1">
        <v>25.975000000000001</v>
      </c>
      <c r="G366" s="1">
        <v>25.178000000000001</v>
      </c>
    </row>
    <row r="367" spans="1:7" x14ac:dyDescent="0.2">
      <c r="A367" s="1">
        <v>-6</v>
      </c>
      <c r="B367" s="1">
        <v>40.69</v>
      </c>
      <c r="C367" s="1">
        <v>26.401</v>
      </c>
      <c r="D367" s="1">
        <v>26.510999999999999</v>
      </c>
      <c r="E367" s="1">
        <v>26.484999999999999</v>
      </c>
      <c r="F367" s="1">
        <v>26.818999999999999</v>
      </c>
      <c r="G367" s="1">
        <v>25.789000000000001</v>
      </c>
    </row>
    <row r="368" spans="1:7" x14ac:dyDescent="0.2">
      <c r="A368" s="1">
        <v>-5</v>
      </c>
      <c r="B368" s="1">
        <v>40.26</v>
      </c>
      <c r="C368" s="1">
        <v>27.22</v>
      </c>
      <c r="D368" s="1">
        <v>27.337</v>
      </c>
      <c r="E368" s="1">
        <v>27.341999999999999</v>
      </c>
      <c r="F368" s="1">
        <v>27.782</v>
      </c>
      <c r="G368" s="1">
        <v>26.420999999999999</v>
      </c>
    </row>
    <row r="369" spans="1:7" x14ac:dyDescent="0.2">
      <c r="A369" s="1">
        <v>-4</v>
      </c>
      <c r="B369" s="1">
        <v>39.9</v>
      </c>
      <c r="C369" s="1">
        <v>28.152999999999999</v>
      </c>
      <c r="D369" s="1">
        <v>28.289000000000001</v>
      </c>
      <c r="E369" s="1">
        <v>28.332000000000001</v>
      </c>
      <c r="F369" s="1">
        <v>28.890999999999998</v>
      </c>
      <c r="G369" s="1">
        <v>27.100999999999999</v>
      </c>
    </row>
    <row r="370" spans="1:7" x14ac:dyDescent="0.2">
      <c r="A370" s="1">
        <v>-3</v>
      </c>
      <c r="B370" s="1">
        <v>39.630000000000003</v>
      </c>
      <c r="C370" s="1">
        <v>29.24</v>
      </c>
      <c r="D370" s="1">
        <v>29.404</v>
      </c>
      <c r="E370" s="1">
        <v>29.495999999999999</v>
      </c>
      <c r="F370" s="1">
        <v>30.172999999999998</v>
      </c>
      <c r="G370" s="1">
        <v>27.887</v>
      </c>
    </row>
    <row r="371" spans="1:7" x14ac:dyDescent="0.2">
      <c r="A371" s="1">
        <v>-2</v>
      </c>
      <c r="B371" s="1">
        <v>39.43</v>
      </c>
      <c r="C371" s="1">
        <v>30.512</v>
      </c>
      <c r="D371" s="1">
        <v>30.710999999999999</v>
      </c>
      <c r="E371" s="1">
        <v>30.88</v>
      </c>
      <c r="F371" s="1">
        <v>31.658000000000001</v>
      </c>
      <c r="G371" s="1">
        <v>28.800999999999998</v>
      </c>
    </row>
    <row r="372" spans="1:7" x14ac:dyDescent="0.2">
      <c r="A372" s="1">
        <v>-1</v>
      </c>
      <c r="B372" s="1">
        <v>39.31</v>
      </c>
      <c r="C372" s="1">
        <v>32.002000000000002</v>
      </c>
      <c r="D372" s="1">
        <v>32.253999999999998</v>
      </c>
      <c r="E372" s="1">
        <v>32.497999999999998</v>
      </c>
      <c r="F372" s="1">
        <v>33.356000000000002</v>
      </c>
      <c r="G372" s="1">
        <v>29.9</v>
      </c>
    </row>
    <row r="373" spans="1:7" x14ac:dyDescent="0.2">
      <c r="A373" s="1">
        <v>0</v>
      </c>
      <c r="B373" s="1">
        <v>39.270000000000003</v>
      </c>
      <c r="C373" s="1">
        <v>33.725999999999999</v>
      </c>
      <c r="D373" s="1">
        <v>34.045999999999999</v>
      </c>
      <c r="E373" s="1">
        <v>34.377000000000002</v>
      </c>
      <c r="F373" s="1">
        <v>35.287999999999997</v>
      </c>
      <c r="G373" s="1">
        <v>31.193000000000001</v>
      </c>
    </row>
    <row r="374" spans="1:7" x14ac:dyDescent="0.2">
      <c r="A374" s="1">
        <v>1</v>
      </c>
      <c r="B374" s="1">
        <v>39.31</v>
      </c>
      <c r="C374" s="1">
        <v>35.677</v>
      </c>
      <c r="D374" s="1">
        <v>36.070999999999998</v>
      </c>
      <c r="E374" s="1">
        <v>36.509</v>
      </c>
      <c r="F374" s="1">
        <v>37.433</v>
      </c>
      <c r="G374" s="1">
        <v>32.697000000000003</v>
      </c>
    </row>
    <row r="375" spans="1:7" x14ac:dyDescent="0.2">
      <c r="A375" s="1">
        <v>2</v>
      </c>
      <c r="B375" s="1">
        <v>39.43</v>
      </c>
      <c r="C375" s="1">
        <v>37.865000000000002</v>
      </c>
      <c r="D375" s="1">
        <v>38.331000000000003</v>
      </c>
      <c r="E375" s="1">
        <v>38.887</v>
      </c>
      <c r="F375" s="1">
        <v>39.793999999999997</v>
      </c>
      <c r="G375" s="1">
        <v>34.450000000000003</v>
      </c>
    </row>
    <row r="376" spans="1:7" x14ac:dyDescent="0.2">
      <c r="A376" s="1">
        <v>3</v>
      </c>
      <c r="B376" s="1">
        <v>39.630000000000003</v>
      </c>
      <c r="C376" s="1">
        <v>40.253</v>
      </c>
      <c r="D376" s="1">
        <v>40.774999999999999</v>
      </c>
      <c r="E376" s="1">
        <v>41.466999999999999</v>
      </c>
      <c r="F376" s="1">
        <v>42.323999999999998</v>
      </c>
      <c r="G376" s="1">
        <v>36.447000000000003</v>
      </c>
    </row>
    <row r="377" spans="1:7" x14ac:dyDescent="0.2">
      <c r="A377" s="1">
        <v>4</v>
      </c>
      <c r="B377" s="1">
        <v>39.9</v>
      </c>
      <c r="C377" s="1">
        <v>42.820999999999998</v>
      </c>
      <c r="D377" s="1">
        <v>43.374000000000002</v>
      </c>
      <c r="E377" s="1">
        <v>44.22</v>
      </c>
      <c r="F377" s="1">
        <v>45</v>
      </c>
      <c r="G377" s="1">
        <v>38.69</v>
      </c>
    </row>
    <row r="378" spans="1:7" x14ac:dyDescent="0.2">
      <c r="A378" s="1">
        <v>5</v>
      </c>
      <c r="B378" s="1">
        <v>40.26</v>
      </c>
      <c r="C378" s="1">
        <v>45.527999999999999</v>
      </c>
      <c r="D378" s="1">
        <v>46.116</v>
      </c>
      <c r="E378" s="1">
        <v>47.106999999999999</v>
      </c>
      <c r="F378" s="1">
        <v>47.786000000000001</v>
      </c>
      <c r="G378" s="1">
        <v>41.103000000000002</v>
      </c>
    </row>
    <row r="379" spans="1:7" x14ac:dyDescent="0.2">
      <c r="A379" s="1">
        <v>6</v>
      </c>
      <c r="B379" s="1">
        <v>40.69</v>
      </c>
      <c r="C379" s="1">
        <v>48.335000000000001</v>
      </c>
      <c r="D379" s="1">
        <v>48.959000000000003</v>
      </c>
      <c r="E379" s="1">
        <v>50.078000000000003</v>
      </c>
      <c r="F379" s="1">
        <v>50.661999999999999</v>
      </c>
      <c r="G379" s="1">
        <v>43.642000000000003</v>
      </c>
    </row>
    <row r="380" spans="1:7" x14ac:dyDescent="0.2">
      <c r="A380" s="1">
        <v>7</v>
      </c>
      <c r="B380" s="1">
        <v>41.2</v>
      </c>
      <c r="C380" s="1">
        <v>51.177</v>
      </c>
      <c r="D380" s="1">
        <v>51.845999999999997</v>
      </c>
      <c r="E380" s="1">
        <v>53.067</v>
      </c>
      <c r="F380" s="1">
        <v>53.564999999999998</v>
      </c>
      <c r="G380" s="1">
        <v>46.228999999999999</v>
      </c>
    </row>
    <row r="381" spans="1:7" x14ac:dyDescent="0.2">
      <c r="A381" s="1">
        <v>8</v>
      </c>
      <c r="B381" s="1">
        <v>41.79</v>
      </c>
      <c r="C381" s="1">
        <v>53.988999999999997</v>
      </c>
      <c r="D381" s="1">
        <v>54.709000000000003</v>
      </c>
      <c r="E381" s="1">
        <v>55.972999999999999</v>
      </c>
      <c r="F381" s="1">
        <v>56.436999999999998</v>
      </c>
      <c r="G381" s="1">
        <v>48.838999999999999</v>
      </c>
    </row>
    <row r="382" spans="1:7" x14ac:dyDescent="0.2">
      <c r="A382" s="1">
        <v>9</v>
      </c>
      <c r="B382" s="1">
        <v>42.45</v>
      </c>
      <c r="C382" s="1">
        <v>56.701999999999998</v>
      </c>
      <c r="D382" s="1">
        <v>57.447000000000003</v>
      </c>
      <c r="E382" s="1">
        <v>58.722000000000001</v>
      </c>
      <c r="F382" s="1">
        <v>59.203000000000003</v>
      </c>
      <c r="G382" s="1">
        <v>51.436999999999998</v>
      </c>
    </row>
    <row r="383" spans="1:7" x14ac:dyDescent="0.2">
      <c r="A383" s="1">
        <v>10</v>
      </c>
      <c r="B383" s="1">
        <v>43.2</v>
      </c>
      <c r="C383" s="1">
        <v>59.238999999999997</v>
      </c>
      <c r="D383" s="1">
        <v>59.988999999999997</v>
      </c>
      <c r="E383" s="1">
        <v>61.213999999999999</v>
      </c>
      <c r="F383" s="1">
        <v>61.777999999999999</v>
      </c>
      <c r="G383" s="1">
        <v>53.975999999999999</v>
      </c>
    </row>
    <row r="384" spans="1:7" x14ac:dyDescent="0.2">
      <c r="A384" s="1">
        <v>11</v>
      </c>
      <c r="B384" s="1">
        <v>44.02</v>
      </c>
      <c r="C384" s="1">
        <v>61.523000000000003</v>
      </c>
      <c r="D384" s="1">
        <v>62.243000000000002</v>
      </c>
      <c r="E384" s="1">
        <v>63.375999999999998</v>
      </c>
      <c r="F384" s="1">
        <v>64.078000000000003</v>
      </c>
      <c r="G384" s="1">
        <v>56.396000000000001</v>
      </c>
    </row>
    <row r="385" spans="1:7" x14ac:dyDescent="0.2">
      <c r="A385" s="1">
        <v>12</v>
      </c>
      <c r="B385" s="1">
        <v>44.91</v>
      </c>
      <c r="C385" s="1">
        <v>63.472999999999999</v>
      </c>
      <c r="D385" s="1">
        <v>64.132000000000005</v>
      </c>
      <c r="E385" s="1">
        <v>65.153999999999996</v>
      </c>
      <c r="F385" s="1">
        <v>66.022000000000006</v>
      </c>
      <c r="G385" s="1">
        <v>58.585999999999999</v>
      </c>
    </row>
    <row r="386" spans="1:7" x14ac:dyDescent="0.2">
      <c r="A386" s="1">
        <v>13</v>
      </c>
      <c r="B386" s="1">
        <v>45.89</v>
      </c>
      <c r="C386" s="1">
        <v>65.03</v>
      </c>
      <c r="D386" s="1">
        <v>65.614000000000004</v>
      </c>
      <c r="E386" s="1">
        <v>66.506</v>
      </c>
      <c r="F386" s="1">
        <v>67.533000000000001</v>
      </c>
      <c r="G386" s="1">
        <v>60.469000000000001</v>
      </c>
    </row>
    <row r="387" spans="1:7" x14ac:dyDescent="0.2">
      <c r="A387" s="1">
        <v>14</v>
      </c>
      <c r="B387" s="1">
        <v>46.93</v>
      </c>
      <c r="C387" s="1">
        <v>66.179000000000002</v>
      </c>
      <c r="D387" s="1">
        <v>66.667000000000002</v>
      </c>
      <c r="E387" s="1">
        <v>67.448999999999998</v>
      </c>
      <c r="F387" s="1">
        <v>68.594999999999999</v>
      </c>
      <c r="G387" s="1">
        <v>62.006999999999998</v>
      </c>
    </row>
    <row r="388" spans="1:7" x14ac:dyDescent="0.2">
      <c r="A388" s="1">
        <v>15</v>
      </c>
      <c r="B388" s="1">
        <v>48.06</v>
      </c>
      <c r="C388" s="1">
        <v>66.921999999999997</v>
      </c>
      <c r="D388" s="1">
        <v>67.308999999999997</v>
      </c>
      <c r="E388" s="1">
        <v>67.991</v>
      </c>
      <c r="F388" s="1">
        <v>69.207999999999998</v>
      </c>
      <c r="G388" s="1">
        <v>63.180999999999997</v>
      </c>
    </row>
    <row r="389" spans="1:7" x14ac:dyDescent="0.2">
      <c r="A389" s="1">
        <v>16</v>
      </c>
      <c r="B389" s="1">
        <v>49.26</v>
      </c>
      <c r="C389" s="1">
        <v>67.254000000000005</v>
      </c>
      <c r="D389" s="1">
        <v>67.584000000000003</v>
      </c>
      <c r="E389" s="1">
        <v>68.113</v>
      </c>
      <c r="F389" s="1">
        <v>69.353999999999999</v>
      </c>
      <c r="G389" s="1">
        <v>63.963999999999999</v>
      </c>
    </row>
    <row r="390" spans="1:7" x14ac:dyDescent="0.2">
      <c r="A390" s="1">
        <v>17</v>
      </c>
      <c r="B390" s="1">
        <v>50.53</v>
      </c>
      <c r="C390" s="1">
        <v>67.213999999999999</v>
      </c>
      <c r="D390" s="1">
        <v>67.489000000000004</v>
      </c>
      <c r="E390" s="1">
        <v>67.894000000000005</v>
      </c>
      <c r="F390" s="1">
        <v>69.097999999999999</v>
      </c>
      <c r="G390" s="1">
        <v>64.378</v>
      </c>
    </row>
    <row r="391" spans="1:7" x14ac:dyDescent="0.2">
      <c r="A391" s="1">
        <v>18</v>
      </c>
      <c r="B391" s="1">
        <v>51.87</v>
      </c>
      <c r="C391" s="1">
        <v>66.828000000000003</v>
      </c>
      <c r="D391" s="1">
        <v>67.114999999999995</v>
      </c>
      <c r="E391" s="1">
        <v>67.305000000000007</v>
      </c>
      <c r="F391" s="1">
        <v>68.475999999999999</v>
      </c>
      <c r="G391" s="1">
        <v>64.417000000000002</v>
      </c>
    </row>
    <row r="392" spans="1:7" x14ac:dyDescent="0.2">
      <c r="A392" s="1">
        <v>19</v>
      </c>
      <c r="B392" s="1">
        <v>53.29</v>
      </c>
      <c r="C392" s="1">
        <v>66.111000000000004</v>
      </c>
      <c r="D392" s="1">
        <v>66.361999999999995</v>
      </c>
      <c r="E392" s="1">
        <v>66.39</v>
      </c>
      <c r="F392" s="1">
        <v>67.507000000000005</v>
      </c>
      <c r="G392" s="1">
        <v>64.186000000000007</v>
      </c>
    </row>
    <row r="393" spans="1:7" x14ac:dyDescent="0.2">
      <c r="A393" s="1">
        <v>20</v>
      </c>
      <c r="B393" s="1">
        <v>54.78</v>
      </c>
      <c r="C393" s="1">
        <v>65.114999999999995</v>
      </c>
      <c r="D393" s="1">
        <v>65.323999999999998</v>
      </c>
      <c r="E393" s="1">
        <v>65.241</v>
      </c>
      <c r="F393" s="1">
        <v>66.254999999999995</v>
      </c>
      <c r="G393" s="1">
        <v>63.64</v>
      </c>
    </row>
    <row r="394" spans="1:7" x14ac:dyDescent="0.2">
      <c r="A394" s="1">
        <v>21</v>
      </c>
      <c r="B394" s="1">
        <v>56.34</v>
      </c>
      <c r="C394" s="1">
        <v>63.881</v>
      </c>
      <c r="D394" s="1">
        <v>64.052000000000007</v>
      </c>
      <c r="E394" s="1">
        <v>63.862000000000002</v>
      </c>
      <c r="F394" s="1">
        <v>64.774000000000001</v>
      </c>
      <c r="G394" s="1">
        <v>62.838000000000001</v>
      </c>
    </row>
    <row r="395" spans="1:7" x14ac:dyDescent="0.2">
      <c r="A395" s="1">
        <v>22</v>
      </c>
      <c r="B395" s="1">
        <v>57.97</v>
      </c>
      <c r="C395" s="1">
        <v>62.415999999999997</v>
      </c>
      <c r="D395" s="1">
        <v>62.57</v>
      </c>
      <c r="E395" s="1">
        <v>62.289000000000001</v>
      </c>
      <c r="F395" s="1">
        <v>63.078000000000003</v>
      </c>
      <c r="G395" s="1">
        <v>61.728000000000002</v>
      </c>
    </row>
    <row r="396" spans="1:7" x14ac:dyDescent="0.2">
      <c r="A396" s="1">
        <v>23</v>
      </c>
      <c r="B396" s="1">
        <v>59.67</v>
      </c>
      <c r="C396" s="1">
        <v>60.792000000000002</v>
      </c>
      <c r="D396" s="1">
        <v>60.94</v>
      </c>
      <c r="E396" s="1">
        <v>60.581000000000003</v>
      </c>
      <c r="F396" s="1">
        <v>61.228000000000002</v>
      </c>
      <c r="G396" s="1">
        <v>60.418999999999997</v>
      </c>
    </row>
    <row r="397" spans="1:7" x14ac:dyDescent="0.2">
      <c r="A397" s="1">
        <v>24</v>
      </c>
      <c r="B397" s="1">
        <v>61.44</v>
      </c>
      <c r="C397" s="1">
        <v>59.034999999999997</v>
      </c>
      <c r="D397" s="1">
        <v>59.173999999999999</v>
      </c>
      <c r="E397" s="1">
        <v>58.749000000000002</v>
      </c>
      <c r="F397" s="1">
        <v>59.29</v>
      </c>
      <c r="G397" s="1">
        <v>58.926000000000002</v>
      </c>
    </row>
    <row r="398" spans="1:7" x14ac:dyDescent="0.2">
      <c r="A398" s="1">
        <v>25</v>
      </c>
      <c r="B398" s="1">
        <v>63.28</v>
      </c>
      <c r="C398" s="1">
        <v>57.201999999999998</v>
      </c>
      <c r="D398" s="1">
        <v>57.325000000000003</v>
      </c>
      <c r="E398" s="1">
        <v>56.88</v>
      </c>
      <c r="F398" s="1">
        <v>57.313000000000002</v>
      </c>
      <c r="G398" s="1">
        <v>57.29</v>
      </c>
    </row>
    <row r="399" spans="1:7" x14ac:dyDescent="0.2">
      <c r="A399" s="1">
        <v>26</v>
      </c>
      <c r="B399" s="1">
        <v>65.180000000000007</v>
      </c>
      <c r="C399" s="1">
        <v>55.351999999999997</v>
      </c>
      <c r="D399" s="1">
        <v>55.459000000000003</v>
      </c>
      <c r="E399" s="1">
        <v>54.997999999999998</v>
      </c>
      <c r="F399" s="1">
        <v>55.348999999999997</v>
      </c>
      <c r="G399" s="1">
        <v>55.601999999999997</v>
      </c>
    </row>
    <row r="400" spans="1:7" x14ac:dyDescent="0.2">
      <c r="A400" s="1">
        <v>27</v>
      </c>
      <c r="B400" s="1">
        <v>67.150000000000006</v>
      </c>
      <c r="C400" s="1">
        <v>53.470999999999997</v>
      </c>
      <c r="D400" s="1">
        <v>53.576999999999998</v>
      </c>
      <c r="E400" s="1">
        <v>53.122999999999998</v>
      </c>
      <c r="F400" s="1">
        <v>53.375999999999998</v>
      </c>
      <c r="G400" s="1">
        <v>53.808999999999997</v>
      </c>
    </row>
    <row r="401" spans="1:7" x14ac:dyDescent="0.2">
      <c r="A401" s="1">
        <v>28</v>
      </c>
      <c r="B401" s="1">
        <v>69.19</v>
      </c>
      <c r="C401" s="1">
        <v>51.616999999999997</v>
      </c>
      <c r="D401" s="1">
        <v>51.734000000000002</v>
      </c>
      <c r="E401" s="1">
        <v>51.279000000000003</v>
      </c>
      <c r="F401" s="1">
        <v>51.453000000000003</v>
      </c>
      <c r="G401" s="1">
        <v>52.000999999999998</v>
      </c>
    </row>
    <row r="402" spans="1:7" x14ac:dyDescent="0.2">
      <c r="A402" s="1">
        <v>29</v>
      </c>
      <c r="B402" s="1">
        <v>71.290000000000006</v>
      </c>
      <c r="C402" s="1">
        <v>49.78</v>
      </c>
      <c r="D402" s="1">
        <v>49.914000000000001</v>
      </c>
      <c r="E402" s="1">
        <v>49.433999999999997</v>
      </c>
      <c r="F402" s="1">
        <v>49.548000000000002</v>
      </c>
      <c r="G402" s="1">
        <v>50.225000000000001</v>
      </c>
    </row>
    <row r="403" spans="1:7" x14ac:dyDescent="0.2">
      <c r="A403" s="1">
        <v>30</v>
      </c>
      <c r="B403" s="1">
        <v>73.45</v>
      </c>
      <c r="C403" s="1">
        <v>47.99</v>
      </c>
      <c r="D403" s="1">
        <v>48.134999999999998</v>
      </c>
      <c r="E403" s="1">
        <v>47.652999999999999</v>
      </c>
      <c r="F403" s="1">
        <v>47.7</v>
      </c>
      <c r="G403" s="1">
        <v>48.472000000000001</v>
      </c>
    </row>
    <row r="404" spans="1:7" x14ac:dyDescent="0.2">
      <c r="A404" s="1">
        <v>31</v>
      </c>
      <c r="B404" s="1">
        <v>75.67</v>
      </c>
      <c r="C404" s="1">
        <v>46.256</v>
      </c>
      <c r="D404" s="1">
        <v>46.402999999999999</v>
      </c>
      <c r="E404" s="1">
        <v>45.923000000000002</v>
      </c>
      <c r="F404" s="1">
        <v>45.911999999999999</v>
      </c>
      <c r="G404" s="1">
        <v>46.784999999999997</v>
      </c>
    </row>
    <row r="405" spans="1:7" x14ac:dyDescent="0.2">
      <c r="A405" s="1">
        <v>32</v>
      </c>
      <c r="B405" s="1">
        <v>77.959999999999994</v>
      </c>
      <c r="C405" s="1">
        <v>44.564999999999998</v>
      </c>
      <c r="D405" s="1">
        <v>44.713999999999999</v>
      </c>
      <c r="E405" s="1">
        <v>44.249000000000002</v>
      </c>
      <c r="F405" s="1">
        <v>44.194000000000003</v>
      </c>
      <c r="G405" s="1">
        <v>45.104999999999997</v>
      </c>
    </row>
    <row r="406" spans="1:7" x14ac:dyDescent="0.2">
      <c r="A406" s="1">
        <v>33</v>
      </c>
      <c r="B406" s="1">
        <v>80.31</v>
      </c>
      <c r="C406" s="1">
        <v>42.930999999999997</v>
      </c>
      <c r="D406" s="1">
        <v>43.1</v>
      </c>
      <c r="E406" s="1">
        <v>42.636000000000003</v>
      </c>
      <c r="F406" s="1">
        <v>42.529000000000003</v>
      </c>
      <c r="G406" s="1">
        <v>43.459000000000003</v>
      </c>
    </row>
    <row r="407" spans="1:7" x14ac:dyDescent="0.2">
      <c r="A407" s="1">
        <v>34</v>
      </c>
      <c r="B407" s="1">
        <v>82.71</v>
      </c>
      <c r="C407" s="1">
        <v>41.353000000000002</v>
      </c>
      <c r="D407" s="1">
        <v>41.527999999999999</v>
      </c>
      <c r="E407" s="1">
        <v>41.085999999999999</v>
      </c>
      <c r="F407" s="1">
        <v>40.927</v>
      </c>
      <c r="G407" s="1">
        <v>41.869</v>
      </c>
    </row>
    <row r="408" spans="1:7" x14ac:dyDescent="0.2">
      <c r="A408" s="1">
        <v>35</v>
      </c>
      <c r="B408" s="1">
        <v>85.17</v>
      </c>
      <c r="C408" s="1">
        <v>39.83</v>
      </c>
      <c r="D408" s="1">
        <v>40.024000000000001</v>
      </c>
      <c r="E408" s="1">
        <v>39.573999999999998</v>
      </c>
      <c r="F408" s="1">
        <v>39.393999999999998</v>
      </c>
      <c r="G408" s="1">
        <v>40.33</v>
      </c>
    </row>
    <row r="409" spans="1:7" x14ac:dyDescent="0.2">
      <c r="A409" s="1">
        <v>36</v>
      </c>
      <c r="B409" s="1">
        <v>87.69</v>
      </c>
      <c r="C409" s="1">
        <v>38.365000000000002</v>
      </c>
      <c r="D409" s="1">
        <v>38.57</v>
      </c>
      <c r="E409" s="1">
        <v>38.134</v>
      </c>
      <c r="F409" s="1">
        <v>37.902999999999999</v>
      </c>
      <c r="G409" s="1">
        <v>38.851999999999997</v>
      </c>
    </row>
    <row r="410" spans="1:7" x14ac:dyDescent="0.2">
      <c r="A410" s="1">
        <v>37</v>
      </c>
      <c r="B410" s="1">
        <v>90.26</v>
      </c>
      <c r="C410" s="1">
        <v>36.972999999999999</v>
      </c>
      <c r="D410" s="1">
        <v>37.182000000000002</v>
      </c>
      <c r="E410" s="1">
        <v>36.768999999999998</v>
      </c>
      <c r="F410" s="1">
        <v>36.497999999999998</v>
      </c>
      <c r="G410" s="1">
        <v>37.445</v>
      </c>
    </row>
    <row r="411" spans="1:7" x14ac:dyDescent="0.2">
      <c r="A411" s="1">
        <v>38</v>
      </c>
      <c r="B411" s="1">
        <v>92.89</v>
      </c>
      <c r="C411" s="1">
        <v>35.628</v>
      </c>
      <c r="D411" s="1">
        <v>35.850999999999999</v>
      </c>
      <c r="E411" s="1">
        <v>35.441000000000003</v>
      </c>
      <c r="F411" s="1">
        <v>35.130000000000003</v>
      </c>
      <c r="G411" s="1">
        <v>36.088999999999999</v>
      </c>
    </row>
    <row r="412" spans="1:7" x14ac:dyDescent="0.2">
      <c r="A412" s="1">
        <v>39</v>
      </c>
      <c r="B412" s="1">
        <v>95.57</v>
      </c>
      <c r="C412" s="1">
        <v>34.344000000000001</v>
      </c>
      <c r="D412" s="1">
        <v>34.576999999999998</v>
      </c>
      <c r="E412" s="1">
        <v>34.161000000000001</v>
      </c>
      <c r="F412" s="1">
        <v>33.820999999999998</v>
      </c>
      <c r="G412" s="1">
        <v>34.817</v>
      </c>
    </row>
    <row r="413" spans="1:7" x14ac:dyDescent="0.2">
      <c r="A413" s="1">
        <v>40</v>
      </c>
      <c r="B413" s="1">
        <v>98.3</v>
      </c>
      <c r="C413" s="1">
        <v>33.121000000000002</v>
      </c>
      <c r="D413" s="1">
        <v>33.353000000000002</v>
      </c>
      <c r="E413" s="1">
        <v>32.932000000000002</v>
      </c>
      <c r="F413" s="1">
        <v>32.584000000000003</v>
      </c>
      <c r="G413" s="1">
        <v>33.615000000000002</v>
      </c>
    </row>
    <row r="414" spans="1:7" x14ac:dyDescent="0.2">
      <c r="A414" s="1">
        <v>41</v>
      </c>
      <c r="B414" s="1">
        <v>101.09</v>
      </c>
      <c r="C414" s="1">
        <v>31.952000000000002</v>
      </c>
      <c r="D414" s="1">
        <v>32.179000000000002</v>
      </c>
      <c r="E414" s="1">
        <v>31.777999999999999</v>
      </c>
      <c r="F414" s="1">
        <v>31.384</v>
      </c>
      <c r="G414" s="1">
        <v>32.466999999999999</v>
      </c>
    </row>
    <row r="415" spans="1:7" x14ac:dyDescent="0.2">
      <c r="A415" s="1">
        <v>42</v>
      </c>
      <c r="B415" s="1">
        <v>103.92</v>
      </c>
      <c r="C415" s="1">
        <v>30.832999999999998</v>
      </c>
      <c r="D415" s="1">
        <v>31.061</v>
      </c>
      <c r="E415" s="1">
        <v>30.667000000000002</v>
      </c>
      <c r="F415" s="1">
        <v>30.248999999999999</v>
      </c>
      <c r="G415" s="1">
        <v>31.356000000000002</v>
      </c>
    </row>
    <row r="416" spans="1:7" x14ac:dyDescent="0.2">
      <c r="A416" s="1">
        <v>43</v>
      </c>
      <c r="B416" s="1">
        <v>106.8</v>
      </c>
      <c r="C416" s="1">
        <v>29.763999999999999</v>
      </c>
      <c r="D416" s="1">
        <v>29.992999999999999</v>
      </c>
      <c r="E416" s="1">
        <v>29.6</v>
      </c>
      <c r="F416" s="1">
        <v>29.164000000000001</v>
      </c>
      <c r="G416" s="1">
        <v>30.300999999999998</v>
      </c>
    </row>
    <row r="417" spans="1:7" x14ac:dyDescent="0.2">
      <c r="A417" s="1">
        <v>44</v>
      </c>
      <c r="B417" s="1">
        <v>109.72</v>
      </c>
      <c r="C417" s="1">
        <v>28.739000000000001</v>
      </c>
      <c r="D417" s="1">
        <v>28.963999999999999</v>
      </c>
      <c r="E417" s="1">
        <v>28.587</v>
      </c>
      <c r="F417" s="1">
        <v>28.12</v>
      </c>
      <c r="G417" s="1">
        <v>29.283000000000001</v>
      </c>
    </row>
    <row r="418" spans="1:7" x14ac:dyDescent="0.2">
      <c r="A418" s="1">
        <v>45</v>
      </c>
      <c r="B418" s="1">
        <v>112.69</v>
      </c>
      <c r="C418" s="1">
        <v>27.762</v>
      </c>
      <c r="D418" s="1">
        <v>27.981999999999999</v>
      </c>
      <c r="E418" s="1">
        <v>27.617000000000001</v>
      </c>
      <c r="F418" s="1">
        <v>27.14</v>
      </c>
      <c r="G418" s="1">
        <v>28.31</v>
      </c>
    </row>
    <row r="419" spans="1:7" x14ac:dyDescent="0.2">
      <c r="A419" s="1">
        <v>46</v>
      </c>
      <c r="B419" s="1">
        <v>115.7</v>
      </c>
      <c r="C419" s="1">
        <v>26.829000000000001</v>
      </c>
      <c r="D419" s="1">
        <v>27.04</v>
      </c>
      <c r="E419" s="1">
        <v>26.699000000000002</v>
      </c>
      <c r="F419" s="1">
        <v>26.192</v>
      </c>
      <c r="G419" s="1">
        <v>27.384</v>
      </c>
    </row>
    <row r="420" spans="1:7" x14ac:dyDescent="0.2">
      <c r="A420" s="1">
        <v>47</v>
      </c>
      <c r="B420" s="1">
        <v>118.76</v>
      </c>
      <c r="C420" s="1">
        <v>25.934999999999999</v>
      </c>
      <c r="D420" s="1">
        <v>26.141999999999999</v>
      </c>
      <c r="E420" s="1">
        <v>25.811</v>
      </c>
      <c r="F420" s="1">
        <v>25.294</v>
      </c>
      <c r="G420" s="1">
        <v>26.491</v>
      </c>
    </row>
    <row r="421" spans="1:7" x14ac:dyDescent="0.2">
      <c r="A421" s="1">
        <v>48</v>
      </c>
      <c r="B421" s="1">
        <v>121.85</v>
      </c>
      <c r="C421" s="1">
        <v>25.084</v>
      </c>
      <c r="D421" s="1">
        <v>25.286000000000001</v>
      </c>
      <c r="E421" s="1">
        <v>24.966999999999999</v>
      </c>
      <c r="F421" s="1">
        <v>24.449000000000002</v>
      </c>
      <c r="G421" s="1">
        <v>25.635000000000002</v>
      </c>
    </row>
    <row r="422" spans="1:7" x14ac:dyDescent="0.2">
      <c r="A422" s="1">
        <v>49</v>
      </c>
      <c r="B422" s="1">
        <v>124.99</v>
      </c>
      <c r="C422" s="1">
        <v>24.263000000000002</v>
      </c>
      <c r="D422" s="1">
        <v>24.454000000000001</v>
      </c>
      <c r="E422" s="1">
        <v>24.164999999999999</v>
      </c>
      <c r="F422" s="1">
        <v>23.625</v>
      </c>
      <c r="G422" s="1">
        <v>24.809000000000001</v>
      </c>
    </row>
    <row r="423" spans="1:7" x14ac:dyDescent="0.2">
      <c r="A423" s="1">
        <v>50</v>
      </c>
      <c r="B423" s="1">
        <v>128.16</v>
      </c>
      <c r="C423" s="1">
        <v>23.488</v>
      </c>
      <c r="D423" s="1">
        <v>23.672999999999998</v>
      </c>
      <c r="E423" s="1">
        <v>23.4</v>
      </c>
      <c r="F423" s="1">
        <v>22.847000000000001</v>
      </c>
      <c r="G423" s="1">
        <v>24.032</v>
      </c>
    </row>
    <row r="424" spans="1:7" x14ac:dyDescent="0.2">
      <c r="A424" s="1">
        <v>51</v>
      </c>
      <c r="B424" s="1">
        <v>131.37</v>
      </c>
      <c r="C424" s="1">
        <v>22.748000000000001</v>
      </c>
      <c r="D424" s="1">
        <v>22.93</v>
      </c>
      <c r="E424" s="1">
        <v>22.66</v>
      </c>
      <c r="F424" s="1">
        <v>22.114000000000001</v>
      </c>
      <c r="G424" s="1">
        <v>23.289000000000001</v>
      </c>
    </row>
    <row r="425" spans="1:7" x14ac:dyDescent="0.2">
      <c r="A425" s="1">
        <v>52</v>
      </c>
      <c r="B425" s="1">
        <v>134.61000000000001</v>
      </c>
      <c r="C425" s="1">
        <v>22.038</v>
      </c>
      <c r="D425" s="1">
        <v>22.22</v>
      </c>
      <c r="E425" s="1">
        <v>21.960999999999999</v>
      </c>
      <c r="F425" s="1">
        <v>21.395</v>
      </c>
      <c r="G425" s="1">
        <v>22.576000000000001</v>
      </c>
    </row>
    <row r="426" spans="1:7" x14ac:dyDescent="0.2">
      <c r="A426" s="1">
        <v>53</v>
      </c>
      <c r="B426" s="1">
        <v>137.88999999999999</v>
      </c>
      <c r="C426" s="1">
        <v>21.356999999999999</v>
      </c>
      <c r="D426" s="1">
        <v>21.532</v>
      </c>
      <c r="E426" s="1">
        <v>21.291</v>
      </c>
      <c r="F426" s="1">
        <v>20.715</v>
      </c>
      <c r="G426" s="1">
        <v>21.890999999999998</v>
      </c>
    </row>
    <row r="427" spans="1:7" x14ac:dyDescent="0.2">
      <c r="A427" s="1">
        <v>54</v>
      </c>
      <c r="B427" s="1">
        <v>141.19</v>
      </c>
      <c r="C427" s="1">
        <v>20.706</v>
      </c>
      <c r="D427" s="1">
        <v>20.870999999999999</v>
      </c>
      <c r="E427" s="1">
        <v>20.65</v>
      </c>
      <c r="F427" s="1">
        <v>20.076000000000001</v>
      </c>
      <c r="G427" s="1">
        <v>21.225999999999999</v>
      </c>
    </row>
    <row r="428" spans="1:7" x14ac:dyDescent="0.2">
      <c r="A428" s="1">
        <v>55</v>
      </c>
      <c r="B428" s="1">
        <v>144.53</v>
      </c>
      <c r="C428" s="1">
        <v>20.085000000000001</v>
      </c>
      <c r="D428" s="1">
        <v>20.25</v>
      </c>
      <c r="E428" s="1">
        <v>20.036999999999999</v>
      </c>
      <c r="F428" s="1">
        <v>19.451000000000001</v>
      </c>
      <c r="G428" s="1">
        <v>20.6</v>
      </c>
    </row>
    <row r="429" spans="1:7" x14ac:dyDescent="0.2">
      <c r="A429" s="1">
        <v>56</v>
      </c>
      <c r="B429" s="1">
        <v>147.9</v>
      </c>
      <c r="C429" s="1">
        <v>19.489000000000001</v>
      </c>
      <c r="D429" s="1">
        <v>19.649000000000001</v>
      </c>
      <c r="E429" s="1">
        <v>19.448</v>
      </c>
      <c r="F429" s="1">
        <v>18.856999999999999</v>
      </c>
      <c r="G429" s="1">
        <v>20.003</v>
      </c>
    </row>
    <row r="430" spans="1:7" x14ac:dyDescent="0.2">
      <c r="A430" s="1">
        <v>57</v>
      </c>
      <c r="B430" s="1">
        <v>151.30000000000001</v>
      </c>
      <c r="C430" s="1">
        <v>18.917000000000002</v>
      </c>
      <c r="D430" s="1">
        <v>19.067</v>
      </c>
      <c r="E430" s="1">
        <v>18.893999999999998</v>
      </c>
      <c r="F430" s="1">
        <v>18.295000000000002</v>
      </c>
      <c r="G430" s="1">
        <v>19.411999999999999</v>
      </c>
    </row>
    <row r="431" spans="1:7" x14ac:dyDescent="0.2">
      <c r="A431" s="1">
        <v>58</v>
      </c>
      <c r="B431" s="1">
        <v>154.72</v>
      </c>
      <c r="C431" s="1">
        <v>18.37</v>
      </c>
      <c r="D431" s="1">
        <v>18.521999999999998</v>
      </c>
      <c r="E431" s="1">
        <v>18.361000000000001</v>
      </c>
      <c r="F431" s="1">
        <v>17.75</v>
      </c>
      <c r="G431" s="1">
        <v>18.847000000000001</v>
      </c>
    </row>
    <row r="432" spans="1:7" x14ac:dyDescent="0.2">
      <c r="A432" s="1">
        <v>59</v>
      </c>
      <c r="B432" s="1">
        <v>158.16</v>
      </c>
      <c r="C432" s="1">
        <v>17.844000000000001</v>
      </c>
      <c r="D432" s="1">
        <v>17.995000000000001</v>
      </c>
      <c r="E432" s="1">
        <v>17.846</v>
      </c>
      <c r="F432" s="1">
        <v>17.231000000000002</v>
      </c>
      <c r="G432" s="1">
        <v>18.302</v>
      </c>
    </row>
    <row r="433" spans="1:7" x14ac:dyDescent="0.2">
      <c r="A433" s="1">
        <v>60</v>
      </c>
      <c r="B433" s="1">
        <v>161.63</v>
      </c>
      <c r="C433" s="1">
        <v>17.332999999999998</v>
      </c>
      <c r="D433" s="1">
        <v>17.475000000000001</v>
      </c>
      <c r="E433" s="1">
        <v>17.353999999999999</v>
      </c>
      <c r="F433" s="1">
        <v>16.739000000000001</v>
      </c>
      <c r="G433" s="1">
        <v>17.765999999999998</v>
      </c>
    </row>
    <row r="434" spans="1:7" x14ac:dyDescent="0.2">
      <c r="A434" s="1">
        <v>61</v>
      </c>
      <c r="B434" s="1">
        <v>165.12</v>
      </c>
      <c r="C434" s="1">
        <v>16.852</v>
      </c>
      <c r="D434" s="1">
        <v>16.992999999999999</v>
      </c>
      <c r="E434" s="1">
        <v>16.882000000000001</v>
      </c>
      <c r="F434" s="1">
        <v>16.262</v>
      </c>
      <c r="G434" s="1">
        <v>17.27</v>
      </c>
    </row>
    <row r="435" spans="1:7" x14ac:dyDescent="0.2">
      <c r="A435" s="1">
        <v>62</v>
      </c>
      <c r="B435" s="1">
        <v>168.63</v>
      </c>
      <c r="C435" s="1">
        <v>16.399000000000001</v>
      </c>
      <c r="D435" s="1">
        <v>16.536999999999999</v>
      </c>
      <c r="E435" s="1">
        <v>16.434000000000001</v>
      </c>
      <c r="F435" s="1">
        <v>15.805999999999999</v>
      </c>
      <c r="G435" s="1">
        <v>16.817</v>
      </c>
    </row>
    <row r="436" spans="1:7" x14ac:dyDescent="0.2">
      <c r="A436" s="1">
        <v>63</v>
      </c>
      <c r="B436" s="1">
        <v>172.16</v>
      </c>
      <c r="C436" s="1">
        <v>15.955</v>
      </c>
      <c r="D436" s="1">
        <v>16.085999999999999</v>
      </c>
      <c r="E436" s="1">
        <v>16.003</v>
      </c>
      <c r="F436" s="1">
        <v>15.369</v>
      </c>
      <c r="G436" s="1">
        <v>16.361000000000001</v>
      </c>
    </row>
    <row r="437" spans="1:7" x14ac:dyDescent="0.2">
      <c r="A437" s="1">
        <v>64</v>
      </c>
      <c r="B437" s="1">
        <v>175.7</v>
      </c>
      <c r="C437" s="1">
        <v>15.53</v>
      </c>
      <c r="D437" s="1">
        <v>15.657</v>
      </c>
      <c r="E437" s="1">
        <v>15.579000000000001</v>
      </c>
      <c r="F437" s="1">
        <v>14.954000000000001</v>
      </c>
      <c r="G437" s="1">
        <v>15.93</v>
      </c>
    </row>
    <row r="438" spans="1:7" x14ac:dyDescent="0.2">
      <c r="A438" s="1">
        <v>65</v>
      </c>
      <c r="B438" s="1">
        <v>179.26</v>
      </c>
      <c r="C438" s="1">
        <v>15.125999999999999</v>
      </c>
      <c r="D438" s="1">
        <v>15.250999999999999</v>
      </c>
      <c r="E438" s="1">
        <v>15.182</v>
      </c>
      <c r="F438" s="1">
        <v>14.558</v>
      </c>
      <c r="G438" s="1">
        <v>15.510999999999999</v>
      </c>
    </row>
    <row r="439" spans="1:7" x14ac:dyDescent="0.2">
      <c r="A439" s="1">
        <v>66</v>
      </c>
      <c r="B439" s="1">
        <v>182.83</v>
      </c>
      <c r="C439" s="1">
        <v>14.731</v>
      </c>
      <c r="D439" s="1">
        <v>14.853</v>
      </c>
      <c r="E439" s="1">
        <v>14.802</v>
      </c>
      <c r="F439" s="1">
        <v>14.166</v>
      </c>
      <c r="G439" s="1">
        <v>15.103</v>
      </c>
    </row>
    <row r="440" spans="1:7" x14ac:dyDescent="0.2">
      <c r="A440" s="1">
        <v>67</v>
      </c>
      <c r="B440" s="1">
        <v>186.42</v>
      </c>
      <c r="C440" s="1">
        <v>14.353999999999999</v>
      </c>
      <c r="D440" s="1">
        <v>14.476000000000001</v>
      </c>
      <c r="E440" s="1">
        <v>14.433</v>
      </c>
      <c r="F440" s="1">
        <v>13.795999999999999</v>
      </c>
      <c r="G440" s="1">
        <v>14.712999999999999</v>
      </c>
    </row>
    <row r="441" spans="1:7" x14ac:dyDescent="0.2">
      <c r="A441" s="1">
        <v>68</v>
      </c>
      <c r="B441" s="1">
        <v>190.02</v>
      </c>
      <c r="C441" s="1">
        <v>13.991</v>
      </c>
      <c r="D441" s="1">
        <v>14.106</v>
      </c>
      <c r="E441" s="1">
        <v>14.071</v>
      </c>
      <c r="F441" s="1">
        <v>13.445</v>
      </c>
      <c r="G441" s="1">
        <v>14.340999999999999</v>
      </c>
    </row>
    <row r="442" spans="1:7" x14ac:dyDescent="0.2">
      <c r="A442" s="1">
        <v>69</v>
      </c>
      <c r="B442" s="1">
        <v>193.62</v>
      </c>
      <c r="C442" s="1">
        <v>13.646000000000001</v>
      </c>
      <c r="D442" s="1">
        <v>13.756</v>
      </c>
      <c r="E442" s="1">
        <v>13.731</v>
      </c>
      <c r="F442" s="1">
        <v>13.099</v>
      </c>
      <c r="G442" s="1">
        <v>13.997999999999999</v>
      </c>
    </row>
    <row r="443" spans="1:7" x14ac:dyDescent="0.2">
      <c r="A443" s="1">
        <v>70</v>
      </c>
      <c r="B443" s="1">
        <v>197.24</v>
      </c>
      <c r="C443" s="1">
        <v>13.313000000000001</v>
      </c>
      <c r="D443" s="1">
        <v>13.423</v>
      </c>
      <c r="E443" s="1">
        <v>13.401999999999999</v>
      </c>
      <c r="F443" s="1">
        <v>12.768000000000001</v>
      </c>
      <c r="G443" s="1">
        <v>13.659000000000001</v>
      </c>
    </row>
    <row r="444" spans="1:7" x14ac:dyDescent="0.2">
      <c r="A444" s="1">
        <v>71</v>
      </c>
      <c r="B444" s="1">
        <v>200.86</v>
      </c>
      <c r="C444" s="1">
        <v>12.994999999999999</v>
      </c>
      <c r="D444" s="1">
        <v>13.103</v>
      </c>
      <c r="E444" s="1">
        <v>13.09</v>
      </c>
      <c r="F444" s="1">
        <v>12.458</v>
      </c>
      <c r="G444" s="1">
        <v>13.327999999999999</v>
      </c>
    </row>
    <row r="445" spans="1:7" x14ac:dyDescent="0.2">
      <c r="A445" s="1">
        <v>72</v>
      </c>
      <c r="B445" s="1">
        <v>204.49</v>
      </c>
      <c r="C445" s="1">
        <v>12.683</v>
      </c>
      <c r="D445" s="1">
        <v>12.79</v>
      </c>
      <c r="E445" s="1">
        <v>12.79</v>
      </c>
      <c r="F445" s="1">
        <v>12.148999999999999</v>
      </c>
      <c r="G445" s="1">
        <v>13.002000000000001</v>
      </c>
    </row>
    <row r="446" spans="1:7" x14ac:dyDescent="0.2">
      <c r="A446" s="1">
        <v>73</v>
      </c>
      <c r="B446" s="1">
        <v>208.12</v>
      </c>
      <c r="C446" s="1">
        <v>12.381</v>
      </c>
      <c r="D446" s="1">
        <v>12.493</v>
      </c>
      <c r="E446" s="1">
        <v>12.493</v>
      </c>
      <c r="F446" s="1">
        <v>11.86</v>
      </c>
      <c r="G446" s="1">
        <v>12.679</v>
      </c>
    </row>
    <row r="447" spans="1:7" x14ac:dyDescent="0.2">
      <c r="A447" s="1">
        <v>74</v>
      </c>
      <c r="B447" s="1">
        <v>211.75</v>
      </c>
      <c r="C447" s="1">
        <v>12.093</v>
      </c>
      <c r="D447" s="1">
        <v>12.206</v>
      </c>
      <c r="E447" s="1">
        <v>12.212</v>
      </c>
      <c r="F447" s="1">
        <v>11.585000000000001</v>
      </c>
      <c r="G447" s="1">
        <v>12.369</v>
      </c>
    </row>
    <row r="448" spans="1:7" x14ac:dyDescent="0.2">
      <c r="A448" s="1">
        <v>75</v>
      </c>
      <c r="B448" s="1">
        <v>215.38</v>
      </c>
      <c r="C448" s="1">
        <v>11.815</v>
      </c>
      <c r="D448" s="1">
        <v>11.935</v>
      </c>
      <c r="E448" s="1">
        <v>11.943</v>
      </c>
      <c r="F448" s="1">
        <v>11.308999999999999</v>
      </c>
      <c r="G448" s="1">
        <v>12.071999999999999</v>
      </c>
    </row>
    <row r="449" spans="1:7" x14ac:dyDescent="0.2">
      <c r="A449" s="1">
        <v>76</v>
      </c>
      <c r="B449" s="1">
        <v>219.02</v>
      </c>
      <c r="C449" s="1">
        <v>11.55</v>
      </c>
      <c r="D449" s="1">
        <v>11.672000000000001</v>
      </c>
      <c r="E449" s="1">
        <v>11.683999999999999</v>
      </c>
      <c r="F449" s="1">
        <v>11.054</v>
      </c>
      <c r="G449" s="1">
        <v>11.788</v>
      </c>
    </row>
    <row r="450" spans="1:7" x14ac:dyDescent="0.2">
      <c r="A450" s="1">
        <v>77</v>
      </c>
      <c r="B450" s="1">
        <v>222.65</v>
      </c>
      <c r="C450" s="1">
        <v>11.29</v>
      </c>
      <c r="D450" s="1">
        <v>11.416</v>
      </c>
      <c r="E450" s="1">
        <v>11.433999999999999</v>
      </c>
      <c r="F450" s="1">
        <v>10.802</v>
      </c>
      <c r="G450" s="1">
        <v>11.506</v>
      </c>
    </row>
    <row r="451" spans="1:7" x14ac:dyDescent="0.2">
      <c r="A451" s="1">
        <v>78</v>
      </c>
      <c r="B451" s="1">
        <v>226.27</v>
      </c>
      <c r="C451" s="1">
        <v>11.04</v>
      </c>
      <c r="D451" s="1">
        <v>11.170999999999999</v>
      </c>
      <c r="E451" s="1">
        <v>11.196</v>
      </c>
      <c r="F451" s="1">
        <v>10.555999999999999</v>
      </c>
      <c r="G451" s="1">
        <v>11.234999999999999</v>
      </c>
    </row>
    <row r="452" spans="1:7" x14ac:dyDescent="0.2">
      <c r="A452" s="1">
        <v>79</v>
      </c>
      <c r="B452" s="1">
        <v>229.9</v>
      </c>
      <c r="C452" s="1">
        <v>10.803000000000001</v>
      </c>
      <c r="D452" s="1">
        <v>10.935</v>
      </c>
      <c r="E452" s="1">
        <v>10.962999999999999</v>
      </c>
      <c r="F452" s="1">
        <v>10.326000000000001</v>
      </c>
      <c r="G452" s="1">
        <v>10.986000000000001</v>
      </c>
    </row>
    <row r="453" spans="1:7" x14ac:dyDescent="0.2">
      <c r="A453" s="1">
        <v>80</v>
      </c>
      <c r="B453" s="1">
        <v>233.51</v>
      </c>
      <c r="C453" s="1">
        <v>10.582000000000001</v>
      </c>
      <c r="D453" s="1">
        <v>10.701000000000001</v>
      </c>
      <c r="E453" s="1">
        <v>10.74</v>
      </c>
      <c r="F453" s="1">
        <v>10.109</v>
      </c>
      <c r="G453" s="1">
        <v>10.778</v>
      </c>
    </row>
    <row r="454" spans="1:7" x14ac:dyDescent="0.2">
      <c r="A454" s="1">
        <v>81</v>
      </c>
      <c r="B454" s="1">
        <v>237.12</v>
      </c>
      <c r="C454" s="1">
        <v>10.378</v>
      </c>
      <c r="D454" s="1">
        <v>10.486000000000001</v>
      </c>
      <c r="E454" s="1">
        <v>10.519</v>
      </c>
      <c r="F454" s="1">
        <v>9.8930000000000007</v>
      </c>
      <c r="G454" s="1">
        <v>10.614000000000001</v>
      </c>
    </row>
    <row r="455" spans="1:7" x14ac:dyDescent="0.2">
      <c r="A455" s="1">
        <v>82</v>
      </c>
      <c r="B455" s="1">
        <v>240.73</v>
      </c>
      <c r="C455" s="1">
        <v>10.192</v>
      </c>
      <c r="D455" s="1">
        <v>10.279</v>
      </c>
      <c r="E455" s="1">
        <v>10.314</v>
      </c>
      <c r="F455" s="1">
        <v>9.6920000000000002</v>
      </c>
      <c r="G455" s="1">
        <v>10.483000000000001</v>
      </c>
    </row>
    <row r="456" spans="1:7" x14ac:dyDescent="0.2">
      <c r="A456" s="1">
        <v>83</v>
      </c>
      <c r="B456" s="1">
        <v>244.32</v>
      </c>
      <c r="C456" s="1">
        <v>10.007999999999999</v>
      </c>
      <c r="D456" s="1">
        <v>10.074</v>
      </c>
      <c r="E456" s="1">
        <v>10.119</v>
      </c>
      <c r="F456" s="1">
        <v>9.4949999999999992</v>
      </c>
      <c r="G456" s="1">
        <v>10.343</v>
      </c>
    </row>
    <row r="457" spans="1:7" x14ac:dyDescent="0.2">
      <c r="A457" s="1">
        <v>84</v>
      </c>
      <c r="B457" s="1">
        <v>247.9</v>
      </c>
      <c r="C457" s="1">
        <v>9.8219999999999992</v>
      </c>
      <c r="D457" s="1">
        <v>9.8800000000000008</v>
      </c>
      <c r="E457" s="1">
        <v>9.9239999999999995</v>
      </c>
      <c r="F457" s="1">
        <v>9.3010000000000002</v>
      </c>
      <c r="G457" s="1">
        <v>10.185</v>
      </c>
    </row>
    <row r="458" spans="1:7" x14ac:dyDescent="0.2">
      <c r="A458" s="1">
        <v>85</v>
      </c>
      <c r="B458" s="1">
        <v>251.47</v>
      </c>
      <c r="C458" s="1">
        <v>9.6430000000000007</v>
      </c>
      <c r="D458" s="1">
        <v>9.6950000000000003</v>
      </c>
      <c r="E458" s="1">
        <v>9.7420000000000009</v>
      </c>
      <c r="F458" s="1">
        <v>9.1240000000000006</v>
      </c>
      <c r="G458" s="1">
        <v>10.009</v>
      </c>
    </row>
    <row r="459" spans="1:7" x14ac:dyDescent="0.2">
      <c r="A459" s="1">
        <v>86</v>
      </c>
      <c r="B459" s="1">
        <v>255.03</v>
      </c>
      <c r="C459" s="1">
        <v>9.4619999999999997</v>
      </c>
      <c r="D459" s="1">
        <v>9.5129999999999999</v>
      </c>
      <c r="E459" s="1">
        <v>9.5660000000000007</v>
      </c>
      <c r="F459" s="1">
        <v>8.9440000000000008</v>
      </c>
      <c r="G459" s="1">
        <v>9.8249999999999993</v>
      </c>
    </row>
    <row r="460" spans="1:7" x14ac:dyDescent="0.2">
      <c r="A460" s="1">
        <v>87</v>
      </c>
      <c r="B460" s="1">
        <v>258.57</v>
      </c>
      <c r="C460" s="1">
        <v>9.2870000000000008</v>
      </c>
      <c r="D460" s="1">
        <v>9.3350000000000009</v>
      </c>
      <c r="E460" s="1">
        <v>9.3930000000000007</v>
      </c>
      <c r="F460" s="1">
        <v>8.7710000000000008</v>
      </c>
      <c r="G460" s="1">
        <v>9.6509999999999998</v>
      </c>
    </row>
    <row r="461" spans="1:7" x14ac:dyDescent="0.2">
      <c r="A461" s="1">
        <v>88</v>
      </c>
      <c r="B461" s="1">
        <v>262.08999999999997</v>
      </c>
      <c r="C461" s="1">
        <v>9.1259999999999994</v>
      </c>
      <c r="D461" s="1">
        <v>9.1679999999999993</v>
      </c>
      <c r="E461" s="1">
        <v>9.2309999999999999</v>
      </c>
      <c r="F461" s="1">
        <v>8.6110000000000007</v>
      </c>
      <c r="G461" s="1">
        <v>9.4930000000000003</v>
      </c>
    </row>
    <row r="462" spans="1:7" x14ac:dyDescent="0.2">
      <c r="A462" s="1">
        <v>89</v>
      </c>
      <c r="B462" s="1">
        <v>265.60000000000002</v>
      </c>
      <c r="C462" s="1">
        <v>8.9670000000000005</v>
      </c>
      <c r="D462" s="1">
        <v>9.0009999999999994</v>
      </c>
      <c r="E462" s="1">
        <v>9.0679999999999996</v>
      </c>
      <c r="F462" s="1">
        <v>8.4529999999999994</v>
      </c>
      <c r="G462" s="1">
        <v>9.3469999999999995</v>
      </c>
    </row>
    <row r="463" spans="1:7" x14ac:dyDescent="0.2">
      <c r="A463" s="1">
        <v>90</v>
      </c>
      <c r="B463" s="1">
        <v>269.08999999999997</v>
      </c>
      <c r="C463" s="1">
        <v>8.8149999999999995</v>
      </c>
      <c r="D463" s="1">
        <v>8.8490000000000002</v>
      </c>
      <c r="E463" s="1">
        <v>8.9090000000000007</v>
      </c>
      <c r="F463" s="1">
        <v>8.3010000000000002</v>
      </c>
      <c r="G463" s="1">
        <v>9.2010000000000005</v>
      </c>
    </row>
    <row r="464" spans="1:7" x14ac:dyDescent="0.2">
      <c r="A464" s="1">
        <v>91</v>
      </c>
      <c r="B464" s="1">
        <v>272.57</v>
      </c>
      <c r="C464" s="1">
        <v>8.6669999999999998</v>
      </c>
      <c r="D464" s="1">
        <v>8.6980000000000004</v>
      </c>
      <c r="E464" s="1">
        <v>8.7639999999999993</v>
      </c>
      <c r="F464" s="1">
        <v>8.1609999999999996</v>
      </c>
      <c r="G464" s="1">
        <v>9.048</v>
      </c>
    </row>
    <row r="465" spans="1:7" x14ac:dyDescent="0.2">
      <c r="A465" s="1">
        <v>92</v>
      </c>
      <c r="B465" s="1">
        <v>276.02</v>
      </c>
      <c r="C465" s="1">
        <v>8.5180000000000007</v>
      </c>
      <c r="D465" s="1">
        <v>8.5530000000000008</v>
      </c>
      <c r="E465" s="1">
        <v>8.6199999999999992</v>
      </c>
      <c r="F465" s="1">
        <v>8.0180000000000007</v>
      </c>
      <c r="G465" s="1">
        <v>8.8810000000000002</v>
      </c>
    </row>
    <row r="466" spans="1:7" x14ac:dyDescent="0.2">
      <c r="A466" s="1">
        <v>93</v>
      </c>
      <c r="B466" s="1">
        <v>279.45</v>
      </c>
      <c r="C466" s="1">
        <v>8.3699999999999992</v>
      </c>
      <c r="D466" s="1">
        <v>8.4149999999999991</v>
      </c>
      <c r="E466" s="1">
        <v>8.48</v>
      </c>
      <c r="F466" s="1">
        <v>7.88</v>
      </c>
      <c r="G466" s="1">
        <v>8.7059999999999995</v>
      </c>
    </row>
    <row r="467" spans="1:7" x14ac:dyDescent="0.2">
      <c r="A467" s="1">
        <v>94</v>
      </c>
      <c r="B467" s="1">
        <v>282.86</v>
      </c>
      <c r="C467" s="1">
        <v>8.2279999999999998</v>
      </c>
      <c r="D467" s="1">
        <v>8.2759999999999998</v>
      </c>
      <c r="E467" s="1">
        <v>8.35</v>
      </c>
      <c r="F467" s="1">
        <v>7.7530000000000001</v>
      </c>
      <c r="G467" s="1">
        <v>8.5310000000000006</v>
      </c>
    </row>
    <row r="468" spans="1:7" x14ac:dyDescent="0.2">
      <c r="A468" s="1">
        <v>95</v>
      </c>
      <c r="B468" s="1">
        <v>286.24</v>
      </c>
      <c r="C468" s="1">
        <v>8.0890000000000004</v>
      </c>
      <c r="D468" s="1">
        <v>8.1430000000000007</v>
      </c>
      <c r="E468" s="1">
        <v>8.2200000000000006</v>
      </c>
      <c r="F468" s="1">
        <v>7.6239999999999997</v>
      </c>
      <c r="G468" s="1">
        <v>8.3680000000000003</v>
      </c>
    </row>
    <row r="469" spans="1:7" x14ac:dyDescent="0.2">
      <c r="A469" s="1">
        <v>96</v>
      </c>
      <c r="B469" s="1">
        <v>289.61</v>
      </c>
      <c r="C469" s="1">
        <v>7.9630000000000001</v>
      </c>
      <c r="D469" s="1">
        <v>8.0180000000000007</v>
      </c>
      <c r="E469" s="1">
        <v>8.093</v>
      </c>
      <c r="F469" s="1">
        <v>7.5039999999999996</v>
      </c>
      <c r="G469" s="1">
        <v>8.2360000000000007</v>
      </c>
    </row>
    <row r="470" spans="1:7" x14ac:dyDescent="0.2">
      <c r="A470" s="1">
        <v>97</v>
      </c>
      <c r="B470" s="1">
        <v>292.95</v>
      </c>
      <c r="C470" s="1">
        <v>7.8449999999999998</v>
      </c>
      <c r="D470" s="1">
        <v>7.891</v>
      </c>
      <c r="E470" s="1">
        <v>7.9770000000000003</v>
      </c>
      <c r="F470" s="1">
        <v>7.3890000000000002</v>
      </c>
      <c r="G470" s="1">
        <v>8.1219999999999999</v>
      </c>
    </row>
    <row r="471" spans="1:7" x14ac:dyDescent="0.2">
      <c r="A471" s="1">
        <v>98</v>
      </c>
      <c r="B471" s="1">
        <v>296.26</v>
      </c>
      <c r="C471" s="1">
        <v>7.7290000000000001</v>
      </c>
      <c r="D471" s="1">
        <v>7.7779999999999996</v>
      </c>
      <c r="E471" s="1">
        <v>7.8620000000000001</v>
      </c>
      <c r="F471" s="1">
        <v>7.2709999999999999</v>
      </c>
      <c r="G471" s="1">
        <v>8.0060000000000002</v>
      </c>
    </row>
    <row r="472" spans="1:7" x14ac:dyDescent="0.2">
      <c r="A472" s="1">
        <v>99</v>
      </c>
      <c r="B472" s="1">
        <v>299.54000000000002</v>
      </c>
      <c r="C472" s="1">
        <v>7.6139999999999999</v>
      </c>
      <c r="D472" s="1">
        <v>7.6630000000000003</v>
      </c>
      <c r="E472" s="1">
        <v>7.7489999999999997</v>
      </c>
      <c r="F472" s="1">
        <v>7.1609999999999996</v>
      </c>
      <c r="G472" s="1">
        <v>7.8849999999999998</v>
      </c>
    </row>
    <row r="473" spans="1:7" x14ac:dyDescent="0.2">
      <c r="A473" s="1">
        <v>100</v>
      </c>
      <c r="B473" s="1">
        <v>302.8</v>
      </c>
      <c r="C473" s="1">
        <v>7.4980000000000002</v>
      </c>
      <c r="D473" s="1">
        <v>7.5469999999999997</v>
      </c>
      <c r="E473" s="1">
        <v>7.6440000000000001</v>
      </c>
      <c r="F473" s="1">
        <v>7.056</v>
      </c>
      <c r="G473" s="1">
        <v>7.7439999999999998</v>
      </c>
    </row>
    <row r="474" spans="1:7" x14ac:dyDescent="0.2">
      <c r="A474" s="1">
        <v>101</v>
      </c>
      <c r="B474" s="1">
        <v>306.02999999999997</v>
      </c>
      <c r="C474" s="1">
        <v>7.38</v>
      </c>
      <c r="D474" s="1">
        <v>7.4390000000000001</v>
      </c>
      <c r="E474" s="1">
        <v>7.5369999999999999</v>
      </c>
      <c r="F474" s="1">
        <v>6.9489999999999998</v>
      </c>
      <c r="G474" s="1">
        <v>7.593</v>
      </c>
    </row>
    <row r="475" spans="1:7" x14ac:dyDescent="0.2">
      <c r="A475" s="1">
        <v>102</v>
      </c>
      <c r="B475" s="1">
        <v>309.23</v>
      </c>
      <c r="C475" s="1">
        <v>7.27</v>
      </c>
      <c r="D475" s="1">
        <v>7.3319999999999999</v>
      </c>
      <c r="E475" s="1">
        <v>7.4359999999999999</v>
      </c>
      <c r="F475" s="1">
        <v>6.8540000000000001</v>
      </c>
      <c r="G475" s="1">
        <v>7.4589999999999996</v>
      </c>
    </row>
    <row r="476" spans="1:7" x14ac:dyDescent="0.2">
      <c r="A476" s="1">
        <v>103</v>
      </c>
      <c r="B476" s="1">
        <v>312.39999999999998</v>
      </c>
      <c r="C476" s="1">
        <v>7.1660000000000004</v>
      </c>
      <c r="D476" s="1">
        <v>7.2270000000000003</v>
      </c>
      <c r="E476" s="1">
        <v>7.3380000000000001</v>
      </c>
      <c r="F476" s="1">
        <v>6.76</v>
      </c>
      <c r="G476" s="1">
        <v>7.3380000000000001</v>
      </c>
    </row>
    <row r="477" spans="1:7" x14ac:dyDescent="0.2">
      <c r="A477" s="1">
        <v>104</v>
      </c>
      <c r="B477" s="1">
        <v>315.54000000000002</v>
      </c>
      <c r="C477" s="1">
        <v>7.0659999999999998</v>
      </c>
      <c r="D477" s="1">
        <v>7.1319999999999997</v>
      </c>
      <c r="E477" s="1">
        <v>7.234</v>
      </c>
      <c r="F477" s="1">
        <v>6.6639999999999997</v>
      </c>
      <c r="G477" s="1">
        <v>7.234</v>
      </c>
    </row>
    <row r="478" spans="1:7" x14ac:dyDescent="0.2">
      <c r="A478" s="1">
        <v>105</v>
      </c>
      <c r="B478" s="1">
        <v>318.64999999999998</v>
      </c>
      <c r="C478" s="1">
        <v>6.9749999999999996</v>
      </c>
      <c r="D478" s="1">
        <v>7.0369999999999999</v>
      </c>
      <c r="E478" s="1">
        <v>7.14</v>
      </c>
      <c r="F478" s="1">
        <v>6.5810000000000004</v>
      </c>
      <c r="G478" s="1">
        <v>7.141</v>
      </c>
    </row>
    <row r="479" spans="1:7" x14ac:dyDescent="0.2">
      <c r="A479" s="1">
        <v>106</v>
      </c>
      <c r="B479" s="1">
        <v>321.73</v>
      </c>
      <c r="C479" s="1">
        <v>6.8890000000000002</v>
      </c>
      <c r="D479" s="1">
        <v>6.9459999999999997</v>
      </c>
      <c r="E479" s="1">
        <v>7.0510000000000002</v>
      </c>
      <c r="F479" s="1">
        <v>6.4950000000000001</v>
      </c>
      <c r="G479" s="1">
        <v>7.0640000000000001</v>
      </c>
    </row>
    <row r="480" spans="1:7" x14ac:dyDescent="0.2">
      <c r="A480" s="1">
        <v>107</v>
      </c>
      <c r="B480" s="1">
        <v>324.77</v>
      </c>
      <c r="C480" s="1">
        <v>6.8090000000000002</v>
      </c>
      <c r="D480" s="1">
        <v>6.8620000000000001</v>
      </c>
      <c r="E480" s="1">
        <v>6.9619999999999997</v>
      </c>
      <c r="F480" s="1">
        <v>6.4080000000000004</v>
      </c>
      <c r="G480" s="1">
        <v>7.0049999999999999</v>
      </c>
    </row>
    <row r="481" spans="1:7" x14ac:dyDescent="0.2">
      <c r="A481" s="1">
        <v>108</v>
      </c>
      <c r="B481" s="1">
        <v>327.79</v>
      </c>
      <c r="C481" s="1">
        <v>6.734</v>
      </c>
      <c r="D481" s="1">
        <v>6.7759999999999998</v>
      </c>
      <c r="E481" s="1">
        <v>6.8780000000000001</v>
      </c>
      <c r="F481" s="1">
        <v>6.33</v>
      </c>
      <c r="G481" s="1">
        <v>6.9530000000000003</v>
      </c>
    </row>
    <row r="482" spans="1:7" x14ac:dyDescent="0.2">
      <c r="A482" s="1">
        <v>109</v>
      </c>
      <c r="B482" s="1">
        <v>330.76</v>
      </c>
      <c r="C482" s="1">
        <v>6.6589999999999998</v>
      </c>
      <c r="D482" s="1">
        <v>6.6929999999999996</v>
      </c>
      <c r="E482" s="1">
        <v>6.7990000000000004</v>
      </c>
      <c r="F482" s="1">
        <v>6.25</v>
      </c>
      <c r="G482" s="1">
        <v>6.8920000000000003</v>
      </c>
    </row>
    <row r="483" spans="1:7" x14ac:dyDescent="0.2">
      <c r="A483" s="1">
        <v>110</v>
      </c>
      <c r="B483" s="1">
        <v>333.71</v>
      </c>
      <c r="C483" s="1">
        <v>6.5810000000000004</v>
      </c>
      <c r="D483" s="1">
        <v>6.6180000000000003</v>
      </c>
      <c r="E483" s="1">
        <v>6.718</v>
      </c>
      <c r="F483" s="1">
        <v>6.1710000000000003</v>
      </c>
      <c r="G483" s="1">
        <v>6.8179999999999996</v>
      </c>
    </row>
    <row r="484" spans="1:7" x14ac:dyDescent="0.2">
      <c r="A484" s="1">
        <v>111</v>
      </c>
      <c r="B484" s="1">
        <v>336.61</v>
      </c>
      <c r="C484" s="1">
        <v>6.5039999999999996</v>
      </c>
      <c r="D484" s="1">
        <v>6.5350000000000001</v>
      </c>
      <c r="E484" s="1">
        <v>6.6459999999999999</v>
      </c>
      <c r="F484" s="1">
        <v>6.101</v>
      </c>
      <c r="G484" s="1">
        <v>6.7350000000000003</v>
      </c>
    </row>
    <row r="485" spans="1:7" x14ac:dyDescent="0.2">
      <c r="A485" s="1">
        <v>112</v>
      </c>
      <c r="B485" s="1">
        <v>339.49</v>
      </c>
      <c r="C485" s="1">
        <v>6.4279999999999999</v>
      </c>
      <c r="D485" s="1">
        <v>6.4610000000000003</v>
      </c>
      <c r="E485" s="1">
        <v>6.5720000000000001</v>
      </c>
      <c r="F485" s="1">
        <v>6.0270000000000001</v>
      </c>
      <c r="G485" s="1">
        <v>6.6529999999999996</v>
      </c>
    </row>
    <row r="486" spans="1:7" x14ac:dyDescent="0.2">
      <c r="A486" s="1">
        <v>113</v>
      </c>
      <c r="B486" s="1">
        <v>342.32</v>
      </c>
      <c r="C486" s="1">
        <v>6.3520000000000003</v>
      </c>
      <c r="D486" s="1">
        <v>6.3920000000000003</v>
      </c>
      <c r="E486" s="1">
        <v>6.4969999999999999</v>
      </c>
      <c r="F486" s="1">
        <v>5.9580000000000002</v>
      </c>
      <c r="G486" s="1">
        <v>6.5620000000000003</v>
      </c>
    </row>
    <row r="487" spans="1:7" x14ac:dyDescent="0.2">
      <c r="A487" s="1">
        <v>114</v>
      </c>
      <c r="B487" s="1">
        <v>345.12</v>
      </c>
      <c r="C487" s="1">
        <v>6.2839999999999998</v>
      </c>
      <c r="D487" s="1">
        <v>6.3209999999999997</v>
      </c>
      <c r="E487" s="1">
        <v>6.431</v>
      </c>
      <c r="F487" s="1">
        <v>5.8959999999999999</v>
      </c>
      <c r="G487" s="1">
        <v>6.4870000000000001</v>
      </c>
    </row>
    <row r="488" spans="1:7" x14ac:dyDescent="0.2">
      <c r="A488" s="1">
        <v>115</v>
      </c>
      <c r="B488" s="1">
        <v>347.89</v>
      </c>
      <c r="C488" s="1">
        <v>6.22</v>
      </c>
      <c r="D488" s="1">
        <v>6.2510000000000003</v>
      </c>
      <c r="E488" s="1">
        <v>6.36</v>
      </c>
      <c r="F488" s="1">
        <v>5.8289999999999997</v>
      </c>
      <c r="G488" s="1">
        <v>6.4390000000000001</v>
      </c>
    </row>
    <row r="489" spans="1:7" x14ac:dyDescent="0.2">
      <c r="A489" s="1">
        <v>116</v>
      </c>
      <c r="B489" s="1">
        <v>350.61</v>
      </c>
      <c r="C489" s="1">
        <v>6.1669999999999998</v>
      </c>
      <c r="D489" s="1">
        <v>6.1890000000000001</v>
      </c>
      <c r="E489" s="1">
        <v>6.2919999999999998</v>
      </c>
      <c r="F489" s="1">
        <v>5.7679999999999998</v>
      </c>
      <c r="G489" s="1">
        <v>6.4189999999999996</v>
      </c>
    </row>
    <row r="490" spans="1:7" x14ac:dyDescent="0.2">
      <c r="A490" s="1">
        <v>117</v>
      </c>
      <c r="B490" s="1">
        <v>353.3</v>
      </c>
      <c r="C490" s="1">
        <v>6.1139999999999999</v>
      </c>
      <c r="D490" s="1">
        <v>6.1210000000000004</v>
      </c>
      <c r="E490" s="1">
        <v>6.2329999999999997</v>
      </c>
      <c r="F490" s="1">
        <v>5.7080000000000002</v>
      </c>
      <c r="G490" s="1">
        <v>6.3929999999999998</v>
      </c>
    </row>
    <row r="491" spans="1:7" x14ac:dyDescent="0.2">
      <c r="A491" s="1">
        <v>118</v>
      </c>
      <c r="B491" s="1">
        <v>355.95</v>
      </c>
      <c r="C491" s="1">
        <v>6.0469999999999997</v>
      </c>
      <c r="D491" s="1">
        <v>6.06</v>
      </c>
      <c r="E491" s="1">
        <v>6.1680000000000001</v>
      </c>
      <c r="F491" s="1">
        <v>5.6440000000000001</v>
      </c>
      <c r="G491" s="1">
        <v>6.3159999999999998</v>
      </c>
    </row>
    <row r="492" spans="1:7" x14ac:dyDescent="0.2">
      <c r="A492" s="1">
        <v>119</v>
      </c>
      <c r="B492" s="1">
        <v>358.56</v>
      </c>
      <c r="C492" s="1">
        <v>5.9850000000000003</v>
      </c>
      <c r="D492" s="1">
        <v>6.0039999999999996</v>
      </c>
      <c r="E492" s="1">
        <v>6.1070000000000002</v>
      </c>
      <c r="F492" s="1">
        <v>5.585</v>
      </c>
      <c r="G492" s="1">
        <v>6.2439999999999998</v>
      </c>
    </row>
    <row r="493" spans="1:7" x14ac:dyDescent="0.2">
      <c r="A493" s="1">
        <v>120</v>
      </c>
      <c r="B493" s="1">
        <v>361.13</v>
      </c>
      <c r="C493" s="1">
        <v>5.9249999999999998</v>
      </c>
      <c r="D493" s="1">
        <v>5.9420000000000002</v>
      </c>
      <c r="E493" s="1">
        <v>6.0529999999999999</v>
      </c>
      <c r="F493" s="1">
        <v>5.532</v>
      </c>
      <c r="G493" s="1">
        <v>6.173</v>
      </c>
    </row>
    <row r="494" spans="1:7" x14ac:dyDescent="0.2">
      <c r="A494" s="1">
        <v>121</v>
      </c>
      <c r="B494" s="1">
        <v>363.66</v>
      </c>
      <c r="C494" s="1">
        <v>5.8710000000000004</v>
      </c>
      <c r="D494" s="1">
        <v>5.8879999999999999</v>
      </c>
      <c r="E494" s="1">
        <v>5.9939999999999998</v>
      </c>
      <c r="F494" s="1">
        <v>5.476</v>
      </c>
      <c r="G494" s="1">
        <v>6.125</v>
      </c>
    </row>
    <row r="495" spans="1:7" x14ac:dyDescent="0.2">
      <c r="A495" s="1">
        <v>122</v>
      </c>
      <c r="B495" s="1">
        <v>366.16</v>
      </c>
      <c r="C495" s="1">
        <v>5.8280000000000003</v>
      </c>
      <c r="D495" s="1">
        <v>5.8339999999999996</v>
      </c>
      <c r="E495" s="1">
        <v>5.9409999999999998</v>
      </c>
      <c r="F495" s="1">
        <v>5.4329999999999998</v>
      </c>
      <c r="G495" s="1">
        <v>6.1040000000000001</v>
      </c>
    </row>
    <row r="496" spans="1:7" x14ac:dyDescent="0.2">
      <c r="A496" s="1">
        <v>123</v>
      </c>
      <c r="B496" s="1">
        <v>368.61</v>
      </c>
      <c r="C496" s="1">
        <v>5.7770000000000001</v>
      </c>
      <c r="D496" s="1">
        <v>5.7770000000000001</v>
      </c>
      <c r="E496" s="1">
        <v>5.8929999999999998</v>
      </c>
      <c r="F496" s="1">
        <v>5.3849999999999998</v>
      </c>
      <c r="G496" s="1">
        <v>6.0540000000000003</v>
      </c>
    </row>
    <row r="497" spans="1:7" x14ac:dyDescent="0.2">
      <c r="A497" s="1">
        <v>124</v>
      </c>
      <c r="B497" s="1">
        <v>371.02</v>
      </c>
      <c r="C497" s="1">
        <v>5.7190000000000003</v>
      </c>
      <c r="D497" s="1">
        <v>5.7279999999999998</v>
      </c>
      <c r="E497" s="1">
        <v>5.84</v>
      </c>
      <c r="F497" s="1">
        <v>5.3289999999999997</v>
      </c>
      <c r="G497" s="1">
        <v>5.9779999999999998</v>
      </c>
    </row>
    <row r="498" spans="1:7" x14ac:dyDescent="0.2">
      <c r="A498" s="1">
        <v>125</v>
      </c>
      <c r="B498" s="1">
        <v>373.39</v>
      </c>
      <c r="C498" s="1">
        <v>5.6559999999999997</v>
      </c>
      <c r="D498" s="1">
        <v>5.6749999999999998</v>
      </c>
      <c r="E498" s="1">
        <v>5.7990000000000004</v>
      </c>
      <c r="F498" s="1">
        <v>5.2889999999999997</v>
      </c>
      <c r="G498" s="1">
        <v>5.8620000000000001</v>
      </c>
    </row>
    <row r="499" spans="1:7" x14ac:dyDescent="0.2">
      <c r="A499" s="1">
        <v>126</v>
      </c>
      <c r="B499" s="1">
        <v>375.72</v>
      </c>
      <c r="C499" s="1">
        <v>5.5880000000000001</v>
      </c>
      <c r="D499" s="1">
        <v>5.6219999999999999</v>
      </c>
      <c r="E499" s="1">
        <v>5.7590000000000003</v>
      </c>
      <c r="F499" s="1">
        <v>5.2389999999999999</v>
      </c>
      <c r="G499" s="1">
        <v>5.7309999999999999</v>
      </c>
    </row>
    <row r="500" spans="1:7" x14ac:dyDescent="0.2">
      <c r="A500" s="1">
        <v>127</v>
      </c>
      <c r="B500" s="1">
        <v>378.01</v>
      </c>
      <c r="C500" s="1">
        <v>5.5430000000000001</v>
      </c>
      <c r="D500" s="1">
        <v>5.5780000000000003</v>
      </c>
      <c r="E500" s="1">
        <v>5.7119999999999997</v>
      </c>
      <c r="F500" s="1">
        <v>5.1950000000000003</v>
      </c>
      <c r="G500" s="1">
        <v>5.6859999999999999</v>
      </c>
    </row>
    <row r="501" spans="1:7" x14ac:dyDescent="0.2">
      <c r="A501" s="1">
        <v>128</v>
      </c>
      <c r="B501" s="1">
        <v>380.26</v>
      </c>
      <c r="C501" s="1">
        <v>5.5069999999999997</v>
      </c>
      <c r="D501" s="1">
        <v>5.5369999999999999</v>
      </c>
      <c r="E501" s="1">
        <v>5.67</v>
      </c>
      <c r="F501" s="1">
        <v>5.157</v>
      </c>
      <c r="G501" s="1">
        <v>5.6660000000000004</v>
      </c>
    </row>
    <row r="502" spans="1:7" x14ac:dyDescent="0.2">
      <c r="A502" s="1">
        <v>129</v>
      </c>
      <c r="B502" s="1">
        <v>382.47</v>
      </c>
      <c r="C502" s="1">
        <v>5.4619999999999997</v>
      </c>
      <c r="D502" s="1">
        <v>5.4889999999999999</v>
      </c>
      <c r="E502" s="1">
        <v>5.6269999999999998</v>
      </c>
      <c r="F502" s="1">
        <v>5.1139999999999999</v>
      </c>
      <c r="G502" s="1">
        <v>5.6189999999999998</v>
      </c>
    </row>
    <row r="503" spans="1:7" x14ac:dyDescent="0.2">
      <c r="A503" s="1">
        <v>130</v>
      </c>
      <c r="B503" s="1">
        <v>384.63</v>
      </c>
      <c r="C503" s="1">
        <v>5.4169999999999998</v>
      </c>
      <c r="D503" s="1">
        <v>5.4509999999999996</v>
      </c>
      <c r="E503" s="1">
        <v>5.5819999999999999</v>
      </c>
      <c r="F503" s="1">
        <v>5.0730000000000004</v>
      </c>
      <c r="G503" s="1">
        <v>5.5640000000000001</v>
      </c>
    </row>
    <row r="504" spans="1:7" x14ac:dyDescent="0.2">
      <c r="A504" s="1">
        <v>131</v>
      </c>
      <c r="B504" s="1">
        <v>386.76</v>
      </c>
      <c r="C504" s="1">
        <v>5.3739999999999997</v>
      </c>
      <c r="D504" s="1">
        <v>5.4109999999999996</v>
      </c>
      <c r="E504" s="1">
        <v>5.54</v>
      </c>
      <c r="F504" s="1">
        <v>5.0369999999999999</v>
      </c>
      <c r="G504" s="1">
        <v>5.51</v>
      </c>
    </row>
    <row r="505" spans="1:7" x14ac:dyDescent="0.2">
      <c r="A505" s="1">
        <v>132</v>
      </c>
      <c r="B505" s="1">
        <v>388.84</v>
      </c>
      <c r="C505" s="1">
        <v>5.3310000000000004</v>
      </c>
      <c r="D505" s="1">
        <v>5.37</v>
      </c>
      <c r="E505" s="1">
        <v>5.5010000000000003</v>
      </c>
      <c r="F505" s="1">
        <v>4.9969999999999999</v>
      </c>
      <c r="G505" s="1">
        <v>5.4550000000000001</v>
      </c>
    </row>
    <row r="506" spans="1:7" x14ac:dyDescent="0.2">
      <c r="A506" s="1">
        <v>133</v>
      </c>
      <c r="B506" s="1">
        <v>390.88</v>
      </c>
      <c r="C506" s="1">
        <v>5.2889999999999997</v>
      </c>
      <c r="D506" s="1">
        <v>5.3330000000000002</v>
      </c>
      <c r="E506" s="1">
        <v>5.4610000000000003</v>
      </c>
      <c r="F506" s="1">
        <v>4.9619999999999997</v>
      </c>
      <c r="G506" s="1">
        <v>5.4020000000000001</v>
      </c>
    </row>
    <row r="507" spans="1:7" x14ac:dyDescent="0.2">
      <c r="A507" s="1">
        <v>134</v>
      </c>
      <c r="B507" s="1">
        <v>392.87</v>
      </c>
      <c r="C507" s="1">
        <v>5.2640000000000002</v>
      </c>
      <c r="D507" s="1">
        <v>5.2910000000000004</v>
      </c>
      <c r="E507" s="1">
        <v>5.4279999999999999</v>
      </c>
      <c r="F507" s="1">
        <v>4.9320000000000004</v>
      </c>
      <c r="G507" s="1">
        <v>5.4050000000000002</v>
      </c>
    </row>
    <row r="508" spans="1:7" x14ac:dyDescent="0.2">
      <c r="A508" s="1">
        <v>135</v>
      </c>
      <c r="B508" s="1">
        <v>394.83</v>
      </c>
      <c r="C508" s="1">
        <v>5.2220000000000004</v>
      </c>
      <c r="D508" s="1">
        <v>5.258</v>
      </c>
      <c r="E508" s="1">
        <v>5.39</v>
      </c>
      <c r="F508" s="1">
        <v>4.8940000000000001</v>
      </c>
      <c r="G508" s="1">
        <v>5.3460000000000001</v>
      </c>
    </row>
    <row r="509" spans="1:7" x14ac:dyDescent="0.2">
      <c r="A509" s="1">
        <v>136</v>
      </c>
      <c r="B509" s="1">
        <v>396.74</v>
      </c>
      <c r="C509" s="1">
        <v>5.1950000000000003</v>
      </c>
      <c r="D509" s="1">
        <v>5.22</v>
      </c>
      <c r="E509" s="1">
        <v>5.3540000000000001</v>
      </c>
      <c r="F509" s="1">
        <v>4.8639999999999999</v>
      </c>
      <c r="G509" s="1">
        <v>5.3419999999999996</v>
      </c>
    </row>
    <row r="510" spans="1:7" x14ac:dyDescent="0.2">
      <c r="A510" s="1">
        <v>137</v>
      </c>
      <c r="B510" s="1">
        <v>398.61</v>
      </c>
      <c r="C510" s="1">
        <v>5.1580000000000004</v>
      </c>
      <c r="D510" s="1">
        <v>5.1829999999999998</v>
      </c>
      <c r="E510" s="1">
        <v>5.3220000000000001</v>
      </c>
      <c r="F510" s="1">
        <v>4.83</v>
      </c>
      <c r="G510" s="1">
        <v>5.2960000000000003</v>
      </c>
    </row>
    <row r="511" spans="1:7" x14ac:dyDescent="0.2">
      <c r="A511" s="1">
        <v>138</v>
      </c>
      <c r="B511" s="1">
        <v>400.43</v>
      </c>
      <c r="C511" s="1">
        <v>5.1230000000000002</v>
      </c>
      <c r="D511" s="1">
        <v>5.1520000000000001</v>
      </c>
      <c r="E511" s="1">
        <v>5.2869999999999999</v>
      </c>
      <c r="F511" s="1">
        <v>4.7939999999999996</v>
      </c>
      <c r="G511" s="1">
        <v>5.2590000000000003</v>
      </c>
    </row>
    <row r="512" spans="1:7" x14ac:dyDescent="0.2">
      <c r="A512" s="1">
        <v>139</v>
      </c>
      <c r="B512" s="1">
        <v>402.22</v>
      </c>
      <c r="C512" s="1">
        <v>5.0890000000000004</v>
      </c>
      <c r="D512" s="1">
        <v>5.117</v>
      </c>
      <c r="E512" s="1">
        <v>5.2549999999999999</v>
      </c>
      <c r="F512" s="1">
        <v>4.7569999999999997</v>
      </c>
      <c r="G512" s="1">
        <v>5.226</v>
      </c>
    </row>
    <row r="513" spans="1:7" x14ac:dyDescent="0.2">
      <c r="A513" s="1">
        <v>140</v>
      </c>
      <c r="B513" s="1">
        <v>403.96</v>
      </c>
      <c r="C513" s="1">
        <v>5.0570000000000004</v>
      </c>
      <c r="D513" s="1">
        <v>5.0830000000000002</v>
      </c>
      <c r="E513" s="1">
        <v>5.2249999999999996</v>
      </c>
      <c r="F513" s="1">
        <v>4.72</v>
      </c>
      <c r="G513" s="1">
        <v>5.2009999999999996</v>
      </c>
    </row>
    <row r="514" spans="1:7" x14ac:dyDescent="0.2">
      <c r="A514" s="1">
        <v>141</v>
      </c>
      <c r="B514" s="1">
        <v>405.66</v>
      </c>
      <c r="C514" s="1">
        <v>5.0259999999999998</v>
      </c>
      <c r="D514" s="1">
        <v>5.0570000000000004</v>
      </c>
      <c r="E514" s="1">
        <v>5.1890000000000001</v>
      </c>
      <c r="F514" s="1">
        <v>4.6980000000000004</v>
      </c>
      <c r="G514" s="1">
        <v>5.1609999999999996</v>
      </c>
    </row>
    <row r="515" spans="1:7" x14ac:dyDescent="0.2">
      <c r="A515" s="1">
        <v>142</v>
      </c>
      <c r="B515" s="1">
        <v>407.31</v>
      </c>
      <c r="C515" s="1">
        <v>4.9960000000000004</v>
      </c>
      <c r="D515" s="1">
        <v>5.0220000000000002</v>
      </c>
      <c r="E515" s="1">
        <v>5.1609999999999996</v>
      </c>
      <c r="F515" s="1">
        <v>4.6740000000000004</v>
      </c>
      <c r="G515" s="1">
        <v>5.1260000000000003</v>
      </c>
    </row>
    <row r="516" spans="1:7" x14ac:dyDescent="0.2">
      <c r="A516" s="1">
        <v>143</v>
      </c>
      <c r="B516" s="1">
        <v>408.92</v>
      </c>
      <c r="C516" s="1">
        <v>4.9619999999999997</v>
      </c>
      <c r="D516" s="1">
        <v>4.9880000000000004</v>
      </c>
      <c r="E516" s="1">
        <v>5.13</v>
      </c>
      <c r="F516" s="1">
        <v>4.6429999999999998</v>
      </c>
      <c r="G516" s="1">
        <v>5.0869999999999997</v>
      </c>
    </row>
    <row r="517" spans="1:7" x14ac:dyDescent="0.2">
      <c r="A517" s="1">
        <v>144</v>
      </c>
      <c r="B517" s="1">
        <v>410.49</v>
      </c>
      <c r="C517" s="1">
        <v>4.9279999999999999</v>
      </c>
      <c r="D517" s="1">
        <v>4.9640000000000004</v>
      </c>
      <c r="E517" s="1">
        <v>5.0990000000000002</v>
      </c>
      <c r="F517" s="1">
        <v>4.6150000000000002</v>
      </c>
      <c r="G517" s="1">
        <v>5.0339999999999998</v>
      </c>
    </row>
    <row r="518" spans="1:7" x14ac:dyDescent="0.2">
      <c r="A518" s="1">
        <v>145</v>
      </c>
      <c r="B518" s="1">
        <v>412.02</v>
      </c>
      <c r="C518" s="1">
        <v>4.8979999999999997</v>
      </c>
      <c r="D518" s="1">
        <v>4.931</v>
      </c>
      <c r="E518" s="1">
        <v>5.0720000000000001</v>
      </c>
      <c r="F518" s="1">
        <v>4.593</v>
      </c>
      <c r="G518" s="1">
        <v>4.9969999999999999</v>
      </c>
    </row>
    <row r="519" spans="1:7" x14ac:dyDescent="0.2">
      <c r="A519" s="1">
        <v>146</v>
      </c>
      <c r="B519" s="1">
        <v>413.5</v>
      </c>
      <c r="C519" s="1">
        <v>4.8710000000000004</v>
      </c>
      <c r="D519" s="1">
        <v>4.9009999999999998</v>
      </c>
      <c r="E519" s="1">
        <v>5.0439999999999996</v>
      </c>
      <c r="F519" s="1">
        <v>4.5659999999999998</v>
      </c>
      <c r="G519" s="1">
        <v>4.9749999999999996</v>
      </c>
    </row>
    <row r="520" spans="1:7" x14ac:dyDescent="0.2">
      <c r="A520" s="1">
        <v>147</v>
      </c>
      <c r="B520" s="1">
        <v>414.94</v>
      </c>
      <c r="C520" s="1">
        <v>4.843</v>
      </c>
      <c r="D520" s="1">
        <v>4.8730000000000002</v>
      </c>
      <c r="E520" s="1">
        <v>5.0129999999999999</v>
      </c>
      <c r="F520" s="1">
        <v>4.5380000000000003</v>
      </c>
      <c r="G520" s="1">
        <v>4.9459999999999997</v>
      </c>
    </row>
    <row r="521" spans="1:7" x14ac:dyDescent="0.2">
      <c r="A521" s="1">
        <v>148</v>
      </c>
      <c r="B521" s="1">
        <v>416.33</v>
      </c>
      <c r="C521" s="1">
        <v>4.8179999999999996</v>
      </c>
      <c r="D521" s="1">
        <v>4.8390000000000004</v>
      </c>
      <c r="E521" s="1">
        <v>4.9870000000000001</v>
      </c>
      <c r="F521" s="1">
        <v>4.5190000000000001</v>
      </c>
      <c r="G521" s="1">
        <v>4.9249999999999998</v>
      </c>
    </row>
    <row r="522" spans="1:7" x14ac:dyDescent="0.2">
      <c r="A522" s="1">
        <v>149</v>
      </c>
      <c r="B522" s="1">
        <v>417.69</v>
      </c>
      <c r="C522" s="1">
        <v>4.7839999999999998</v>
      </c>
      <c r="D522" s="1">
        <v>4.8079999999999998</v>
      </c>
      <c r="E522" s="1">
        <v>4.9560000000000004</v>
      </c>
      <c r="F522" s="1">
        <v>4.4859999999999998</v>
      </c>
      <c r="G522" s="1">
        <v>4.8869999999999996</v>
      </c>
    </row>
    <row r="523" spans="1:7" x14ac:dyDescent="0.2">
      <c r="A523" s="1">
        <v>150</v>
      </c>
      <c r="B523" s="1">
        <v>419</v>
      </c>
      <c r="C523" s="1">
        <v>4.7460000000000004</v>
      </c>
      <c r="D523" s="1">
        <v>4.7759999999999998</v>
      </c>
      <c r="E523" s="1">
        <v>4.9219999999999997</v>
      </c>
      <c r="F523" s="1">
        <v>4.4610000000000003</v>
      </c>
      <c r="G523" s="1">
        <v>4.8259999999999996</v>
      </c>
    </row>
    <row r="524" spans="1:7" x14ac:dyDescent="0.2">
      <c r="A524" s="1">
        <v>151</v>
      </c>
      <c r="B524" s="1">
        <v>420.26</v>
      </c>
      <c r="C524" s="1">
        <v>4.7050000000000001</v>
      </c>
      <c r="D524" s="1">
        <v>4.7409999999999997</v>
      </c>
      <c r="E524" s="1">
        <v>4.8940000000000001</v>
      </c>
      <c r="F524" s="1">
        <v>4.4340000000000002</v>
      </c>
      <c r="G524" s="1">
        <v>4.7519999999999998</v>
      </c>
    </row>
    <row r="525" spans="1:7" x14ac:dyDescent="0.2">
      <c r="A525" s="1">
        <v>152</v>
      </c>
      <c r="B525" s="1">
        <v>421.49</v>
      </c>
      <c r="C525" s="1">
        <v>4.6669999999999998</v>
      </c>
      <c r="D525" s="1">
        <v>4.7069999999999999</v>
      </c>
      <c r="E525" s="1">
        <v>4.8600000000000003</v>
      </c>
      <c r="F525" s="1">
        <v>4.4020000000000001</v>
      </c>
      <c r="G525" s="1">
        <v>4.6980000000000004</v>
      </c>
    </row>
    <row r="526" spans="1:7" x14ac:dyDescent="0.2">
      <c r="A526" s="1">
        <v>153</v>
      </c>
      <c r="B526" s="1">
        <v>422.67</v>
      </c>
      <c r="C526" s="1">
        <v>4.6269999999999998</v>
      </c>
      <c r="D526" s="1">
        <v>4.67</v>
      </c>
      <c r="E526" s="1">
        <v>4.8259999999999996</v>
      </c>
      <c r="F526" s="1">
        <v>4.3739999999999997</v>
      </c>
      <c r="G526" s="1">
        <v>4.6379999999999999</v>
      </c>
    </row>
    <row r="527" spans="1:7" x14ac:dyDescent="0.2">
      <c r="A527" s="1">
        <v>154</v>
      </c>
      <c r="B527" s="1">
        <v>423.8</v>
      </c>
      <c r="C527" s="1">
        <v>4.5880000000000001</v>
      </c>
      <c r="D527" s="1">
        <v>4.63</v>
      </c>
      <c r="E527" s="1">
        <v>4.7910000000000004</v>
      </c>
      <c r="F527" s="1">
        <v>4.3410000000000002</v>
      </c>
      <c r="G527" s="1">
        <v>4.5890000000000004</v>
      </c>
    </row>
    <row r="528" spans="1:7" x14ac:dyDescent="0.2">
      <c r="A528" s="1">
        <v>155</v>
      </c>
      <c r="B528" s="1">
        <v>424.9</v>
      </c>
      <c r="C528" s="1">
        <v>4.5490000000000004</v>
      </c>
      <c r="D528" s="1">
        <v>4.5940000000000003</v>
      </c>
      <c r="E528" s="1">
        <v>4.7530000000000001</v>
      </c>
      <c r="F528" s="1">
        <v>4.3049999999999997</v>
      </c>
      <c r="G528" s="1">
        <v>4.5430000000000001</v>
      </c>
    </row>
    <row r="529" spans="1:7" x14ac:dyDescent="0.2">
      <c r="A529" s="1">
        <v>156</v>
      </c>
      <c r="B529" s="1">
        <v>425.95</v>
      </c>
      <c r="C529" s="1">
        <v>4.5090000000000003</v>
      </c>
      <c r="D529" s="1">
        <v>4.55</v>
      </c>
      <c r="E529" s="1">
        <v>4.7149999999999999</v>
      </c>
      <c r="F529" s="1">
        <v>4.2690000000000001</v>
      </c>
      <c r="G529" s="1">
        <v>4.5010000000000003</v>
      </c>
    </row>
    <row r="530" spans="1:7" x14ac:dyDescent="0.2">
      <c r="A530" s="1">
        <v>157</v>
      </c>
      <c r="B530" s="1">
        <v>426.96</v>
      </c>
      <c r="C530" s="1">
        <v>4.4649999999999999</v>
      </c>
      <c r="D530" s="1">
        <v>4.5049999999999999</v>
      </c>
      <c r="E530" s="1">
        <v>4.6749999999999998</v>
      </c>
      <c r="F530" s="1">
        <v>4.2300000000000004</v>
      </c>
      <c r="G530" s="1">
        <v>4.4509999999999996</v>
      </c>
    </row>
    <row r="531" spans="1:7" x14ac:dyDescent="0.2">
      <c r="A531" s="1">
        <v>158</v>
      </c>
      <c r="B531" s="1">
        <v>427.92</v>
      </c>
      <c r="C531" s="1">
        <v>4.423</v>
      </c>
      <c r="D531" s="1">
        <v>4.4630000000000001</v>
      </c>
      <c r="E531" s="1">
        <v>4.6280000000000001</v>
      </c>
      <c r="F531" s="1">
        <v>4.1879999999999997</v>
      </c>
      <c r="G531" s="1">
        <v>4.415</v>
      </c>
    </row>
    <row r="532" spans="1:7" x14ac:dyDescent="0.2">
      <c r="A532" s="1">
        <v>159</v>
      </c>
      <c r="B532" s="1">
        <v>428.84</v>
      </c>
      <c r="C532" s="1">
        <v>4.3719999999999999</v>
      </c>
      <c r="D532" s="1">
        <v>4.4109999999999996</v>
      </c>
      <c r="E532" s="1">
        <v>4.5789999999999997</v>
      </c>
      <c r="F532" s="1">
        <v>4.149</v>
      </c>
      <c r="G532" s="1">
        <v>4.3499999999999996</v>
      </c>
    </row>
    <row r="533" spans="1:7" x14ac:dyDescent="0.2">
      <c r="A533" s="1">
        <v>160</v>
      </c>
      <c r="B533" s="1">
        <v>429.72</v>
      </c>
      <c r="C533" s="1">
        <v>4.3179999999999996</v>
      </c>
      <c r="D533" s="1">
        <v>4.3620000000000001</v>
      </c>
      <c r="E533" s="1">
        <v>4.5339999999999998</v>
      </c>
      <c r="F533" s="1">
        <v>4.1020000000000003</v>
      </c>
      <c r="G533" s="1">
        <v>4.2729999999999997</v>
      </c>
    </row>
    <row r="534" spans="1:7" x14ac:dyDescent="0.2">
      <c r="A534" s="1">
        <v>161</v>
      </c>
      <c r="B534" s="1">
        <v>430.55</v>
      </c>
      <c r="C534" s="1">
        <v>4.2640000000000002</v>
      </c>
      <c r="D534" s="1">
        <v>4.3140000000000001</v>
      </c>
      <c r="E534" s="1">
        <v>4.4800000000000004</v>
      </c>
      <c r="F534" s="1">
        <v>4.0519999999999996</v>
      </c>
      <c r="G534" s="1">
        <v>4.2080000000000002</v>
      </c>
    </row>
    <row r="535" spans="1:7" x14ac:dyDescent="0.2">
      <c r="A535" s="1">
        <v>162</v>
      </c>
      <c r="B535" s="1">
        <v>431.35</v>
      </c>
      <c r="C535" s="1">
        <v>4.2089999999999996</v>
      </c>
      <c r="D535" s="1">
        <v>4.2560000000000002</v>
      </c>
      <c r="E535" s="1">
        <v>4.4320000000000004</v>
      </c>
      <c r="F535" s="1">
        <v>4.0049999999999999</v>
      </c>
      <c r="G535" s="1">
        <v>4.1449999999999996</v>
      </c>
    </row>
    <row r="536" spans="1:7" x14ac:dyDescent="0.2">
      <c r="A536" s="1">
        <v>163</v>
      </c>
      <c r="B536" s="1">
        <v>432.1</v>
      </c>
      <c r="C536" s="1">
        <v>4.1520000000000001</v>
      </c>
      <c r="D536" s="1">
        <v>4.1970000000000001</v>
      </c>
      <c r="E536" s="1">
        <v>4.3780000000000001</v>
      </c>
      <c r="F536" s="1">
        <v>3.95</v>
      </c>
      <c r="G536" s="1">
        <v>4.0819999999999999</v>
      </c>
    </row>
    <row r="537" spans="1:7" x14ac:dyDescent="0.2">
      <c r="A537" s="1">
        <v>164</v>
      </c>
      <c r="B537" s="1">
        <v>432.8</v>
      </c>
      <c r="C537" s="1">
        <v>4.0880000000000001</v>
      </c>
      <c r="D537" s="1">
        <v>4.1369999999999996</v>
      </c>
      <c r="E537" s="1">
        <v>4.3150000000000004</v>
      </c>
      <c r="F537" s="1">
        <v>3.8940000000000001</v>
      </c>
      <c r="G537" s="1">
        <v>4.0060000000000002</v>
      </c>
    </row>
    <row r="538" spans="1:7" x14ac:dyDescent="0.2">
      <c r="A538" s="1">
        <v>165</v>
      </c>
      <c r="B538" s="1">
        <v>433.47</v>
      </c>
      <c r="C538" s="1">
        <v>4.0229999999999997</v>
      </c>
      <c r="D538" s="1">
        <v>4.0730000000000004</v>
      </c>
      <c r="E538" s="1">
        <v>4.26</v>
      </c>
      <c r="F538" s="1">
        <v>3.8319999999999999</v>
      </c>
      <c r="G538" s="1">
        <v>3.9260000000000002</v>
      </c>
    </row>
    <row r="539" spans="1:7" x14ac:dyDescent="0.2">
      <c r="A539" s="1">
        <v>166</v>
      </c>
      <c r="B539" s="1">
        <v>434.09</v>
      </c>
      <c r="C539" s="1">
        <v>3.952</v>
      </c>
      <c r="D539" s="1">
        <v>4.0039999999999996</v>
      </c>
      <c r="E539" s="1">
        <v>4.2</v>
      </c>
      <c r="F539" s="1">
        <v>3.7610000000000001</v>
      </c>
      <c r="G539" s="1">
        <v>3.843</v>
      </c>
    </row>
    <row r="540" spans="1:7" x14ac:dyDescent="0.2">
      <c r="A540" s="1">
        <v>167</v>
      </c>
      <c r="B540" s="1">
        <v>434.66</v>
      </c>
      <c r="C540" s="1">
        <v>3.8860000000000001</v>
      </c>
      <c r="D540" s="1">
        <v>3.9390000000000001</v>
      </c>
      <c r="E540" s="1">
        <v>4.1390000000000002</v>
      </c>
      <c r="F540" s="1">
        <v>3.7</v>
      </c>
      <c r="G540" s="1">
        <v>3.7690000000000001</v>
      </c>
    </row>
    <row r="541" spans="1:7" x14ac:dyDescent="0.2">
      <c r="A541" s="1">
        <v>168</v>
      </c>
      <c r="B541" s="1">
        <v>435.2</v>
      </c>
      <c r="C541" s="1">
        <v>3.8210000000000002</v>
      </c>
      <c r="D541" s="1">
        <v>3.863</v>
      </c>
      <c r="E541" s="1">
        <v>4.077</v>
      </c>
      <c r="F541" s="1">
        <v>3.6349999999999998</v>
      </c>
      <c r="G541" s="1">
        <v>3.7069999999999999</v>
      </c>
    </row>
    <row r="542" spans="1:7" x14ac:dyDescent="0.2">
      <c r="A542" s="1">
        <v>169</v>
      </c>
      <c r="B542" s="1">
        <v>435.69</v>
      </c>
      <c r="C542" s="1">
        <v>3.7530000000000001</v>
      </c>
      <c r="D542" s="1">
        <v>3.7919999999999998</v>
      </c>
      <c r="E542" s="1">
        <v>4.0090000000000003</v>
      </c>
      <c r="F542" s="1">
        <v>3.5659999999999998</v>
      </c>
      <c r="G542" s="1">
        <v>3.6440000000000001</v>
      </c>
    </row>
    <row r="543" spans="1:7" x14ac:dyDescent="0.2">
      <c r="A543" s="1">
        <v>170</v>
      </c>
      <c r="B543" s="1">
        <v>436.14</v>
      </c>
      <c r="C543" s="1">
        <v>3.6859999999999999</v>
      </c>
      <c r="D543" s="1">
        <v>3.7250000000000001</v>
      </c>
      <c r="E543" s="1">
        <v>3.9430000000000001</v>
      </c>
      <c r="F543" s="1">
        <v>3.504</v>
      </c>
      <c r="G543" s="1">
        <v>3.5710000000000002</v>
      </c>
    </row>
    <row r="544" spans="1:7" x14ac:dyDescent="0.2">
      <c r="A544" s="1">
        <v>171</v>
      </c>
      <c r="B544" s="1">
        <v>436.54</v>
      </c>
      <c r="C544" s="1">
        <v>3.61</v>
      </c>
      <c r="D544" s="1">
        <v>3.6469999999999998</v>
      </c>
      <c r="E544" s="1">
        <v>3.871</v>
      </c>
      <c r="F544" s="1">
        <v>3.4340000000000002</v>
      </c>
      <c r="G544" s="1">
        <v>3.4889999999999999</v>
      </c>
    </row>
    <row r="545" spans="1:7" x14ac:dyDescent="0.2">
      <c r="A545" s="1">
        <v>172</v>
      </c>
      <c r="B545" s="1">
        <v>436.91</v>
      </c>
      <c r="C545" s="1">
        <v>3.5339999999999998</v>
      </c>
      <c r="D545" s="1">
        <v>3.5790000000000002</v>
      </c>
      <c r="E545" s="1">
        <v>3.7970000000000002</v>
      </c>
      <c r="F545" s="1">
        <v>3.3620000000000001</v>
      </c>
      <c r="G545" s="1">
        <v>3.4</v>
      </c>
    </row>
    <row r="546" spans="1:7" x14ac:dyDescent="0.2">
      <c r="A546" s="1">
        <v>173</v>
      </c>
      <c r="B546" s="1">
        <v>437.23</v>
      </c>
      <c r="C546" s="1">
        <v>3.456</v>
      </c>
      <c r="D546" s="1">
        <v>3.4990000000000001</v>
      </c>
      <c r="E546" s="1">
        <v>3.7229999999999999</v>
      </c>
      <c r="F546" s="1">
        <v>3.2959999999999998</v>
      </c>
      <c r="G546" s="1">
        <v>3.3069999999999999</v>
      </c>
    </row>
    <row r="547" spans="1:7" x14ac:dyDescent="0.2">
      <c r="A547" s="1">
        <v>174</v>
      </c>
      <c r="B547" s="1">
        <v>437.51</v>
      </c>
      <c r="C547" s="1">
        <v>3.3759999999999999</v>
      </c>
      <c r="D547" s="1">
        <v>3.4220000000000002</v>
      </c>
      <c r="E547" s="1">
        <v>3.6469999999999998</v>
      </c>
      <c r="F547" s="1">
        <v>3.2210000000000001</v>
      </c>
      <c r="G547" s="1">
        <v>3.214</v>
      </c>
    </row>
    <row r="548" spans="1:7" x14ac:dyDescent="0.2">
      <c r="A548" s="1">
        <v>175</v>
      </c>
      <c r="B548" s="1">
        <v>437.74</v>
      </c>
      <c r="C548" s="1">
        <v>3.2959999999999998</v>
      </c>
      <c r="D548" s="1">
        <v>3.3450000000000002</v>
      </c>
      <c r="E548" s="1">
        <v>3.5680000000000001</v>
      </c>
      <c r="F548" s="1">
        <v>3.1459999999999999</v>
      </c>
      <c r="G548" s="1">
        <v>3.1240000000000001</v>
      </c>
    </row>
    <row r="549" spans="1:7" x14ac:dyDescent="0.2">
      <c r="A549" s="1">
        <v>176</v>
      </c>
      <c r="B549" s="1">
        <v>437.93</v>
      </c>
      <c r="C549" s="1">
        <v>3.218</v>
      </c>
      <c r="D549" s="1">
        <v>3.2639999999999998</v>
      </c>
      <c r="E549" s="1">
        <v>3.4940000000000002</v>
      </c>
      <c r="F549" s="1">
        <v>3.0760000000000001</v>
      </c>
      <c r="G549" s="1">
        <v>3.0409999999999999</v>
      </c>
    </row>
    <row r="550" spans="1:7" x14ac:dyDescent="0.2">
      <c r="A550" s="1">
        <v>177</v>
      </c>
      <c r="B550" s="1">
        <v>438.08</v>
      </c>
      <c r="C550" s="1">
        <v>3.1419999999999999</v>
      </c>
      <c r="D550" s="1">
        <v>3.1829999999999998</v>
      </c>
      <c r="E550" s="1">
        <v>3.4169999999999998</v>
      </c>
      <c r="F550" s="1">
        <v>2.9980000000000002</v>
      </c>
      <c r="G550" s="1">
        <v>2.968</v>
      </c>
    </row>
    <row r="551" spans="1:7" x14ac:dyDescent="0.2">
      <c r="A551" s="1">
        <v>178</v>
      </c>
      <c r="B551" s="1">
        <v>438.19</v>
      </c>
      <c r="C551" s="1">
        <v>3.0659999999999998</v>
      </c>
      <c r="D551" s="1">
        <v>3.1</v>
      </c>
      <c r="E551" s="1">
        <v>3.339</v>
      </c>
      <c r="F551" s="1">
        <v>2.9239999999999999</v>
      </c>
      <c r="G551" s="1">
        <v>2.9</v>
      </c>
    </row>
    <row r="552" spans="1:7" x14ac:dyDescent="0.2">
      <c r="A552" s="1">
        <v>179</v>
      </c>
      <c r="B552" s="1">
        <v>438.25</v>
      </c>
      <c r="C552" s="1">
        <v>2.988</v>
      </c>
      <c r="D552" s="1">
        <v>3.0150000000000001</v>
      </c>
      <c r="E552" s="1">
        <v>3.26</v>
      </c>
      <c r="F552" s="1">
        <v>2.85</v>
      </c>
      <c r="G552" s="1">
        <v>2.827</v>
      </c>
    </row>
    <row r="553" spans="1:7" x14ac:dyDescent="0.2">
      <c r="A553" s="1">
        <v>180</v>
      </c>
      <c r="B553" s="1">
        <v>438.28</v>
      </c>
      <c r="C553" s="1">
        <v>2.9089999999999998</v>
      </c>
      <c r="D553" s="1">
        <v>2.9369999999999998</v>
      </c>
      <c r="E553" s="1">
        <v>3.1859999999999999</v>
      </c>
      <c r="F553" s="1">
        <v>2.7669999999999999</v>
      </c>
      <c r="G553" s="1">
        <v>2.746</v>
      </c>
    </row>
    <row r="554" spans="1:7" x14ac:dyDescent="0.2">
      <c r="A554" s="1">
        <v>181</v>
      </c>
      <c r="B554" s="1">
        <v>438.25</v>
      </c>
      <c r="C554" s="1">
        <v>2.8279999999999998</v>
      </c>
      <c r="D554" s="1">
        <v>2.8490000000000002</v>
      </c>
      <c r="E554" s="1">
        <v>3.0960000000000001</v>
      </c>
      <c r="F554" s="1">
        <v>2.6909999999999998</v>
      </c>
      <c r="G554" s="1">
        <v>2.6739999999999999</v>
      </c>
    </row>
    <row r="555" spans="1:7" x14ac:dyDescent="0.2">
      <c r="A555" s="1">
        <v>182</v>
      </c>
      <c r="B555" s="1">
        <v>438.19</v>
      </c>
      <c r="C555" s="1">
        <v>2.7490000000000001</v>
      </c>
      <c r="D555" s="1">
        <v>2.7650000000000001</v>
      </c>
      <c r="E555" s="1">
        <v>3.0169999999999999</v>
      </c>
      <c r="F555" s="1">
        <v>2.6139999999999999</v>
      </c>
      <c r="G555" s="1">
        <v>2.5990000000000002</v>
      </c>
    </row>
    <row r="556" spans="1:7" x14ac:dyDescent="0.2">
      <c r="A556" s="1">
        <v>183</v>
      </c>
      <c r="B556" s="1">
        <v>438.08</v>
      </c>
      <c r="C556" s="1">
        <v>2.6739999999999999</v>
      </c>
      <c r="D556" s="1">
        <v>2.6880000000000002</v>
      </c>
      <c r="E556" s="1">
        <v>2.94</v>
      </c>
      <c r="F556" s="1">
        <v>2.54</v>
      </c>
      <c r="G556" s="1">
        <v>2.5289999999999999</v>
      </c>
    </row>
    <row r="557" spans="1:7" x14ac:dyDescent="0.2">
      <c r="A557" s="1">
        <v>184</v>
      </c>
      <c r="B557" s="1">
        <v>437.93</v>
      </c>
      <c r="C557" s="1">
        <v>2.5920000000000001</v>
      </c>
      <c r="D557" s="1">
        <v>2.601</v>
      </c>
      <c r="E557" s="1">
        <v>2.8519999999999999</v>
      </c>
      <c r="F557" s="1">
        <v>2.4660000000000002</v>
      </c>
      <c r="G557" s="1">
        <v>2.448</v>
      </c>
    </row>
    <row r="558" spans="1:7" x14ac:dyDescent="0.2">
      <c r="A558" s="1">
        <v>185</v>
      </c>
      <c r="B558" s="1">
        <v>437.74</v>
      </c>
      <c r="C558" s="1">
        <v>2.5099999999999998</v>
      </c>
      <c r="D558" s="1">
        <v>2.5219999999999998</v>
      </c>
      <c r="E558" s="1">
        <v>2.7719999999999998</v>
      </c>
      <c r="F558" s="1">
        <v>2.3919999999999999</v>
      </c>
      <c r="G558" s="1">
        <v>2.3559999999999999</v>
      </c>
    </row>
    <row r="559" spans="1:7" x14ac:dyDescent="0.2">
      <c r="A559" s="1">
        <v>186</v>
      </c>
      <c r="B559" s="1">
        <v>437.51</v>
      </c>
      <c r="C559" s="1">
        <v>2.4329999999999998</v>
      </c>
      <c r="D559" s="1">
        <v>2.448</v>
      </c>
      <c r="E559" s="1">
        <v>2.6920000000000002</v>
      </c>
      <c r="F559" s="1">
        <v>2.3210000000000002</v>
      </c>
      <c r="G559" s="1">
        <v>2.2719999999999998</v>
      </c>
    </row>
    <row r="560" spans="1:7" x14ac:dyDescent="0.2">
      <c r="A560" s="1">
        <v>187</v>
      </c>
      <c r="B560" s="1">
        <v>437.23</v>
      </c>
      <c r="C560" s="1">
        <v>2.3559999999999999</v>
      </c>
      <c r="D560" s="1">
        <v>2.3650000000000002</v>
      </c>
      <c r="E560" s="1">
        <v>2.613</v>
      </c>
      <c r="F560" s="1">
        <v>2.2530000000000001</v>
      </c>
      <c r="G560" s="1">
        <v>2.194</v>
      </c>
    </row>
    <row r="561" spans="1:7" x14ac:dyDescent="0.2">
      <c r="A561" s="1">
        <v>188</v>
      </c>
      <c r="B561" s="1">
        <v>436.91</v>
      </c>
      <c r="C561" s="1">
        <v>2.2799999999999998</v>
      </c>
      <c r="D561" s="1">
        <v>2.2879999999999998</v>
      </c>
      <c r="E561" s="1">
        <v>2.5369999999999999</v>
      </c>
      <c r="F561" s="1">
        <v>2.1840000000000002</v>
      </c>
      <c r="G561" s="1">
        <v>2.1120000000000001</v>
      </c>
    </row>
    <row r="562" spans="1:7" x14ac:dyDescent="0.2">
      <c r="A562" s="1">
        <v>189</v>
      </c>
      <c r="B562" s="1">
        <v>436.54</v>
      </c>
      <c r="C562" s="1">
        <v>2.2109999999999999</v>
      </c>
      <c r="D562" s="1">
        <v>2.218</v>
      </c>
      <c r="E562" s="1">
        <v>2.4620000000000002</v>
      </c>
      <c r="F562" s="1">
        <v>2.12</v>
      </c>
      <c r="G562" s="1">
        <v>2.044</v>
      </c>
    </row>
    <row r="563" spans="1:7" x14ac:dyDescent="0.2">
      <c r="A563" s="1">
        <v>190</v>
      </c>
      <c r="B563" s="1">
        <v>436.14</v>
      </c>
      <c r="C563" s="1">
        <v>2.1440000000000001</v>
      </c>
      <c r="D563" s="1">
        <v>2.1469999999999998</v>
      </c>
      <c r="E563" s="1">
        <v>2.391</v>
      </c>
      <c r="F563" s="1">
        <v>2.0539999999999998</v>
      </c>
      <c r="G563" s="1">
        <v>1.9830000000000001</v>
      </c>
    </row>
    <row r="564" spans="1:7" x14ac:dyDescent="0.2">
      <c r="A564" s="1">
        <v>191</v>
      </c>
      <c r="B564" s="1">
        <v>435.69</v>
      </c>
      <c r="C564" s="1">
        <v>2.0819999999999999</v>
      </c>
      <c r="D564" s="1">
        <v>2.0840000000000001</v>
      </c>
      <c r="E564" s="1">
        <v>2.3220000000000001</v>
      </c>
      <c r="F564" s="1">
        <v>1.988</v>
      </c>
      <c r="G564" s="1">
        <v>1.9339999999999999</v>
      </c>
    </row>
    <row r="565" spans="1:7" x14ac:dyDescent="0.2">
      <c r="A565" s="1">
        <v>192</v>
      </c>
      <c r="B565" s="1">
        <v>435.2</v>
      </c>
      <c r="C565" s="1">
        <v>2.0259999999999998</v>
      </c>
      <c r="D565" s="1">
        <v>2.0259999999999998</v>
      </c>
      <c r="E565" s="1">
        <v>2.2589999999999999</v>
      </c>
      <c r="F565" s="1">
        <v>1.931</v>
      </c>
      <c r="G565" s="1">
        <v>1.889</v>
      </c>
    </row>
    <row r="566" spans="1:7" x14ac:dyDescent="0.2">
      <c r="A566" s="1">
        <v>193</v>
      </c>
      <c r="B566" s="1">
        <v>434.66</v>
      </c>
      <c r="C566" s="1">
        <v>1.964</v>
      </c>
      <c r="D566" s="1">
        <v>1.962</v>
      </c>
      <c r="E566" s="1">
        <v>2.19</v>
      </c>
      <c r="F566" s="1">
        <v>1.8740000000000001</v>
      </c>
      <c r="G566" s="1">
        <v>1.831</v>
      </c>
    </row>
    <row r="567" spans="1:7" x14ac:dyDescent="0.2">
      <c r="A567" s="1">
        <v>194</v>
      </c>
      <c r="B567" s="1">
        <v>434.09</v>
      </c>
      <c r="C567" s="1">
        <v>1.9059999999999999</v>
      </c>
      <c r="D567" s="1">
        <v>1.911</v>
      </c>
      <c r="E567" s="1">
        <v>2.1259999999999999</v>
      </c>
      <c r="F567" s="1">
        <v>1.821</v>
      </c>
      <c r="G567" s="1">
        <v>1.7649999999999999</v>
      </c>
    </row>
    <row r="568" spans="1:7" x14ac:dyDescent="0.2">
      <c r="A568" s="1">
        <v>195</v>
      </c>
      <c r="B568" s="1">
        <v>433.47</v>
      </c>
      <c r="C568" s="1">
        <v>1.853</v>
      </c>
      <c r="D568" s="1">
        <v>1.859</v>
      </c>
      <c r="E568" s="1">
        <v>2.0649999999999999</v>
      </c>
      <c r="F568" s="1">
        <v>1.7689999999999999</v>
      </c>
      <c r="G568" s="1">
        <v>1.7190000000000001</v>
      </c>
    </row>
    <row r="569" spans="1:7" x14ac:dyDescent="0.2">
      <c r="A569" s="1">
        <v>196</v>
      </c>
      <c r="B569" s="1">
        <v>432.8</v>
      </c>
      <c r="C569" s="1">
        <v>1.806</v>
      </c>
      <c r="D569" s="1">
        <v>1.7989999999999999</v>
      </c>
      <c r="E569" s="1">
        <v>2.0070000000000001</v>
      </c>
      <c r="F569" s="1">
        <v>1.718</v>
      </c>
      <c r="G569" s="1">
        <v>1.698</v>
      </c>
    </row>
    <row r="570" spans="1:7" x14ac:dyDescent="0.2">
      <c r="A570" s="1">
        <v>197</v>
      </c>
      <c r="B570" s="1">
        <v>432.1</v>
      </c>
      <c r="C570" s="1">
        <v>1.7669999999999999</v>
      </c>
      <c r="D570" s="1">
        <v>1.7529999999999999</v>
      </c>
      <c r="E570" s="1">
        <v>1.9510000000000001</v>
      </c>
      <c r="F570" s="1">
        <v>1.6679999999999999</v>
      </c>
      <c r="G570" s="1">
        <v>1.6950000000000001</v>
      </c>
    </row>
    <row r="571" spans="1:7" x14ac:dyDescent="0.2">
      <c r="A571" s="1">
        <v>198</v>
      </c>
      <c r="B571" s="1">
        <v>431.35</v>
      </c>
      <c r="C571" s="1">
        <v>1.724</v>
      </c>
      <c r="D571" s="1">
        <v>1.7030000000000001</v>
      </c>
      <c r="E571" s="1">
        <v>1.895</v>
      </c>
      <c r="F571" s="1">
        <v>1.6220000000000001</v>
      </c>
      <c r="G571" s="1">
        <v>1.6759999999999999</v>
      </c>
    </row>
    <row r="572" spans="1:7" x14ac:dyDescent="0.2">
      <c r="A572" s="1">
        <v>199</v>
      </c>
      <c r="B572" s="1">
        <v>430.55</v>
      </c>
      <c r="C572" s="1">
        <v>1.6759999999999999</v>
      </c>
      <c r="D572" s="1">
        <v>1.6559999999999999</v>
      </c>
      <c r="E572" s="1">
        <v>1.841</v>
      </c>
      <c r="F572" s="1">
        <v>1.5740000000000001</v>
      </c>
      <c r="G572" s="1">
        <v>1.633</v>
      </c>
    </row>
    <row r="573" spans="1:7" x14ac:dyDescent="0.2">
      <c r="A573" s="1">
        <v>200</v>
      </c>
      <c r="B573" s="1">
        <v>429.72</v>
      </c>
      <c r="C573" s="1">
        <v>1.629</v>
      </c>
      <c r="D573" s="1">
        <v>1.615</v>
      </c>
      <c r="E573" s="1">
        <v>1.7929999999999999</v>
      </c>
      <c r="F573" s="1">
        <v>1.53</v>
      </c>
      <c r="G573" s="1">
        <v>1.58</v>
      </c>
    </row>
    <row r="574" spans="1:7" x14ac:dyDescent="0.2">
      <c r="A574" s="1">
        <v>201</v>
      </c>
      <c r="B574" s="1">
        <v>428.84</v>
      </c>
      <c r="C574" s="1">
        <v>1.5840000000000001</v>
      </c>
      <c r="D574" s="1">
        <v>1.5669999999999999</v>
      </c>
      <c r="E574" s="1">
        <v>1.748</v>
      </c>
      <c r="F574" s="1">
        <v>1.486</v>
      </c>
      <c r="G574" s="1">
        <v>1.5349999999999999</v>
      </c>
    </row>
    <row r="575" spans="1:7" x14ac:dyDescent="0.2">
      <c r="A575" s="1">
        <v>202</v>
      </c>
      <c r="B575" s="1">
        <v>427.92</v>
      </c>
      <c r="C575" s="1">
        <v>1.538</v>
      </c>
      <c r="D575" s="1">
        <v>1.5189999999999999</v>
      </c>
      <c r="E575" s="1">
        <v>1.698</v>
      </c>
      <c r="F575" s="1">
        <v>1.4410000000000001</v>
      </c>
      <c r="G575" s="1">
        <v>1.4950000000000001</v>
      </c>
    </row>
    <row r="576" spans="1:7" x14ac:dyDescent="0.2">
      <c r="A576" s="1">
        <v>203</v>
      </c>
      <c r="B576" s="1">
        <v>426.96</v>
      </c>
      <c r="C576" s="1">
        <v>1.5049999999999999</v>
      </c>
      <c r="D576" s="1">
        <v>1.488</v>
      </c>
      <c r="E576" s="1">
        <v>1.657</v>
      </c>
      <c r="F576" s="1">
        <v>1.401</v>
      </c>
      <c r="G576" s="1">
        <v>1.474</v>
      </c>
    </row>
    <row r="577" spans="1:7" x14ac:dyDescent="0.2">
      <c r="A577" s="1">
        <v>204</v>
      </c>
      <c r="B577" s="1">
        <v>425.95</v>
      </c>
      <c r="C577" s="1">
        <v>1.4690000000000001</v>
      </c>
      <c r="D577" s="1">
        <v>1.4430000000000001</v>
      </c>
      <c r="E577" s="1">
        <v>1.613</v>
      </c>
      <c r="F577" s="1">
        <v>1.3620000000000001</v>
      </c>
      <c r="G577" s="1">
        <v>1.456</v>
      </c>
    </row>
    <row r="578" spans="1:7" x14ac:dyDescent="0.2">
      <c r="A578" s="1">
        <v>205</v>
      </c>
      <c r="B578" s="1">
        <v>424.9</v>
      </c>
      <c r="C578" s="1">
        <v>1.4339999999999999</v>
      </c>
      <c r="D578" s="1">
        <v>1.403</v>
      </c>
      <c r="E578" s="1">
        <v>1.571</v>
      </c>
      <c r="F578" s="1">
        <v>1.325</v>
      </c>
      <c r="G578" s="1">
        <v>1.4350000000000001</v>
      </c>
    </row>
    <row r="579" spans="1:7" x14ac:dyDescent="0.2">
      <c r="A579" s="1">
        <v>206</v>
      </c>
      <c r="B579" s="1">
        <v>423.8</v>
      </c>
      <c r="C579" s="1">
        <v>1.401</v>
      </c>
      <c r="D579" s="1">
        <v>1.3680000000000001</v>
      </c>
      <c r="E579" s="1">
        <v>1.54</v>
      </c>
      <c r="F579" s="1">
        <v>1.2889999999999999</v>
      </c>
      <c r="G579" s="1">
        <v>1.4039999999999999</v>
      </c>
    </row>
    <row r="580" spans="1:7" x14ac:dyDescent="0.2">
      <c r="A580" s="1">
        <v>207</v>
      </c>
      <c r="B580" s="1">
        <v>422.67</v>
      </c>
      <c r="C580" s="1">
        <v>1.36</v>
      </c>
      <c r="D580" s="1">
        <v>1.325</v>
      </c>
      <c r="E580" s="1">
        <v>1.498</v>
      </c>
      <c r="F580" s="1">
        <v>1.2529999999999999</v>
      </c>
      <c r="G580" s="1">
        <v>1.365</v>
      </c>
    </row>
    <row r="581" spans="1:7" x14ac:dyDescent="0.2">
      <c r="A581" s="1">
        <v>208</v>
      </c>
      <c r="B581" s="1">
        <v>421.49</v>
      </c>
      <c r="C581" s="1">
        <v>1.3260000000000001</v>
      </c>
      <c r="D581" s="1">
        <v>1.2889999999999999</v>
      </c>
      <c r="E581" s="1">
        <v>1.46</v>
      </c>
      <c r="F581" s="1">
        <v>1.2150000000000001</v>
      </c>
      <c r="G581" s="1">
        <v>1.3420000000000001</v>
      </c>
    </row>
    <row r="582" spans="1:7" x14ac:dyDescent="0.2">
      <c r="A582" s="1">
        <v>209</v>
      </c>
      <c r="B582" s="1">
        <v>420.26</v>
      </c>
      <c r="C582" s="1">
        <v>1.2989999999999999</v>
      </c>
      <c r="D582" s="1">
        <v>1.258</v>
      </c>
      <c r="E582" s="1">
        <v>1.4279999999999999</v>
      </c>
      <c r="F582" s="1">
        <v>1.1839999999999999</v>
      </c>
      <c r="G582" s="1">
        <v>1.3260000000000001</v>
      </c>
    </row>
    <row r="583" spans="1:7" x14ac:dyDescent="0.2">
      <c r="A583" s="1">
        <v>210</v>
      </c>
      <c r="B583" s="1">
        <v>419</v>
      </c>
      <c r="C583" s="1">
        <v>1.2689999999999999</v>
      </c>
      <c r="D583" s="1">
        <v>1.2150000000000001</v>
      </c>
      <c r="E583" s="1">
        <v>1.3919999999999999</v>
      </c>
      <c r="F583" s="1">
        <v>1.1499999999999999</v>
      </c>
      <c r="G583" s="1">
        <v>1.32</v>
      </c>
    </row>
    <row r="584" spans="1:7" x14ac:dyDescent="0.2">
      <c r="A584" s="1">
        <v>211</v>
      </c>
      <c r="B584" s="1">
        <v>417.69</v>
      </c>
      <c r="C584" s="1">
        <v>1.244</v>
      </c>
      <c r="D584" s="1">
        <v>1.1859999999999999</v>
      </c>
      <c r="E584" s="1">
        <v>1.36</v>
      </c>
      <c r="F584" s="1">
        <v>1.1160000000000001</v>
      </c>
      <c r="G584" s="1">
        <v>1.3149999999999999</v>
      </c>
    </row>
    <row r="585" spans="1:7" x14ac:dyDescent="0.2">
      <c r="A585" s="1">
        <v>212</v>
      </c>
      <c r="B585" s="1">
        <v>416.33</v>
      </c>
      <c r="C585" s="1">
        <v>1.214</v>
      </c>
      <c r="D585" s="1">
        <v>1.1559999999999999</v>
      </c>
      <c r="E585" s="1">
        <v>1.3260000000000001</v>
      </c>
      <c r="F585" s="1">
        <v>1.085</v>
      </c>
      <c r="G585" s="1">
        <v>1.2889999999999999</v>
      </c>
    </row>
    <row r="586" spans="1:7" x14ac:dyDescent="0.2">
      <c r="A586" s="1">
        <v>213</v>
      </c>
      <c r="B586" s="1">
        <v>414.94</v>
      </c>
      <c r="C586" s="1">
        <v>1.177</v>
      </c>
      <c r="D586" s="1">
        <v>1.1200000000000001</v>
      </c>
      <c r="E586" s="1">
        <v>1.292</v>
      </c>
      <c r="F586" s="1">
        <v>1.0529999999999999</v>
      </c>
      <c r="G586" s="1">
        <v>1.242</v>
      </c>
    </row>
    <row r="587" spans="1:7" x14ac:dyDescent="0.2">
      <c r="A587" s="1">
        <v>214</v>
      </c>
      <c r="B587" s="1">
        <v>413.5</v>
      </c>
      <c r="C587" s="1">
        <v>1.157</v>
      </c>
      <c r="D587" s="1">
        <v>1.0940000000000001</v>
      </c>
      <c r="E587" s="1">
        <v>1.2649999999999999</v>
      </c>
      <c r="F587" s="1">
        <v>1.0289999999999999</v>
      </c>
      <c r="G587" s="1">
        <v>1.24</v>
      </c>
    </row>
    <row r="588" spans="1:7" x14ac:dyDescent="0.2">
      <c r="A588" s="1">
        <v>215</v>
      </c>
      <c r="B588" s="1">
        <v>412.02</v>
      </c>
      <c r="C588" s="1">
        <v>1.1299999999999999</v>
      </c>
      <c r="D588" s="1">
        <v>1.0660000000000001</v>
      </c>
      <c r="E588" s="1">
        <v>1.238</v>
      </c>
      <c r="F588" s="1">
        <v>1.0009999999999999</v>
      </c>
      <c r="G588" s="1">
        <v>1.214</v>
      </c>
    </row>
    <row r="589" spans="1:7" x14ac:dyDescent="0.2">
      <c r="A589" s="1">
        <v>216</v>
      </c>
      <c r="B589" s="1">
        <v>410.49</v>
      </c>
      <c r="C589" s="1">
        <v>1.1000000000000001</v>
      </c>
      <c r="D589" s="1">
        <v>1.038</v>
      </c>
      <c r="E589" s="1">
        <v>1.21</v>
      </c>
      <c r="F589" s="1">
        <v>0.97799999999999998</v>
      </c>
      <c r="G589" s="1">
        <v>1.1739999999999999</v>
      </c>
    </row>
    <row r="590" spans="1:7" x14ac:dyDescent="0.2">
      <c r="A590" s="1">
        <v>217</v>
      </c>
      <c r="B590" s="1">
        <v>408.92</v>
      </c>
      <c r="C590" s="1">
        <v>1.083</v>
      </c>
      <c r="D590" s="1">
        <v>1.022</v>
      </c>
      <c r="E590" s="1">
        <v>1.1870000000000001</v>
      </c>
      <c r="F590" s="1">
        <v>0.96</v>
      </c>
      <c r="G590" s="1">
        <v>1.161</v>
      </c>
    </row>
    <row r="591" spans="1:7" x14ac:dyDescent="0.2">
      <c r="A591" s="1">
        <v>218</v>
      </c>
      <c r="B591" s="1">
        <v>407.31</v>
      </c>
      <c r="C591" s="1">
        <v>1.06</v>
      </c>
      <c r="D591" s="1">
        <v>0.996</v>
      </c>
      <c r="E591" s="1">
        <v>1.1639999999999999</v>
      </c>
      <c r="F591" s="1">
        <v>0.93600000000000005</v>
      </c>
      <c r="G591" s="1">
        <v>1.145</v>
      </c>
    </row>
    <row r="592" spans="1:7" x14ac:dyDescent="0.2">
      <c r="A592" s="1">
        <v>219</v>
      </c>
      <c r="B592" s="1">
        <v>405.66</v>
      </c>
      <c r="C592" s="1">
        <v>1.0409999999999999</v>
      </c>
      <c r="D592" s="1">
        <v>0.97899999999999998</v>
      </c>
      <c r="E592" s="1">
        <v>1.1479999999999999</v>
      </c>
      <c r="F592" s="1">
        <v>0.92500000000000004</v>
      </c>
      <c r="G592" s="1">
        <v>1.111</v>
      </c>
    </row>
    <row r="593" spans="1:7" x14ac:dyDescent="0.2">
      <c r="A593" s="1">
        <v>220</v>
      </c>
      <c r="B593" s="1">
        <v>403.96</v>
      </c>
      <c r="C593" s="1">
        <v>1.0269999999999999</v>
      </c>
      <c r="D593" s="1">
        <v>0.96899999999999997</v>
      </c>
      <c r="E593" s="1">
        <v>1.1299999999999999</v>
      </c>
      <c r="F593" s="1">
        <v>0.91200000000000003</v>
      </c>
      <c r="G593" s="1">
        <v>1.0980000000000001</v>
      </c>
    </row>
    <row r="594" spans="1:7" x14ac:dyDescent="0.2">
      <c r="A594" s="1">
        <v>221</v>
      </c>
      <c r="B594" s="1">
        <v>402.22</v>
      </c>
      <c r="C594" s="1">
        <v>1.0109999999999999</v>
      </c>
      <c r="D594" s="1">
        <v>0.94799999999999995</v>
      </c>
      <c r="E594" s="1">
        <v>1.1200000000000001</v>
      </c>
      <c r="F594" s="1">
        <v>0.89700000000000002</v>
      </c>
      <c r="G594" s="1">
        <v>1.079</v>
      </c>
    </row>
    <row r="595" spans="1:7" x14ac:dyDescent="0.2">
      <c r="A595" s="1">
        <v>222</v>
      </c>
      <c r="B595" s="1">
        <v>400.43</v>
      </c>
      <c r="C595" s="1">
        <v>0.995</v>
      </c>
      <c r="D595" s="1">
        <v>0.93200000000000005</v>
      </c>
      <c r="E595" s="1">
        <v>1.099</v>
      </c>
      <c r="F595" s="1">
        <v>0.88600000000000001</v>
      </c>
      <c r="G595" s="1">
        <v>1.0629999999999999</v>
      </c>
    </row>
    <row r="596" spans="1:7" x14ac:dyDescent="0.2">
      <c r="A596" s="1">
        <v>223</v>
      </c>
      <c r="B596" s="1">
        <v>398.61</v>
      </c>
      <c r="C596" s="1">
        <v>0.98699999999999999</v>
      </c>
      <c r="D596" s="1">
        <v>0.92700000000000005</v>
      </c>
      <c r="E596" s="1">
        <v>1.0900000000000001</v>
      </c>
      <c r="F596" s="1">
        <v>0.876</v>
      </c>
      <c r="G596" s="1">
        <v>1.0580000000000001</v>
      </c>
    </row>
    <row r="597" spans="1:7" x14ac:dyDescent="0.2">
      <c r="A597" s="1">
        <v>224</v>
      </c>
      <c r="B597" s="1">
        <v>396.74</v>
      </c>
      <c r="C597" s="1">
        <v>0.98</v>
      </c>
      <c r="D597" s="1">
        <v>0.91100000000000003</v>
      </c>
      <c r="E597" s="1">
        <v>1.0820000000000001</v>
      </c>
      <c r="F597" s="1">
        <v>0.872</v>
      </c>
      <c r="G597" s="1">
        <v>1.0569999999999999</v>
      </c>
    </row>
    <row r="598" spans="1:7" x14ac:dyDescent="0.2">
      <c r="A598" s="1">
        <v>225</v>
      </c>
      <c r="B598" s="1">
        <v>394.83</v>
      </c>
      <c r="C598" s="1">
        <v>0.97799999999999998</v>
      </c>
      <c r="D598" s="1">
        <v>0.90500000000000003</v>
      </c>
      <c r="E598" s="1">
        <v>1.075</v>
      </c>
      <c r="F598" s="1">
        <v>0.86399999999999999</v>
      </c>
      <c r="G598" s="1">
        <v>1.069</v>
      </c>
    </row>
    <row r="599" spans="1:7" x14ac:dyDescent="0.2">
      <c r="A599" s="1">
        <v>226</v>
      </c>
      <c r="B599" s="1">
        <v>392.87</v>
      </c>
      <c r="C599" s="1">
        <v>0.97899999999999998</v>
      </c>
      <c r="D599" s="1">
        <v>0.89900000000000002</v>
      </c>
      <c r="E599" s="1">
        <v>1.069</v>
      </c>
      <c r="F599" s="1">
        <v>0.86</v>
      </c>
      <c r="G599" s="1">
        <v>1.087</v>
      </c>
    </row>
    <row r="600" spans="1:7" x14ac:dyDescent="0.2">
      <c r="A600" s="1">
        <v>227</v>
      </c>
      <c r="B600" s="1">
        <v>390.88</v>
      </c>
      <c r="C600" s="1">
        <v>0.97399999999999998</v>
      </c>
      <c r="D600" s="1">
        <v>0.89100000000000001</v>
      </c>
      <c r="E600" s="1">
        <v>1.0609999999999999</v>
      </c>
      <c r="F600" s="1">
        <v>0.84399999999999997</v>
      </c>
      <c r="G600" s="1">
        <v>1.101</v>
      </c>
    </row>
    <row r="601" spans="1:7" x14ac:dyDescent="0.2">
      <c r="A601" s="1">
        <v>228</v>
      </c>
      <c r="B601" s="1">
        <v>388.84</v>
      </c>
      <c r="C601" s="1">
        <v>0.97599999999999998</v>
      </c>
      <c r="D601" s="1">
        <v>0.88900000000000001</v>
      </c>
      <c r="E601" s="1">
        <v>1.0620000000000001</v>
      </c>
      <c r="F601" s="1">
        <v>0.85499999999999998</v>
      </c>
      <c r="G601" s="1">
        <v>1.097</v>
      </c>
    </row>
    <row r="602" spans="1:7" x14ac:dyDescent="0.2">
      <c r="A602" s="1">
        <v>229</v>
      </c>
      <c r="B602" s="1">
        <v>386.76</v>
      </c>
      <c r="C602" s="1">
        <v>0.97099999999999997</v>
      </c>
      <c r="D602" s="1">
        <v>0.88300000000000001</v>
      </c>
      <c r="E602" s="1">
        <v>1.06</v>
      </c>
      <c r="F602" s="1">
        <v>0.84699999999999998</v>
      </c>
      <c r="G602" s="1">
        <v>1.0940000000000001</v>
      </c>
    </row>
    <row r="603" spans="1:7" x14ac:dyDescent="0.2">
      <c r="A603" s="1">
        <v>230</v>
      </c>
      <c r="B603" s="1">
        <v>384.63</v>
      </c>
      <c r="C603" s="1">
        <v>0.96299999999999997</v>
      </c>
      <c r="D603" s="1">
        <v>0.878</v>
      </c>
      <c r="E603" s="1">
        <v>1.06</v>
      </c>
      <c r="F603" s="1">
        <v>0.84</v>
      </c>
      <c r="G603" s="1">
        <v>1.0740000000000001</v>
      </c>
    </row>
    <row r="604" spans="1:7" x14ac:dyDescent="0.2">
      <c r="A604" s="1">
        <v>231</v>
      </c>
      <c r="B604" s="1">
        <v>382.47</v>
      </c>
      <c r="C604" s="1">
        <v>0.96</v>
      </c>
      <c r="D604" s="1">
        <v>0.88100000000000001</v>
      </c>
      <c r="E604" s="1">
        <v>1.0569999999999999</v>
      </c>
      <c r="F604" s="1">
        <v>0.85099999999999998</v>
      </c>
      <c r="G604" s="1">
        <v>1.052</v>
      </c>
    </row>
    <row r="605" spans="1:7" x14ac:dyDescent="0.2">
      <c r="A605" s="1">
        <v>232</v>
      </c>
      <c r="B605" s="1">
        <v>380.26</v>
      </c>
      <c r="C605" s="1">
        <v>0.95199999999999996</v>
      </c>
      <c r="D605" s="1">
        <v>0.874</v>
      </c>
      <c r="E605" s="1">
        <v>1.0640000000000001</v>
      </c>
      <c r="F605" s="1">
        <v>0.84199999999999997</v>
      </c>
      <c r="G605" s="1">
        <v>1.03</v>
      </c>
    </row>
    <row r="606" spans="1:7" x14ac:dyDescent="0.2">
      <c r="A606" s="1">
        <v>233</v>
      </c>
      <c r="B606" s="1">
        <v>378.01</v>
      </c>
      <c r="C606" s="1">
        <v>0.95</v>
      </c>
      <c r="D606" s="1">
        <v>0.873</v>
      </c>
      <c r="E606" s="1">
        <v>1.0629999999999999</v>
      </c>
      <c r="F606" s="1">
        <v>0.84799999999999998</v>
      </c>
      <c r="G606" s="1">
        <v>1.0169999999999999</v>
      </c>
    </row>
    <row r="607" spans="1:7" x14ac:dyDescent="0.2">
      <c r="A607" s="1">
        <v>234</v>
      </c>
      <c r="B607" s="1">
        <v>375.72</v>
      </c>
      <c r="C607" s="1">
        <v>0.95599999999999996</v>
      </c>
      <c r="D607" s="1">
        <v>0.874</v>
      </c>
      <c r="E607" s="1">
        <v>1.069</v>
      </c>
      <c r="F607" s="1">
        <v>0.85499999999999998</v>
      </c>
      <c r="G607" s="1">
        <v>1.026</v>
      </c>
    </row>
    <row r="608" spans="1:7" x14ac:dyDescent="0.2">
      <c r="A608" s="1">
        <v>235</v>
      </c>
      <c r="B608" s="1">
        <v>373.39</v>
      </c>
      <c r="C608" s="1">
        <v>0.95399999999999996</v>
      </c>
      <c r="D608" s="1">
        <v>0.86899999999999999</v>
      </c>
      <c r="E608" s="1">
        <v>1.069</v>
      </c>
      <c r="F608" s="1">
        <v>0.85099999999999998</v>
      </c>
      <c r="G608" s="1">
        <v>1.0289999999999999</v>
      </c>
    </row>
    <row r="609" spans="1:7" x14ac:dyDescent="0.2">
      <c r="A609" s="1">
        <v>236</v>
      </c>
      <c r="B609" s="1">
        <v>371.02</v>
      </c>
      <c r="C609" s="1">
        <v>0.95399999999999996</v>
      </c>
      <c r="D609" s="1">
        <v>0.86899999999999999</v>
      </c>
      <c r="E609" s="1">
        <v>1.073</v>
      </c>
      <c r="F609" s="1">
        <v>0.84799999999999998</v>
      </c>
      <c r="G609" s="1">
        <v>1.024</v>
      </c>
    </row>
    <row r="610" spans="1:7" x14ac:dyDescent="0.2">
      <c r="A610" s="1">
        <v>237</v>
      </c>
      <c r="B610" s="1">
        <v>368.61</v>
      </c>
      <c r="C610" s="1">
        <v>0.96399999999999997</v>
      </c>
      <c r="D610" s="1">
        <v>0.871</v>
      </c>
      <c r="E610" s="1">
        <v>1.079</v>
      </c>
      <c r="F610" s="1">
        <v>0.871</v>
      </c>
      <c r="G610" s="1">
        <v>1.0349999999999999</v>
      </c>
    </row>
    <row r="611" spans="1:7" x14ac:dyDescent="0.2">
      <c r="A611" s="1">
        <v>238</v>
      </c>
      <c r="B611" s="1">
        <v>366.16</v>
      </c>
      <c r="C611" s="1">
        <v>0.96</v>
      </c>
      <c r="D611" s="1">
        <v>0.86899999999999999</v>
      </c>
      <c r="E611" s="1">
        <v>1.081</v>
      </c>
      <c r="F611" s="1">
        <v>0.86199999999999999</v>
      </c>
      <c r="G611" s="1">
        <v>1.0289999999999999</v>
      </c>
    </row>
    <row r="612" spans="1:7" x14ac:dyDescent="0.2">
      <c r="A612" s="1">
        <v>239</v>
      </c>
      <c r="B612" s="1">
        <v>363.66</v>
      </c>
      <c r="C612" s="1">
        <v>0.96099999999999997</v>
      </c>
      <c r="D612" s="1">
        <v>0.874</v>
      </c>
      <c r="E612" s="1">
        <v>1.089</v>
      </c>
      <c r="F612" s="1">
        <v>0.86099999999999999</v>
      </c>
      <c r="G612" s="1">
        <v>1.02</v>
      </c>
    </row>
    <row r="613" spans="1:7" x14ac:dyDescent="0.2">
      <c r="A613" s="1">
        <v>240</v>
      </c>
      <c r="B613" s="1">
        <v>361.13</v>
      </c>
      <c r="C613" s="1">
        <v>0.96599999999999997</v>
      </c>
      <c r="D613" s="1">
        <v>0.877</v>
      </c>
      <c r="E613" s="1">
        <v>1.0880000000000001</v>
      </c>
      <c r="F613" s="1">
        <v>0.88</v>
      </c>
      <c r="G613" s="1">
        <v>1.0189999999999999</v>
      </c>
    </row>
    <row r="614" spans="1:7" x14ac:dyDescent="0.2">
      <c r="A614" s="1">
        <v>241</v>
      </c>
      <c r="B614" s="1">
        <v>358.56</v>
      </c>
      <c r="C614" s="1">
        <v>0.96499999999999997</v>
      </c>
      <c r="D614" s="1">
        <v>0.875</v>
      </c>
      <c r="E614" s="1">
        <v>1.091</v>
      </c>
      <c r="F614" s="1">
        <v>0.875</v>
      </c>
      <c r="G614" s="1">
        <v>1.02</v>
      </c>
    </row>
    <row r="615" spans="1:7" x14ac:dyDescent="0.2">
      <c r="A615" s="1">
        <v>242</v>
      </c>
      <c r="B615" s="1">
        <v>355.95</v>
      </c>
      <c r="C615" s="1">
        <v>0.97399999999999998</v>
      </c>
      <c r="D615" s="1">
        <v>0.88200000000000001</v>
      </c>
      <c r="E615" s="1">
        <v>1.1040000000000001</v>
      </c>
      <c r="F615" s="1">
        <v>0.88300000000000001</v>
      </c>
      <c r="G615" s="1">
        <v>1.026</v>
      </c>
    </row>
    <row r="616" spans="1:7" x14ac:dyDescent="0.2">
      <c r="A616" s="1">
        <v>243</v>
      </c>
      <c r="B616" s="1">
        <v>353.3</v>
      </c>
      <c r="C616" s="1">
        <v>0.97799999999999998</v>
      </c>
      <c r="D616" s="1">
        <v>0.88500000000000001</v>
      </c>
      <c r="E616" s="1">
        <v>1.105</v>
      </c>
      <c r="F616" s="1">
        <v>0.89400000000000002</v>
      </c>
      <c r="G616" s="1">
        <v>1.03</v>
      </c>
    </row>
    <row r="617" spans="1:7" x14ac:dyDescent="0.2">
      <c r="A617" s="1">
        <v>244</v>
      </c>
      <c r="B617" s="1">
        <v>350.61</v>
      </c>
      <c r="C617" s="1">
        <v>0.97799999999999998</v>
      </c>
      <c r="D617" s="1">
        <v>0.88600000000000001</v>
      </c>
      <c r="E617" s="1">
        <v>1.1080000000000001</v>
      </c>
      <c r="F617" s="1">
        <v>0.89200000000000002</v>
      </c>
      <c r="G617" s="1">
        <v>1.0269999999999999</v>
      </c>
    </row>
    <row r="618" spans="1:7" x14ac:dyDescent="0.2">
      <c r="A618" s="1">
        <v>245</v>
      </c>
      <c r="B618" s="1">
        <v>347.89</v>
      </c>
      <c r="C618" s="1">
        <v>0.98599999999999999</v>
      </c>
      <c r="D618" s="1">
        <v>0.89200000000000002</v>
      </c>
      <c r="E618" s="1">
        <v>1.1160000000000001</v>
      </c>
      <c r="F618" s="1">
        <v>0.90400000000000003</v>
      </c>
      <c r="G618" s="1">
        <v>1.03</v>
      </c>
    </row>
    <row r="619" spans="1:7" x14ac:dyDescent="0.2">
      <c r="A619" s="1">
        <v>246</v>
      </c>
      <c r="B619" s="1">
        <v>345.12</v>
      </c>
      <c r="C619" s="1">
        <v>0.99399999999999999</v>
      </c>
      <c r="D619" s="1">
        <v>0.89600000000000002</v>
      </c>
      <c r="E619" s="1">
        <v>1.121</v>
      </c>
      <c r="F619" s="1">
        <v>0.91200000000000003</v>
      </c>
      <c r="G619" s="1">
        <v>1.0489999999999999</v>
      </c>
    </row>
    <row r="620" spans="1:7" x14ac:dyDescent="0.2">
      <c r="A620" s="1">
        <v>247</v>
      </c>
      <c r="B620" s="1">
        <v>342.32</v>
      </c>
      <c r="C620" s="1">
        <v>1</v>
      </c>
      <c r="D620" s="1">
        <v>0.89800000000000002</v>
      </c>
      <c r="E620" s="1">
        <v>1.127</v>
      </c>
      <c r="F620" s="1">
        <v>0.91</v>
      </c>
      <c r="G620" s="1">
        <v>1.0640000000000001</v>
      </c>
    </row>
    <row r="621" spans="1:7" x14ac:dyDescent="0.2">
      <c r="A621" s="1">
        <v>248</v>
      </c>
      <c r="B621" s="1">
        <v>339.49</v>
      </c>
      <c r="C621" s="1">
        <v>1.0089999999999999</v>
      </c>
      <c r="D621" s="1">
        <v>0.90600000000000003</v>
      </c>
      <c r="E621" s="1">
        <v>1.1299999999999999</v>
      </c>
      <c r="F621" s="1">
        <v>0.92100000000000004</v>
      </c>
      <c r="G621" s="1">
        <v>1.079</v>
      </c>
    </row>
    <row r="622" spans="1:7" x14ac:dyDescent="0.2">
      <c r="A622" s="1">
        <v>249</v>
      </c>
      <c r="B622" s="1">
        <v>336.61</v>
      </c>
      <c r="C622" s="1">
        <v>1.0149999999999999</v>
      </c>
      <c r="D622" s="1">
        <v>0.90700000000000003</v>
      </c>
      <c r="E622" s="1">
        <v>1.1339999999999999</v>
      </c>
      <c r="F622" s="1">
        <v>0.92600000000000005</v>
      </c>
      <c r="G622" s="1">
        <v>1.093</v>
      </c>
    </row>
    <row r="623" spans="1:7" x14ac:dyDescent="0.2">
      <c r="A623" s="1">
        <v>250</v>
      </c>
      <c r="B623" s="1">
        <v>333.71</v>
      </c>
      <c r="C623" s="1">
        <v>1.0189999999999999</v>
      </c>
      <c r="D623" s="1">
        <v>0.91</v>
      </c>
      <c r="E623" s="1">
        <v>1.1399999999999999</v>
      </c>
      <c r="F623" s="1">
        <v>0.92800000000000005</v>
      </c>
      <c r="G623" s="1">
        <v>1.0960000000000001</v>
      </c>
    </row>
    <row r="624" spans="1:7" x14ac:dyDescent="0.2">
      <c r="A624" s="1">
        <v>251</v>
      </c>
      <c r="B624" s="1">
        <v>330.76</v>
      </c>
      <c r="C624" s="1">
        <v>1.0229999999999999</v>
      </c>
      <c r="D624" s="1">
        <v>0.92</v>
      </c>
      <c r="E624" s="1">
        <v>1.145</v>
      </c>
      <c r="F624" s="1">
        <v>0.93300000000000005</v>
      </c>
      <c r="G624" s="1">
        <v>1.0920000000000001</v>
      </c>
    </row>
    <row r="625" spans="1:7" x14ac:dyDescent="0.2">
      <c r="A625" s="1">
        <v>252</v>
      </c>
      <c r="B625" s="1">
        <v>327.79</v>
      </c>
      <c r="C625" s="1">
        <v>1.024</v>
      </c>
      <c r="D625" s="1">
        <v>0.91900000000000004</v>
      </c>
      <c r="E625" s="1">
        <v>1.147</v>
      </c>
      <c r="F625" s="1">
        <v>0.94099999999999995</v>
      </c>
      <c r="G625" s="1">
        <v>1.0900000000000001</v>
      </c>
    </row>
    <row r="626" spans="1:7" x14ac:dyDescent="0.2">
      <c r="A626" s="1">
        <v>253</v>
      </c>
      <c r="B626" s="1">
        <v>324.77</v>
      </c>
      <c r="C626" s="1">
        <v>1.0269999999999999</v>
      </c>
      <c r="D626" s="1">
        <v>0.92400000000000004</v>
      </c>
      <c r="E626" s="1">
        <v>1.151</v>
      </c>
      <c r="F626" s="1">
        <v>0.94399999999999995</v>
      </c>
      <c r="G626" s="1">
        <v>1.091</v>
      </c>
    </row>
    <row r="627" spans="1:7" x14ac:dyDescent="0.2">
      <c r="A627" s="1">
        <v>254</v>
      </c>
      <c r="B627" s="1">
        <v>321.73</v>
      </c>
      <c r="C627" s="1">
        <v>1.0329999999999999</v>
      </c>
      <c r="D627" s="1">
        <v>0.93100000000000005</v>
      </c>
      <c r="E627" s="1">
        <v>1.1559999999999999</v>
      </c>
      <c r="F627" s="1">
        <v>0.94699999999999995</v>
      </c>
      <c r="G627" s="1">
        <v>1.097</v>
      </c>
    </row>
    <row r="628" spans="1:7" x14ac:dyDescent="0.2">
      <c r="A628" s="1">
        <v>255</v>
      </c>
      <c r="B628" s="1">
        <v>318.64999999999998</v>
      </c>
      <c r="C628" s="1">
        <v>1.0329999999999999</v>
      </c>
      <c r="D628" s="1">
        <v>0.92800000000000005</v>
      </c>
      <c r="E628" s="1">
        <v>1.157</v>
      </c>
      <c r="F628" s="1">
        <v>0.94699999999999995</v>
      </c>
      <c r="G628" s="1">
        <v>1.099</v>
      </c>
    </row>
    <row r="629" spans="1:7" x14ac:dyDescent="0.2">
      <c r="A629" s="1">
        <v>256</v>
      </c>
      <c r="B629" s="1">
        <v>315.54000000000002</v>
      </c>
      <c r="C629" s="1">
        <v>1.0329999999999999</v>
      </c>
      <c r="D629" s="1">
        <v>0.92900000000000005</v>
      </c>
      <c r="E629" s="1">
        <v>1.1599999999999999</v>
      </c>
      <c r="F629" s="1">
        <v>0.95299999999999996</v>
      </c>
      <c r="G629" s="1">
        <v>1.089</v>
      </c>
    </row>
    <row r="630" spans="1:7" x14ac:dyDescent="0.2">
      <c r="A630" s="1">
        <v>257</v>
      </c>
      <c r="B630" s="1">
        <v>312.39999999999998</v>
      </c>
      <c r="C630" s="1">
        <v>1.0349999999999999</v>
      </c>
      <c r="D630" s="1">
        <v>0.93600000000000005</v>
      </c>
      <c r="E630" s="1">
        <v>1.163</v>
      </c>
      <c r="F630" s="1">
        <v>0.95499999999999996</v>
      </c>
      <c r="G630" s="1">
        <v>1.085</v>
      </c>
    </row>
    <row r="631" spans="1:7" x14ac:dyDescent="0.2">
      <c r="A631" s="1">
        <v>258</v>
      </c>
      <c r="B631" s="1">
        <v>309.23</v>
      </c>
      <c r="C631" s="1">
        <v>1.0309999999999999</v>
      </c>
      <c r="D631" s="1">
        <v>0.93300000000000005</v>
      </c>
      <c r="E631" s="1">
        <v>1.1619999999999999</v>
      </c>
      <c r="F631" s="1">
        <v>0.95499999999999996</v>
      </c>
      <c r="G631" s="1">
        <v>1.075</v>
      </c>
    </row>
    <row r="632" spans="1:7" x14ac:dyDescent="0.2">
      <c r="A632" s="1">
        <v>259</v>
      </c>
      <c r="B632" s="1">
        <v>306.02999999999997</v>
      </c>
      <c r="C632" s="1">
        <v>1.032</v>
      </c>
      <c r="D632" s="1">
        <v>0.93500000000000005</v>
      </c>
      <c r="E632" s="1">
        <v>1.165</v>
      </c>
      <c r="F632" s="1">
        <v>0.95699999999999996</v>
      </c>
      <c r="G632" s="1">
        <v>1.073</v>
      </c>
    </row>
    <row r="633" spans="1:7" x14ac:dyDescent="0.2">
      <c r="A633" s="1">
        <v>260</v>
      </c>
      <c r="B633" s="1">
        <v>302.8</v>
      </c>
      <c r="C633" s="1">
        <v>1.0329999999999999</v>
      </c>
      <c r="D633" s="1">
        <v>0.94</v>
      </c>
      <c r="E633" s="1">
        <v>1.165</v>
      </c>
      <c r="F633" s="1">
        <v>0.95899999999999996</v>
      </c>
      <c r="G633" s="1">
        <v>1.07</v>
      </c>
    </row>
    <row r="634" spans="1:7" x14ac:dyDescent="0.2">
      <c r="A634" s="1">
        <v>261</v>
      </c>
      <c r="B634" s="1">
        <v>299.54000000000002</v>
      </c>
      <c r="C634" s="1">
        <v>1.0289999999999999</v>
      </c>
      <c r="D634" s="1">
        <v>0.93600000000000005</v>
      </c>
      <c r="E634" s="1">
        <v>1.165</v>
      </c>
      <c r="F634" s="1">
        <v>0.95499999999999996</v>
      </c>
      <c r="G634" s="1">
        <v>1.0589999999999999</v>
      </c>
    </row>
    <row r="635" spans="1:7" x14ac:dyDescent="0.2">
      <c r="A635" s="1">
        <v>262</v>
      </c>
      <c r="B635" s="1">
        <v>296.26</v>
      </c>
      <c r="C635" s="1">
        <v>1.0269999999999999</v>
      </c>
      <c r="D635" s="1">
        <v>0.93799999999999994</v>
      </c>
      <c r="E635" s="1">
        <v>1.1659999999999999</v>
      </c>
      <c r="F635" s="1">
        <v>0.95799999999999996</v>
      </c>
      <c r="G635" s="1">
        <v>1.0449999999999999</v>
      </c>
    </row>
    <row r="636" spans="1:7" x14ac:dyDescent="0.2">
      <c r="A636" s="1">
        <v>263</v>
      </c>
      <c r="B636" s="1">
        <v>292.94</v>
      </c>
      <c r="C636" s="1">
        <v>1.0249999999999999</v>
      </c>
      <c r="D636" s="1">
        <v>0.93700000000000006</v>
      </c>
      <c r="E636" s="1">
        <v>1.1619999999999999</v>
      </c>
      <c r="F636" s="1">
        <v>0.95799999999999996</v>
      </c>
      <c r="G636" s="1">
        <v>1.042</v>
      </c>
    </row>
    <row r="637" spans="1:7" x14ac:dyDescent="0.2">
      <c r="A637" s="1">
        <v>264</v>
      </c>
      <c r="B637" s="1">
        <v>289.61</v>
      </c>
      <c r="C637" s="1">
        <v>1.024</v>
      </c>
      <c r="D637" s="1">
        <v>0.93400000000000005</v>
      </c>
      <c r="E637" s="1">
        <v>1.161</v>
      </c>
      <c r="F637" s="1">
        <v>0.95399999999999996</v>
      </c>
      <c r="G637" s="1">
        <v>1.0449999999999999</v>
      </c>
    </row>
    <row r="638" spans="1:7" x14ac:dyDescent="0.2">
      <c r="A638" s="1">
        <v>265</v>
      </c>
      <c r="B638" s="1">
        <v>286.24</v>
      </c>
      <c r="C638" s="1">
        <v>1.0269999999999999</v>
      </c>
      <c r="D638" s="1">
        <v>0.93700000000000006</v>
      </c>
      <c r="E638" s="1">
        <v>1.1619999999999999</v>
      </c>
      <c r="F638" s="1">
        <v>0.95299999999999996</v>
      </c>
      <c r="G638" s="1">
        <v>1.056</v>
      </c>
    </row>
    <row r="639" spans="1:7" x14ac:dyDescent="0.2">
      <c r="A639" s="1">
        <v>266</v>
      </c>
      <c r="B639" s="1">
        <v>282.86</v>
      </c>
      <c r="C639" s="1">
        <v>1.024</v>
      </c>
      <c r="D639" s="1">
        <v>0.93300000000000005</v>
      </c>
      <c r="E639" s="1">
        <v>1.155</v>
      </c>
      <c r="F639" s="1">
        <v>0.95099999999999996</v>
      </c>
      <c r="G639" s="1">
        <v>1.056</v>
      </c>
    </row>
    <row r="640" spans="1:7" x14ac:dyDescent="0.2">
      <c r="A640" s="1">
        <v>267</v>
      </c>
      <c r="B640" s="1">
        <v>279.45</v>
      </c>
      <c r="C640" s="1">
        <v>1.018</v>
      </c>
      <c r="D640" s="1">
        <v>0.93100000000000005</v>
      </c>
      <c r="E640" s="1">
        <v>1.153</v>
      </c>
      <c r="F640" s="1">
        <v>0.94899999999999995</v>
      </c>
      <c r="G640" s="1">
        <v>1.0409999999999999</v>
      </c>
    </row>
    <row r="641" spans="1:7" x14ac:dyDescent="0.2">
      <c r="A641" s="1">
        <v>268</v>
      </c>
      <c r="B641" s="1">
        <v>276.02</v>
      </c>
      <c r="C641" s="1">
        <v>1.0149999999999999</v>
      </c>
      <c r="D641" s="1">
        <v>0.93400000000000005</v>
      </c>
      <c r="E641" s="1">
        <v>1.151</v>
      </c>
      <c r="F641" s="1">
        <v>0.94799999999999995</v>
      </c>
      <c r="G641" s="1">
        <v>1.0269999999999999</v>
      </c>
    </row>
    <row r="642" spans="1:7" x14ac:dyDescent="0.2">
      <c r="A642" s="1">
        <v>269</v>
      </c>
      <c r="B642" s="1">
        <v>272.56</v>
      </c>
      <c r="C642" s="1">
        <v>1.004</v>
      </c>
      <c r="D642" s="1">
        <v>0.92800000000000005</v>
      </c>
      <c r="E642" s="1">
        <v>1.145</v>
      </c>
      <c r="F642" s="1">
        <v>0.94399999999999995</v>
      </c>
      <c r="G642" s="1">
        <v>1.0009999999999999</v>
      </c>
    </row>
    <row r="643" spans="1:7" x14ac:dyDescent="0.2">
      <c r="A643" s="1">
        <v>270</v>
      </c>
      <c r="B643" s="1">
        <v>269.08999999999997</v>
      </c>
      <c r="C643" s="1">
        <v>0.995</v>
      </c>
      <c r="D643" s="1">
        <v>0.92700000000000005</v>
      </c>
      <c r="E643" s="1">
        <v>1.1439999999999999</v>
      </c>
      <c r="F643" s="1">
        <v>0.93899999999999995</v>
      </c>
      <c r="G643" s="1">
        <v>0.97</v>
      </c>
    </row>
    <row r="644" spans="1:7" x14ac:dyDescent="0.2">
      <c r="A644" s="1">
        <v>271</v>
      </c>
      <c r="B644" s="1">
        <v>265.60000000000002</v>
      </c>
      <c r="C644" s="1">
        <v>0.98799999999999999</v>
      </c>
      <c r="D644" s="1">
        <v>0.92600000000000005</v>
      </c>
      <c r="E644" s="1">
        <v>1.1359999999999999</v>
      </c>
      <c r="F644" s="1">
        <v>0.93500000000000005</v>
      </c>
      <c r="G644" s="1">
        <v>0.95499999999999996</v>
      </c>
    </row>
    <row r="645" spans="1:7" x14ac:dyDescent="0.2">
      <c r="A645" s="1">
        <v>272</v>
      </c>
      <c r="B645" s="1">
        <v>262.08999999999997</v>
      </c>
      <c r="C645" s="1">
        <v>0.98299999999999998</v>
      </c>
      <c r="D645" s="1">
        <v>0.92</v>
      </c>
      <c r="E645" s="1">
        <v>1.1299999999999999</v>
      </c>
      <c r="F645" s="1">
        <v>0.93</v>
      </c>
      <c r="G645" s="1">
        <v>0.95099999999999996</v>
      </c>
    </row>
    <row r="646" spans="1:7" x14ac:dyDescent="0.2">
      <c r="A646" s="1">
        <v>273</v>
      </c>
      <c r="B646" s="1">
        <v>258.57</v>
      </c>
      <c r="C646" s="1">
        <v>0.98099999999999998</v>
      </c>
      <c r="D646" s="1">
        <v>0.91600000000000004</v>
      </c>
      <c r="E646" s="1">
        <v>1.129</v>
      </c>
      <c r="F646" s="1">
        <v>0.92400000000000004</v>
      </c>
      <c r="G646" s="1">
        <v>0.95499999999999996</v>
      </c>
    </row>
    <row r="647" spans="1:7" x14ac:dyDescent="0.2">
      <c r="A647" s="1">
        <v>274</v>
      </c>
      <c r="B647" s="1">
        <v>255.03</v>
      </c>
      <c r="C647" s="1">
        <v>0.98199999999999998</v>
      </c>
      <c r="D647" s="1">
        <v>0.91600000000000004</v>
      </c>
      <c r="E647" s="1">
        <v>1.123</v>
      </c>
      <c r="F647" s="1">
        <v>0.92100000000000004</v>
      </c>
      <c r="G647" s="1">
        <v>0.96699999999999997</v>
      </c>
    </row>
    <row r="648" spans="1:7" x14ac:dyDescent="0.2">
      <c r="A648" s="1">
        <v>275</v>
      </c>
      <c r="B648" s="1">
        <v>251.47</v>
      </c>
      <c r="C648" s="1">
        <v>0.97699999999999998</v>
      </c>
      <c r="D648" s="1">
        <v>0.90800000000000003</v>
      </c>
      <c r="E648" s="1">
        <v>1.1140000000000001</v>
      </c>
      <c r="F648" s="1">
        <v>0.91400000000000003</v>
      </c>
      <c r="G648" s="1">
        <v>0.97099999999999997</v>
      </c>
    </row>
    <row r="649" spans="1:7" x14ac:dyDescent="0.2">
      <c r="A649" s="1">
        <v>276</v>
      </c>
      <c r="B649" s="1">
        <v>247.9</v>
      </c>
      <c r="C649" s="1">
        <v>0.97599999999999998</v>
      </c>
      <c r="D649" s="1">
        <v>0.90600000000000003</v>
      </c>
      <c r="E649" s="1">
        <v>1.1100000000000001</v>
      </c>
      <c r="F649" s="1">
        <v>0.91</v>
      </c>
      <c r="G649" s="1">
        <v>0.97899999999999998</v>
      </c>
    </row>
    <row r="650" spans="1:7" x14ac:dyDescent="0.2">
      <c r="A650" s="1">
        <v>277</v>
      </c>
      <c r="B650" s="1">
        <v>244.32</v>
      </c>
      <c r="C650" s="1">
        <v>0.97399999999999998</v>
      </c>
      <c r="D650" s="1">
        <v>0.90300000000000002</v>
      </c>
      <c r="E650" s="1">
        <v>1.103</v>
      </c>
      <c r="F650" s="1">
        <v>0.90500000000000003</v>
      </c>
      <c r="G650" s="1">
        <v>0.98699999999999999</v>
      </c>
    </row>
    <row r="651" spans="1:7" x14ac:dyDescent="0.2">
      <c r="A651" s="1">
        <v>278</v>
      </c>
      <c r="B651" s="1">
        <v>240.73</v>
      </c>
      <c r="C651" s="1">
        <v>0.96899999999999997</v>
      </c>
      <c r="D651" s="1">
        <v>0.89700000000000002</v>
      </c>
      <c r="E651" s="1">
        <v>1.0960000000000001</v>
      </c>
      <c r="F651" s="1">
        <v>0.89600000000000002</v>
      </c>
      <c r="G651" s="1">
        <v>0.98799999999999999</v>
      </c>
    </row>
    <row r="652" spans="1:7" x14ac:dyDescent="0.2">
      <c r="A652" s="1">
        <v>279</v>
      </c>
      <c r="B652" s="1">
        <v>237.12</v>
      </c>
      <c r="C652" s="1">
        <v>0.96499999999999997</v>
      </c>
      <c r="D652" s="1">
        <v>0.89400000000000002</v>
      </c>
      <c r="E652" s="1">
        <v>1.0900000000000001</v>
      </c>
      <c r="F652" s="1">
        <v>0.89400000000000002</v>
      </c>
      <c r="G652" s="1">
        <v>0.98099999999999998</v>
      </c>
    </row>
    <row r="653" spans="1:7" x14ac:dyDescent="0.2">
      <c r="A653" s="1">
        <v>280</v>
      </c>
      <c r="B653" s="1">
        <v>233.51</v>
      </c>
      <c r="C653" s="1">
        <v>0.95799999999999996</v>
      </c>
      <c r="D653" s="1">
        <v>0.89100000000000001</v>
      </c>
      <c r="E653" s="1">
        <v>1.081</v>
      </c>
      <c r="F653" s="1">
        <v>0.88700000000000001</v>
      </c>
      <c r="G653" s="1">
        <v>0.97199999999999998</v>
      </c>
    </row>
    <row r="654" spans="1:7" x14ac:dyDescent="0.2">
      <c r="A654" s="1">
        <v>281</v>
      </c>
      <c r="B654" s="1">
        <v>229.9</v>
      </c>
      <c r="C654" s="1">
        <v>0.95</v>
      </c>
      <c r="D654" s="1">
        <v>0.88200000000000001</v>
      </c>
      <c r="E654" s="1">
        <v>1.077</v>
      </c>
      <c r="F654" s="1">
        <v>0.879</v>
      </c>
      <c r="G654" s="1">
        <v>0.96199999999999997</v>
      </c>
    </row>
    <row r="655" spans="1:7" x14ac:dyDescent="0.2">
      <c r="A655" s="1">
        <v>282</v>
      </c>
      <c r="B655" s="1">
        <v>226.27</v>
      </c>
      <c r="C655" s="1">
        <v>0.94899999999999995</v>
      </c>
      <c r="D655" s="1">
        <v>0.88400000000000001</v>
      </c>
      <c r="E655" s="1">
        <v>1.0720000000000001</v>
      </c>
      <c r="F655" s="1">
        <v>0.878</v>
      </c>
      <c r="G655" s="1">
        <v>0.96099999999999997</v>
      </c>
    </row>
    <row r="656" spans="1:7" x14ac:dyDescent="0.2">
      <c r="A656" s="1">
        <v>283</v>
      </c>
      <c r="B656" s="1">
        <v>222.65</v>
      </c>
      <c r="C656" s="1">
        <v>0.94299999999999995</v>
      </c>
      <c r="D656" s="1">
        <v>0.878</v>
      </c>
      <c r="E656" s="1">
        <v>1.0609999999999999</v>
      </c>
      <c r="F656" s="1">
        <v>0.87</v>
      </c>
      <c r="G656" s="1">
        <v>0.96399999999999997</v>
      </c>
    </row>
    <row r="657" spans="1:7" x14ac:dyDescent="0.2">
      <c r="A657" s="1">
        <v>284</v>
      </c>
      <c r="B657" s="1">
        <v>219.01</v>
      </c>
      <c r="C657" s="1">
        <v>0.94099999999999995</v>
      </c>
      <c r="D657" s="1">
        <v>0.86899999999999999</v>
      </c>
      <c r="E657" s="1">
        <v>1.0569999999999999</v>
      </c>
      <c r="F657" s="1">
        <v>0.86799999999999999</v>
      </c>
      <c r="G657" s="1">
        <v>0.97</v>
      </c>
    </row>
    <row r="658" spans="1:7" x14ac:dyDescent="0.2">
      <c r="A658" s="1">
        <v>285</v>
      </c>
      <c r="B658" s="1">
        <v>215.38</v>
      </c>
      <c r="C658" s="1">
        <v>0.93899999999999995</v>
      </c>
      <c r="D658" s="1">
        <v>0.871</v>
      </c>
      <c r="E658" s="1">
        <v>1.0509999999999999</v>
      </c>
      <c r="F658" s="1">
        <v>0.86299999999999999</v>
      </c>
      <c r="G658" s="1">
        <v>0.97</v>
      </c>
    </row>
    <row r="659" spans="1:7" x14ac:dyDescent="0.2">
      <c r="A659" s="1">
        <v>286</v>
      </c>
      <c r="B659" s="1">
        <v>211.75</v>
      </c>
      <c r="C659" s="1">
        <v>0.93400000000000005</v>
      </c>
      <c r="D659" s="1">
        <v>0.86599999999999999</v>
      </c>
      <c r="E659" s="1">
        <v>1.042</v>
      </c>
      <c r="F659" s="1">
        <v>0.86</v>
      </c>
      <c r="G659" s="1">
        <v>0.96899999999999997</v>
      </c>
    </row>
    <row r="660" spans="1:7" x14ac:dyDescent="0.2">
      <c r="A660" s="1">
        <v>287</v>
      </c>
      <c r="B660" s="1">
        <v>208.12</v>
      </c>
      <c r="C660" s="1">
        <v>0.93</v>
      </c>
      <c r="D660" s="1">
        <v>0.86199999999999999</v>
      </c>
      <c r="E660" s="1">
        <v>1.0369999999999999</v>
      </c>
      <c r="F660" s="1">
        <v>0.85499999999999998</v>
      </c>
      <c r="G660" s="1">
        <v>0.96499999999999997</v>
      </c>
    </row>
    <row r="661" spans="1:7" x14ac:dyDescent="0.2">
      <c r="A661" s="1">
        <v>288</v>
      </c>
      <c r="B661" s="1">
        <v>204.49</v>
      </c>
      <c r="C661" s="1">
        <v>0.92700000000000005</v>
      </c>
      <c r="D661" s="1">
        <v>0.86099999999999999</v>
      </c>
      <c r="E661" s="1">
        <v>1.032</v>
      </c>
      <c r="F661" s="1">
        <v>0.85399999999999998</v>
      </c>
      <c r="G661" s="1">
        <v>0.96199999999999997</v>
      </c>
    </row>
    <row r="662" spans="1:7" x14ac:dyDescent="0.2">
      <c r="A662" s="1">
        <v>289</v>
      </c>
      <c r="B662" s="1">
        <v>200.86</v>
      </c>
      <c r="C662" s="1">
        <v>0.92400000000000004</v>
      </c>
      <c r="D662" s="1">
        <v>0.85899999999999999</v>
      </c>
      <c r="E662" s="1">
        <v>1.0249999999999999</v>
      </c>
      <c r="F662" s="1">
        <v>0.84899999999999998</v>
      </c>
      <c r="G662" s="1">
        <v>0.96199999999999997</v>
      </c>
    </row>
    <row r="663" spans="1:7" x14ac:dyDescent="0.2">
      <c r="A663" s="1">
        <v>290</v>
      </c>
      <c r="B663" s="1">
        <v>197.24</v>
      </c>
      <c r="C663" s="1">
        <v>0.92100000000000004</v>
      </c>
      <c r="D663" s="1">
        <v>0.85499999999999998</v>
      </c>
      <c r="E663" s="1">
        <v>1.022</v>
      </c>
      <c r="F663" s="1">
        <v>0.84799999999999998</v>
      </c>
      <c r="G663" s="1">
        <v>0.96099999999999997</v>
      </c>
    </row>
    <row r="664" spans="1:7" x14ac:dyDescent="0.2">
      <c r="A664" s="1">
        <v>291</v>
      </c>
      <c r="B664" s="1">
        <v>193.62</v>
      </c>
      <c r="C664" s="1">
        <v>0.92300000000000004</v>
      </c>
      <c r="D664" s="1">
        <v>0.85599999999999998</v>
      </c>
      <c r="E664" s="1">
        <v>1.0169999999999999</v>
      </c>
      <c r="F664" s="1">
        <v>0.84599999999999997</v>
      </c>
      <c r="G664" s="1">
        <v>0.97399999999999998</v>
      </c>
    </row>
    <row r="665" spans="1:7" x14ac:dyDescent="0.2">
      <c r="A665" s="1">
        <v>292</v>
      </c>
      <c r="B665" s="1">
        <v>190.02</v>
      </c>
      <c r="C665" s="1">
        <v>0.92300000000000004</v>
      </c>
      <c r="D665" s="1">
        <v>0.85199999999999998</v>
      </c>
      <c r="E665" s="1">
        <v>1.0109999999999999</v>
      </c>
      <c r="F665" s="1">
        <v>0.84499999999999997</v>
      </c>
      <c r="G665" s="1">
        <v>0.98399999999999999</v>
      </c>
    </row>
    <row r="666" spans="1:7" x14ac:dyDescent="0.2">
      <c r="A666" s="1">
        <v>293</v>
      </c>
      <c r="B666" s="1">
        <v>186.42</v>
      </c>
      <c r="C666" s="1">
        <v>0.92400000000000004</v>
      </c>
      <c r="D666" s="1">
        <v>0.85499999999999998</v>
      </c>
      <c r="E666" s="1">
        <v>1.014</v>
      </c>
      <c r="F666" s="1">
        <v>0.84399999999999997</v>
      </c>
      <c r="G666" s="1">
        <v>0.98399999999999999</v>
      </c>
    </row>
    <row r="667" spans="1:7" x14ac:dyDescent="0.2">
      <c r="A667" s="1">
        <v>294</v>
      </c>
      <c r="B667" s="1">
        <v>182.83</v>
      </c>
      <c r="C667" s="1">
        <v>0.92500000000000004</v>
      </c>
      <c r="D667" s="1">
        <v>0.85799999999999998</v>
      </c>
      <c r="E667" s="1">
        <v>1.012</v>
      </c>
      <c r="F667" s="1">
        <v>0.84699999999999998</v>
      </c>
      <c r="G667" s="1">
        <v>0.98399999999999999</v>
      </c>
    </row>
    <row r="668" spans="1:7" x14ac:dyDescent="0.2">
      <c r="A668" s="1">
        <v>295</v>
      </c>
      <c r="B668" s="1">
        <v>179.26</v>
      </c>
      <c r="C668" s="1">
        <v>0.92</v>
      </c>
      <c r="D668" s="1">
        <v>0.85799999999999998</v>
      </c>
      <c r="E668" s="1">
        <v>1.0089999999999999</v>
      </c>
      <c r="F668" s="1">
        <v>0.84699999999999998</v>
      </c>
      <c r="G668" s="1">
        <v>0.96399999999999997</v>
      </c>
    </row>
    <row r="669" spans="1:7" x14ac:dyDescent="0.2">
      <c r="A669" s="1">
        <v>296</v>
      </c>
      <c r="B669" s="1">
        <v>175.7</v>
      </c>
      <c r="C669" s="1">
        <v>0.91600000000000004</v>
      </c>
      <c r="D669" s="1">
        <v>0.86</v>
      </c>
      <c r="E669" s="1">
        <v>1.012</v>
      </c>
      <c r="F669" s="1">
        <v>0.84799999999999998</v>
      </c>
      <c r="G669" s="1">
        <v>0.94299999999999995</v>
      </c>
    </row>
    <row r="670" spans="1:7" x14ac:dyDescent="0.2">
      <c r="A670" s="1">
        <v>297</v>
      </c>
      <c r="B670" s="1">
        <v>172.16</v>
      </c>
      <c r="C670" s="1">
        <v>0.91500000000000004</v>
      </c>
      <c r="D670" s="1">
        <v>0.86499999999999999</v>
      </c>
      <c r="E670" s="1">
        <v>1.0089999999999999</v>
      </c>
      <c r="F670" s="1">
        <v>0.85699999999999998</v>
      </c>
      <c r="G670" s="1">
        <v>0.92900000000000005</v>
      </c>
    </row>
    <row r="671" spans="1:7" x14ac:dyDescent="0.2">
      <c r="A671" s="1">
        <v>298</v>
      </c>
      <c r="B671" s="1">
        <v>168.63</v>
      </c>
      <c r="C671" s="1">
        <v>0.91</v>
      </c>
      <c r="D671" s="1">
        <v>0.86299999999999999</v>
      </c>
      <c r="E671" s="1">
        <v>1.0109999999999999</v>
      </c>
      <c r="F671" s="1">
        <v>0.85199999999999998</v>
      </c>
      <c r="G671" s="1">
        <v>0.91500000000000004</v>
      </c>
    </row>
    <row r="672" spans="1:7" x14ac:dyDescent="0.2">
      <c r="A672" s="1">
        <v>299</v>
      </c>
      <c r="B672" s="1">
        <v>165.12</v>
      </c>
      <c r="C672" s="1">
        <v>0.91400000000000003</v>
      </c>
      <c r="D672" s="1">
        <v>0.86599999999999999</v>
      </c>
      <c r="E672" s="1">
        <v>1.0149999999999999</v>
      </c>
      <c r="F672" s="1">
        <v>0.85699999999999998</v>
      </c>
      <c r="G672" s="1">
        <v>0.91800000000000004</v>
      </c>
    </row>
    <row r="673" spans="1:7" x14ac:dyDescent="0.2">
      <c r="A673" s="1">
        <v>300</v>
      </c>
      <c r="B673" s="1">
        <v>161.63</v>
      </c>
      <c r="C673" s="1">
        <v>0.92300000000000004</v>
      </c>
      <c r="D673" s="1">
        <v>0.873</v>
      </c>
      <c r="E673" s="1">
        <v>1.0129999999999999</v>
      </c>
      <c r="F673" s="1">
        <v>0.86099999999999999</v>
      </c>
      <c r="G673" s="1">
        <v>0.94499999999999995</v>
      </c>
    </row>
    <row r="674" spans="1:7" x14ac:dyDescent="0.2">
      <c r="A674" s="1">
        <v>301</v>
      </c>
      <c r="B674" s="1">
        <v>158.16</v>
      </c>
      <c r="C674" s="1">
        <v>0.93100000000000005</v>
      </c>
      <c r="D674" s="1">
        <v>0.873</v>
      </c>
      <c r="E674" s="1">
        <v>1.02</v>
      </c>
      <c r="F674" s="1">
        <v>0.86199999999999999</v>
      </c>
      <c r="G674" s="1">
        <v>0.96899999999999997</v>
      </c>
    </row>
    <row r="675" spans="1:7" x14ac:dyDescent="0.2">
      <c r="A675" s="1">
        <v>302</v>
      </c>
      <c r="B675" s="1">
        <v>154.72</v>
      </c>
      <c r="C675" s="1">
        <v>0.93899999999999995</v>
      </c>
      <c r="D675" s="1">
        <v>0.88300000000000001</v>
      </c>
      <c r="E675" s="1">
        <v>1.0229999999999999</v>
      </c>
      <c r="F675" s="1">
        <v>0.87</v>
      </c>
      <c r="G675" s="1">
        <v>0.98</v>
      </c>
    </row>
    <row r="676" spans="1:7" x14ac:dyDescent="0.2">
      <c r="A676" s="1">
        <v>303</v>
      </c>
      <c r="B676" s="1">
        <v>151.30000000000001</v>
      </c>
      <c r="C676" s="1">
        <v>0.94099999999999995</v>
      </c>
      <c r="D676" s="1">
        <v>0.88500000000000001</v>
      </c>
      <c r="E676" s="1">
        <v>1.0229999999999999</v>
      </c>
      <c r="F676" s="1">
        <v>0.878</v>
      </c>
      <c r="G676" s="1">
        <v>0.97799999999999998</v>
      </c>
    </row>
    <row r="677" spans="1:7" x14ac:dyDescent="0.2">
      <c r="A677" s="1">
        <v>304</v>
      </c>
      <c r="B677" s="1">
        <v>147.9</v>
      </c>
      <c r="C677" s="1">
        <v>0.94</v>
      </c>
      <c r="D677" s="1">
        <v>0.88900000000000001</v>
      </c>
      <c r="E677" s="1">
        <v>1.03</v>
      </c>
      <c r="F677" s="1">
        <v>0.88300000000000001</v>
      </c>
      <c r="G677" s="1">
        <v>0.95599999999999996</v>
      </c>
    </row>
    <row r="678" spans="1:7" x14ac:dyDescent="0.2">
      <c r="A678" s="1">
        <v>305</v>
      </c>
      <c r="B678" s="1">
        <v>144.53</v>
      </c>
      <c r="C678" s="1">
        <v>0.94099999999999995</v>
      </c>
      <c r="D678" s="1">
        <v>0.89900000000000002</v>
      </c>
      <c r="E678" s="1">
        <v>1.0329999999999999</v>
      </c>
      <c r="F678" s="1">
        <v>0.88800000000000001</v>
      </c>
      <c r="G678" s="1">
        <v>0.94499999999999995</v>
      </c>
    </row>
    <row r="679" spans="1:7" x14ac:dyDescent="0.2">
      <c r="A679" s="1">
        <v>306</v>
      </c>
      <c r="B679" s="1">
        <v>141.19</v>
      </c>
      <c r="C679" s="1">
        <v>0.94499999999999995</v>
      </c>
      <c r="D679" s="1">
        <v>0.9</v>
      </c>
      <c r="E679" s="1">
        <v>1.038</v>
      </c>
      <c r="F679" s="1">
        <v>0.89500000000000002</v>
      </c>
      <c r="G679" s="1">
        <v>0.94599999999999995</v>
      </c>
    </row>
    <row r="680" spans="1:7" x14ac:dyDescent="0.2">
      <c r="A680" s="1">
        <v>307</v>
      </c>
      <c r="B680" s="1">
        <v>137.88999999999999</v>
      </c>
      <c r="C680" s="1">
        <v>0.95</v>
      </c>
      <c r="D680" s="1">
        <v>0.90700000000000003</v>
      </c>
      <c r="E680" s="1">
        <v>1.0469999999999999</v>
      </c>
      <c r="F680" s="1">
        <v>0.90300000000000002</v>
      </c>
      <c r="G680" s="1">
        <v>0.94499999999999995</v>
      </c>
    </row>
    <row r="681" spans="1:7" x14ac:dyDescent="0.2">
      <c r="A681" s="1">
        <v>308</v>
      </c>
      <c r="B681" s="1">
        <v>134.61000000000001</v>
      </c>
      <c r="C681" s="1">
        <v>0.95799999999999996</v>
      </c>
      <c r="D681" s="1">
        <v>0.91300000000000003</v>
      </c>
      <c r="E681" s="1">
        <v>1.0509999999999999</v>
      </c>
      <c r="F681" s="1">
        <v>0.91800000000000004</v>
      </c>
      <c r="G681" s="1">
        <v>0.95</v>
      </c>
    </row>
    <row r="682" spans="1:7" x14ac:dyDescent="0.2">
      <c r="A682" s="1">
        <v>309</v>
      </c>
      <c r="B682" s="1">
        <v>131.37</v>
      </c>
      <c r="C682" s="1">
        <v>0.95799999999999996</v>
      </c>
      <c r="D682" s="1">
        <v>0.91700000000000004</v>
      </c>
      <c r="E682" s="1">
        <v>1.0549999999999999</v>
      </c>
      <c r="F682" s="1">
        <v>0.92300000000000004</v>
      </c>
      <c r="G682" s="1">
        <v>0.93700000000000006</v>
      </c>
    </row>
    <row r="683" spans="1:7" x14ac:dyDescent="0.2">
      <c r="A683" s="1">
        <v>310</v>
      </c>
      <c r="B683" s="1">
        <v>128.16</v>
      </c>
      <c r="C683" s="1">
        <v>0.96099999999999997</v>
      </c>
      <c r="D683" s="1">
        <v>0.92400000000000004</v>
      </c>
      <c r="E683" s="1">
        <v>1.052</v>
      </c>
      <c r="F683" s="1">
        <v>0.93</v>
      </c>
      <c r="G683" s="1">
        <v>0.93799999999999994</v>
      </c>
    </row>
    <row r="684" spans="1:7" x14ac:dyDescent="0.2">
      <c r="A684" s="1">
        <v>311</v>
      </c>
      <c r="B684" s="1">
        <v>124.99</v>
      </c>
      <c r="C684" s="1">
        <v>0.96699999999999997</v>
      </c>
      <c r="D684" s="1">
        <v>0.93300000000000005</v>
      </c>
      <c r="E684" s="1">
        <v>1.0509999999999999</v>
      </c>
      <c r="F684" s="1">
        <v>0.93500000000000005</v>
      </c>
      <c r="G684" s="1">
        <v>0.95</v>
      </c>
    </row>
    <row r="685" spans="1:7" x14ac:dyDescent="0.2">
      <c r="A685" s="1">
        <v>312</v>
      </c>
      <c r="B685" s="1">
        <v>121.85</v>
      </c>
      <c r="C685" s="1">
        <v>0.97</v>
      </c>
      <c r="D685" s="1">
        <v>0.93300000000000005</v>
      </c>
      <c r="E685" s="1">
        <v>1.0609999999999999</v>
      </c>
      <c r="F685" s="1">
        <v>0.94199999999999995</v>
      </c>
      <c r="G685" s="1">
        <v>0.94599999999999995</v>
      </c>
    </row>
    <row r="686" spans="1:7" x14ac:dyDescent="0.2">
      <c r="A686" s="1">
        <v>313</v>
      </c>
      <c r="B686" s="1">
        <v>118.76</v>
      </c>
      <c r="C686" s="1">
        <v>0.97299999999999998</v>
      </c>
      <c r="D686" s="1">
        <v>0.94099999999999995</v>
      </c>
      <c r="E686" s="1">
        <v>1.0660000000000001</v>
      </c>
      <c r="F686" s="1">
        <v>0.94599999999999995</v>
      </c>
      <c r="G686" s="1">
        <v>0.94</v>
      </c>
    </row>
    <row r="687" spans="1:7" x14ac:dyDescent="0.2">
      <c r="A687" s="1">
        <v>314</v>
      </c>
      <c r="B687" s="1">
        <v>115.7</v>
      </c>
      <c r="C687" s="1">
        <v>0.97399999999999998</v>
      </c>
      <c r="D687" s="1">
        <v>0.94499999999999995</v>
      </c>
      <c r="E687" s="1">
        <v>1.07</v>
      </c>
      <c r="F687" s="1">
        <v>0.95499999999999996</v>
      </c>
      <c r="G687" s="1">
        <v>0.92800000000000005</v>
      </c>
    </row>
    <row r="688" spans="1:7" x14ac:dyDescent="0.2">
      <c r="A688" s="1">
        <v>315</v>
      </c>
      <c r="B688" s="1">
        <v>112.69</v>
      </c>
      <c r="C688" s="1">
        <v>0.97399999999999998</v>
      </c>
      <c r="D688" s="1">
        <v>0.95099999999999996</v>
      </c>
      <c r="E688" s="1">
        <v>1.077</v>
      </c>
      <c r="F688" s="1">
        <v>0.95799999999999996</v>
      </c>
      <c r="G688" s="1">
        <v>0.90900000000000003</v>
      </c>
    </row>
    <row r="689" spans="1:7" x14ac:dyDescent="0.2">
      <c r="A689" s="1">
        <v>316</v>
      </c>
      <c r="B689" s="1">
        <v>109.72</v>
      </c>
      <c r="C689" s="1">
        <v>0.97399999999999998</v>
      </c>
      <c r="D689" s="1">
        <v>0.95599999999999996</v>
      </c>
      <c r="E689" s="1">
        <v>1.081</v>
      </c>
      <c r="F689" s="1">
        <v>0.96299999999999997</v>
      </c>
      <c r="G689" s="1">
        <v>0.89700000000000002</v>
      </c>
    </row>
    <row r="690" spans="1:7" x14ac:dyDescent="0.2">
      <c r="A690" s="1">
        <v>317</v>
      </c>
      <c r="B690" s="1">
        <v>106.8</v>
      </c>
      <c r="C690" s="1">
        <v>0.97299999999999998</v>
      </c>
      <c r="D690" s="1">
        <v>0.96299999999999997</v>
      </c>
      <c r="E690" s="1">
        <v>1.087</v>
      </c>
      <c r="F690" s="1">
        <v>0.96799999999999997</v>
      </c>
      <c r="G690" s="1">
        <v>0.875</v>
      </c>
    </row>
    <row r="691" spans="1:7" x14ac:dyDescent="0.2">
      <c r="A691" s="1">
        <v>318</v>
      </c>
      <c r="B691" s="1">
        <v>103.92</v>
      </c>
      <c r="C691" s="1">
        <v>0.96899999999999997</v>
      </c>
      <c r="D691" s="1">
        <v>0.95799999999999996</v>
      </c>
      <c r="E691" s="1">
        <v>1.0900000000000001</v>
      </c>
      <c r="F691" s="1">
        <v>0.96699999999999997</v>
      </c>
      <c r="G691" s="1">
        <v>0.86199999999999999</v>
      </c>
    </row>
    <row r="692" spans="1:7" x14ac:dyDescent="0.2">
      <c r="A692" s="1">
        <v>319</v>
      </c>
      <c r="B692" s="1">
        <v>101.09</v>
      </c>
      <c r="C692" s="1">
        <v>0.97099999999999997</v>
      </c>
      <c r="D692" s="1">
        <v>0.96299999999999997</v>
      </c>
      <c r="E692" s="1">
        <v>1.091</v>
      </c>
      <c r="F692" s="1">
        <v>0.97099999999999997</v>
      </c>
      <c r="G692" s="1">
        <v>0.85899999999999999</v>
      </c>
    </row>
    <row r="693" spans="1:7" x14ac:dyDescent="0.2">
      <c r="A693" s="1">
        <v>320</v>
      </c>
      <c r="B693" s="1">
        <v>98.3</v>
      </c>
      <c r="C693" s="1">
        <v>0.96399999999999997</v>
      </c>
      <c r="D693" s="1">
        <v>0.96199999999999997</v>
      </c>
      <c r="E693" s="1">
        <v>1.0920000000000001</v>
      </c>
      <c r="F693" s="1">
        <v>0.97299999999999998</v>
      </c>
      <c r="G693" s="1">
        <v>0.82699999999999996</v>
      </c>
    </row>
    <row r="694" spans="1:7" x14ac:dyDescent="0.2">
      <c r="A694" s="1">
        <v>321</v>
      </c>
      <c r="B694" s="1">
        <v>95.57</v>
      </c>
      <c r="C694" s="1">
        <v>0.95899999999999996</v>
      </c>
      <c r="D694" s="1">
        <v>0.96</v>
      </c>
      <c r="E694" s="1">
        <v>1.0940000000000001</v>
      </c>
      <c r="F694" s="1">
        <v>0.97399999999999998</v>
      </c>
      <c r="G694" s="1">
        <v>0.81</v>
      </c>
    </row>
    <row r="695" spans="1:7" x14ac:dyDescent="0.2">
      <c r="A695" s="1">
        <v>322</v>
      </c>
      <c r="B695" s="1">
        <v>92.89</v>
      </c>
      <c r="C695" s="1">
        <v>0.96</v>
      </c>
      <c r="D695" s="1">
        <v>0.96299999999999997</v>
      </c>
      <c r="E695" s="1">
        <v>1.0960000000000001</v>
      </c>
      <c r="F695" s="1">
        <v>0.97399999999999998</v>
      </c>
      <c r="G695" s="1">
        <v>0.80700000000000005</v>
      </c>
    </row>
    <row r="696" spans="1:7" x14ac:dyDescent="0.2">
      <c r="A696" s="1">
        <v>323</v>
      </c>
      <c r="B696" s="1">
        <v>90.26</v>
      </c>
      <c r="C696" s="1">
        <v>0.96299999999999997</v>
      </c>
      <c r="D696" s="1">
        <v>0.95699999999999996</v>
      </c>
      <c r="E696" s="1">
        <v>1.095</v>
      </c>
      <c r="F696" s="1">
        <v>0.97599999999999998</v>
      </c>
      <c r="G696" s="1">
        <v>0.82199999999999995</v>
      </c>
    </row>
    <row r="697" spans="1:7" x14ac:dyDescent="0.2">
      <c r="A697" s="1">
        <v>324</v>
      </c>
      <c r="B697" s="1">
        <v>87.69</v>
      </c>
      <c r="C697" s="1">
        <v>0.95199999999999996</v>
      </c>
      <c r="D697" s="1">
        <v>0.95299999999999996</v>
      </c>
      <c r="E697" s="1">
        <v>1.0960000000000001</v>
      </c>
      <c r="F697" s="1">
        <v>0.97099999999999997</v>
      </c>
      <c r="G697" s="1">
        <v>0.79100000000000004</v>
      </c>
    </row>
    <row r="698" spans="1:7" x14ac:dyDescent="0.2">
      <c r="A698" s="1">
        <v>325</v>
      </c>
      <c r="B698" s="1">
        <v>85.17</v>
      </c>
      <c r="C698" s="1">
        <v>0.95399999999999996</v>
      </c>
      <c r="D698" s="1">
        <v>0.95299999999999996</v>
      </c>
      <c r="E698" s="1">
        <v>1.0900000000000001</v>
      </c>
      <c r="F698" s="1">
        <v>0.97199999999999998</v>
      </c>
      <c r="G698" s="1">
        <v>0.8</v>
      </c>
    </row>
    <row r="699" spans="1:7" x14ac:dyDescent="0.2">
      <c r="A699" s="1">
        <v>326</v>
      </c>
      <c r="B699" s="1">
        <v>82.71</v>
      </c>
      <c r="C699" s="1">
        <v>0.94599999999999995</v>
      </c>
      <c r="D699" s="1">
        <v>0.94199999999999995</v>
      </c>
      <c r="E699" s="1">
        <v>1.0880000000000001</v>
      </c>
      <c r="F699" s="1">
        <v>0.97199999999999998</v>
      </c>
      <c r="G699" s="1">
        <v>0.78200000000000003</v>
      </c>
    </row>
    <row r="700" spans="1:7" x14ac:dyDescent="0.2">
      <c r="A700" s="1">
        <v>327</v>
      </c>
      <c r="B700" s="1">
        <v>80.31</v>
      </c>
      <c r="C700" s="1">
        <v>0.94099999999999995</v>
      </c>
      <c r="D700" s="1">
        <v>0.93700000000000006</v>
      </c>
      <c r="E700" s="1">
        <v>1.083</v>
      </c>
      <c r="F700" s="1">
        <v>0.97</v>
      </c>
      <c r="G700" s="1">
        <v>0.77400000000000002</v>
      </c>
    </row>
    <row r="701" spans="1:7" x14ac:dyDescent="0.2">
      <c r="A701" s="1">
        <v>328</v>
      </c>
      <c r="B701" s="1">
        <v>77.959999999999994</v>
      </c>
      <c r="C701" s="1">
        <v>0.93300000000000005</v>
      </c>
      <c r="D701" s="1">
        <v>0.93200000000000005</v>
      </c>
      <c r="E701" s="1">
        <v>1.0760000000000001</v>
      </c>
      <c r="F701" s="1">
        <v>0.96499999999999997</v>
      </c>
      <c r="G701" s="1">
        <v>0.75700000000000001</v>
      </c>
    </row>
    <row r="702" spans="1:7" x14ac:dyDescent="0.2">
      <c r="A702" s="1">
        <v>329</v>
      </c>
      <c r="B702" s="1">
        <v>75.67</v>
      </c>
      <c r="C702" s="1">
        <v>0.92300000000000004</v>
      </c>
      <c r="D702" s="1">
        <v>0.92</v>
      </c>
      <c r="E702" s="1">
        <v>1.07</v>
      </c>
      <c r="F702" s="1">
        <v>0.95799999999999996</v>
      </c>
      <c r="G702" s="1">
        <v>0.74299999999999999</v>
      </c>
    </row>
    <row r="703" spans="1:7" x14ac:dyDescent="0.2">
      <c r="A703" s="1">
        <v>330</v>
      </c>
      <c r="B703" s="1">
        <v>73.45</v>
      </c>
      <c r="C703" s="1">
        <v>0.91400000000000003</v>
      </c>
      <c r="D703" s="1">
        <v>0.91300000000000003</v>
      </c>
      <c r="E703" s="1">
        <v>1.0649999999999999</v>
      </c>
      <c r="F703" s="1">
        <v>0.94899999999999995</v>
      </c>
      <c r="G703" s="1">
        <v>0.72899999999999998</v>
      </c>
    </row>
    <row r="704" spans="1:7" x14ac:dyDescent="0.2">
      <c r="A704" s="1">
        <v>331</v>
      </c>
      <c r="B704" s="1">
        <v>71.290000000000006</v>
      </c>
      <c r="C704" s="1">
        <v>0.91700000000000004</v>
      </c>
      <c r="D704" s="1">
        <v>0.90600000000000003</v>
      </c>
      <c r="E704" s="1">
        <v>1.0529999999999999</v>
      </c>
      <c r="F704" s="1">
        <v>0.94399999999999995</v>
      </c>
      <c r="G704" s="1">
        <v>0.76300000000000001</v>
      </c>
    </row>
    <row r="705" spans="1:7" x14ac:dyDescent="0.2">
      <c r="A705" s="1">
        <v>332</v>
      </c>
      <c r="B705" s="1">
        <v>69.19</v>
      </c>
      <c r="C705" s="1">
        <v>0.90300000000000002</v>
      </c>
      <c r="D705" s="1">
        <v>0.89600000000000002</v>
      </c>
      <c r="E705" s="1">
        <v>1.0449999999999999</v>
      </c>
      <c r="F705" s="1">
        <v>0.93400000000000005</v>
      </c>
      <c r="G705" s="1">
        <v>0.73899999999999999</v>
      </c>
    </row>
    <row r="706" spans="1:7" x14ac:dyDescent="0.2">
      <c r="A706" s="1">
        <v>333</v>
      </c>
      <c r="B706" s="1">
        <v>67.150000000000006</v>
      </c>
      <c r="C706" s="1">
        <v>0.89500000000000002</v>
      </c>
      <c r="D706" s="1">
        <v>0.88700000000000001</v>
      </c>
      <c r="E706" s="1">
        <v>1.038</v>
      </c>
      <c r="F706" s="1">
        <v>0.92700000000000005</v>
      </c>
      <c r="G706" s="1">
        <v>0.72799999999999998</v>
      </c>
    </row>
    <row r="707" spans="1:7" x14ac:dyDescent="0.2">
      <c r="A707" s="1">
        <v>334</v>
      </c>
      <c r="B707" s="1">
        <v>65.180000000000007</v>
      </c>
      <c r="C707" s="1">
        <v>0.88900000000000001</v>
      </c>
      <c r="D707" s="1">
        <v>0.88</v>
      </c>
      <c r="E707" s="1">
        <v>1.0229999999999999</v>
      </c>
      <c r="F707" s="1">
        <v>0.91900000000000004</v>
      </c>
      <c r="G707" s="1">
        <v>0.73599999999999999</v>
      </c>
    </row>
    <row r="708" spans="1:7" x14ac:dyDescent="0.2">
      <c r="A708" s="1">
        <v>335</v>
      </c>
      <c r="B708" s="1">
        <v>63.28</v>
      </c>
      <c r="C708" s="1">
        <v>0.88900000000000001</v>
      </c>
      <c r="D708" s="1">
        <v>0.86899999999999999</v>
      </c>
      <c r="E708" s="1">
        <v>1.0149999999999999</v>
      </c>
      <c r="F708" s="1">
        <v>0.90900000000000003</v>
      </c>
      <c r="G708" s="1">
        <v>0.76300000000000001</v>
      </c>
    </row>
    <row r="709" spans="1:7" x14ac:dyDescent="0.2">
      <c r="A709" s="1">
        <v>336</v>
      </c>
      <c r="B709" s="1">
        <v>61.44</v>
      </c>
      <c r="C709" s="1">
        <v>0.879</v>
      </c>
      <c r="D709" s="1">
        <v>0.86399999999999999</v>
      </c>
      <c r="E709" s="1">
        <v>1.002</v>
      </c>
      <c r="F709" s="1">
        <v>0.89800000000000002</v>
      </c>
      <c r="G709" s="1">
        <v>0.75</v>
      </c>
    </row>
    <row r="710" spans="1:7" x14ac:dyDescent="0.2">
      <c r="A710" s="1">
        <v>337</v>
      </c>
      <c r="B710" s="1">
        <v>59.67</v>
      </c>
      <c r="C710" s="1">
        <v>0.85899999999999999</v>
      </c>
      <c r="D710" s="1">
        <v>0.85699999999999998</v>
      </c>
      <c r="E710" s="1">
        <v>0.99</v>
      </c>
      <c r="F710" s="1">
        <v>0.88900000000000001</v>
      </c>
      <c r="G710" s="1">
        <v>0.70199999999999996</v>
      </c>
    </row>
    <row r="711" spans="1:7" x14ac:dyDescent="0.2">
      <c r="A711" s="1">
        <v>338</v>
      </c>
      <c r="B711" s="1">
        <v>57.97</v>
      </c>
      <c r="C711" s="1">
        <v>0.83699999999999997</v>
      </c>
      <c r="D711" s="1">
        <v>0.84799999999999998</v>
      </c>
      <c r="E711" s="1">
        <v>0.98</v>
      </c>
      <c r="F711" s="1">
        <v>0.878</v>
      </c>
      <c r="G711" s="1">
        <v>0.64500000000000002</v>
      </c>
    </row>
    <row r="712" spans="1:7" x14ac:dyDescent="0.2">
      <c r="A712" s="1">
        <v>339</v>
      </c>
      <c r="B712" s="1">
        <v>56.34</v>
      </c>
      <c r="C712" s="1">
        <v>0.82099999999999995</v>
      </c>
      <c r="D712" s="1">
        <v>0.84799999999999998</v>
      </c>
      <c r="E712" s="1">
        <v>0.96599999999999997</v>
      </c>
      <c r="F712" s="1">
        <v>0.87</v>
      </c>
      <c r="G712" s="1">
        <v>0.59899999999999998</v>
      </c>
    </row>
    <row r="713" spans="1:7" x14ac:dyDescent="0.2">
      <c r="A713" s="1">
        <v>340</v>
      </c>
      <c r="B713" s="1">
        <v>54.78</v>
      </c>
      <c r="C713" s="1">
        <v>0.81200000000000006</v>
      </c>
      <c r="D713" s="1">
        <v>0.84199999999999997</v>
      </c>
      <c r="E713" s="1">
        <v>0.95499999999999996</v>
      </c>
      <c r="F713" s="1">
        <v>0.86399999999999999</v>
      </c>
      <c r="G713" s="1">
        <v>0.58899999999999997</v>
      </c>
    </row>
    <row r="714" spans="1:7" x14ac:dyDescent="0.2">
      <c r="A714" s="1">
        <v>341</v>
      </c>
      <c r="B714" s="1">
        <v>53.29</v>
      </c>
      <c r="C714" s="1">
        <v>0.80900000000000005</v>
      </c>
      <c r="D714" s="1">
        <v>0.83599999999999997</v>
      </c>
      <c r="E714" s="1">
        <v>0.95099999999999996</v>
      </c>
      <c r="F714" s="1">
        <v>0.86</v>
      </c>
      <c r="G714" s="1">
        <v>0.58899999999999997</v>
      </c>
    </row>
    <row r="715" spans="1:7" x14ac:dyDescent="0.2">
      <c r="A715" s="1">
        <v>342</v>
      </c>
      <c r="B715" s="1">
        <v>51.87</v>
      </c>
      <c r="C715" s="1">
        <v>0.81100000000000005</v>
      </c>
      <c r="D715" s="1">
        <v>0.83499999999999996</v>
      </c>
      <c r="E715" s="1">
        <v>0.94299999999999995</v>
      </c>
      <c r="F715" s="1">
        <v>0.85799999999999998</v>
      </c>
      <c r="G715" s="1">
        <v>0.60699999999999998</v>
      </c>
    </row>
    <row r="716" spans="1:7" x14ac:dyDescent="0.2">
      <c r="A716" s="1">
        <v>343</v>
      </c>
      <c r="B716" s="1">
        <v>50.53</v>
      </c>
      <c r="C716" s="1">
        <v>0.80900000000000005</v>
      </c>
      <c r="D716" s="1">
        <v>0.82799999999999996</v>
      </c>
      <c r="E716" s="1">
        <v>0.93400000000000005</v>
      </c>
      <c r="F716" s="1">
        <v>0.85699999999999998</v>
      </c>
      <c r="G716" s="1">
        <v>0.61499999999999999</v>
      </c>
    </row>
    <row r="717" spans="1:7" x14ac:dyDescent="0.2">
      <c r="A717" s="1">
        <v>344</v>
      </c>
      <c r="B717" s="1">
        <v>49.26</v>
      </c>
      <c r="C717" s="1">
        <v>0.81499999999999995</v>
      </c>
      <c r="D717" s="1">
        <v>0.82799999999999996</v>
      </c>
      <c r="E717" s="1">
        <v>0.93700000000000006</v>
      </c>
      <c r="F717" s="1">
        <v>0.85</v>
      </c>
      <c r="G717" s="1">
        <v>0.64600000000000002</v>
      </c>
    </row>
    <row r="718" spans="1:7" x14ac:dyDescent="0.2">
      <c r="A718" s="1">
        <v>345</v>
      </c>
      <c r="B718" s="1">
        <v>48.06</v>
      </c>
      <c r="C718" s="1">
        <v>0.82699999999999996</v>
      </c>
      <c r="D718" s="1">
        <v>0.82499999999999996</v>
      </c>
      <c r="E718" s="1">
        <v>0.93300000000000005</v>
      </c>
      <c r="F718" s="1">
        <v>0.85199999999999998</v>
      </c>
      <c r="G718" s="1">
        <v>0.7</v>
      </c>
    </row>
    <row r="719" spans="1:7" x14ac:dyDescent="0.2">
      <c r="A719" s="1">
        <v>346</v>
      </c>
      <c r="B719" s="1">
        <v>46.93</v>
      </c>
      <c r="C719" s="1">
        <v>0.83599999999999997</v>
      </c>
      <c r="D719" s="1">
        <v>0.82099999999999995</v>
      </c>
      <c r="E719" s="1">
        <v>0.93300000000000005</v>
      </c>
      <c r="F719" s="1">
        <v>0.85</v>
      </c>
      <c r="G719" s="1">
        <v>0.74199999999999999</v>
      </c>
    </row>
    <row r="720" spans="1:7" x14ac:dyDescent="0.2">
      <c r="A720" s="1">
        <v>347</v>
      </c>
      <c r="B720" s="1">
        <v>45.89</v>
      </c>
      <c r="C720" s="1">
        <v>0.84099999999999997</v>
      </c>
      <c r="D720" s="1">
        <v>0.82599999999999996</v>
      </c>
      <c r="E720" s="1">
        <v>0.93500000000000005</v>
      </c>
      <c r="F720" s="1">
        <v>0.85399999999999998</v>
      </c>
      <c r="G720" s="1">
        <v>0.749</v>
      </c>
    </row>
    <row r="721" spans="1:7" x14ac:dyDescent="0.2">
      <c r="A721" s="1">
        <v>348</v>
      </c>
      <c r="B721" s="1">
        <v>44.91</v>
      </c>
      <c r="C721" s="1">
        <v>0.83599999999999997</v>
      </c>
      <c r="D721" s="1">
        <v>0.82899999999999996</v>
      </c>
      <c r="E721" s="1">
        <v>0.93</v>
      </c>
      <c r="F721" s="1">
        <v>0.85599999999999998</v>
      </c>
      <c r="G721" s="1">
        <v>0.72799999999999998</v>
      </c>
    </row>
    <row r="722" spans="1:7" x14ac:dyDescent="0.2">
      <c r="A722" s="1">
        <v>349</v>
      </c>
      <c r="B722" s="1">
        <v>44.02</v>
      </c>
      <c r="C722" s="1">
        <v>0.82399999999999995</v>
      </c>
      <c r="D722" s="1">
        <v>0.82899999999999996</v>
      </c>
      <c r="E722" s="1">
        <v>0.92900000000000005</v>
      </c>
      <c r="F722" s="1">
        <v>0.85299999999999998</v>
      </c>
      <c r="G722" s="1">
        <v>0.68600000000000005</v>
      </c>
    </row>
    <row r="723" spans="1:7" x14ac:dyDescent="0.2">
      <c r="A723" s="1">
        <v>350</v>
      </c>
      <c r="B723" s="1">
        <v>43.2</v>
      </c>
      <c r="C723" s="1">
        <v>0.82099999999999995</v>
      </c>
      <c r="D723" s="1">
        <v>0.83599999999999997</v>
      </c>
      <c r="E723" s="1">
        <v>0.93200000000000005</v>
      </c>
      <c r="F723" s="1">
        <v>0.85699999999999998</v>
      </c>
      <c r="G723" s="1">
        <v>0.65700000000000003</v>
      </c>
    </row>
    <row r="724" spans="1:7" x14ac:dyDescent="0.2">
      <c r="A724" s="1">
        <v>351</v>
      </c>
      <c r="B724" s="1">
        <v>42.45</v>
      </c>
      <c r="C724" s="1">
        <v>0.81799999999999995</v>
      </c>
      <c r="D724" s="1">
        <v>0.83599999999999997</v>
      </c>
      <c r="E724" s="1">
        <v>0.93</v>
      </c>
      <c r="F724" s="1">
        <v>0.85699999999999998</v>
      </c>
      <c r="G724" s="1">
        <v>0.64800000000000002</v>
      </c>
    </row>
    <row r="725" spans="1:7" x14ac:dyDescent="0.2">
      <c r="A725" s="1">
        <v>352</v>
      </c>
      <c r="B725" s="1">
        <v>41.79</v>
      </c>
      <c r="C725" s="1">
        <v>0.82299999999999995</v>
      </c>
      <c r="D725" s="1">
        <v>0.84</v>
      </c>
      <c r="E725" s="1">
        <v>0.92900000000000005</v>
      </c>
      <c r="F725" s="1">
        <v>0.85899999999999999</v>
      </c>
      <c r="G725" s="1">
        <v>0.66600000000000004</v>
      </c>
    </row>
    <row r="726" spans="1:7" x14ac:dyDescent="0.2">
      <c r="A726" s="1">
        <v>353</v>
      </c>
      <c r="B726" s="1">
        <v>41.2</v>
      </c>
      <c r="C726" s="1">
        <v>0.83099999999999996</v>
      </c>
      <c r="D726" s="1">
        <v>0.84599999999999997</v>
      </c>
      <c r="E726" s="1">
        <v>0.92700000000000005</v>
      </c>
      <c r="F726" s="1">
        <v>0.86199999999999999</v>
      </c>
      <c r="G726" s="1">
        <v>0.68700000000000006</v>
      </c>
    </row>
    <row r="727" spans="1:7" x14ac:dyDescent="0.2">
      <c r="A727" s="1">
        <v>354</v>
      </c>
      <c r="B727" s="1">
        <v>40.69</v>
      </c>
      <c r="C727" s="1">
        <v>0.83799999999999997</v>
      </c>
      <c r="D727" s="1">
        <v>0.84699999999999998</v>
      </c>
      <c r="E727" s="1">
        <v>0.92600000000000005</v>
      </c>
      <c r="F727" s="1">
        <v>0.86399999999999999</v>
      </c>
      <c r="G727" s="1">
        <v>0.71299999999999997</v>
      </c>
    </row>
    <row r="728" spans="1:7" x14ac:dyDescent="0.2">
      <c r="A728" s="1">
        <v>355</v>
      </c>
      <c r="B728" s="1">
        <v>40.26</v>
      </c>
      <c r="C728" s="1">
        <v>0.84399999999999997</v>
      </c>
      <c r="D728" s="1">
        <v>0.85099999999999998</v>
      </c>
      <c r="E728" s="1">
        <v>0.93200000000000005</v>
      </c>
      <c r="F728" s="1">
        <v>0.86499999999999999</v>
      </c>
      <c r="G728" s="1">
        <v>0.72599999999999998</v>
      </c>
    </row>
    <row r="729" spans="1:7" x14ac:dyDescent="0.2">
      <c r="A729" s="1">
        <v>356</v>
      </c>
      <c r="B729" s="1">
        <v>39.9</v>
      </c>
      <c r="C729" s="1">
        <v>0.84399999999999997</v>
      </c>
      <c r="D729" s="1">
        <v>0.85499999999999998</v>
      </c>
      <c r="E729" s="1">
        <v>0.92800000000000005</v>
      </c>
      <c r="F729" s="1">
        <v>0.87</v>
      </c>
      <c r="G729" s="1">
        <v>0.72199999999999998</v>
      </c>
    </row>
    <row r="730" spans="1:7" x14ac:dyDescent="0.2">
      <c r="A730" s="1">
        <v>357</v>
      </c>
      <c r="B730" s="1">
        <v>39.630000000000003</v>
      </c>
      <c r="C730" s="1">
        <v>0.84199999999999997</v>
      </c>
      <c r="D730" s="1">
        <v>0.85499999999999998</v>
      </c>
      <c r="E730" s="1">
        <v>0.92800000000000005</v>
      </c>
      <c r="F730" s="1">
        <v>0.86899999999999999</v>
      </c>
      <c r="G730" s="1">
        <v>0.71499999999999997</v>
      </c>
    </row>
    <row r="731" spans="1:7" x14ac:dyDescent="0.2">
      <c r="A731" s="1">
        <v>358</v>
      </c>
      <c r="B731" s="1">
        <v>39.43</v>
      </c>
      <c r="C731" s="1">
        <v>0.84399999999999997</v>
      </c>
      <c r="D731" s="1">
        <v>0.85899999999999999</v>
      </c>
      <c r="E731" s="1">
        <v>0.93</v>
      </c>
      <c r="F731" s="1">
        <v>0.874</v>
      </c>
      <c r="G731" s="1">
        <v>0.71199999999999997</v>
      </c>
    </row>
    <row r="732" spans="1:7" x14ac:dyDescent="0.2">
      <c r="A732" s="1">
        <v>359</v>
      </c>
      <c r="B732" s="1">
        <v>39.31</v>
      </c>
      <c r="C732" s="1">
        <v>0.84799999999999998</v>
      </c>
      <c r="D732" s="1">
        <v>0.86</v>
      </c>
      <c r="E732" s="1">
        <v>0.92800000000000005</v>
      </c>
      <c r="F732" s="1">
        <v>0.879</v>
      </c>
      <c r="G732" s="1">
        <v>0.72499999999999998</v>
      </c>
    </row>
  </sheetData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71A79-6C0D-4F2F-A91A-8A7A423022E4}">
  <dimension ref="A1:S732"/>
  <sheetViews>
    <sheetView topLeftCell="A688" workbookViewId="0">
      <selection activeCell="C13" sqref="C13:C732"/>
    </sheetView>
  </sheetViews>
  <sheetFormatPr defaultRowHeight="12.75" x14ac:dyDescent="0.2"/>
  <cols>
    <col min="1" max="16384" width="9.140625" style="1"/>
  </cols>
  <sheetData>
    <row r="1" spans="1:19" x14ac:dyDescent="0.2">
      <c r="A1" s="1" t="s">
        <v>28</v>
      </c>
      <c r="B1" s="1" t="s">
        <v>29</v>
      </c>
      <c r="C1" s="1" t="s">
        <v>30</v>
      </c>
      <c r="D1" s="1" t="s">
        <v>31</v>
      </c>
      <c r="E1" s="1" t="s">
        <v>32</v>
      </c>
      <c r="F1" s="1" t="s">
        <v>33</v>
      </c>
      <c r="K1" s="1" t="s">
        <v>28</v>
      </c>
      <c r="L1" s="1" t="s">
        <v>34</v>
      </c>
      <c r="M1" s="1" t="s">
        <v>32</v>
      </c>
      <c r="N1" s="1" t="s">
        <v>33</v>
      </c>
    </row>
    <row r="2" spans="1:19" x14ac:dyDescent="0.2">
      <c r="A2" s="1" t="s">
        <v>325</v>
      </c>
      <c r="K2" s="1" t="s">
        <v>325</v>
      </c>
    </row>
    <row r="3" spans="1:19" x14ac:dyDescent="0.2">
      <c r="A3" s="4">
        <v>37658</v>
      </c>
      <c r="B3" s="5">
        <v>0.4152777777777778</v>
      </c>
      <c r="K3" s="4">
        <v>37658</v>
      </c>
      <c r="L3" s="5">
        <v>0.4152777777777778</v>
      </c>
    </row>
    <row r="4" spans="1:19" x14ac:dyDescent="0.2">
      <c r="A4" s="1" t="s">
        <v>35</v>
      </c>
      <c r="B4" s="1" t="s">
        <v>36</v>
      </c>
      <c r="C4" s="1">
        <v>0.9</v>
      </c>
      <c r="D4" s="1" t="s">
        <v>37</v>
      </c>
      <c r="E4" s="1" t="s">
        <v>38</v>
      </c>
      <c r="F4" s="1">
        <v>35</v>
      </c>
      <c r="G4" s="1" t="s">
        <v>39</v>
      </c>
      <c r="H4" s="1">
        <v>2000</v>
      </c>
      <c r="I4" s="1" t="s">
        <v>40</v>
      </c>
      <c r="K4" s="1" t="s">
        <v>35</v>
      </c>
      <c r="L4" s="1" t="s">
        <v>36</v>
      </c>
      <c r="M4" s="1">
        <v>0.9</v>
      </c>
      <c r="N4" s="1" t="s">
        <v>37</v>
      </c>
      <c r="O4" s="1" t="s">
        <v>38</v>
      </c>
      <c r="P4" s="1">
        <v>35</v>
      </c>
      <c r="Q4" s="1" t="s">
        <v>39</v>
      </c>
      <c r="R4" s="1">
        <v>2000</v>
      </c>
      <c r="S4" s="1" t="s">
        <v>40</v>
      </c>
    </row>
    <row r="5" spans="1:19" x14ac:dyDescent="0.2">
      <c r="A5" s="1" t="s">
        <v>41</v>
      </c>
      <c r="K5" s="1" t="s">
        <v>41</v>
      </c>
      <c r="L5" s="1" t="s">
        <v>326</v>
      </c>
      <c r="M5" s="1" t="s">
        <v>327</v>
      </c>
      <c r="N5" s="1">
        <v>-40</v>
      </c>
    </row>
    <row r="6" spans="1:19" x14ac:dyDescent="0.2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48</v>
      </c>
      <c r="K6" s="1" t="s">
        <v>42</v>
      </c>
      <c r="L6" s="1" t="s">
        <v>43</v>
      </c>
      <c r="M6" s="1" t="s">
        <v>44</v>
      </c>
      <c r="N6" s="1" t="s">
        <v>45</v>
      </c>
      <c r="O6" s="1" t="s">
        <v>46</v>
      </c>
      <c r="P6" s="1" t="s">
        <v>47</v>
      </c>
      <c r="Q6" s="1" t="s">
        <v>49</v>
      </c>
    </row>
    <row r="7" spans="1:19" x14ac:dyDescent="0.2">
      <c r="A7" s="1">
        <v>7.9000000000000001E-2</v>
      </c>
      <c r="B7" s="1">
        <v>8.14E-2</v>
      </c>
      <c r="C7" s="1">
        <v>0.13700000000000001</v>
      </c>
      <c r="D7" s="1">
        <v>11.16</v>
      </c>
      <c r="E7" s="1">
        <v>300</v>
      </c>
      <c r="F7" s="1">
        <v>4</v>
      </c>
      <c r="G7" s="1">
        <v>1</v>
      </c>
      <c r="K7" s="1">
        <v>7.9000000000000001E-2</v>
      </c>
      <c r="L7" s="1">
        <v>8.14E-2</v>
      </c>
      <c r="M7" s="1">
        <v>0.13700000000000001</v>
      </c>
      <c r="N7" s="1">
        <v>11.16</v>
      </c>
      <c r="O7" s="1">
        <v>300</v>
      </c>
      <c r="P7" s="1">
        <v>4</v>
      </c>
      <c r="Q7" s="1">
        <v>1</v>
      </c>
    </row>
    <row r="8" spans="1:19" x14ac:dyDescent="0.2">
      <c r="A8" s="1" t="s">
        <v>50</v>
      </c>
      <c r="B8" s="1" t="s">
        <v>32</v>
      </c>
      <c r="K8" s="1" t="s">
        <v>50</v>
      </c>
      <c r="L8" s="1" t="s">
        <v>32</v>
      </c>
    </row>
    <row r="10" spans="1:19" x14ac:dyDescent="0.2">
      <c r="A10" s="1" t="s">
        <v>51</v>
      </c>
      <c r="B10" s="1" t="s">
        <v>52</v>
      </c>
      <c r="C10" s="1" t="s">
        <v>53</v>
      </c>
      <c r="D10" s="1">
        <v>720</v>
      </c>
      <c r="K10" s="1" t="s">
        <v>54</v>
      </c>
      <c r="L10" s="1" t="s">
        <v>55</v>
      </c>
      <c r="M10" s="1" t="s">
        <v>56</v>
      </c>
      <c r="N10" s="1" t="s">
        <v>57</v>
      </c>
      <c r="O10" s="1" t="s">
        <v>58</v>
      </c>
      <c r="P10" s="1" t="s">
        <v>59</v>
      </c>
      <c r="Q10" s="1" t="s">
        <v>60</v>
      </c>
    </row>
    <row r="11" spans="1:19" x14ac:dyDescent="0.2">
      <c r="K11" s="1" t="s">
        <v>61</v>
      </c>
      <c r="L11" s="1" t="s">
        <v>62</v>
      </c>
      <c r="M11" s="1">
        <v>62.326999999999998</v>
      </c>
      <c r="N11" s="1">
        <v>64.527000000000001</v>
      </c>
      <c r="O11" s="1">
        <v>60.713000000000001</v>
      </c>
      <c r="P11" s="1">
        <v>63.273000000000003</v>
      </c>
      <c r="Q11" s="1">
        <v>60.792999999999999</v>
      </c>
    </row>
    <row r="12" spans="1:19" x14ac:dyDescent="0.2">
      <c r="A12" s="1" t="s">
        <v>63</v>
      </c>
      <c r="B12" s="1" t="s">
        <v>64</v>
      </c>
      <c r="C12" s="1" t="s">
        <v>65</v>
      </c>
      <c r="D12" s="1" t="s">
        <v>57</v>
      </c>
      <c r="E12" s="1" t="s">
        <v>58</v>
      </c>
      <c r="F12" s="1" t="s">
        <v>59</v>
      </c>
      <c r="G12" s="1" t="s">
        <v>60</v>
      </c>
      <c r="K12" s="1" t="s">
        <v>66</v>
      </c>
      <c r="L12" s="1" t="s">
        <v>62</v>
      </c>
      <c r="M12" s="1">
        <v>63.13</v>
      </c>
      <c r="N12" s="1">
        <v>65.328999999999994</v>
      </c>
      <c r="O12" s="1">
        <v>61.566000000000003</v>
      </c>
      <c r="P12" s="1">
        <v>64.13</v>
      </c>
      <c r="Q12" s="1">
        <v>61.494</v>
      </c>
    </row>
    <row r="13" spans="1:19" x14ac:dyDescent="0.2">
      <c r="A13" s="1">
        <v>-360</v>
      </c>
      <c r="B13" s="1">
        <v>39.270000000000003</v>
      </c>
      <c r="C13" s="1">
        <v>1.0009999999999999</v>
      </c>
      <c r="D13" s="1">
        <v>0.91500000000000004</v>
      </c>
      <c r="E13" s="1">
        <v>0.97799999999999998</v>
      </c>
      <c r="F13" s="1">
        <v>0.93200000000000005</v>
      </c>
      <c r="G13" s="1">
        <v>1.179</v>
      </c>
      <c r="K13" s="1" t="s">
        <v>67</v>
      </c>
      <c r="L13" s="1" t="s">
        <v>62</v>
      </c>
      <c r="M13" s="1">
        <v>4.5220000000000002</v>
      </c>
      <c r="N13" s="1">
        <v>4.335</v>
      </c>
      <c r="O13" s="1">
        <v>4.3659999999999997</v>
      </c>
      <c r="P13" s="1">
        <v>4.2439999999999998</v>
      </c>
      <c r="Q13" s="1">
        <v>3.891</v>
      </c>
    </row>
    <row r="14" spans="1:19" x14ac:dyDescent="0.2">
      <c r="A14" s="1">
        <v>-359</v>
      </c>
      <c r="B14" s="1">
        <v>39.31</v>
      </c>
      <c r="C14" s="1">
        <v>0.99399999999999999</v>
      </c>
      <c r="D14" s="1">
        <v>0.91</v>
      </c>
      <c r="E14" s="1">
        <v>0.97599999999999998</v>
      </c>
      <c r="F14" s="1">
        <v>0.92900000000000005</v>
      </c>
      <c r="G14" s="1">
        <v>1.161</v>
      </c>
      <c r="K14" s="1" t="s">
        <v>68</v>
      </c>
      <c r="L14" s="1" t="s">
        <v>62</v>
      </c>
      <c r="M14" s="1">
        <v>77.947000000000003</v>
      </c>
      <c r="N14" s="1">
        <v>76.113</v>
      </c>
      <c r="O14" s="1">
        <v>74.42</v>
      </c>
      <c r="P14" s="1">
        <v>77.947000000000003</v>
      </c>
      <c r="Q14" s="1">
        <v>71.153000000000006</v>
      </c>
    </row>
    <row r="15" spans="1:19" x14ac:dyDescent="0.2">
      <c r="A15" s="1">
        <v>-358</v>
      </c>
      <c r="B15" s="1">
        <v>39.43</v>
      </c>
      <c r="C15" s="1">
        <v>0.997</v>
      </c>
      <c r="D15" s="1">
        <v>0.91300000000000003</v>
      </c>
      <c r="E15" s="1">
        <v>0.97699999999999998</v>
      </c>
      <c r="F15" s="1">
        <v>0.93200000000000005</v>
      </c>
      <c r="G15" s="1">
        <v>1.1639999999999999</v>
      </c>
      <c r="K15" s="1" t="s">
        <v>69</v>
      </c>
      <c r="L15" s="1" t="s">
        <v>62</v>
      </c>
      <c r="M15" s="1">
        <v>49.866999999999997</v>
      </c>
      <c r="N15" s="1">
        <v>53.527000000000001</v>
      </c>
      <c r="O15" s="1">
        <v>52.006999999999998</v>
      </c>
      <c r="P15" s="1">
        <v>51.732999999999997</v>
      </c>
      <c r="Q15" s="1">
        <v>49.866999999999997</v>
      </c>
    </row>
    <row r="16" spans="1:19" x14ac:dyDescent="0.2">
      <c r="A16" s="1">
        <v>-357</v>
      </c>
      <c r="B16" s="1">
        <v>39.630000000000003</v>
      </c>
      <c r="C16" s="1">
        <v>0.99299999999999999</v>
      </c>
      <c r="D16" s="1">
        <v>0.90800000000000003</v>
      </c>
      <c r="E16" s="1">
        <v>0.97699999999999998</v>
      </c>
      <c r="F16" s="1">
        <v>0.92800000000000005</v>
      </c>
      <c r="G16" s="1">
        <v>1.1579999999999999</v>
      </c>
      <c r="K16" s="1" t="s">
        <v>70</v>
      </c>
      <c r="L16" s="1" t="s">
        <v>71</v>
      </c>
      <c r="M16" s="1">
        <v>7.1630000000000003</v>
      </c>
      <c r="N16" s="1">
        <v>6.6349999999999998</v>
      </c>
      <c r="O16" s="1">
        <v>7.0919999999999996</v>
      </c>
      <c r="P16" s="1">
        <v>6.6180000000000003</v>
      </c>
      <c r="Q16" s="1">
        <v>6.3280000000000003</v>
      </c>
    </row>
    <row r="17" spans="1:17" x14ac:dyDescent="0.2">
      <c r="A17" s="1">
        <v>-356</v>
      </c>
      <c r="B17" s="1">
        <v>39.9</v>
      </c>
      <c r="C17" s="1">
        <v>0.995</v>
      </c>
      <c r="D17" s="1">
        <v>0.90500000000000003</v>
      </c>
      <c r="E17" s="1">
        <v>0.97699999999999998</v>
      </c>
      <c r="F17" s="1">
        <v>0.93</v>
      </c>
      <c r="G17" s="1">
        <v>1.165</v>
      </c>
      <c r="K17" s="1" t="s">
        <v>72</v>
      </c>
      <c r="L17" s="1" t="s">
        <v>71</v>
      </c>
      <c r="M17" s="1">
        <v>78.989999999999995</v>
      </c>
      <c r="N17" s="1">
        <v>81.933000000000007</v>
      </c>
      <c r="O17" s="1">
        <v>84.472999999999999</v>
      </c>
      <c r="P17" s="1">
        <v>80.668999999999997</v>
      </c>
      <c r="Q17" s="1">
        <v>81.091999999999999</v>
      </c>
    </row>
    <row r="18" spans="1:17" x14ac:dyDescent="0.2">
      <c r="A18" s="1">
        <v>-355</v>
      </c>
      <c r="B18" s="1">
        <v>40.26</v>
      </c>
      <c r="C18" s="1">
        <v>0.99099999999999999</v>
      </c>
      <c r="D18" s="1">
        <v>0.90700000000000003</v>
      </c>
      <c r="E18" s="1">
        <v>0.97099999999999997</v>
      </c>
      <c r="F18" s="1">
        <v>0.92500000000000004</v>
      </c>
      <c r="G18" s="1">
        <v>1.1599999999999999</v>
      </c>
      <c r="K18" s="1" t="s">
        <v>73</v>
      </c>
      <c r="L18" s="1" t="s">
        <v>74</v>
      </c>
      <c r="M18" s="1">
        <v>19.998999999999999</v>
      </c>
      <c r="N18" s="1">
        <v>18.600000000000001</v>
      </c>
      <c r="O18" s="1">
        <v>20.396000000000001</v>
      </c>
      <c r="P18" s="1">
        <v>20</v>
      </c>
      <c r="Q18" s="1">
        <v>21</v>
      </c>
    </row>
    <row r="19" spans="1:17" x14ac:dyDescent="0.2">
      <c r="A19" s="1">
        <v>-354</v>
      </c>
      <c r="B19" s="1">
        <v>40.69</v>
      </c>
      <c r="C19" s="1">
        <v>0.99</v>
      </c>
      <c r="D19" s="1">
        <v>0.90500000000000003</v>
      </c>
      <c r="E19" s="1">
        <v>0.97</v>
      </c>
      <c r="F19" s="1">
        <v>0.93200000000000005</v>
      </c>
      <c r="G19" s="1">
        <v>1.153</v>
      </c>
      <c r="K19" s="1" t="s">
        <v>75</v>
      </c>
      <c r="L19" s="1" t="s">
        <v>74</v>
      </c>
      <c r="M19" s="1">
        <v>20.074999999999999</v>
      </c>
      <c r="N19" s="1">
        <v>18.655999999999999</v>
      </c>
      <c r="O19" s="1">
        <v>20.466000000000001</v>
      </c>
      <c r="P19" s="1">
        <v>20.161999999999999</v>
      </c>
      <c r="Q19" s="1">
        <v>21.016999999999999</v>
      </c>
    </row>
    <row r="20" spans="1:17" x14ac:dyDescent="0.2">
      <c r="A20" s="1">
        <v>-353</v>
      </c>
      <c r="B20" s="1">
        <v>41.2</v>
      </c>
      <c r="C20" s="1">
        <v>0.98499999999999999</v>
      </c>
      <c r="D20" s="1">
        <v>0.90700000000000003</v>
      </c>
      <c r="E20" s="1">
        <v>0.96899999999999997</v>
      </c>
      <c r="F20" s="1">
        <v>0.92900000000000005</v>
      </c>
      <c r="G20" s="1">
        <v>1.137</v>
      </c>
      <c r="K20" s="1" t="s">
        <v>76</v>
      </c>
      <c r="L20" s="1" t="s">
        <v>74</v>
      </c>
      <c r="M20" s="1">
        <v>1.9419999999999999</v>
      </c>
      <c r="N20" s="1">
        <v>1.748</v>
      </c>
      <c r="O20" s="1">
        <v>1.891</v>
      </c>
      <c r="P20" s="1">
        <v>1.617</v>
      </c>
      <c r="Q20" s="1">
        <v>1.6779999999999999</v>
      </c>
    </row>
    <row r="21" spans="1:17" x14ac:dyDescent="0.2">
      <c r="A21" s="1">
        <v>-352</v>
      </c>
      <c r="B21" s="1">
        <v>41.79</v>
      </c>
      <c r="C21" s="1">
        <v>0.98399999999999999</v>
      </c>
      <c r="D21" s="1">
        <v>0.90400000000000003</v>
      </c>
      <c r="E21" s="1">
        <v>0.96799999999999997</v>
      </c>
      <c r="F21" s="1">
        <v>0.93200000000000005</v>
      </c>
      <c r="G21" s="1">
        <v>1.1319999999999999</v>
      </c>
      <c r="K21" s="1" t="s">
        <v>77</v>
      </c>
      <c r="L21" s="1" t="s">
        <v>74</v>
      </c>
      <c r="M21" s="1">
        <v>26.396000000000001</v>
      </c>
      <c r="N21" s="1">
        <v>25</v>
      </c>
      <c r="O21" s="1">
        <v>26.396000000000001</v>
      </c>
      <c r="P21" s="1">
        <v>25.2</v>
      </c>
      <c r="Q21" s="1">
        <v>26.396000000000001</v>
      </c>
    </row>
    <row r="22" spans="1:17" x14ac:dyDescent="0.2">
      <c r="A22" s="1">
        <v>-351</v>
      </c>
      <c r="B22" s="1">
        <v>42.45</v>
      </c>
      <c r="C22" s="1">
        <v>0.98699999999999999</v>
      </c>
      <c r="D22" s="1">
        <v>0.90900000000000003</v>
      </c>
      <c r="E22" s="1">
        <v>0.96699999999999997</v>
      </c>
      <c r="F22" s="1">
        <v>0.93799999999999994</v>
      </c>
      <c r="G22" s="1">
        <v>1.1339999999999999</v>
      </c>
      <c r="K22" s="1" t="s">
        <v>78</v>
      </c>
      <c r="L22" s="1" t="s">
        <v>74</v>
      </c>
      <c r="M22" s="1">
        <v>15</v>
      </c>
      <c r="N22" s="1">
        <v>15</v>
      </c>
      <c r="O22" s="1">
        <v>16.2</v>
      </c>
      <c r="P22" s="1">
        <v>15.396000000000001</v>
      </c>
      <c r="Q22" s="1">
        <v>17.600000000000001</v>
      </c>
    </row>
    <row r="23" spans="1:17" x14ac:dyDescent="0.2">
      <c r="A23" s="1">
        <v>-350</v>
      </c>
      <c r="B23" s="1">
        <v>43.2</v>
      </c>
      <c r="C23" s="1">
        <v>0.98799999999999999</v>
      </c>
      <c r="D23" s="1">
        <v>0.90900000000000003</v>
      </c>
      <c r="E23" s="1">
        <v>0.96499999999999997</v>
      </c>
      <c r="F23" s="1">
        <v>0.94099999999999995</v>
      </c>
      <c r="G23" s="1">
        <v>1.1359999999999999</v>
      </c>
      <c r="K23" s="1" t="s">
        <v>79</v>
      </c>
      <c r="L23" s="1" t="s">
        <v>71</v>
      </c>
      <c r="M23" s="1">
        <v>9.6750000000000007</v>
      </c>
      <c r="N23" s="1">
        <v>9.3670000000000009</v>
      </c>
      <c r="O23" s="1">
        <v>9.2370000000000001</v>
      </c>
      <c r="P23" s="1">
        <v>8.0190000000000001</v>
      </c>
      <c r="Q23" s="1">
        <v>7.9820000000000002</v>
      </c>
    </row>
    <row r="24" spans="1:17" x14ac:dyDescent="0.2">
      <c r="A24" s="1">
        <v>-349</v>
      </c>
      <c r="B24" s="1">
        <v>44.02</v>
      </c>
      <c r="C24" s="1">
        <v>0.99099999999999999</v>
      </c>
      <c r="D24" s="1">
        <v>0.91100000000000003</v>
      </c>
      <c r="E24" s="1">
        <v>0.96599999999999997</v>
      </c>
      <c r="F24" s="1">
        <v>0.94499999999999995</v>
      </c>
      <c r="G24" s="1">
        <v>1.143</v>
      </c>
      <c r="K24" s="1" t="s">
        <v>80</v>
      </c>
      <c r="L24" s="1" t="s">
        <v>71</v>
      </c>
      <c r="M24" s="1">
        <v>74.718999999999994</v>
      </c>
      <c r="N24" s="1">
        <v>80.403000000000006</v>
      </c>
      <c r="O24" s="1">
        <v>79.156000000000006</v>
      </c>
      <c r="P24" s="1">
        <v>76.361999999999995</v>
      </c>
      <c r="Q24" s="1">
        <v>83.741</v>
      </c>
    </row>
    <row r="25" spans="1:17" x14ac:dyDescent="0.2">
      <c r="A25" s="1">
        <v>-348</v>
      </c>
      <c r="B25" s="1">
        <v>44.91</v>
      </c>
      <c r="C25" s="1">
        <v>0.99299999999999999</v>
      </c>
      <c r="D25" s="1">
        <v>0.91200000000000003</v>
      </c>
      <c r="E25" s="1">
        <v>0.96299999999999997</v>
      </c>
      <c r="F25" s="1">
        <v>0.95099999999999996</v>
      </c>
      <c r="G25" s="1">
        <v>1.1479999999999999</v>
      </c>
      <c r="K25" s="1" t="s">
        <v>81</v>
      </c>
      <c r="L25" s="1" t="s">
        <v>82</v>
      </c>
      <c r="M25" s="1">
        <v>2.6629999999999998</v>
      </c>
      <c r="N25" s="1">
        <v>2.8719999999999999</v>
      </c>
      <c r="O25" s="1">
        <v>2.5419999999999998</v>
      </c>
      <c r="P25" s="1">
        <v>2.62</v>
      </c>
      <c r="Q25" s="1">
        <v>2.6179999999999999</v>
      </c>
    </row>
    <row r="26" spans="1:17" x14ac:dyDescent="0.2">
      <c r="A26" s="1">
        <v>-347</v>
      </c>
      <c r="B26" s="1">
        <v>45.89</v>
      </c>
      <c r="C26" s="1">
        <v>0.999</v>
      </c>
      <c r="D26" s="1">
        <v>0.91700000000000004</v>
      </c>
      <c r="E26" s="1">
        <v>0.96299999999999997</v>
      </c>
      <c r="F26" s="1">
        <v>0.95899999999999996</v>
      </c>
      <c r="G26" s="1">
        <v>1.155</v>
      </c>
      <c r="K26" s="1" t="s">
        <v>83</v>
      </c>
      <c r="L26" s="1" t="s">
        <v>82</v>
      </c>
      <c r="M26" s="1">
        <v>2.8650000000000002</v>
      </c>
      <c r="N26" s="1">
        <v>3.0870000000000002</v>
      </c>
      <c r="O26" s="1">
        <v>2.7410000000000001</v>
      </c>
      <c r="P26" s="1">
        <v>2.82</v>
      </c>
      <c r="Q26" s="1">
        <v>2.8119999999999998</v>
      </c>
    </row>
    <row r="27" spans="1:17" x14ac:dyDescent="0.2">
      <c r="A27" s="1">
        <v>-346</v>
      </c>
      <c r="B27" s="1">
        <v>46.93</v>
      </c>
      <c r="C27" s="1">
        <v>1.0029999999999999</v>
      </c>
      <c r="D27" s="1">
        <v>0.92200000000000004</v>
      </c>
      <c r="E27" s="1">
        <v>0.96499999999999997</v>
      </c>
      <c r="F27" s="1">
        <v>0.96499999999999997</v>
      </c>
      <c r="G27" s="1">
        <v>1.1599999999999999</v>
      </c>
      <c r="K27" s="1" t="s">
        <v>84</v>
      </c>
      <c r="L27" s="1" t="s">
        <v>82</v>
      </c>
      <c r="M27" s="1">
        <v>0.56000000000000005</v>
      </c>
      <c r="N27" s="1">
        <v>0.59499999999999997</v>
      </c>
      <c r="O27" s="1">
        <v>0.56799999999999995</v>
      </c>
      <c r="P27" s="1">
        <v>0.51100000000000001</v>
      </c>
      <c r="Q27" s="1">
        <v>0.501</v>
      </c>
    </row>
    <row r="28" spans="1:17" x14ac:dyDescent="0.2">
      <c r="A28" s="1">
        <v>-345</v>
      </c>
      <c r="B28" s="1">
        <v>48.06</v>
      </c>
      <c r="C28" s="1">
        <v>1.006</v>
      </c>
      <c r="D28" s="1">
        <v>0.92200000000000004</v>
      </c>
      <c r="E28" s="1">
        <v>0.96699999999999997</v>
      </c>
      <c r="F28" s="1">
        <v>0.97299999999999998</v>
      </c>
      <c r="G28" s="1">
        <v>1.163</v>
      </c>
      <c r="K28" s="1" t="s">
        <v>85</v>
      </c>
      <c r="L28" s="1" t="s">
        <v>82</v>
      </c>
      <c r="M28" s="1">
        <v>4.79</v>
      </c>
      <c r="N28" s="1">
        <v>4.79</v>
      </c>
      <c r="O28" s="1">
        <v>4.3600000000000003</v>
      </c>
      <c r="P28" s="1">
        <v>4.556</v>
      </c>
      <c r="Q28" s="1">
        <v>4.5460000000000003</v>
      </c>
    </row>
    <row r="29" spans="1:17" x14ac:dyDescent="0.2">
      <c r="A29" s="1">
        <v>-344</v>
      </c>
      <c r="B29" s="1">
        <v>49.26</v>
      </c>
      <c r="C29" s="1">
        <v>1.0109999999999999</v>
      </c>
      <c r="D29" s="1">
        <v>0.92700000000000005</v>
      </c>
      <c r="E29" s="1">
        <v>0.96699999999999997</v>
      </c>
      <c r="F29" s="1">
        <v>0.97799999999999998</v>
      </c>
      <c r="G29" s="1">
        <v>1.173</v>
      </c>
      <c r="K29" s="1" t="s">
        <v>86</v>
      </c>
      <c r="L29" s="1" t="s">
        <v>82</v>
      </c>
      <c r="M29" s="1">
        <v>1.36</v>
      </c>
      <c r="N29" s="1">
        <v>1.6539999999999999</v>
      </c>
      <c r="O29" s="1">
        <v>1.5740000000000001</v>
      </c>
      <c r="P29" s="1">
        <v>1.36</v>
      </c>
      <c r="Q29" s="1">
        <v>1.46</v>
      </c>
    </row>
    <row r="30" spans="1:17" x14ac:dyDescent="0.2">
      <c r="A30" s="1">
        <v>-343</v>
      </c>
      <c r="B30" s="1">
        <v>50.53</v>
      </c>
      <c r="C30" s="1">
        <v>1.022</v>
      </c>
      <c r="D30" s="1">
        <v>0.92800000000000005</v>
      </c>
      <c r="E30" s="1">
        <v>0.97299999999999998</v>
      </c>
      <c r="F30" s="1">
        <v>0.98399999999999999</v>
      </c>
      <c r="G30" s="1">
        <v>1.2050000000000001</v>
      </c>
      <c r="K30" s="1" t="s">
        <v>87</v>
      </c>
      <c r="L30" s="1" t="s">
        <v>71</v>
      </c>
      <c r="M30" s="1">
        <v>19.550999999999998</v>
      </c>
      <c r="N30" s="1">
        <v>19.265000000000001</v>
      </c>
      <c r="O30" s="1">
        <v>20.71</v>
      </c>
      <c r="P30" s="1">
        <v>18.128</v>
      </c>
      <c r="Q30" s="1">
        <v>17.829000000000001</v>
      </c>
    </row>
    <row r="31" spans="1:17" x14ac:dyDescent="0.2">
      <c r="A31" s="1">
        <v>-342</v>
      </c>
      <c r="B31" s="1">
        <v>51.87</v>
      </c>
      <c r="C31" s="1">
        <v>1.034</v>
      </c>
      <c r="D31" s="1">
        <v>0.93899999999999995</v>
      </c>
      <c r="E31" s="1">
        <v>0.97299999999999998</v>
      </c>
      <c r="F31" s="1">
        <v>0.98799999999999999</v>
      </c>
      <c r="G31" s="1">
        <v>1.236</v>
      </c>
      <c r="K31" s="1" t="s">
        <v>88</v>
      </c>
      <c r="L31" s="1" t="s">
        <v>71</v>
      </c>
      <c r="M31" s="1">
        <v>47.470999999999997</v>
      </c>
      <c r="N31" s="1">
        <v>53.588000000000001</v>
      </c>
      <c r="O31" s="1">
        <v>57.433</v>
      </c>
      <c r="P31" s="1">
        <v>48.225000000000001</v>
      </c>
      <c r="Q31" s="1">
        <v>51.914000000000001</v>
      </c>
    </row>
    <row r="32" spans="1:17" x14ac:dyDescent="0.2">
      <c r="A32" s="1">
        <v>-341</v>
      </c>
      <c r="B32" s="1">
        <v>53.29</v>
      </c>
      <c r="C32" s="1">
        <v>1.0369999999999999</v>
      </c>
      <c r="D32" s="1">
        <v>0.93899999999999995</v>
      </c>
      <c r="E32" s="1">
        <v>0.97599999999999998</v>
      </c>
      <c r="F32" s="1">
        <v>0.99</v>
      </c>
      <c r="G32" s="1">
        <v>1.2450000000000001</v>
      </c>
      <c r="K32" s="1" t="s">
        <v>89</v>
      </c>
      <c r="L32" s="1" t="s">
        <v>74</v>
      </c>
      <c r="M32" s="1">
        <v>11</v>
      </c>
      <c r="N32" s="1">
        <v>10</v>
      </c>
      <c r="O32" s="1">
        <v>11</v>
      </c>
      <c r="P32" s="1">
        <v>11</v>
      </c>
      <c r="Q32" s="1">
        <v>12</v>
      </c>
    </row>
    <row r="33" spans="1:17" x14ac:dyDescent="0.2">
      <c r="A33" s="1">
        <v>-340</v>
      </c>
      <c r="B33" s="1">
        <v>54.78</v>
      </c>
      <c r="C33" s="1">
        <v>1.0389999999999999</v>
      </c>
      <c r="D33" s="1">
        <v>0.94099999999999995</v>
      </c>
      <c r="E33" s="1">
        <v>0.97599999999999998</v>
      </c>
      <c r="F33" s="1">
        <v>0.99099999999999999</v>
      </c>
      <c r="G33" s="1">
        <v>1.246</v>
      </c>
      <c r="K33" s="1" t="s">
        <v>90</v>
      </c>
      <c r="L33" s="1" t="s">
        <v>74</v>
      </c>
      <c r="M33" s="1">
        <v>11.848000000000001</v>
      </c>
      <c r="N33" s="1">
        <v>10.677</v>
      </c>
      <c r="O33" s="1">
        <v>12.007999999999999</v>
      </c>
      <c r="P33" s="1">
        <v>11.943</v>
      </c>
      <c r="Q33" s="1">
        <v>12.763999999999999</v>
      </c>
    </row>
    <row r="34" spans="1:17" x14ac:dyDescent="0.2">
      <c r="A34" s="1">
        <v>-339</v>
      </c>
      <c r="B34" s="1">
        <v>56.34</v>
      </c>
      <c r="C34" s="1">
        <v>1.0409999999999999</v>
      </c>
      <c r="D34" s="1">
        <v>0.94099999999999995</v>
      </c>
      <c r="E34" s="1">
        <v>0.98</v>
      </c>
      <c r="F34" s="1">
        <v>0.99199999999999999</v>
      </c>
      <c r="G34" s="1">
        <v>1.2529999999999999</v>
      </c>
      <c r="K34" s="1" t="s">
        <v>91</v>
      </c>
      <c r="L34" s="1" t="s">
        <v>74</v>
      </c>
      <c r="M34" s="1">
        <v>2.4489999999999998</v>
      </c>
      <c r="N34" s="1">
        <v>2.2669999999999999</v>
      </c>
      <c r="O34" s="1">
        <v>2.387</v>
      </c>
      <c r="P34" s="1">
        <v>2.3119999999999998</v>
      </c>
      <c r="Q34" s="1">
        <v>2.371</v>
      </c>
    </row>
    <row r="35" spans="1:17" x14ac:dyDescent="0.2">
      <c r="A35" s="1">
        <v>-338</v>
      </c>
      <c r="B35" s="1">
        <v>57.97</v>
      </c>
      <c r="C35" s="1">
        <v>1.0469999999999999</v>
      </c>
      <c r="D35" s="1">
        <v>0.94499999999999995</v>
      </c>
      <c r="E35" s="1">
        <v>0.97799999999999998</v>
      </c>
      <c r="F35" s="1">
        <v>0.995</v>
      </c>
      <c r="G35" s="1">
        <v>1.2689999999999999</v>
      </c>
      <c r="K35" s="1" t="s">
        <v>92</v>
      </c>
      <c r="L35" s="1" t="s">
        <v>74</v>
      </c>
      <c r="M35" s="1">
        <v>20</v>
      </c>
      <c r="N35" s="1">
        <v>16.600000000000001</v>
      </c>
      <c r="O35" s="1">
        <v>19.396000000000001</v>
      </c>
      <c r="P35" s="1">
        <v>19.2</v>
      </c>
      <c r="Q35" s="1">
        <v>20</v>
      </c>
    </row>
    <row r="36" spans="1:17" x14ac:dyDescent="0.2">
      <c r="A36" s="1">
        <v>-337</v>
      </c>
      <c r="B36" s="1">
        <v>59.67</v>
      </c>
      <c r="C36" s="1">
        <v>1.048</v>
      </c>
      <c r="D36" s="1">
        <v>0.94199999999999995</v>
      </c>
      <c r="E36" s="1">
        <v>0.97699999999999998</v>
      </c>
      <c r="F36" s="1">
        <v>0.997</v>
      </c>
      <c r="G36" s="1">
        <v>1.2769999999999999</v>
      </c>
      <c r="K36" s="1" t="s">
        <v>93</v>
      </c>
      <c r="L36" s="1" t="s">
        <v>74</v>
      </c>
      <c r="M36" s="1">
        <v>4.3959999999999999</v>
      </c>
      <c r="N36" s="1">
        <v>4.3959999999999999</v>
      </c>
      <c r="O36" s="1">
        <v>7</v>
      </c>
      <c r="P36" s="1">
        <v>6.3959999999999999</v>
      </c>
      <c r="Q36" s="1">
        <v>6.6</v>
      </c>
    </row>
    <row r="37" spans="1:17" x14ac:dyDescent="0.2">
      <c r="A37" s="1">
        <v>-336</v>
      </c>
      <c r="B37" s="1">
        <v>61.44</v>
      </c>
      <c r="C37" s="1">
        <v>1.052</v>
      </c>
      <c r="D37" s="1">
        <v>0.94499999999999995</v>
      </c>
      <c r="E37" s="1">
        <v>0.97899999999999998</v>
      </c>
      <c r="F37" s="1">
        <v>0.997</v>
      </c>
      <c r="G37" s="1">
        <v>1.286</v>
      </c>
      <c r="K37" s="1" t="s">
        <v>94</v>
      </c>
      <c r="L37" s="1" t="s">
        <v>71</v>
      </c>
      <c r="M37" s="1">
        <v>20.672999999999998</v>
      </c>
      <c r="N37" s="1">
        <v>21.233000000000001</v>
      </c>
      <c r="O37" s="1">
        <v>19.881</v>
      </c>
      <c r="P37" s="1">
        <v>19.363</v>
      </c>
      <c r="Q37" s="1">
        <v>18.573</v>
      </c>
    </row>
    <row r="38" spans="1:17" x14ac:dyDescent="0.2">
      <c r="A38" s="1">
        <v>-335</v>
      </c>
      <c r="B38" s="1">
        <v>63.28</v>
      </c>
      <c r="C38" s="1">
        <v>1.0509999999999999</v>
      </c>
      <c r="D38" s="1">
        <v>0.94499999999999995</v>
      </c>
      <c r="E38" s="1">
        <v>0.97499999999999998</v>
      </c>
      <c r="F38" s="1">
        <v>0.997</v>
      </c>
      <c r="G38" s="1">
        <v>1.286</v>
      </c>
      <c r="K38" s="1" t="s">
        <v>95</v>
      </c>
      <c r="L38" s="1" t="s">
        <v>71</v>
      </c>
      <c r="M38" s="1">
        <v>37.103999999999999</v>
      </c>
      <c r="N38" s="1">
        <v>41.171999999999997</v>
      </c>
      <c r="O38" s="1">
        <v>58.295000000000002</v>
      </c>
      <c r="P38" s="1">
        <v>53.555999999999997</v>
      </c>
      <c r="Q38" s="1">
        <v>51.709000000000003</v>
      </c>
    </row>
    <row r="39" spans="1:17" x14ac:dyDescent="0.2">
      <c r="A39" s="1">
        <v>-334</v>
      </c>
      <c r="B39" s="1">
        <v>65.180000000000007</v>
      </c>
      <c r="C39" s="1">
        <v>1.052</v>
      </c>
      <c r="D39" s="1">
        <v>0.94599999999999995</v>
      </c>
      <c r="E39" s="1">
        <v>0.97599999999999998</v>
      </c>
      <c r="F39" s="1">
        <v>0.995</v>
      </c>
      <c r="G39" s="1">
        <v>1.29</v>
      </c>
      <c r="K39" s="1" t="s">
        <v>96</v>
      </c>
      <c r="L39" s="1" t="s">
        <v>62</v>
      </c>
      <c r="M39" s="1">
        <v>12.49</v>
      </c>
      <c r="N39" s="1">
        <v>12.428000000000001</v>
      </c>
      <c r="O39" s="1">
        <v>12.696999999999999</v>
      </c>
      <c r="P39" s="1">
        <v>12.228999999999999</v>
      </c>
      <c r="Q39" s="1">
        <v>12.606999999999999</v>
      </c>
    </row>
    <row r="40" spans="1:17" x14ac:dyDescent="0.2">
      <c r="A40" s="1">
        <v>-333</v>
      </c>
      <c r="B40" s="1">
        <v>67.150000000000006</v>
      </c>
      <c r="C40" s="1">
        <v>1.0509999999999999</v>
      </c>
      <c r="D40" s="1">
        <v>0.94299999999999995</v>
      </c>
      <c r="E40" s="1">
        <v>0.97499999999999998</v>
      </c>
      <c r="F40" s="1">
        <v>0.99199999999999999</v>
      </c>
      <c r="G40" s="1">
        <v>1.2929999999999999</v>
      </c>
      <c r="K40" s="1" t="s">
        <v>97</v>
      </c>
      <c r="L40" s="1" t="s">
        <v>62</v>
      </c>
      <c r="M40" s="1">
        <v>12.491</v>
      </c>
      <c r="N40" s="1">
        <v>12.429</v>
      </c>
      <c r="O40" s="1">
        <v>12.698</v>
      </c>
      <c r="P40" s="1">
        <v>12.23</v>
      </c>
      <c r="Q40" s="1">
        <v>12.608000000000001</v>
      </c>
    </row>
    <row r="41" spans="1:17" x14ac:dyDescent="0.2">
      <c r="A41" s="1">
        <v>-332</v>
      </c>
      <c r="B41" s="1">
        <v>69.19</v>
      </c>
      <c r="C41" s="1">
        <v>1.0489999999999999</v>
      </c>
      <c r="D41" s="1">
        <v>0.94199999999999995</v>
      </c>
      <c r="E41" s="1">
        <v>0.97499999999999998</v>
      </c>
      <c r="F41" s="1">
        <v>0.98799999999999999</v>
      </c>
      <c r="G41" s="1">
        <v>1.29</v>
      </c>
      <c r="K41" s="1" t="s">
        <v>98</v>
      </c>
      <c r="L41" s="1" t="s">
        <v>62</v>
      </c>
      <c r="M41" s="1">
        <v>0.20899999999999999</v>
      </c>
      <c r="N41" s="1">
        <v>9.9000000000000005E-2</v>
      </c>
      <c r="O41" s="1">
        <v>0.113</v>
      </c>
      <c r="P41" s="1">
        <v>0.10100000000000001</v>
      </c>
      <c r="Q41" s="1">
        <v>0.11799999999999999</v>
      </c>
    </row>
    <row r="42" spans="1:17" x14ac:dyDescent="0.2">
      <c r="A42" s="1">
        <v>-331</v>
      </c>
      <c r="B42" s="1">
        <v>71.290000000000006</v>
      </c>
      <c r="C42" s="1">
        <v>1.0469999999999999</v>
      </c>
      <c r="D42" s="1">
        <v>0.94299999999999995</v>
      </c>
      <c r="E42" s="1">
        <v>0.97299999999999998</v>
      </c>
      <c r="F42" s="1">
        <v>0.98899999999999999</v>
      </c>
      <c r="G42" s="1">
        <v>1.2849999999999999</v>
      </c>
      <c r="K42" s="1" t="s">
        <v>99</v>
      </c>
      <c r="L42" s="1" t="s">
        <v>62</v>
      </c>
      <c r="M42" s="1">
        <v>12.949</v>
      </c>
      <c r="N42" s="1">
        <v>12.643000000000001</v>
      </c>
      <c r="O42" s="1">
        <v>12.949</v>
      </c>
      <c r="P42" s="1">
        <v>12.426</v>
      </c>
      <c r="Q42" s="1">
        <v>12.824</v>
      </c>
    </row>
    <row r="43" spans="1:17" x14ac:dyDescent="0.2">
      <c r="A43" s="1">
        <v>-330</v>
      </c>
      <c r="B43" s="1">
        <v>73.45</v>
      </c>
      <c r="C43" s="1">
        <v>1.042</v>
      </c>
      <c r="D43" s="1">
        <v>0.94099999999999995</v>
      </c>
      <c r="E43" s="1">
        <v>0.96799999999999997</v>
      </c>
      <c r="F43" s="1">
        <v>0.97899999999999998</v>
      </c>
      <c r="G43" s="1">
        <v>1.28</v>
      </c>
      <c r="K43" s="1" t="s">
        <v>100</v>
      </c>
      <c r="L43" s="1" t="s">
        <v>62</v>
      </c>
      <c r="M43" s="1">
        <v>11.869</v>
      </c>
      <c r="N43" s="1">
        <v>12.06</v>
      </c>
      <c r="O43" s="1">
        <v>12.03</v>
      </c>
      <c r="P43" s="1">
        <v>11.869</v>
      </c>
      <c r="Q43" s="1">
        <v>12.182</v>
      </c>
    </row>
    <row r="44" spans="1:17" x14ac:dyDescent="0.2">
      <c r="A44" s="1">
        <v>-329</v>
      </c>
      <c r="B44" s="1">
        <v>75.67</v>
      </c>
      <c r="C44" s="1">
        <v>1.0409999999999999</v>
      </c>
      <c r="D44" s="1">
        <v>0.94099999999999995</v>
      </c>
      <c r="E44" s="1">
        <v>0.96599999999999997</v>
      </c>
      <c r="F44" s="1">
        <v>0.97499999999999998</v>
      </c>
      <c r="G44" s="1">
        <v>1.2809999999999999</v>
      </c>
      <c r="K44" s="1" t="s">
        <v>101</v>
      </c>
      <c r="L44" s="1" t="s">
        <v>71</v>
      </c>
      <c r="M44" s="1">
        <v>1.675</v>
      </c>
      <c r="N44" s="1">
        <v>0.79700000000000004</v>
      </c>
      <c r="O44" s="1">
        <v>0.89200000000000002</v>
      </c>
      <c r="P44" s="1">
        <v>0.82399999999999995</v>
      </c>
      <c r="Q44" s="1">
        <v>0.93500000000000005</v>
      </c>
    </row>
    <row r="45" spans="1:17" x14ac:dyDescent="0.2">
      <c r="A45" s="1">
        <v>-328</v>
      </c>
      <c r="B45" s="1">
        <v>77.959999999999994</v>
      </c>
      <c r="C45" s="1">
        <v>1.034</v>
      </c>
      <c r="D45" s="1">
        <v>0.93600000000000005</v>
      </c>
      <c r="E45" s="1">
        <v>0.96399999999999997</v>
      </c>
      <c r="F45" s="1">
        <v>0.97099999999999997</v>
      </c>
      <c r="G45" s="1">
        <v>1.266</v>
      </c>
      <c r="K45" s="1" t="s">
        <v>102</v>
      </c>
      <c r="L45" s="1" t="s">
        <v>71</v>
      </c>
      <c r="M45" s="1">
        <v>95.018000000000001</v>
      </c>
      <c r="N45" s="1">
        <v>97.028999999999996</v>
      </c>
      <c r="O45" s="1">
        <v>94.739000000000004</v>
      </c>
      <c r="P45" s="1">
        <v>97.049000000000007</v>
      </c>
      <c r="Q45" s="1">
        <v>96.623000000000005</v>
      </c>
    </row>
    <row r="46" spans="1:17" x14ac:dyDescent="0.2">
      <c r="A46" s="1">
        <v>-327</v>
      </c>
      <c r="B46" s="1">
        <v>80.31</v>
      </c>
      <c r="C46" s="1">
        <v>1.03</v>
      </c>
      <c r="D46" s="1">
        <v>0.93899999999999995</v>
      </c>
      <c r="E46" s="1">
        <v>0.95899999999999996</v>
      </c>
      <c r="F46" s="1">
        <v>0.96399999999999997</v>
      </c>
      <c r="G46" s="1">
        <v>1.26</v>
      </c>
      <c r="K46" s="1" t="s">
        <v>103</v>
      </c>
      <c r="L46" s="1" t="s">
        <v>62</v>
      </c>
      <c r="M46" s="1">
        <v>12.518000000000001</v>
      </c>
      <c r="N46" s="1">
        <v>12.512</v>
      </c>
      <c r="O46" s="1">
        <v>12.632999999999999</v>
      </c>
      <c r="P46" s="1">
        <v>12.340999999999999</v>
      </c>
      <c r="Q46" s="1">
        <v>12.585000000000001</v>
      </c>
    </row>
    <row r="47" spans="1:17" x14ac:dyDescent="0.2">
      <c r="A47" s="1">
        <v>-326</v>
      </c>
      <c r="B47" s="1">
        <v>82.71</v>
      </c>
      <c r="C47" s="1">
        <v>1.0349999999999999</v>
      </c>
      <c r="D47" s="1">
        <v>0.93300000000000005</v>
      </c>
      <c r="E47" s="1">
        <v>0.95699999999999996</v>
      </c>
      <c r="F47" s="1">
        <v>0.97599999999999998</v>
      </c>
      <c r="G47" s="1">
        <v>1.2729999999999999</v>
      </c>
      <c r="K47" s="1" t="s">
        <v>104</v>
      </c>
      <c r="L47" s="1" t="s">
        <v>62</v>
      </c>
      <c r="M47" s="1">
        <v>12.519</v>
      </c>
      <c r="N47" s="1">
        <v>12.513</v>
      </c>
      <c r="O47" s="1">
        <v>12.634</v>
      </c>
      <c r="P47" s="1">
        <v>12.342000000000001</v>
      </c>
      <c r="Q47" s="1">
        <v>12.586</v>
      </c>
    </row>
    <row r="48" spans="1:17" x14ac:dyDescent="0.2">
      <c r="A48" s="1">
        <v>-325</v>
      </c>
      <c r="B48" s="1">
        <v>85.17</v>
      </c>
      <c r="C48" s="1">
        <v>1.042</v>
      </c>
      <c r="D48" s="1">
        <v>0.93899999999999995</v>
      </c>
      <c r="E48" s="1">
        <v>0.95499999999999996</v>
      </c>
      <c r="F48" s="1">
        <v>0.98199999999999998</v>
      </c>
      <c r="G48" s="1">
        <v>1.29</v>
      </c>
      <c r="K48" s="1" t="s">
        <v>105</v>
      </c>
      <c r="L48" s="1" t="s">
        <v>62</v>
      </c>
      <c r="M48" s="1">
        <v>0.16300000000000001</v>
      </c>
      <c r="N48" s="1">
        <v>0.11899999999999999</v>
      </c>
      <c r="O48" s="1">
        <v>0.128</v>
      </c>
      <c r="P48" s="1">
        <v>0.107</v>
      </c>
      <c r="Q48" s="1">
        <v>0.125</v>
      </c>
    </row>
    <row r="49" spans="1:17" x14ac:dyDescent="0.2">
      <c r="A49" s="1">
        <v>-324</v>
      </c>
      <c r="B49" s="1">
        <v>87.69</v>
      </c>
      <c r="C49" s="1">
        <v>1.0389999999999999</v>
      </c>
      <c r="D49" s="1">
        <v>0.93600000000000005</v>
      </c>
      <c r="E49" s="1">
        <v>0.95599999999999996</v>
      </c>
      <c r="F49" s="1">
        <v>0.97799999999999998</v>
      </c>
      <c r="G49" s="1">
        <v>1.288</v>
      </c>
      <c r="K49" s="1" t="s">
        <v>106</v>
      </c>
      <c r="L49" s="1" t="s">
        <v>62</v>
      </c>
      <c r="M49" s="1">
        <v>13.129</v>
      </c>
      <c r="N49" s="1">
        <v>12.996</v>
      </c>
      <c r="O49" s="1">
        <v>13.129</v>
      </c>
      <c r="P49" s="1">
        <v>12.568</v>
      </c>
      <c r="Q49" s="1">
        <v>12.824</v>
      </c>
    </row>
    <row r="50" spans="1:17" x14ac:dyDescent="0.2">
      <c r="A50" s="1">
        <v>-323</v>
      </c>
      <c r="B50" s="1">
        <v>90.26</v>
      </c>
      <c r="C50" s="1">
        <v>1.0369999999999999</v>
      </c>
      <c r="D50" s="1">
        <v>0.93899999999999995</v>
      </c>
      <c r="E50" s="1">
        <v>0.95199999999999996</v>
      </c>
      <c r="F50" s="1">
        <v>0.97799999999999998</v>
      </c>
      <c r="G50" s="1">
        <v>1.28</v>
      </c>
      <c r="K50" s="1" t="s">
        <v>107</v>
      </c>
      <c r="L50" s="1" t="s">
        <v>62</v>
      </c>
      <c r="M50" s="1">
        <v>11.807</v>
      </c>
      <c r="N50" s="1">
        <v>12.039</v>
      </c>
      <c r="O50" s="1">
        <v>11.975</v>
      </c>
      <c r="P50" s="1">
        <v>11.927</v>
      </c>
      <c r="Q50" s="1">
        <v>11.807</v>
      </c>
    </row>
    <row r="51" spans="1:17" x14ac:dyDescent="0.2">
      <c r="A51" s="1">
        <v>-322</v>
      </c>
      <c r="B51" s="1">
        <v>92.89</v>
      </c>
      <c r="C51" s="1">
        <v>1.038</v>
      </c>
      <c r="D51" s="1">
        <v>0.93899999999999995</v>
      </c>
      <c r="E51" s="1">
        <v>0.95699999999999996</v>
      </c>
      <c r="F51" s="1">
        <v>0.97699999999999998</v>
      </c>
      <c r="G51" s="1">
        <v>1.2789999999999999</v>
      </c>
      <c r="K51" s="1" t="s">
        <v>108</v>
      </c>
      <c r="L51" s="1" t="s">
        <v>71</v>
      </c>
      <c r="M51" s="1">
        <v>1.304</v>
      </c>
      <c r="N51" s="1">
        <v>0.95</v>
      </c>
      <c r="O51" s="1">
        <v>1.0149999999999999</v>
      </c>
      <c r="P51" s="1">
        <v>0.87</v>
      </c>
      <c r="Q51" s="1">
        <v>0.99399999999999999</v>
      </c>
    </row>
    <row r="52" spans="1:17" x14ac:dyDescent="0.2">
      <c r="A52" s="1">
        <v>-321</v>
      </c>
      <c r="B52" s="1">
        <v>95.57</v>
      </c>
      <c r="C52" s="1">
        <v>1.0349999999999999</v>
      </c>
      <c r="D52" s="1">
        <v>0.94099999999999995</v>
      </c>
      <c r="E52" s="1">
        <v>0.95299999999999996</v>
      </c>
      <c r="F52" s="1">
        <v>0.97599999999999998</v>
      </c>
      <c r="G52" s="1">
        <v>1.2709999999999999</v>
      </c>
      <c r="K52" s="1" t="s">
        <v>109</v>
      </c>
      <c r="L52" s="1" t="s">
        <v>71</v>
      </c>
      <c r="M52" s="1">
        <v>94.313999999999993</v>
      </c>
      <c r="N52" s="1">
        <v>96.209000000000003</v>
      </c>
      <c r="O52" s="1">
        <v>94.781999999999996</v>
      </c>
      <c r="P52" s="1">
        <v>96.637</v>
      </c>
      <c r="Q52" s="1">
        <v>93.813000000000002</v>
      </c>
    </row>
    <row r="53" spans="1:17" x14ac:dyDescent="0.2">
      <c r="A53" s="1">
        <v>-320</v>
      </c>
      <c r="B53" s="1">
        <v>98.3</v>
      </c>
      <c r="C53" s="1">
        <v>1.032</v>
      </c>
      <c r="D53" s="1">
        <v>0.94199999999999995</v>
      </c>
      <c r="E53" s="1">
        <v>0.95499999999999996</v>
      </c>
      <c r="F53" s="1">
        <v>0.97699999999999998</v>
      </c>
      <c r="G53" s="1">
        <v>1.2549999999999999</v>
      </c>
      <c r="K53" s="1" t="s">
        <v>110</v>
      </c>
      <c r="L53" s="1" t="s">
        <v>62</v>
      </c>
      <c r="M53" s="1">
        <v>2.8000000000000001E-2</v>
      </c>
      <c r="N53" s="1">
        <v>8.4000000000000005E-2</v>
      </c>
      <c r="O53" s="1">
        <v>-6.4000000000000001E-2</v>
      </c>
      <c r="P53" s="1">
        <v>0.112</v>
      </c>
      <c r="Q53" s="1">
        <v>-2.1999999999999999E-2</v>
      </c>
    </row>
    <row r="54" spans="1:17" x14ac:dyDescent="0.2">
      <c r="A54" s="1">
        <v>-319</v>
      </c>
      <c r="B54" s="1">
        <v>101.09</v>
      </c>
      <c r="C54" s="1">
        <v>1.0269999999999999</v>
      </c>
      <c r="D54" s="1">
        <v>0.93899999999999995</v>
      </c>
      <c r="E54" s="1">
        <v>0.95399999999999996</v>
      </c>
      <c r="F54" s="1">
        <v>0.97599999999999998</v>
      </c>
      <c r="G54" s="1">
        <v>1.2390000000000001</v>
      </c>
      <c r="K54" s="1" t="s">
        <v>111</v>
      </c>
      <c r="L54" s="1" t="s">
        <v>62</v>
      </c>
      <c r="M54" s="1">
        <v>2.8000000000000001E-2</v>
      </c>
      <c r="N54" s="1">
        <v>8.4000000000000005E-2</v>
      </c>
      <c r="O54" s="1">
        <v>-6.4000000000000001E-2</v>
      </c>
      <c r="P54" s="1">
        <v>0.112</v>
      </c>
      <c r="Q54" s="1">
        <v>-2.1999999999999999E-2</v>
      </c>
    </row>
    <row r="55" spans="1:17" x14ac:dyDescent="0.2">
      <c r="A55" s="1">
        <v>-318</v>
      </c>
      <c r="B55" s="1">
        <v>103.92</v>
      </c>
      <c r="C55" s="1">
        <v>1.0209999999999999</v>
      </c>
      <c r="D55" s="1">
        <v>0.94099999999999995</v>
      </c>
      <c r="E55" s="1">
        <v>0.95399999999999996</v>
      </c>
      <c r="F55" s="1">
        <v>0.97299999999999998</v>
      </c>
      <c r="G55" s="1">
        <v>1.2150000000000001</v>
      </c>
      <c r="K55" s="1" t="s">
        <v>112</v>
      </c>
      <c r="L55" s="1" t="s">
        <v>62</v>
      </c>
      <c r="M55" s="1">
        <v>8.5999999999999993E-2</v>
      </c>
      <c r="N55" s="1">
        <v>5.2999999999999999E-2</v>
      </c>
      <c r="O55" s="1">
        <v>4.9000000000000002E-2</v>
      </c>
      <c r="P55" s="1">
        <v>0.04</v>
      </c>
      <c r="Q55" s="1">
        <v>4.1000000000000002E-2</v>
      </c>
    </row>
    <row r="56" spans="1:17" x14ac:dyDescent="0.2">
      <c r="A56" s="1">
        <v>-317</v>
      </c>
      <c r="B56" s="1">
        <v>106.8</v>
      </c>
      <c r="C56" s="1">
        <v>1.0109999999999999</v>
      </c>
      <c r="D56" s="1">
        <v>0.93600000000000005</v>
      </c>
      <c r="E56" s="1">
        <v>0.95399999999999996</v>
      </c>
      <c r="F56" s="1">
        <v>0.97299999999999998</v>
      </c>
      <c r="G56" s="1">
        <v>1.1830000000000001</v>
      </c>
      <c r="K56" s="1" t="s">
        <v>113</v>
      </c>
      <c r="L56" s="1" t="s">
        <v>62</v>
      </c>
      <c r="M56" s="1">
        <v>0.51500000000000001</v>
      </c>
      <c r="N56" s="1">
        <v>0.51500000000000001</v>
      </c>
      <c r="O56" s="1">
        <v>0.34599999999999997</v>
      </c>
      <c r="P56" s="1">
        <v>0.2</v>
      </c>
      <c r="Q56" s="1">
        <v>5.8999999999999997E-2</v>
      </c>
    </row>
    <row r="57" spans="1:17" x14ac:dyDescent="0.2">
      <c r="A57" s="1">
        <v>-316</v>
      </c>
      <c r="B57" s="1">
        <v>109.72</v>
      </c>
      <c r="C57" s="1">
        <v>1.0129999999999999</v>
      </c>
      <c r="D57" s="1">
        <v>0.93799999999999994</v>
      </c>
      <c r="E57" s="1">
        <v>0.95299999999999996</v>
      </c>
      <c r="F57" s="1">
        <v>0.97199999999999998</v>
      </c>
      <c r="G57" s="1">
        <v>1.1890000000000001</v>
      </c>
      <c r="K57" s="1" t="s">
        <v>114</v>
      </c>
      <c r="L57" s="1" t="s">
        <v>62</v>
      </c>
      <c r="M57" s="1">
        <v>-0.44600000000000001</v>
      </c>
      <c r="N57" s="1">
        <v>-0.372</v>
      </c>
      <c r="O57" s="1">
        <v>-0.439</v>
      </c>
      <c r="P57" s="1">
        <v>-0.251</v>
      </c>
      <c r="Q57" s="1">
        <v>-0.44600000000000001</v>
      </c>
    </row>
    <row r="58" spans="1:17" x14ac:dyDescent="0.2">
      <c r="A58" s="1">
        <v>-315</v>
      </c>
      <c r="B58" s="1">
        <v>112.69</v>
      </c>
      <c r="C58" s="1">
        <v>1.008</v>
      </c>
      <c r="D58" s="1">
        <v>0.93300000000000005</v>
      </c>
      <c r="E58" s="1">
        <v>0.95</v>
      </c>
      <c r="F58" s="1">
        <v>0.96699999999999997</v>
      </c>
      <c r="G58" s="1">
        <v>1.1830000000000001</v>
      </c>
      <c r="K58" s="1" t="s">
        <v>115</v>
      </c>
      <c r="L58" s="1" t="s">
        <v>71</v>
      </c>
      <c r="M58" s="1">
        <v>99.99</v>
      </c>
      <c r="N58" s="1">
        <v>63.451000000000001</v>
      </c>
      <c r="O58" s="1">
        <v>77.072999999999993</v>
      </c>
      <c r="P58" s="1">
        <v>35.31</v>
      </c>
      <c r="Q58" s="1">
        <v>99.99</v>
      </c>
    </row>
    <row r="59" spans="1:17" x14ac:dyDescent="0.2">
      <c r="A59" s="1">
        <v>-314</v>
      </c>
      <c r="B59" s="1">
        <v>115.7</v>
      </c>
      <c r="C59" s="1">
        <v>1.004</v>
      </c>
      <c r="D59" s="1">
        <v>0.93500000000000005</v>
      </c>
      <c r="E59" s="1">
        <v>0.95</v>
      </c>
      <c r="F59" s="1">
        <v>0.96299999999999997</v>
      </c>
      <c r="G59" s="1">
        <v>1.169</v>
      </c>
      <c r="K59" s="1" t="s">
        <v>116</v>
      </c>
      <c r="L59" s="1" t="s">
        <v>71</v>
      </c>
      <c r="M59" s="1">
        <v>-99.99</v>
      </c>
      <c r="N59" s="1">
        <v>-99.99</v>
      </c>
      <c r="O59" s="1">
        <v>99.99</v>
      </c>
      <c r="P59" s="1">
        <v>-99.99</v>
      </c>
      <c r="Q59" s="1">
        <v>99.99</v>
      </c>
    </row>
    <row r="60" spans="1:17" x14ac:dyDescent="0.2">
      <c r="A60" s="1">
        <v>-313</v>
      </c>
      <c r="B60" s="1">
        <v>118.76</v>
      </c>
      <c r="C60" s="1">
        <v>0.99199999999999999</v>
      </c>
      <c r="D60" s="1">
        <v>0.92700000000000005</v>
      </c>
      <c r="E60" s="1">
        <v>0.94499999999999995</v>
      </c>
      <c r="F60" s="1">
        <v>0.95899999999999996</v>
      </c>
      <c r="G60" s="1">
        <v>1.1379999999999999</v>
      </c>
      <c r="K60" s="1" t="s">
        <v>117</v>
      </c>
      <c r="L60" s="1" t="s">
        <v>118</v>
      </c>
      <c r="M60" s="1">
        <v>2545.5</v>
      </c>
      <c r="N60" s="1">
        <v>2533</v>
      </c>
      <c r="O60" s="1">
        <v>2512.1999999999998</v>
      </c>
      <c r="P60" s="1">
        <v>2513.6</v>
      </c>
      <c r="Q60" s="1">
        <v>2623.2</v>
      </c>
    </row>
    <row r="61" spans="1:17" x14ac:dyDescent="0.2">
      <c r="A61" s="1">
        <v>-312</v>
      </c>
      <c r="B61" s="1">
        <v>121.85</v>
      </c>
      <c r="C61" s="1">
        <v>0.99199999999999999</v>
      </c>
      <c r="D61" s="1">
        <v>0.92800000000000005</v>
      </c>
      <c r="E61" s="1">
        <v>0.94299999999999995</v>
      </c>
      <c r="F61" s="1">
        <v>0.95799999999999996</v>
      </c>
      <c r="G61" s="1">
        <v>1.1379999999999999</v>
      </c>
      <c r="K61" s="1" t="s">
        <v>119</v>
      </c>
      <c r="L61" s="1" t="s">
        <v>118</v>
      </c>
      <c r="M61" s="1">
        <v>2582.3409999999999</v>
      </c>
      <c r="N61" s="1">
        <v>2570.2739999999999</v>
      </c>
      <c r="O61" s="1">
        <v>2548.6329999999998</v>
      </c>
      <c r="P61" s="1">
        <v>2550.9659999999999</v>
      </c>
      <c r="Q61" s="1">
        <v>2659.49</v>
      </c>
    </row>
    <row r="62" spans="1:17" x14ac:dyDescent="0.2">
      <c r="A62" s="1">
        <v>-311</v>
      </c>
      <c r="B62" s="1">
        <v>124.99</v>
      </c>
      <c r="C62" s="1">
        <v>0.99199999999999999</v>
      </c>
      <c r="D62" s="1">
        <v>0.92100000000000004</v>
      </c>
      <c r="E62" s="1">
        <v>0.94199999999999995</v>
      </c>
      <c r="F62" s="1">
        <v>0.95499999999999996</v>
      </c>
      <c r="G62" s="1">
        <v>1.151</v>
      </c>
      <c r="K62" s="1" t="s">
        <v>120</v>
      </c>
      <c r="L62" s="1" t="s">
        <v>118</v>
      </c>
      <c r="M62" s="1">
        <v>58.542999999999999</v>
      </c>
      <c r="N62" s="1">
        <v>34.517000000000003</v>
      </c>
      <c r="O62" s="1">
        <v>36.348999999999997</v>
      </c>
      <c r="P62" s="1">
        <v>36.920999999999999</v>
      </c>
      <c r="Q62" s="1">
        <v>40.274000000000001</v>
      </c>
    </row>
    <row r="63" spans="1:17" x14ac:dyDescent="0.2">
      <c r="A63" s="1">
        <v>-310</v>
      </c>
      <c r="B63" s="1">
        <v>128.16</v>
      </c>
      <c r="C63" s="1">
        <v>0.98699999999999999</v>
      </c>
      <c r="D63" s="1">
        <v>0.92</v>
      </c>
      <c r="E63" s="1">
        <v>0.94199999999999995</v>
      </c>
      <c r="F63" s="1">
        <v>0.95199999999999996</v>
      </c>
      <c r="G63" s="1">
        <v>1.135</v>
      </c>
      <c r="K63" s="1" t="s">
        <v>121</v>
      </c>
      <c r="L63" s="1" t="s">
        <v>118</v>
      </c>
      <c r="M63" s="1">
        <v>2770.6</v>
      </c>
      <c r="N63" s="1">
        <v>2662.2</v>
      </c>
      <c r="O63" s="1">
        <v>2660.8</v>
      </c>
      <c r="P63" s="1">
        <v>2645.2</v>
      </c>
      <c r="Q63" s="1">
        <v>2770.6</v>
      </c>
    </row>
    <row r="64" spans="1:17" x14ac:dyDescent="0.2">
      <c r="A64" s="1">
        <v>-309</v>
      </c>
      <c r="B64" s="1">
        <v>131.37</v>
      </c>
      <c r="C64" s="1">
        <v>0.98099999999999998</v>
      </c>
      <c r="D64" s="1">
        <v>0.91300000000000003</v>
      </c>
      <c r="E64" s="1">
        <v>0.93799999999999994</v>
      </c>
      <c r="F64" s="1">
        <v>0.94599999999999995</v>
      </c>
      <c r="G64" s="1">
        <v>1.1259999999999999</v>
      </c>
      <c r="K64" s="1" t="s">
        <v>122</v>
      </c>
      <c r="L64" s="1" t="s">
        <v>118</v>
      </c>
      <c r="M64" s="1">
        <v>2437.8000000000002</v>
      </c>
      <c r="N64" s="1">
        <v>2464.6</v>
      </c>
      <c r="O64" s="1">
        <v>2460.1999999999998</v>
      </c>
      <c r="P64" s="1">
        <v>2437.8000000000002</v>
      </c>
      <c r="Q64" s="1">
        <v>2555.6</v>
      </c>
    </row>
    <row r="65" spans="1:17" x14ac:dyDescent="0.2">
      <c r="A65" s="1">
        <v>-308</v>
      </c>
      <c r="B65" s="1">
        <v>134.61000000000001</v>
      </c>
      <c r="C65" s="1">
        <v>0.97599999999999998</v>
      </c>
      <c r="D65" s="1">
        <v>0.91</v>
      </c>
      <c r="E65" s="1">
        <v>0.93300000000000005</v>
      </c>
      <c r="F65" s="1">
        <v>0.94199999999999995</v>
      </c>
      <c r="G65" s="1">
        <v>1.1200000000000001</v>
      </c>
      <c r="K65" s="1" t="s">
        <v>123</v>
      </c>
      <c r="L65" s="1" t="s">
        <v>71</v>
      </c>
      <c r="M65" s="1">
        <v>2.2669999999999999</v>
      </c>
      <c r="N65" s="1">
        <v>1.343</v>
      </c>
      <c r="O65" s="1">
        <v>1.4259999999999999</v>
      </c>
      <c r="P65" s="1">
        <v>1.4470000000000001</v>
      </c>
      <c r="Q65" s="1">
        <v>1.514</v>
      </c>
    </row>
    <row r="66" spans="1:17" x14ac:dyDescent="0.2">
      <c r="A66" s="1">
        <v>-307</v>
      </c>
      <c r="B66" s="1">
        <v>137.88999999999999</v>
      </c>
      <c r="C66" s="1">
        <v>0.97499999999999998</v>
      </c>
      <c r="D66" s="1">
        <v>0.90600000000000003</v>
      </c>
      <c r="E66" s="1">
        <v>0.93200000000000005</v>
      </c>
      <c r="F66" s="1">
        <v>0.94099999999999995</v>
      </c>
      <c r="G66" s="1">
        <v>1.123</v>
      </c>
      <c r="K66" s="1" t="s">
        <v>124</v>
      </c>
      <c r="L66" s="1" t="s">
        <v>71</v>
      </c>
      <c r="M66" s="1">
        <v>94.403000000000006</v>
      </c>
      <c r="N66" s="1">
        <v>95.888999999999996</v>
      </c>
      <c r="O66" s="1">
        <v>96.53</v>
      </c>
      <c r="P66" s="1">
        <v>95.563999999999993</v>
      </c>
      <c r="Q66" s="1">
        <v>96.093999999999994</v>
      </c>
    </row>
    <row r="67" spans="1:17" x14ac:dyDescent="0.2">
      <c r="A67" s="1">
        <v>-306</v>
      </c>
      <c r="B67" s="1">
        <v>141.19</v>
      </c>
      <c r="C67" s="1">
        <v>0.96799999999999997</v>
      </c>
      <c r="D67" s="1">
        <v>0.90200000000000002</v>
      </c>
      <c r="E67" s="1">
        <v>0.92700000000000005</v>
      </c>
      <c r="F67" s="1">
        <v>0.93600000000000005</v>
      </c>
      <c r="G67" s="1">
        <v>1.1080000000000001</v>
      </c>
      <c r="K67" s="1" t="s">
        <v>125</v>
      </c>
      <c r="L67" s="1" t="s">
        <v>74</v>
      </c>
      <c r="M67" s="1">
        <v>25.25</v>
      </c>
      <c r="N67" s="1">
        <v>24</v>
      </c>
      <c r="O67" s="1">
        <v>26</v>
      </c>
      <c r="P67" s="1">
        <v>25</v>
      </c>
      <c r="Q67" s="1">
        <v>26</v>
      </c>
    </row>
    <row r="68" spans="1:17" x14ac:dyDescent="0.2">
      <c r="A68" s="1">
        <v>-305</v>
      </c>
      <c r="B68" s="1">
        <v>144.53</v>
      </c>
      <c r="C68" s="1">
        <v>0.96599999999999997</v>
      </c>
      <c r="D68" s="1">
        <v>0.90200000000000002</v>
      </c>
      <c r="E68" s="1">
        <v>0.92400000000000004</v>
      </c>
      <c r="F68" s="1">
        <v>0.93500000000000005</v>
      </c>
      <c r="G68" s="1">
        <v>1.103</v>
      </c>
      <c r="K68" s="1" t="s">
        <v>126</v>
      </c>
      <c r="L68" s="1" t="s">
        <v>74</v>
      </c>
      <c r="M68" s="1">
        <v>24.812000000000001</v>
      </c>
      <c r="N68" s="1">
        <v>23.699000000000002</v>
      </c>
      <c r="O68" s="1">
        <v>25.667999999999999</v>
      </c>
      <c r="P68" s="1">
        <v>24.210999999999999</v>
      </c>
      <c r="Q68" s="1">
        <v>25.669</v>
      </c>
    </row>
    <row r="69" spans="1:17" x14ac:dyDescent="0.2">
      <c r="A69" s="1">
        <v>-304</v>
      </c>
      <c r="B69" s="1">
        <v>147.9</v>
      </c>
      <c r="C69" s="1">
        <v>0.95799999999999996</v>
      </c>
      <c r="D69" s="1">
        <v>0.9</v>
      </c>
      <c r="E69" s="1">
        <v>0.92</v>
      </c>
      <c r="F69" s="1">
        <v>0.92900000000000005</v>
      </c>
      <c r="G69" s="1">
        <v>1.08</v>
      </c>
      <c r="K69" s="1" t="s">
        <v>127</v>
      </c>
      <c r="L69" s="1" t="s">
        <v>74</v>
      </c>
      <c r="M69" s="1">
        <v>2.758</v>
      </c>
      <c r="N69" s="1">
        <v>2.6619999999999999</v>
      </c>
      <c r="O69" s="1">
        <v>2.8170000000000002</v>
      </c>
      <c r="P69" s="1">
        <v>2.472</v>
      </c>
      <c r="Q69" s="1">
        <v>2.5099999999999998</v>
      </c>
    </row>
    <row r="70" spans="1:17" x14ac:dyDescent="0.2">
      <c r="A70" s="1">
        <v>-303</v>
      </c>
      <c r="B70" s="1">
        <v>151.30000000000001</v>
      </c>
      <c r="C70" s="1">
        <v>0.95</v>
      </c>
      <c r="D70" s="1">
        <v>0.89900000000000002</v>
      </c>
      <c r="E70" s="1">
        <v>0.91900000000000004</v>
      </c>
      <c r="F70" s="1">
        <v>0.93</v>
      </c>
      <c r="G70" s="1">
        <v>1.0509999999999999</v>
      </c>
      <c r="K70" s="1" t="s">
        <v>128</v>
      </c>
      <c r="L70" s="1" t="s">
        <v>74</v>
      </c>
      <c r="M70" s="1">
        <v>33.6</v>
      </c>
      <c r="N70" s="1">
        <v>31.396000000000001</v>
      </c>
      <c r="O70" s="1">
        <v>32.799999999999997</v>
      </c>
      <c r="P70" s="1">
        <v>31.8</v>
      </c>
      <c r="Q70" s="1">
        <v>33.6</v>
      </c>
    </row>
    <row r="71" spans="1:17" x14ac:dyDescent="0.2">
      <c r="A71" s="1">
        <v>-302</v>
      </c>
      <c r="B71" s="1">
        <v>154.72</v>
      </c>
      <c r="C71" s="1">
        <v>0.94099999999999995</v>
      </c>
      <c r="D71" s="1">
        <v>0.89300000000000002</v>
      </c>
      <c r="E71" s="1">
        <v>0.91400000000000003</v>
      </c>
      <c r="F71" s="1">
        <v>0.92500000000000004</v>
      </c>
      <c r="G71" s="1">
        <v>1.0309999999999999</v>
      </c>
      <c r="K71" s="1" t="s">
        <v>129</v>
      </c>
      <c r="L71" s="1" t="s">
        <v>74</v>
      </c>
      <c r="M71" s="1">
        <v>17</v>
      </c>
      <c r="N71" s="1">
        <v>17</v>
      </c>
      <c r="O71" s="1">
        <v>18</v>
      </c>
      <c r="P71" s="1">
        <v>18</v>
      </c>
      <c r="Q71" s="1">
        <v>19.600000000000001</v>
      </c>
    </row>
    <row r="72" spans="1:17" x14ac:dyDescent="0.2">
      <c r="A72" s="1">
        <v>-301</v>
      </c>
      <c r="B72" s="1">
        <v>158.16</v>
      </c>
      <c r="C72" s="1">
        <v>0.94</v>
      </c>
      <c r="D72" s="1">
        <v>0.89100000000000001</v>
      </c>
      <c r="E72" s="1">
        <v>0.91400000000000003</v>
      </c>
      <c r="F72" s="1">
        <v>0.92500000000000004</v>
      </c>
      <c r="G72" s="1">
        <v>1.03</v>
      </c>
      <c r="K72" s="1" t="s">
        <v>130</v>
      </c>
      <c r="L72" s="1" t="s">
        <v>71</v>
      </c>
      <c r="M72" s="1">
        <v>11.117000000000001</v>
      </c>
      <c r="N72" s="1">
        <v>11.234</v>
      </c>
      <c r="O72" s="1">
        <v>10.976000000000001</v>
      </c>
      <c r="P72" s="1">
        <v>10.210000000000001</v>
      </c>
      <c r="Q72" s="1">
        <v>9.7780000000000005</v>
      </c>
    </row>
    <row r="73" spans="1:17" x14ac:dyDescent="0.2">
      <c r="A73" s="1">
        <v>-300</v>
      </c>
      <c r="B73" s="1">
        <v>161.63</v>
      </c>
      <c r="C73" s="1">
        <v>0.93600000000000005</v>
      </c>
      <c r="D73" s="1">
        <v>0.89100000000000001</v>
      </c>
      <c r="E73" s="1">
        <v>0.91200000000000003</v>
      </c>
      <c r="F73" s="1">
        <v>0.92200000000000004</v>
      </c>
      <c r="G73" s="1">
        <v>1.0209999999999999</v>
      </c>
      <c r="K73" s="1" t="s">
        <v>131</v>
      </c>
      <c r="L73" s="1" t="s">
        <v>71</v>
      </c>
      <c r="M73" s="1">
        <v>68.516000000000005</v>
      </c>
      <c r="N73" s="1">
        <v>71.731999999999999</v>
      </c>
      <c r="O73" s="1">
        <v>70.125</v>
      </c>
      <c r="P73" s="1">
        <v>74.347999999999999</v>
      </c>
      <c r="Q73" s="1">
        <v>76.358000000000004</v>
      </c>
    </row>
    <row r="74" spans="1:17" x14ac:dyDescent="0.2">
      <c r="A74" s="1">
        <v>-299</v>
      </c>
      <c r="B74" s="1">
        <v>165.12</v>
      </c>
      <c r="C74" s="1">
        <v>0.93500000000000005</v>
      </c>
      <c r="D74" s="1">
        <v>0.89100000000000001</v>
      </c>
      <c r="E74" s="1">
        <v>0.91100000000000003</v>
      </c>
      <c r="F74" s="1">
        <v>0.92200000000000004</v>
      </c>
      <c r="G74" s="1">
        <v>1.016</v>
      </c>
      <c r="K74" s="1" t="s">
        <v>132</v>
      </c>
      <c r="L74" s="1" t="s">
        <v>74</v>
      </c>
      <c r="M74" s="1">
        <v>1.6639999999999999</v>
      </c>
      <c r="N74" s="1">
        <v>0.28899999999999998</v>
      </c>
      <c r="O74" s="1">
        <v>1.7889999999999999</v>
      </c>
      <c r="P74" s="1">
        <v>1.0489999999999999</v>
      </c>
      <c r="Q74" s="1">
        <v>3.5310000000000001</v>
      </c>
    </row>
    <row r="75" spans="1:17" x14ac:dyDescent="0.2">
      <c r="A75" s="1">
        <v>-298</v>
      </c>
      <c r="B75" s="1">
        <v>168.63</v>
      </c>
      <c r="C75" s="1">
        <v>0.92600000000000005</v>
      </c>
      <c r="D75" s="1">
        <v>0.89</v>
      </c>
      <c r="E75" s="1">
        <v>0.91100000000000003</v>
      </c>
      <c r="F75" s="1">
        <v>0.92100000000000004</v>
      </c>
      <c r="G75" s="1">
        <v>0.98</v>
      </c>
      <c r="K75" s="1" t="s">
        <v>133</v>
      </c>
      <c r="L75" s="1" t="s">
        <v>74</v>
      </c>
      <c r="M75" s="1">
        <v>1.8560000000000001</v>
      </c>
      <c r="N75" s="1">
        <v>0.54</v>
      </c>
      <c r="O75" s="1">
        <v>2.0409999999999999</v>
      </c>
      <c r="P75" s="1">
        <v>1.2509999999999999</v>
      </c>
      <c r="Q75" s="1">
        <v>3.5920000000000001</v>
      </c>
    </row>
    <row r="76" spans="1:17" x14ac:dyDescent="0.2">
      <c r="A76" s="1">
        <v>-297</v>
      </c>
      <c r="B76" s="1">
        <v>172.16</v>
      </c>
      <c r="C76" s="1">
        <v>0.93100000000000005</v>
      </c>
      <c r="D76" s="1">
        <v>0.89100000000000001</v>
      </c>
      <c r="E76" s="1">
        <v>0.90900000000000003</v>
      </c>
      <c r="F76" s="1">
        <v>0.92</v>
      </c>
      <c r="G76" s="1">
        <v>1.006</v>
      </c>
      <c r="K76" s="1" t="s">
        <v>134</v>
      </c>
      <c r="L76" s="1" t="s">
        <v>74</v>
      </c>
      <c r="M76" s="1">
        <v>1.5469999999999999</v>
      </c>
      <c r="N76" s="1">
        <v>1.032</v>
      </c>
      <c r="O76" s="1">
        <v>1.1040000000000001</v>
      </c>
      <c r="P76" s="1">
        <v>0.99</v>
      </c>
      <c r="Q76" s="1">
        <v>1.0820000000000001</v>
      </c>
    </row>
    <row r="77" spans="1:17" x14ac:dyDescent="0.2">
      <c r="A77" s="1">
        <v>-296</v>
      </c>
      <c r="B77" s="1">
        <v>175.7</v>
      </c>
      <c r="C77" s="1">
        <v>0.92900000000000005</v>
      </c>
      <c r="D77" s="1">
        <v>0.88500000000000001</v>
      </c>
      <c r="E77" s="1">
        <v>0.91</v>
      </c>
      <c r="F77" s="1">
        <v>0.91900000000000004</v>
      </c>
      <c r="G77" s="1">
        <v>1.004</v>
      </c>
      <c r="K77" s="1" t="s">
        <v>135</v>
      </c>
      <c r="L77" s="1" t="s">
        <v>74</v>
      </c>
      <c r="M77" s="1">
        <v>7.2060000000000004</v>
      </c>
      <c r="N77" s="1">
        <v>4.1139999999999999</v>
      </c>
      <c r="O77" s="1">
        <v>5.2460000000000004</v>
      </c>
      <c r="P77" s="1">
        <v>3.9169999999999998</v>
      </c>
      <c r="Q77" s="1">
        <v>7.2060000000000004</v>
      </c>
    </row>
    <row r="78" spans="1:17" x14ac:dyDescent="0.2">
      <c r="A78" s="1">
        <v>-295</v>
      </c>
      <c r="B78" s="1">
        <v>179.26</v>
      </c>
      <c r="C78" s="1">
        <v>0.93400000000000005</v>
      </c>
      <c r="D78" s="1">
        <v>0.89</v>
      </c>
      <c r="E78" s="1">
        <v>0.91</v>
      </c>
      <c r="F78" s="1">
        <v>0.92100000000000004</v>
      </c>
      <c r="G78" s="1">
        <v>1.014</v>
      </c>
      <c r="K78" s="1" t="s">
        <v>136</v>
      </c>
      <c r="L78" s="1" t="s">
        <v>74</v>
      </c>
      <c r="M78" s="1">
        <v>-2.109</v>
      </c>
      <c r="N78" s="1">
        <v>-2.109</v>
      </c>
      <c r="O78" s="1">
        <v>-0.83099999999999996</v>
      </c>
      <c r="P78" s="1">
        <v>-1.603</v>
      </c>
      <c r="Q78" s="1">
        <v>1.214</v>
      </c>
    </row>
    <row r="79" spans="1:17" x14ac:dyDescent="0.2">
      <c r="A79" s="1">
        <v>-294</v>
      </c>
      <c r="B79" s="1">
        <v>182.83</v>
      </c>
      <c r="C79" s="1">
        <v>0.93</v>
      </c>
      <c r="D79" s="1">
        <v>0.88900000000000001</v>
      </c>
      <c r="E79" s="1">
        <v>0.91200000000000003</v>
      </c>
      <c r="F79" s="1">
        <v>0.92200000000000004</v>
      </c>
      <c r="G79" s="1">
        <v>0.995</v>
      </c>
      <c r="K79" s="1" t="s">
        <v>137</v>
      </c>
      <c r="L79" s="1" t="s">
        <v>71</v>
      </c>
      <c r="M79" s="1">
        <v>83.358999999999995</v>
      </c>
      <c r="N79" s="1">
        <v>99.99</v>
      </c>
      <c r="O79" s="1">
        <v>54.085000000000001</v>
      </c>
      <c r="P79" s="1">
        <v>79.123000000000005</v>
      </c>
      <c r="Q79" s="1">
        <v>30.117999999999999</v>
      </c>
    </row>
    <row r="80" spans="1:17" x14ac:dyDescent="0.2">
      <c r="A80" s="1">
        <v>-293</v>
      </c>
      <c r="B80" s="1">
        <v>186.42</v>
      </c>
      <c r="C80" s="1">
        <v>0.93400000000000005</v>
      </c>
      <c r="D80" s="1">
        <v>0.89300000000000002</v>
      </c>
      <c r="E80" s="1">
        <v>0.91300000000000003</v>
      </c>
      <c r="F80" s="1">
        <v>0.92300000000000004</v>
      </c>
      <c r="G80" s="1">
        <v>1.006</v>
      </c>
      <c r="K80" s="1" t="s">
        <v>138</v>
      </c>
      <c r="L80" s="1" t="s">
        <v>71</v>
      </c>
      <c r="M80" s="1">
        <v>-99.99</v>
      </c>
      <c r="N80" s="1">
        <v>-99.99</v>
      </c>
      <c r="O80" s="1">
        <v>-40.735999999999997</v>
      </c>
      <c r="P80" s="1">
        <v>-99.99</v>
      </c>
      <c r="Q80" s="1">
        <v>33.808</v>
      </c>
    </row>
    <row r="81" spans="1:17" x14ac:dyDescent="0.2">
      <c r="A81" s="1">
        <v>-292</v>
      </c>
      <c r="B81" s="1">
        <v>190.02</v>
      </c>
      <c r="C81" s="1">
        <v>0.93500000000000005</v>
      </c>
      <c r="D81" s="1">
        <v>0.89</v>
      </c>
      <c r="E81" s="1">
        <v>0.91300000000000003</v>
      </c>
      <c r="F81" s="1">
        <v>0.92400000000000004</v>
      </c>
      <c r="G81" s="1">
        <v>1.0109999999999999</v>
      </c>
      <c r="K81" s="1" t="s">
        <v>139</v>
      </c>
      <c r="L81" s="1" t="s">
        <v>74</v>
      </c>
      <c r="M81" s="1">
        <v>3.512</v>
      </c>
      <c r="N81" s="1">
        <v>2.149</v>
      </c>
      <c r="O81" s="1">
        <v>3.6909999999999998</v>
      </c>
      <c r="P81" s="1">
        <v>3.06</v>
      </c>
      <c r="Q81" s="1">
        <v>5.149</v>
      </c>
    </row>
    <row r="82" spans="1:17" x14ac:dyDescent="0.2">
      <c r="A82" s="1">
        <v>-291</v>
      </c>
      <c r="B82" s="1">
        <v>193.62</v>
      </c>
      <c r="C82" s="1">
        <v>0.93500000000000005</v>
      </c>
      <c r="D82" s="1">
        <v>0.89400000000000002</v>
      </c>
      <c r="E82" s="1">
        <v>0.91400000000000003</v>
      </c>
      <c r="F82" s="1">
        <v>0.92100000000000004</v>
      </c>
      <c r="G82" s="1">
        <v>1.012</v>
      </c>
      <c r="K82" s="1" t="s">
        <v>140</v>
      </c>
      <c r="L82" s="1" t="s">
        <v>74</v>
      </c>
      <c r="M82" s="1">
        <v>3.7280000000000002</v>
      </c>
      <c r="N82" s="1">
        <v>2.4009999999999998</v>
      </c>
      <c r="O82" s="1">
        <v>3.9670000000000001</v>
      </c>
      <c r="P82" s="1">
        <v>3.266</v>
      </c>
      <c r="Q82" s="1">
        <v>5.2779999999999996</v>
      </c>
    </row>
    <row r="83" spans="1:17" x14ac:dyDescent="0.2">
      <c r="A83" s="1">
        <v>-290</v>
      </c>
      <c r="B83" s="1">
        <v>197.24</v>
      </c>
      <c r="C83" s="1">
        <v>0.93</v>
      </c>
      <c r="D83" s="1">
        <v>0.89300000000000002</v>
      </c>
      <c r="E83" s="1">
        <v>0.91600000000000004</v>
      </c>
      <c r="F83" s="1">
        <v>0.92300000000000004</v>
      </c>
      <c r="G83" s="1">
        <v>0.98899999999999999</v>
      </c>
      <c r="K83" s="1" t="s">
        <v>141</v>
      </c>
      <c r="L83" s="1" t="s">
        <v>74</v>
      </c>
      <c r="M83" s="1">
        <v>1.5720000000000001</v>
      </c>
      <c r="N83" s="1">
        <v>1.17</v>
      </c>
      <c r="O83" s="1">
        <v>1.2270000000000001</v>
      </c>
      <c r="P83" s="1">
        <v>1.113</v>
      </c>
      <c r="Q83" s="1">
        <v>1.161</v>
      </c>
    </row>
    <row r="84" spans="1:17" x14ac:dyDescent="0.2">
      <c r="A84" s="1">
        <v>-289</v>
      </c>
      <c r="B84" s="1">
        <v>200.86</v>
      </c>
      <c r="C84" s="1">
        <v>0.92600000000000005</v>
      </c>
      <c r="D84" s="1">
        <v>0.89400000000000002</v>
      </c>
      <c r="E84" s="1">
        <v>0.91500000000000004</v>
      </c>
      <c r="F84" s="1">
        <v>0.92300000000000004</v>
      </c>
      <c r="G84" s="1">
        <v>0.97399999999999998</v>
      </c>
      <c r="K84" s="1" t="s">
        <v>142</v>
      </c>
      <c r="L84" s="1" t="s">
        <v>74</v>
      </c>
      <c r="M84" s="1">
        <v>8.8260000000000005</v>
      </c>
      <c r="N84" s="1">
        <v>6.6429999999999998</v>
      </c>
      <c r="O84" s="1">
        <v>7.5229999999999997</v>
      </c>
      <c r="P84" s="1">
        <v>6.069</v>
      </c>
      <c r="Q84" s="1">
        <v>8.8260000000000005</v>
      </c>
    </row>
    <row r="85" spans="1:17" x14ac:dyDescent="0.2">
      <c r="A85" s="1">
        <v>-288</v>
      </c>
      <c r="B85" s="1">
        <v>204.49</v>
      </c>
      <c r="C85" s="1">
        <v>0.92600000000000005</v>
      </c>
      <c r="D85" s="1">
        <v>0.89700000000000002</v>
      </c>
      <c r="E85" s="1">
        <v>0.92200000000000004</v>
      </c>
      <c r="F85" s="1">
        <v>0.92400000000000004</v>
      </c>
      <c r="G85" s="1">
        <v>0.96199999999999997</v>
      </c>
      <c r="K85" s="1" t="s">
        <v>143</v>
      </c>
      <c r="L85" s="1" t="s">
        <v>74</v>
      </c>
      <c r="M85" s="1">
        <v>-0.40899999999999997</v>
      </c>
      <c r="N85" s="1">
        <v>-0.40899999999999997</v>
      </c>
      <c r="O85" s="1">
        <v>0.64900000000000002</v>
      </c>
      <c r="P85" s="1">
        <v>-0.13100000000000001</v>
      </c>
      <c r="Q85" s="1">
        <v>2.657</v>
      </c>
    </row>
    <row r="86" spans="1:17" x14ac:dyDescent="0.2">
      <c r="A86" s="1">
        <v>-287</v>
      </c>
      <c r="B86" s="1">
        <v>208.12</v>
      </c>
      <c r="C86" s="1">
        <v>0.92300000000000004</v>
      </c>
      <c r="D86" s="1">
        <v>0.89600000000000002</v>
      </c>
      <c r="E86" s="1">
        <v>0.91800000000000004</v>
      </c>
      <c r="F86" s="1">
        <v>0.92300000000000004</v>
      </c>
      <c r="G86" s="1">
        <v>0.95299999999999996</v>
      </c>
      <c r="K86" s="1" t="s">
        <v>144</v>
      </c>
      <c r="L86" s="1" t="s">
        <v>71</v>
      </c>
      <c r="M86" s="1">
        <v>42.167999999999999</v>
      </c>
      <c r="N86" s="1">
        <v>48.744999999999997</v>
      </c>
      <c r="O86" s="1">
        <v>30.922000000000001</v>
      </c>
      <c r="P86" s="1">
        <v>34.07</v>
      </c>
      <c r="Q86" s="1">
        <v>22</v>
      </c>
    </row>
    <row r="87" spans="1:17" x14ac:dyDescent="0.2">
      <c r="A87" s="1">
        <v>-286</v>
      </c>
      <c r="B87" s="1">
        <v>211.75</v>
      </c>
      <c r="C87" s="1">
        <v>0.92</v>
      </c>
      <c r="D87" s="1">
        <v>0.89900000000000002</v>
      </c>
      <c r="E87" s="1">
        <v>0.91900000000000004</v>
      </c>
      <c r="F87" s="1">
        <v>0.92400000000000004</v>
      </c>
      <c r="G87" s="1">
        <v>0.93899999999999995</v>
      </c>
      <c r="K87" s="1" t="s">
        <v>145</v>
      </c>
      <c r="L87" s="1" t="s">
        <v>71</v>
      </c>
      <c r="M87" s="1">
        <v>-10.96</v>
      </c>
      <c r="N87" s="1">
        <v>-17.016999999999999</v>
      </c>
      <c r="O87" s="1">
        <v>16.350999999999999</v>
      </c>
      <c r="P87" s="1">
        <v>-4.024</v>
      </c>
      <c r="Q87" s="1">
        <v>50.344999999999999</v>
      </c>
    </row>
    <row r="88" spans="1:17" x14ac:dyDescent="0.2">
      <c r="A88" s="1">
        <v>-285</v>
      </c>
      <c r="B88" s="1">
        <v>215.38</v>
      </c>
      <c r="C88" s="1">
        <v>0.91800000000000004</v>
      </c>
      <c r="D88" s="1">
        <v>0.90100000000000002</v>
      </c>
      <c r="E88" s="1">
        <v>0.92</v>
      </c>
      <c r="F88" s="1">
        <v>0.92300000000000004</v>
      </c>
      <c r="G88" s="1">
        <v>0.92800000000000005</v>
      </c>
      <c r="K88" s="1" t="s">
        <v>146</v>
      </c>
      <c r="L88" s="1" t="s">
        <v>74</v>
      </c>
      <c r="M88" s="1">
        <v>5.5</v>
      </c>
      <c r="N88" s="1">
        <v>4.1399999999999997</v>
      </c>
      <c r="O88" s="1">
        <v>5.7140000000000004</v>
      </c>
      <c r="P88" s="1">
        <v>5.1710000000000003</v>
      </c>
      <c r="Q88" s="1">
        <v>6.9740000000000002</v>
      </c>
    </row>
    <row r="89" spans="1:17" x14ac:dyDescent="0.2">
      <c r="A89" s="1">
        <v>-284</v>
      </c>
      <c r="B89" s="1">
        <v>219.02</v>
      </c>
      <c r="C89" s="1">
        <v>0.92100000000000004</v>
      </c>
      <c r="D89" s="1">
        <v>0.89900000000000002</v>
      </c>
      <c r="E89" s="1">
        <v>0.92300000000000004</v>
      </c>
      <c r="F89" s="1">
        <v>0.92700000000000005</v>
      </c>
      <c r="G89" s="1">
        <v>0.93500000000000005</v>
      </c>
      <c r="K89" s="1" t="s">
        <v>147</v>
      </c>
      <c r="L89" s="1" t="s">
        <v>74</v>
      </c>
      <c r="M89" s="1">
        <v>5.7030000000000003</v>
      </c>
      <c r="N89" s="1">
        <v>4.3650000000000002</v>
      </c>
      <c r="O89" s="1">
        <v>5.9660000000000002</v>
      </c>
      <c r="P89" s="1">
        <v>5.3630000000000004</v>
      </c>
      <c r="Q89" s="1">
        <v>7.117</v>
      </c>
    </row>
    <row r="90" spans="1:17" x14ac:dyDescent="0.2">
      <c r="A90" s="1">
        <v>-283</v>
      </c>
      <c r="B90" s="1">
        <v>222.65</v>
      </c>
      <c r="C90" s="1">
        <v>0.92200000000000004</v>
      </c>
      <c r="D90" s="1">
        <v>0.90100000000000002</v>
      </c>
      <c r="E90" s="1">
        <v>0.92200000000000004</v>
      </c>
      <c r="F90" s="1">
        <v>0.92400000000000004</v>
      </c>
      <c r="G90" s="1">
        <v>0.94</v>
      </c>
      <c r="K90" s="1" t="s">
        <v>148</v>
      </c>
      <c r="L90" s="1" t="s">
        <v>74</v>
      </c>
      <c r="M90" s="1">
        <v>1.637</v>
      </c>
      <c r="N90" s="1">
        <v>1.306</v>
      </c>
      <c r="O90" s="1">
        <v>1.369</v>
      </c>
      <c r="P90" s="1">
        <v>1.2390000000000001</v>
      </c>
      <c r="Q90" s="1">
        <v>1.28</v>
      </c>
    </row>
    <row r="91" spans="1:17" x14ac:dyDescent="0.2">
      <c r="A91" s="1">
        <v>-282</v>
      </c>
      <c r="B91" s="1">
        <v>226.27</v>
      </c>
      <c r="C91" s="1">
        <v>0.92300000000000004</v>
      </c>
      <c r="D91" s="1">
        <v>0.90400000000000003</v>
      </c>
      <c r="E91" s="1">
        <v>0.92400000000000004</v>
      </c>
      <c r="F91" s="1">
        <v>0.92800000000000005</v>
      </c>
      <c r="G91" s="1">
        <v>0.93700000000000006</v>
      </c>
      <c r="K91" s="1" t="s">
        <v>149</v>
      </c>
      <c r="L91" s="1" t="s">
        <v>74</v>
      </c>
      <c r="M91" s="1">
        <v>10.874000000000001</v>
      </c>
      <c r="N91" s="1">
        <v>9.0370000000000008</v>
      </c>
      <c r="O91" s="1">
        <v>10.117000000000001</v>
      </c>
      <c r="P91" s="1">
        <v>8.8940000000000001</v>
      </c>
      <c r="Q91" s="1">
        <v>10.874000000000001</v>
      </c>
    </row>
    <row r="92" spans="1:17" x14ac:dyDescent="0.2">
      <c r="A92" s="1">
        <v>-281</v>
      </c>
      <c r="B92" s="1">
        <v>229.9</v>
      </c>
      <c r="C92" s="1">
        <v>0.92100000000000004</v>
      </c>
      <c r="D92" s="1">
        <v>0.90300000000000002</v>
      </c>
      <c r="E92" s="1">
        <v>0.92400000000000004</v>
      </c>
      <c r="F92" s="1">
        <v>0.92700000000000005</v>
      </c>
      <c r="G92" s="1">
        <v>0.93100000000000005</v>
      </c>
      <c r="K92" s="1" t="s">
        <v>150</v>
      </c>
      <c r="L92" s="1" t="s">
        <v>74</v>
      </c>
      <c r="M92" s="1">
        <v>1.454</v>
      </c>
      <c r="N92" s="1">
        <v>1.454</v>
      </c>
      <c r="O92" s="1">
        <v>2.36</v>
      </c>
      <c r="P92" s="1">
        <v>1.5109999999999999</v>
      </c>
      <c r="Q92" s="1">
        <v>4.2290000000000001</v>
      </c>
    </row>
    <row r="93" spans="1:17" x14ac:dyDescent="0.2">
      <c r="A93" s="1">
        <v>-280</v>
      </c>
      <c r="B93" s="1">
        <v>233.51</v>
      </c>
      <c r="C93" s="1">
        <v>0.92300000000000004</v>
      </c>
      <c r="D93" s="1">
        <v>0.90700000000000003</v>
      </c>
      <c r="E93" s="1">
        <v>0.92500000000000004</v>
      </c>
      <c r="F93" s="1">
        <v>0.92900000000000005</v>
      </c>
      <c r="G93" s="1">
        <v>0.93200000000000005</v>
      </c>
      <c r="K93" s="1" t="s">
        <v>151</v>
      </c>
      <c r="L93" s="1" t="s">
        <v>71</v>
      </c>
      <c r="M93" s="1">
        <v>28.702000000000002</v>
      </c>
      <c r="N93" s="1">
        <v>29.916</v>
      </c>
      <c r="O93" s="1">
        <v>22.952000000000002</v>
      </c>
      <c r="P93" s="1">
        <v>23.113</v>
      </c>
      <c r="Q93" s="1">
        <v>17.981000000000002</v>
      </c>
    </row>
    <row r="94" spans="1:17" x14ac:dyDescent="0.2">
      <c r="A94" s="1">
        <v>-279</v>
      </c>
      <c r="B94" s="1">
        <v>237.12</v>
      </c>
      <c r="C94" s="1">
        <v>0.92300000000000004</v>
      </c>
      <c r="D94" s="1">
        <v>0.90900000000000003</v>
      </c>
      <c r="E94" s="1">
        <v>0.92500000000000004</v>
      </c>
      <c r="F94" s="1">
        <v>0.93</v>
      </c>
      <c r="G94" s="1">
        <v>0.92600000000000005</v>
      </c>
      <c r="K94" s="1" t="s">
        <v>152</v>
      </c>
      <c r="L94" s="1" t="s">
        <v>71</v>
      </c>
      <c r="M94" s="1">
        <v>25.501999999999999</v>
      </c>
      <c r="N94" s="1">
        <v>33.319000000000003</v>
      </c>
      <c r="O94" s="1">
        <v>39.555</v>
      </c>
      <c r="P94" s="1">
        <v>28.184999999999999</v>
      </c>
      <c r="Q94" s="1">
        <v>59.414000000000001</v>
      </c>
    </row>
    <row r="95" spans="1:17" x14ac:dyDescent="0.2">
      <c r="A95" s="1">
        <v>-278</v>
      </c>
      <c r="B95" s="1">
        <v>240.73</v>
      </c>
      <c r="C95" s="1">
        <v>0.92300000000000004</v>
      </c>
      <c r="D95" s="1">
        <v>0.91</v>
      </c>
      <c r="E95" s="1">
        <v>0.92900000000000005</v>
      </c>
      <c r="F95" s="1">
        <v>0.93200000000000005</v>
      </c>
      <c r="G95" s="1">
        <v>0.92300000000000004</v>
      </c>
      <c r="K95" s="1" t="s">
        <v>153</v>
      </c>
      <c r="L95" s="1" t="s">
        <v>74</v>
      </c>
      <c r="M95" s="1">
        <v>13.875999999999999</v>
      </c>
      <c r="N95" s="1">
        <v>12.492000000000001</v>
      </c>
      <c r="O95" s="1">
        <v>14.172000000000001</v>
      </c>
      <c r="P95" s="1">
        <v>13.808</v>
      </c>
      <c r="Q95" s="1">
        <v>15.032</v>
      </c>
    </row>
    <row r="96" spans="1:17" x14ac:dyDescent="0.2">
      <c r="A96" s="1">
        <v>-277</v>
      </c>
      <c r="B96" s="1">
        <v>244.32</v>
      </c>
      <c r="C96" s="1">
        <v>0.92100000000000004</v>
      </c>
      <c r="D96" s="1">
        <v>0.91200000000000003</v>
      </c>
      <c r="E96" s="1">
        <v>0.92800000000000005</v>
      </c>
      <c r="F96" s="1">
        <v>0.93100000000000005</v>
      </c>
      <c r="G96" s="1">
        <v>0.91500000000000004</v>
      </c>
      <c r="K96" s="1" t="s">
        <v>154</v>
      </c>
      <c r="L96" s="1" t="s">
        <v>74</v>
      </c>
      <c r="M96" s="1">
        <v>13.98</v>
      </c>
      <c r="N96" s="1">
        <v>12.595000000000001</v>
      </c>
      <c r="O96" s="1">
        <v>14.3</v>
      </c>
      <c r="P96" s="1">
        <v>13.913</v>
      </c>
      <c r="Q96" s="1">
        <v>15.111000000000001</v>
      </c>
    </row>
    <row r="97" spans="1:17" x14ac:dyDescent="0.2">
      <c r="A97" s="1">
        <v>-276</v>
      </c>
      <c r="B97" s="1">
        <v>247.9</v>
      </c>
      <c r="C97" s="1">
        <v>0.91900000000000004</v>
      </c>
      <c r="D97" s="1">
        <v>0.91500000000000004</v>
      </c>
      <c r="E97" s="1">
        <v>0.93300000000000005</v>
      </c>
      <c r="F97" s="1">
        <v>0.93200000000000005</v>
      </c>
      <c r="G97" s="1">
        <v>0.89700000000000002</v>
      </c>
      <c r="K97" s="1" t="s">
        <v>155</v>
      </c>
      <c r="L97" s="1" t="s">
        <v>74</v>
      </c>
      <c r="M97" s="1">
        <v>2.0680000000000001</v>
      </c>
      <c r="N97" s="1">
        <v>1.887</v>
      </c>
      <c r="O97" s="1">
        <v>1.998</v>
      </c>
      <c r="P97" s="1">
        <v>1.76</v>
      </c>
      <c r="Q97" s="1">
        <v>1.7869999999999999</v>
      </c>
    </row>
    <row r="98" spans="1:17" x14ac:dyDescent="0.2">
      <c r="A98" s="1">
        <v>-275</v>
      </c>
      <c r="B98" s="1">
        <v>251.47</v>
      </c>
      <c r="C98" s="1">
        <v>0.91500000000000004</v>
      </c>
      <c r="D98" s="1">
        <v>0.91600000000000004</v>
      </c>
      <c r="E98" s="1">
        <v>0.93500000000000005</v>
      </c>
      <c r="F98" s="1">
        <v>0.93500000000000005</v>
      </c>
      <c r="G98" s="1">
        <v>0.875</v>
      </c>
      <c r="K98" s="1" t="s">
        <v>156</v>
      </c>
      <c r="L98" s="1" t="s">
        <v>74</v>
      </c>
      <c r="M98" s="1">
        <v>20.608000000000001</v>
      </c>
      <c r="N98" s="1">
        <v>18.844000000000001</v>
      </c>
      <c r="O98" s="1">
        <v>20.143999999999998</v>
      </c>
      <c r="P98" s="1">
        <v>19.36</v>
      </c>
      <c r="Q98" s="1">
        <v>20.608000000000001</v>
      </c>
    </row>
    <row r="99" spans="1:17" x14ac:dyDescent="0.2">
      <c r="A99" s="1">
        <v>-274</v>
      </c>
      <c r="B99" s="1">
        <v>255.03</v>
      </c>
      <c r="C99" s="1">
        <v>0.91200000000000003</v>
      </c>
      <c r="D99" s="1">
        <v>0.91800000000000004</v>
      </c>
      <c r="E99" s="1">
        <v>0.93700000000000006</v>
      </c>
      <c r="F99" s="1">
        <v>0.93899999999999995</v>
      </c>
      <c r="G99" s="1">
        <v>0.85399999999999998</v>
      </c>
      <c r="K99" s="1" t="s">
        <v>157</v>
      </c>
      <c r="L99" s="1" t="s">
        <v>74</v>
      </c>
      <c r="M99" s="1">
        <v>8.3680000000000003</v>
      </c>
      <c r="N99" s="1">
        <v>8.3680000000000003</v>
      </c>
      <c r="O99" s="1">
        <v>9.9120000000000008</v>
      </c>
      <c r="P99" s="1">
        <v>8.7560000000000002</v>
      </c>
      <c r="Q99" s="1">
        <v>11.448</v>
      </c>
    </row>
    <row r="100" spans="1:17" x14ac:dyDescent="0.2">
      <c r="A100" s="1">
        <v>-273</v>
      </c>
      <c r="B100" s="1">
        <v>258.57</v>
      </c>
      <c r="C100" s="1">
        <v>0.91</v>
      </c>
      <c r="D100" s="1">
        <v>0.92200000000000004</v>
      </c>
      <c r="E100" s="1">
        <v>0.94</v>
      </c>
      <c r="F100" s="1">
        <v>0.94099999999999995</v>
      </c>
      <c r="G100" s="1">
        <v>0.83499999999999996</v>
      </c>
      <c r="K100" s="1" t="s">
        <v>158</v>
      </c>
      <c r="L100" s="1" t="s">
        <v>71</v>
      </c>
      <c r="M100" s="1">
        <v>14.795</v>
      </c>
      <c r="N100" s="1">
        <v>14.978999999999999</v>
      </c>
      <c r="O100" s="1">
        <v>13.97</v>
      </c>
      <c r="P100" s="1">
        <v>12.647</v>
      </c>
      <c r="Q100" s="1">
        <v>11.826000000000001</v>
      </c>
    </row>
    <row r="101" spans="1:17" x14ac:dyDescent="0.2">
      <c r="A101" s="1">
        <v>-272</v>
      </c>
      <c r="B101" s="1">
        <v>262.08999999999997</v>
      </c>
      <c r="C101" s="1">
        <v>0.90700000000000003</v>
      </c>
      <c r="D101" s="1">
        <v>0.92400000000000004</v>
      </c>
      <c r="E101" s="1">
        <v>0.94199999999999995</v>
      </c>
      <c r="F101" s="1">
        <v>0.94099999999999995</v>
      </c>
      <c r="G101" s="1">
        <v>0.82199999999999995</v>
      </c>
      <c r="K101" s="1" t="s">
        <v>159</v>
      </c>
      <c r="L101" s="1" t="s">
        <v>71</v>
      </c>
      <c r="M101" s="1">
        <v>59.857999999999997</v>
      </c>
      <c r="N101" s="1">
        <v>66.436999999999998</v>
      </c>
      <c r="O101" s="1">
        <v>69.313000000000002</v>
      </c>
      <c r="P101" s="1">
        <v>62.933999999999997</v>
      </c>
      <c r="Q101" s="1">
        <v>75.760999999999996</v>
      </c>
    </row>
    <row r="102" spans="1:17" x14ac:dyDescent="0.2">
      <c r="A102" s="1">
        <v>-271</v>
      </c>
      <c r="B102" s="1">
        <v>265.60000000000002</v>
      </c>
      <c r="C102" s="1">
        <v>0.90900000000000003</v>
      </c>
      <c r="D102" s="1">
        <v>0.92800000000000005</v>
      </c>
      <c r="E102" s="1">
        <v>0.94699999999999995</v>
      </c>
      <c r="F102" s="1">
        <v>0.94699999999999995</v>
      </c>
      <c r="G102" s="1">
        <v>0.81399999999999995</v>
      </c>
      <c r="K102" s="1" t="s">
        <v>160</v>
      </c>
      <c r="L102" s="1" t="s">
        <v>74</v>
      </c>
      <c r="M102" s="1">
        <v>22.29</v>
      </c>
      <c r="N102" s="1">
        <v>21.14</v>
      </c>
      <c r="O102" s="1">
        <v>22.73</v>
      </c>
      <c r="P102" s="1">
        <v>21.86</v>
      </c>
      <c r="Q102" s="1">
        <v>23.43</v>
      </c>
    </row>
    <row r="103" spans="1:17" x14ac:dyDescent="0.2">
      <c r="A103" s="1">
        <v>-270</v>
      </c>
      <c r="B103" s="1">
        <v>269.08999999999997</v>
      </c>
      <c r="C103" s="1">
        <v>0.90800000000000003</v>
      </c>
      <c r="D103" s="1">
        <v>0.93400000000000005</v>
      </c>
      <c r="E103" s="1">
        <v>0.95099999999999996</v>
      </c>
      <c r="F103" s="1">
        <v>0.94799999999999995</v>
      </c>
      <c r="G103" s="1">
        <v>0.8</v>
      </c>
      <c r="K103" s="1" t="s">
        <v>161</v>
      </c>
      <c r="L103" s="1" t="s">
        <v>74</v>
      </c>
      <c r="M103" s="1">
        <v>21.931000000000001</v>
      </c>
      <c r="N103" s="1">
        <v>20.78</v>
      </c>
      <c r="O103" s="1">
        <v>22.355</v>
      </c>
      <c r="P103" s="1">
        <v>21.521000000000001</v>
      </c>
      <c r="Q103" s="1">
        <v>23.068999999999999</v>
      </c>
    </row>
    <row r="104" spans="1:17" x14ac:dyDescent="0.2">
      <c r="A104" s="1">
        <v>-269</v>
      </c>
      <c r="B104" s="1">
        <v>272.57</v>
      </c>
      <c r="C104" s="1">
        <v>0.90400000000000003</v>
      </c>
      <c r="D104" s="1">
        <v>0.93799999999999994</v>
      </c>
      <c r="E104" s="1">
        <v>0.95199999999999996</v>
      </c>
      <c r="F104" s="1">
        <v>0.95299999999999996</v>
      </c>
      <c r="G104" s="1">
        <v>0.77500000000000002</v>
      </c>
      <c r="K104" s="1" t="s">
        <v>162</v>
      </c>
      <c r="L104" s="1" t="s">
        <v>74</v>
      </c>
      <c r="M104" s="1">
        <v>2.4369999999999998</v>
      </c>
      <c r="N104" s="1">
        <v>2.29</v>
      </c>
      <c r="O104" s="1">
        <v>2.4140000000000001</v>
      </c>
      <c r="P104" s="1">
        <v>2.2069999999999999</v>
      </c>
      <c r="Q104" s="1">
        <v>2.2120000000000002</v>
      </c>
    </row>
    <row r="105" spans="1:17" x14ac:dyDescent="0.2">
      <c r="A105" s="1">
        <v>-268</v>
      </c>
      <c r="B105" s="1">
        <v>276.02</v>
      </c>
      <c r="C105" s="1">
        <v>0.89900000000000002</v>
      </c>
      <c r="D105" s="1">
        <v>0.94099999999999995</v>
      </c>
      <c r="E105" s="1">
        <v>0.95599999999999996</v>
      </c>
      <c r="F105" s="1">
        <v>0.95199999999999996</v>
      </c>
      <c r="G105" s="1">
        <v>0.749</v>
      </c>
      <c r="K105" s="1" t="s">
        <v>163</v>
      </c>
      <c r="L105" s="1" t="s">
        <v>74</v>
      </c>
      <c r="M105" s="1">
        <v>30.055</v>
      </c>
      <c r="N105" s="1">
        <v>26.965</v>
      </c>
      <c r="O105" s="1">
        <v>28.17</v>
      </c>
      <c r="P105" s="1">
        <v>28.645</v>
      </c>
      <c r="Q105" s="1">
        <v>30.055</v>
      </c>
    </row>
    <row r="106" spans="1:17" x14ac:dyDescent="0.2">
      <c r="A106" s="1">
        <v>-267</v>
      </c>
      <c r="B106" s="1">
        <v>279.45</v>
      </c>
      <c r="C106" s="1">
        <v>0.90100000000000002</v>
      </c>
      <c r="D106" s="1">
        <v>0.94399999999999995</v>
      </c>
      <c r="E106" s="1">
        <v>0.96199999999999997</v>
      </c>
      <c r="F106" s="1">
        <v>0.96099999999999997</v>
      </c>
      <c r="G106" s="1">
        <v>0.73599999999999999</v>
      </c>
      <c r="K106" s="1" t="s">
        <v>164</v>
      </c>
      <c r="L106" s="1" t="s">
        <v>74</v>
      </c>
      <c r="M106" s="1">
        <v>14.994999999999999</v>
      </c>
      <c r="N106" s="1">
        <v>15.345000000000001</v>
      </c>
      <c r="O106" s="1">
        <v>16.13</v>
      </c>
      <c r="P106" s="1">
        <v>14.994999999999999</v>
      </c>
      <c r="Q106" s="1">
        <v>18.114999999999998</v>
      </c>
    </row>
    <row r="107" spans="1:17" x14ac:dyDescent="0.2">
      <c r="A107" s="1">
        <v>-266</v>
      </c>
      <c r="B107" s="1">
        <v>282.86</v>
      </c>
      <c r="C107" s="1">
        <v>0.90400000000000003</v>
      </c>
      <c r="D107" s="1">
        <v>0.94799999999999995</v>
      </c>
      <c r="E107" s="1">
        <v>0.96499999999999997</v>
      </c>
      <c r="F107" s="1">
        <v>0.96</v>
      </c>
      <c r="G107" s="1">
        <v>0.74299999999999999</v>
      </c>
      <c r="K107" s="1" t="s">
        <v>165</v>
      </c>
      <c r="L107" s="1" t="s">
        <v>71</v>
      </c>
      <c r="M107" s="1">
        <v>11.11</v>
      </c>
      <c r="N107" s="1">
        <v>11.02</v>
      </c>
      <c r="O107" s="1">
        <v>10.797000000000001</v>
      </c>
      <c r="P107" s="1">
        <v>10.256</v>
      </c>
      <c r="Q107" s="1">
        <v>9.5869999999999997</v>
      </c>
    </row>
    <row r="108" spans="1:17" x14ac:dyDescent="0.2">
      <c r="A108" s="1">
        <v>-265</v>
      </c>
      <c r="B108" s="1">
        <v>286.24</v>
      </c>
      <c r="C108" s="1">
        <v>0.91400000000000003</v>
      </c>
      <c r="D108" s="1">
        <v>0.95</v>
      </c>
      <c r="E108" s="1">
        <v>0.96899999999999997</v>
      </c>
      <c r="F108" s="1">
        <v>0.96899999999999997</v>
      </c>
      <c r="G108" s="1">
        <v>0.76900000000000002</v>
      </c>
      <c r="K108" s="1" t="s">
        <v>166</v>
      </c>
      <c r="L108" s="1" t="s">
        <v>71</v>
      </c>
      <c r="M108" s="1">
        <v>68.373000000000005</v>
      </c>
      <c r="N108" s="1">
        <v>73.844999999999999</v>
      </c>
      <c r="O108" s="1">
        <v>72.155000000000001</v>
      </c>
      <c r="P108" s="1">
        <v>69.677000000000007</v>
      </c>
      <c r="Q108" s="1">
        <v>78.525999999999996</v>
      </c>
    </row>
    <row r="109" spans="1:17" x14ac:dyDescent="0.2">
      <c r="A109" s="1">
        <v>-264</v>
      </c>
      <c r="B109" s="1">
        <v>289.61</v>
      </c>
      <c r="C109" s="1">
        <v>0.92</v>
      </c>
      <c r="D109" s="1">
        <v>0.95599999999999996</v>
      </c>
      <c r="E109" s="1">
        <v>0.97099999999999997</v>
      </c>
      <c r="F109" s="1">
        <v>0.96799999999999997</v>
      </c>
      <c r="G109" s="1">
        <v>0.78500000000000003</v>
      </c>
      <c r="K109" s="1" t="s">
        <v>167</v>
      </c>
      <c r="L109" s="1" t="s">
        <v>168</v>
      </c>
      <c r="M109" s="1">
        <v>1192.1500000000001</v>
      </c>
      <c r="N109" s="1">
        <v>1190.8</v>
      </c>
      <c r="O109" s="1">
        <v>1161.2</v>
      </c>
      <c r="P109" s="1">
        <v>1208.2</v>
      </c>
      <c r="Q109" s="1">
        <v>1208.4000000000001</v>
      </c>
    </row>
    <row r="110" spans="1:17" x14ac:dyDescent="0.2">
      <c r="A110" s="1">
        <v>-263</v>
      </c>
      <c r="B110" s="1">
        <v>292.95</v>
      </c>
      <c r="C110" s="1">
        <v>0.92600000000000005</v>
      </c>
      <c r="D110" s="1">
        <v>0.95699999999999996</v>
      </c>
      <c r="E110" s="1">
        <v>0.97699999999999998</v>
      </c>
      <c r="F110" s="1">
        <v>0.97699999999999998</v>
      </c>
      <c r="G110" s="1">
        <v>0.79300000000000004</v>
      </c>
      <c r="K110" s="1" t="s">
        <v>169</v>
      </c>
      <c r="L110" s="1" t="s">
        <v>168</v>
      </c>
      <c r="M110" s="1">
        <v>1192.8209999999999</v>
      </c>
      <c r="N110" s="1">
        <v>1190.7750000000001</v>
      </c>
      <c r="O110" s="1">
        <v>1160.624</v>
      </c>
      <c r="P110" s="1">
        <v>1208.3889999999999</v>
      </c>
      <c r="Q110" s="1">
        <v>1211.4949999999999</v>
      </c>
    </row>
    <row r="111" spans="1:17" x14ac:dyDescent="0.2">
      <c r="A111" s="1">
        <v>-262</v>
      </c>
      <c r="B111" s="1">
        <v>296.26</v>
      </c>
      <c r="C111" s="1">
        <v>0.92600000000000005</v>
      </c>
      <c r="D111" s="1">
        <v>0.96199999999999997</v>
      </c>
      <c r="E111" s="1">
        <v>0.97899999999999998</v>
      </c>
      <c r="F111" s="1">
        <v>0.97699999999999998</v>
      </c>
      <c r="G111" s="1">
        <v>0.78500000000000003</v>
      </c>
      <c r="K111" s="1" t="s">
        <v>170</v>
      </c>
      <c r="L111" s="1" t="s">
        <v>168</v>
      </c>
      <c r="M111" s="1">
        <v>22.882000000000001</v>
      </c>
      <c r="N111" s="1">
        <v>9.0060000000000002</v>
      </c>
      <c r="O111" s="1">
        <v>11.102</v>
      </c>
      <c r="P111" s="1">
        <v>9.4320000000000004</v>
      </c>
      <c r="Q111" s="1">
        <v>12.994</v>
      </c>
    </row>
    <row r="112" spans="1:17" x14ac:dyDescent="0.2">
      <c r="A112" s="1">
        <v>-261</v>
      </c>
      <c r="B112" s="1">
        <v>299.54000000000002</v>
      </c>
      <c r="C112" s="1">
        <v>0.92600000000000005</v>
      </c>
      <c r="D112" s="1">
        <v>0.96699999999999997</v>
      </c>
      <c r="E112" s="1">
        <v>0.98499999999999999</v>
      </c>
      <c r="F112" s="1">
        <v>0.98399999999999999</v>
      </c>
      <c r="G112" s="1">
        <v>0.76900000000000002</v>
      </c>
      <c r="K112" s="1" t="s">
        <v>171</v>
      </c>
      <c r="L112" s="1" t="s">
        <v>168</v>
      </c>
      <c r="M112" s="1">
        <v>1246.4000000000001</v>
      </c>
      <c r="N112" s="1">
        <v>1215.8</v>
      </c>
      <c r="O112" s="1">
        <v>1189</v>
      </c>
      <c r="P112" s="1">
        <v>1239.4000000000001</v>
      </c>
      <c r="Q112" s="1">
        <v>1246.4000000000001</v>
      </c>
    </row>
    <row r="113" spans="1:17" x14ac:dyDescent="0.2">
      <c r="A113" s="1">
        <v>-260</v>
      </c>
      <c r="B113" s="1">
        <v>302.8</v>
      </c>
      <c r="C113" s="1">
        <v>0.92100000000000004</v>
      </c>
      <c r="D113" s="1">
        <v>0.97</v>
      </c>
      <c r="E113" s="1">
        <v>0.98399999999999999</v>
      </c>
      <c r="F113" s="1">
        <v>0.98299999999999998</v>
      </c>
      <c r="G113" s="1">
        <v>0.749</v>
      </c>
      <c r="K113" s="1" t="s">
        <v>172</v>
      </c>
      <c r="L113" s="1" t="s">
        <v>168</v>
      </c>
      <c r="M113" s="1">
        <v>1123.4000000000001</v>
      </c>
      <c r="N113" s="1">
        <v>1164.8</v>
      </c>
      <c r="O113" s="1">
        <v>1123.4000000000001</v>
      </c>
      <c r="P113" s="1">
        <v>1172.8</v>
      </c>
      <c r="Q113" s="1">
        <v>1181.4000000000001</v>
      </c>
    </row>
    <row r="114" spans="1:17" x14ac:dyDescent="0.2">
      <c r="A114" s="1">
        <v>-259</v>
      </c>
      <c r="B114" s="1">
        <v>306.02999999999997</v>
      </c>
      <c r="C114" s="1">
        <v>0.92300000000000004</v>
      </c>
      <c r="D114" s="1">
        <v>0.97299999999999998</v>
      </c>
      <c r="E114" s="1">
        <v>0.99199999999999999</v>
      </c>
      <c r="F114" s="1">
        <v>0.99</v>
      </c>
      <c r="G114" s="1">
        <v>0.73799999999999999</v>
      </c>
      <c r="K114" s="1" t="s">
        <v>173</v>
      </c>
      <c r="L114" s="1" t="s">
        <v>71</v>
      </c>
      <c r="M114" s="1">
        <v>1.9179999999999999</v>
      </c>
      <c r="N114" s="1">
        <v>0.75600000000000001</v>
      </c>
      <c r="O114" s="1">
        <v>0.95699999999999996</v>
      </c>
      <c r="P114" s="1">
        <v>0.78100000000000003</v>
      </c>
      <c r="Q114" s="1">
        <v>1.073</v>
      </c>
    </row>
    <row r="115" spans="1:17" x14ac:dyDescent="0.2">
      <c r="A115" s="1">
        <v>-258</v>
      </c>
      <c r="B115" s="1">
        <v>309.23</v>
      </c>
      <c r="C115" s="1">
        <v>0.92500000000000004</v>
      </c>
      <c r="D115" s="1">
        <v>0.97499999999999998</v>
      </c>
      <c r="E115" s="1">
        <v>0.99</v>
      </c>
      <c r="F115" s="1">
        <v>0.99199999999999999</v>
      </c>
      <c r="G115" s="1">
        <v>0.74199999999999999</v>
      </c>
      <c r="K115" s="1" t="s">
        <v>174</v>
      </c>
      <c r="L115" s="1" t="s">
        <v>71</v>
      </c>
      <c r="M115" s="1">
        <v>94.18</v>
      </c>
      <c r="N115" s="1">
        <v>97.819000000000003</v>
      </c>
      <c r="O115" s="1">
        <v>96.793000000000006</v>
      </c>
      <c r="P115" s="1">
        <v>97.055000000000007</v>
      </c>
      <c r="Q115" s="1">
        <v>97.516000000000005</v>
      </c>
    </row>
    <row r="116" spans="1:17" x14ac:dyDescent="0.2">
      <c r="A116" s="1">
        <v>-257</v>
      </c>
      <c r="B116" s="1">
        <v>312.39999999999998</v>
      </c>
      <c r="C116" s="1">
        <v>0.93100000000000005</v>
      </c>
      <c r="D116" s="1">
        <v>0.97899999999999998</v>
      </c>
      <c r="E116" s="1">
        <v>0.996</v>
      </c>
      <c r="F116" s="1">
        <v>0.996</v>
      </c>
      <c r="G116" s="1">
        <v>0.752</v>
      </c>
      <c r="K116" s="1" t="s">
        <v>175</v>
      </c>
      <c r="L116" s="1" t="s">
        <v>74</v>
      </c>
      <c r="M116" s="1">
        <v>13.856999999999999</v>
      </c>
      <c r="N116" s="1">
        <v>12.507999999999999</v>
      </c>
      <c r="O116" s="1">
        <v>14.167999999999999</v>
      </c>
      <c r="P116" s="1">
        <v>13.704000000000001</v>
      </c>
      <c r="Q116" s="1">
        <v>15.048</v>
      </c>
    </row>
    <row r="117" spans="1:17" x14ac:dyDescent="0.2">
      <c r="A117" s="1">
        <v>-256</v>
      </c>
      <c r="B117" s="1">
        <v>315.54000000000002</v>
      </c>
      <c r="C117" s="1">
        <v>0.93200000000000005</v>
      </c>
      <c r="D117" s="1">
        <v>0.98099999999999998</v>
      </c>
      <c r="E117" s="1">
        <v>0.996</v>
      </c>
      <c r="F117" s="1">
        <v>1</v>
      </c>
      <c r="G117" s="1">
        <v>0.753</v>
      </c>
      <c r="K117" s="1" t="s">
        <v>176</v>
      </c>
      <c r="L117" s="1" t="s">
        <v>74</v>
      </c>
      <c r="M117" s="1">
        <v>13.898</v>
      </c>
      <c r="N117" s="1">
        <v>12.553000000000001</v>
      </c>
      <c r="O117" s="1">
        <v>14.221</v>
      </c>
      <c r="P117" s="1">
        <v>13.754</v>
      </c>
      <c r="Q117" s="1">
        <v>15.066000000000001</v>
      </c>
    </row>
    <row r="118" spans="1:17" x14ac:dyDescent="0.2">
      <c r="A118" s="1">
        <v>-255</v>
      </c>
      <c r="B118" s="1">
        <v>318.64999999999998</v>
      </c>
      <c r="C118" s="1">
        <v>0.93600000000000005</v>
      </c>
      <c r="D118" s="1">
        <v>0.98399999999999999</v>
      </c>
      <c r="E118" s="1">
        <v>1.0029999999999999</v>
      </c>
      <c r="F118" s="1">
        <v>1.004</v>
      </c>
      <c r="G118" s="1">
        <v>0.752</v>
      </c>
      <c r="K118" s="1" t="s">
        <v>177</v>
      </c>
      <c r="L118" s="1" t="s">
        <v>74</v>
      </c>
      <c r="M118" s="1">
        <v>2.0139999999999998</v>
      </c>
      <c r="N118" s="1">
        <v>1.82</v>
      </c>
      <c r="O118" s="1">
        <v>1.929</v>
      </c>
      <c r="P118" s="1">
        <v>1.706</v>
      </c>
      <c r="Q118" s="1">
        <v>1.732</v>
      </c>
    </row>
    <row r="119" spans="1:17" x14ac:dyDescent="0.2">
      <c r="A119" s="1">
        <v>-254</v>
      </c>
      <c r="B119" s="1">
        <v>321.73</v>
      </c>
      <c r="C119" s="1">
        <v>0.93799999999999994</v>
      </c>
      <c r="D119" s="1">
        <v>0.98699999999999999</v>
      </c>
      <c r="E119" s="1">
        <v>1.0049999999999999</v>
      </c>
      <c r="F119" s="1">
        <v>1.008</v>
      </c>
      <c r="G119" s="1">
        <v>0.753</v>
      </c>
      <c r="K119" s="1" t="s">
        <v>178</v>
      </c>
      <c r="L119" s="1" t="s">
        <v>74</v>
      </c>
      <c r="M119" s="1">
        <v>20.28</v>
      </c>
      <c r="N119" s="1">
        <v>18.475999999999999</v>
      </c>
      <c r="O119" s="1">
        <v>19.68</v>
      </c>
      <c r="P119" s="1">
        <v>19.108000000000001</v>
      </c>
      <c r="Q119" s="1">
        <v>20.28</v>
      </c>
    </row>
    <row r="120" spans="1:17" x14ac:dyDescent="0.2">
      <c r="A120" s="1">
        <v>-253</v>
      </c>
      <c r="B120" s="1">
        <v>324.77</v>
      </c>
      <c r="C120" s="1">
        <v>0.94099999999999995</v>
      </c>
      <c r="D120" s="1">
        <v>0.99</v>
      </c>
      <c r="E120" s="1">
        <v>1.0089999999999999</v>
      </c>
      <c r="F120" s="1">
        <v>1.0109999999999999</v>
      </c>
      <c r="G120" s="1">
        <v>0.75600000000000001</v>
      </c>
      <c r="K120" s="1" t="s">
        <v>179</v>
      </c>
      <c r="L120" s="1" t="s">
        <v>74</v>
      </c>
      <c r="M120" s="1">
        <v>8.4079999999999995</v>
      </c>
      <c r="N120" s="1">
        <v>8.4079999999999995</v>
      </c>
      <c r="O120" s="1">
        <v>9.7360000000000007</v>
      </c>
      <c r="P120" s="1">
        <v>8.68</v>
      </c>
      <c r="Q120" s="1">
        <v>11.528</v>
      </c>
    </row>
    <row r="121" spans="1:17" x14ac:dyDescent="0.2">
      <c r="A121" s="1">
        <v>-252</v>
      </c>
      <c r="B121" s="1">
        <v>327.79</v>
      </c>
      <c r="C121" s="1">
        <v>0.94599999999999995</v>
      </c>
      <c r="D121" s="1">
        <v>0.99299999999999999</v>
      </c>
      <c r="E121" s="1">
        <v>1.0109999999999999</v>
      </c>
      <c r="F121" s="1">
        <v>1.0149999999999999</v>
      </c>
      <c r="G121" s="1">
        <v>0.76600000000000001</v>
      </c>
      <c r="K121" s="1" t="s">
        <v>180</v>
      </c>
      <c r="L121" s="1" t="s">
        <v>71</v>
      </c>
      <c r="M121" s="1">
        <v>14.488</v>
      </c>
      <c r="N121" s="1">
        <v>14.502000000000001</v>
      </c>
      <c r="O121" s="1">
        <v>13.568</v>
      </c>
      <c r="P121" s="1">
        <v>12.407</v>
      </c>
      <c r="Q121" s="1">
        <v>11.497</v>
      </c>
    </row>
    <row r="122" spans="1:17" x14ac:dyDescent="0.2">
      <c r="A122" s="1">
        <v>-251</v>
      </c>
      <c r="B122" s="1">
        <v>330.76</v>
      </c>
      <c r="C122" s="1">
        <v>0.95</v>
      </c>
      <c r="D122" s="1">
        <v>0.995</v>
      </c>
      <c r="E122" s="1">
        <v>1.0129999999999999</v>
      </c>
      <c r="F122" s="1">
        <v>1.018</v>
      </c>
      <c r="G122" s="1">
        <v>0.77500000000000002</v>
      </c>
      <c r="K122" s="1" t="s">
        <v>181</v>
      </c>
      <c r="L122" s="1" t="s">
        <v>71</v>
      </c>
      <c r="M122" s="1">
        <v>60.496000000000002</v>
      </c>
      <c r="N122" s="1">
        <v>66.98</v>
      </c>
      <c r="O122" s="1">
        <v>68.462000000000003</v>
      </c>
      <c r="P122" s="1">
        <v>63.11</v>
      </c>
      <c r="Q122" s="1">
        <v>76.516999999999996</v>
      </c>
    </row>
    <row r="123" spans="1:17" x14ac:dyDescent="0.2">
      <c r="A123" s="1">
        <v>-250</v>
      </c>
      <c r="B123" s="1">
        <v>333.71</v>
      </c>
      <c r="C123" s="1">
        <v>0.95499999999999996</v>
      </c>
      <c r="D123" s="1">
        <v>0.998</v>
      </c>
      <c r="E123" s="1">
        <v>1.0169999999999999</v>
      </c>
      <c r="F123" s="1">
        <v>1.022</v>
      </c>
      <c r="G123" s="1">
        <v>0.78300000000000003</v>
      </c>
      <c r="K123" s="1" t="s">
        <v>182</v>
      </c>
      <c r="L123" s="1" t="s">
        <v>74</v>
      </c>
      <c r="M123" s="1">
        <v>14.7</v>
      </c>
      <c r="N123" s="1">
        <v>13</v>
      </c>
      <c r="O123" s="1">
        <v>15</v>
      </c>
      <c r="P123" s="1">
        <v>15</v>
      </c>
      <c r="Q123" s="1">
        <v>15.8</v>
      </c>
    </row>
    <row r="124" spans="1:17" x14ac:dyDescent="0.2">
      <c r="A124" s="1">
        <v>-249</v>
      </c>
      <c r="B124" s="1">
        <v>336.61</v>
      </c>
      <c r="C124" s="1">
        <v>0.95599999999999996</v>
      </c>
      <c r="D124" s="1">
        <v>1.0009999999999999</v>
      </c>
      <c r="E124" s="1">
        <v>1.0169999999999999</v>
      </c>
      <c r="F124" s="1">
        <v>1.024</v>
      </c>
      <c r="G124" s="1">
        <v>0.78200000000000003</v>
      </c>
      <c r="K124" s="1" t="s">
        <v>183</v>
      </c>
      <c r="L124" s="1" t="s">
        <v>74</v>
      </c>
      <c r="M124" s="1">
        <v>14.983000000000001</v>
      </c>
      <c r="N124" s="1">
        <v>13.275</v>
      </c>
      <c r="O124" s="1">
        <v>15.279</v>
      </c>
      <c r="P124" s="1">
        <v>15.435</v>
      </c>
      <c r="Q124" s="1">
        <v>15.944000000000001</v>
      </c>
    </row>
    <row r="125" spans="1:17" x14ac:dyDescent="0.2">
      <c r="A125" s="1">
        <v>-248</v>
      </c>
      <c r="B125" s="1">
        <v>339.49</v>
      </c>
      <c r="C125" s="1">
        <v>0.96</v>
      </c>
      <c r="D125" s="1">
        <v>1.0029999999999999</v>
      </c>
      <c r="E125" s="1">
        <v>1.0229999999999999</v>
      </c>
      <c r="F125" s="1">
        <v>1.0289999999999999</v>
      </c>
      <c r="G125" s="1">
        <v>0.78400000000000003</v>
      </c>
      <c r="K125" s="1" t="s">
        <v>184</v>
      </c>
      <c r="L125" s="1" t="s">
        <v>74</v>
      </c>
      <c r="M125" s="1">
        <v>2.5179999999999998</v>
      </c>
      <c r="N125" s="1">
        <v>2.286</v>
      </c>
      <c r="O125" s="1">
        <v>2.4780000000000002</v>
      </c>
      <c r="P125" s="1">
        <v>2.2890000000000001</v>
      </c>
      <c r="Q125" s="1">
        <v>2.16</v>
      </c>
    </row>
    <row r="126" spans="1:17" x14ac:dyDescent="0.2">
      <c r="A126" s="1">
        <v>-247</v>
      </c>
      <c r="B126" s="1">
        <v>342.32</v>
      </c>
      <c r="C126" s="1">
        <v>0.96399999999999997</v>
      </c>
      <c r="D126" s="1">
        <v>1.0069999999999999</v>
      </c>
      <c r="E126" s="1">
        <v>1.0229999999999999</v>
      </c>
      <c r="F126" s="1">
        <v>1.0309999999999999</v>
      </c>
      <c r="G126" s="1">
        <v>0.79500000000000004</v>
      </c>
      <c r="K126" s="1" t="s">
        <v>185</v>
      </c>
      <c r="L126" s="1" t="s">
        <v>74</v>
      </c>
      <c r="M126" s="1">
        <v>23</v>
      </c>
      <c r="N126" s="1">
        <v>21</v>
      </c>
      <c r="O126" s="1">
        <v>23</v>
      </c>
      <c r="P126" s="1">
        <v>21.8</v>
      </c>
      <c r="Q126" s="1">
        <v>21.8</v>
      </c>
    </row>
    <row r="127" spans="1:17" x14ac:dyDescent="0.2">
      <c r="A127" s="1">
        <v>-246</v>
      </c>
      <c r="B127" s="1">
        <v>345.12</v>
      </c>
      <c r="C127" s="1">
        <v>0.97299999999999998</v>
      </c>
      <c r="D127" s="1">
        <v>1.01</v>
      </c>
      <c r="E127" s="1">
        <v>1.028</v>
      </c>
      <c r="F127" s="1">
        <v>1.038</v>
      </c>
      <c r="G127" s="1">
        <v>0.81399999999999995</v>
      </c>
      <c r="K127" s="1" t="s">
        <v>186</v>
      </c>
      <c r="L127" s="1" t="s">
        <v>74</v>
      </c>
      <c r="M127" s="1">
        <v>7.6</v>
      </c>
      <c r="N127" s="1">
        <v>7.6</v>
      </c>
      <c r="O127" s="1">
        <v>9</v>
      </c>
      <c r="P127" s="1">
        <v>8.8000000000000007</v>
      </c>
      <c r="Q127" s="1">
        <v>11.6</v>
      </c>
    </row>
    <row r="128" spans="1:17" x14ac:dyDescent="0.2">
      <c r="A128" s="1">
        <v>-245</v>
      </c>
      <c r="B128" s="1">
        <v>347.89</v>
      </c>
      <c r="C128" s="1">
        <v>0.98099999999999998</v>
      </c>
      <c r="D128" s="1">
        <v>1.0109999999999999</v>
      </c>
      <c r="E128" s="1">
        <v>1.03</v>
      </c>
      <c r="F128" s="1">
        <v>1.0389999999999999</v>
      </c>
      <c r="G128" s="1">
        <v>0.84199999999999997</v>
      </c>
      <c r="K128" s="1" t="s">
        <v>187</v>
      </c>
      <c r="L128" s="1" t="s">
        <v>71</v>
      </c>
      <c r="M128" s="1">
        <v>16.805</v>
      </c>
      <c r="N128" s="1">
        <v>17.222999999999999</v>
      </c>
      <c r="O128" s="1">
        <v>16.221</v>
      </c>
      <c r="P128" s="1">
        <v>14.829000000000001</v>
      </c>
      <c r="Q128" s="1">
        <v>13.547000000000001</v>
      </c>
    </row>
    <row r="129" spans="1:17" x14ac:dyDescent="0.2">
      <c r="A129" s="1">
        <v>-244</v>
      </c>
      <c r="B129" s="1">
        <v>350.61</v>
      </c>
      <c r="C129" s="1">
        <v>0.98899999999999999</v>
      </c>
      <c r="D129" s="1">
        <v>1.0169999999999999</v>
      </c>
      <c r="E129" s="1">
        <v>1.0349999999999999</v>
      </c>
      <c r="F129" s="1">
        <v>1.044</v>
      </c>
      <c r="G129" s="1">
        <v>0.86099999999999999</v>
      </c>
      <c r="K129" s="1" t="s">
        <v>188</v>
      </c>
      <c r="L129" s="1" t="s">
        <v>71</v>
      </c>
      <c r="M129" s="1">
        <v>50.722999999999999</v>
      </c>
      <c r="N129" s="1">
        <v>57.252000000000002</v>
      </c>
      <c r="O129" s="1">
        <v>58.905000000000001</v>
      </c>
      <c r="P129" s="1">
        <v>57.012</v>
      </c>
      <c r="Q129" s="1">
        <v>72.754000000000005</v>
      </c>
    </row>
    <row r="130" spans="1:17" x14ac:dyDescent="0.2">
      <c r="A130" s="1">
        <v>-243</v>
      </c>
      <c r="B130" s="1">
        <v>353.3</v>
      </c>
      <c r="C130" s="1">
        <v>0.99199999999999999</v>
      </c>
      <c r="D130" s="1">
        <v>1.0189999999999999</v>
      </c>
      <c r="E130" s="1">
        <v>1.0349999999999999</v>
      </c>
      <c r="F130" s="1">
        <v>1.046</v>
      </c>
      <c r="G130" s="1">
        <v>0.86799999999999999</v>
      </c>
      <c r="K130" s="1" t="s">
        <v>189</v>
      </c>
      <c r="L130" s="1" t="s">
        <v>74</v>
      </c>
      <c r="M130" s="1">
        <v>39.85</v>
      </c>
      <c r="N130" s="1">
        <v>38.6</v>
      </c>
      <c r="O130" s="1">
        <v>41.6</v>
      </c>
      <c r="P130" s="1">
        <v>38.6</v>
      </c>
      <c r="Q130" s="1">
        <v>40.6</v>
      </c>
    </row>
    <row r="131" spans="1:17" x14ac:dyDescent="0.2">
      <c r="A131" s="1">
        <v>-242</v>
      </c>
      <c r="B131" s="1">
        <v>355.95</v>
      </c>
      <c r="C131" s="1">
        <v>0.997</v>
      </c>
      <c r="D131" s="1">
        <v>1.022</v>
      </c>
      <c r="E131" s="1">
        <v>1.04</v>
      </c>
      <c r="F131" s="1">
        <v>1.052</v>
      </c>
      <c r="G131" s="1">
        <v>0.873</v>
      </c>
      <c r="K131" s="1" t="s">
        <v>190</v>
      </c>
      <c r="L131" s="1" t="s">
        <v>74</v>
      </c>
      <c r="M131" s="1">
        <v>39.228999999999999</v>
      </c>
      <c r="N131" s="1">
        <v>38.012999999999998</v>
      </c>
      <c r="O131" s="1">
        <v>40.479999999999997</v>
      </c>
      <c r="P131" s="1">
        <v>38.253</v>
      </c>
      <c r="Q131" s="1">
        <v>40.17</v>
      </c>
    </row>
    <row r="132" spans="1:17" x14ac:dyDescent="0.2">
      <c r="A132" s="1">
        <v>-241</v>
      </c>
      <c r="B132" s="1">
        <v>358.56</v>
      </c>
      <c r="C132" s="1">
        <v>1</v>
      </c>
      <c r="D132" s="1">
        <v>1.024</v>
      </c>
      <c r="E132" s="1">
        <v>1.0429999999999999</v>
      </c>
      <c r="F132" s="1">
        <v>1.0509999999999999</v>
      </c>
      <c r="G132" s="1">
        <v>0.88200000000000001</v>
      </c>
      <c r="K132" s="1" t="s">
        <v>191</v>
      </c>
      <c r="L132" s="1" t="s">
        <v>74</v>
      </c>
      <c r="M132" s="1">
        <v>2.9060000000000001</v>
      </c>
      <c r="N132" s="1">
        <v>2.67</v>
      </c>
      <c r="O132" s="1">
        <v>2.9670000000000001</v>
      </c>
      <c r="P132" s="1">
        <v>2.5179999999999998</v>
      </c>
      <c r="Q132" s="1">
        <v>2.589</v>
      </c>
    </row>
    <row r="133" spans="1:17" x14ac:dyDescent="0.2">
      <c r="A133" s="1">
        <v>-240</v>
      </c>
      <c r="B133" s="1">
        <v>361.13</v>
      </c>
      <c r="C133" s="1">
        <v>1.0089999999999999</v>
      </c>
      <c r="D133" s="1">
        <v>1.0269999999999999</v>
      </c>
      <c r="E133" s="1">
        <v>1.046</v>
      </c>
      <c r="F133" s="1">
        <v>1.0569999999999999</v>
      </c>
      <c r="G133" s="1">
        <v>0.90500000000000003</v>
      </c>
      <c r="K133" s="1" t="s">
        <v>192</v>
      </c>
      <c r="L133" s="1" t="s">
        <v>74</v>
      </c>
      <c r="M133" s="1">
        <v>47.6</v>
      </c>
      <c r="N133" s="1">
        <v>45.6</v>
      </c>
      <c r="O133" s="1">
        <v>46.6</v>
      </c>
      <c r="P133" s="1">
        <v>46.6</v>
      </c>
      <c r="Q133" s="1">
        <v>47.6</v>
      </c>
    </row>
    <row r="134" spans="1:17" x14ac:dyDescent="0.2">
      <c r="A134" s="1">
        <v>-239</v>
      </c>
      <c r="B134" s="1">
        <v>363.66</v>
      </c>
      <c r="C134" s="1">
        <v>1.018</v>
      </c>
      <c r="D134" s="1">
        <v>1.0329999999999999</v>
      </c>
      <c r="E134" s="1">
        <v>1.048</v>
      </c>
      <c r="F134" s="1">
        <v>1.056</v>
      </c>
      <c r="G134" s="1">
        <v>0.93300000000000005</v>
      </c>
      <c r="K134" s="1" t="s">
        <v>193</v>
      </c>
      <c r="L134" s="1" t="s">
        <v>74</v>
      </c>
      <c r="M134" s="1">
        <v>30.6</v>
      </c>
      <c r="N134" s="1">
        <v>31.6</v>
      </c>
      <c r="O134" s="1">
        <v>32.6</v>
      </c>
      <c r="P134" s="1">
        <v>30.6</v>
      </c>
      <c r="Q134" s="1">
        <v>34.6</v>
      </c>
    </row>
    <row r="135" spans="1:17" x14ac:dyDescent="0.2">
      <c r="A135" s="1">
        <v>-238</v>
      </c>
      <c r="B135" s="1">
        <v>366.16</v>
      </c>
      <c r="C135" s="1">
        <v>1.0249999999999999</v>
      </c>
      <c r="D135" s="1">
        <v>1.0329999999999999</v>
      </c>
      <c r="E135" s="1">
        <v>1.0509999999999999</v>
      </c>
      <c r="F135" s="1">
        <v>1.0640000000000001</v>
      </c>
      <c r="G135" s="1">
        <v>0.95</v>
      </c>
      <c r="K135" s="1" t="s">
        <v>194</v>
      </c>
      <c r="L135" s="1" t="s">
        <v>71</v>
      </c>
      <c r="M135" s="1">
        <v>7.4080000000000004</v>
      </c>
      <c r="N135" s="1">
        <v>7.0229999999999997</v>
      </c>
      <c r="O135" s="1">
        <v>7.3289999999999997</v>
      </c>
      <c r="P135" s="1">
        <v>6.5830000000000002</v>
      </c>
      <c r="Q135" s="1">
        <v>6.444</v>
      </c>
    </row>
    <row r="136" spans="1:17" x14ac:dyDescent="0.2">
      <c r="A136" s="1">
        <v>-237</v>
      </c>
      <c r="B136" s="1">
        <v>368.61</v>
      </c>
      <c r="C136" s="1">
        <v>1.0269999999999999</v>
      </c>
      <c r="D136" s="1">
        <v>1.0369999999999999</v>
      </c>
      <c r="E136" s="1">
        <v>1.052</v>
      </c>
      <c r="F136" s="1">
        <v>1.0649999999999999</v>
      </c>
      <c r="G136" s="1">
        <v>0.95399999999999996</v>
      </c>
      <c r="K136" s="1" t="s">
        <v>195</v>
      </c>
      <c r="L136" s="1" t="s">
        <v>71</v>
      </c>
      <c r="M136" s="1">
        <v>78.003</v>
      </c>
      <c r="N136" s="1">
        <v>83.129000000000005</v>
      </c>
      <c r="O136" s="1">
        <v>80.534000000000006</v>
      </c>
      <c r="P136" s="1">
        <v>79.992999999999995</v>
      </c>
      <c r="Q136" s="1">
        <v>86.134</v>
      </c>
    </row>
    <row r="137" spans="1:17" x14ac:dyDescent="0.2">
      <c r="A137" s="1">
        <v>-236</v>
      </c>
      <c r="B137" s="1">
        <v>371.02</v>
      </c>
      <c r="C137" s="1">
        <v>1.0289999999999999</v>
      </c>
      <c r="D137" s="1">
        <v>1.04</v>
      </c>
      <c r="E137" s="1">
        <v>1.0569999999999999</v>
      </c>
      <c r="F137" s="1">
        <v>1.069</v>
      </c>
      <c r="G137" s="1">
        <v>0.95099999999999996</v>
      </c>
      <c r="K137" s="1" t="s">
        <v>196</v>
      </c>
      <c r="L137" s="1" t="s">
        <v>74</v>
      </c>
      <c r="M137" s="1">
        <v>180</v>
      </c>
      <c r="N137" s="1">
        <v>180</v>
      </c>
      <c r="O137" s="1">
        <v>180</v>
      </c>
      <c r="P137" s="1">
        <v>180</v>
      </c>
      <c r="Q137" s="1">
        <v>180</v>
      </c>
    </row>
    <row r="138" spans="1:17" x14ac:dyDescent="0.2">
      <c r="A138" s="1">
        <v>-235</v>
      </c>
      <c r="B138" s="1">
        <v>373.39</v>
      </c>
      <c r="C138" s="1">
        <v>1.03</v>
      </c>
      <c r="D138" s="1">
        <v>1.042</v>
      </c>
      <c r="E138" s="1">
        <v>1.0580000000000001</v>
      </c>
      <c r="F138" s="1">
        <v>1.07</v>
      </c>
      <c r="G138" s="1">
        <v>0.94899999999999995</v>
      </c>
      <c r="K138" s="1" t="s">
        <v>197</v>
      </c>
      <c r="L138" s="1" t="s">
        <v>74</v>
      </c>
      <c r="M138" s="1">
        <v>180</v>
      </c>
      <c r="N138" s="1">
        <v>180</v>
      </c>
      <c r="O138" s="1">
        <v>180</v>
      </c>
      <c r="P138" s="1">
        <v>180</v>
      </c>
      <c r="Q138" s="1">
        <v>180</v>
      </c>
    </row>
    <row r="139" spans="1:17" x14ac:dyDescent="0.2">
      <c r="A139" s="1">
        <v>-234</v>
      </c>
      <c r="B139" s="1">
        <v>375.72</v>
      </c>
      <c r="C139" s="1">
        <v>1.0329999999999999</v>
      </c>
      <c r="D139" s="1">
        <v>1.0469999999999999</v>
      </c>
      <c r="E139" s="1">
        <v>1.0609999999999999</v>
      </c>
      <c r="F139" s="1">
        <v>1.073</v>
      </c>
      <c r="G139" s="1">
        <v>0.95299999999999996</v>
      </c>
      <c r="K139" s="1" t="s">
        <v>198</v>
      </c>
      <c r="L139" s="1" t="s">
        <v>74</v>
      </c>
      <c r="M139" s="1">
        <v>180</v>
      </c>
      <c r="N139" s="1">
        <v>180</v>
      </c>
      <c r="O139" s="1">
        <v>180</v>
      </c>
      <c r="P139" s="1">
        <v>180</v>
      </c>
      <c r="Q139" s="1">
        <v>180</v>
      </c>
    </row>
    <row r="140" spans="1:17" x14ac:dyDescent="0.2">
      <c r="A140" s="1">
        <v>-233</v>
      </c>
      <c r="B140" s="1">
        <v>378.01</v>
      </c>
      <c r="C140" s="1">
        <v>1.038</v>
      </c>
      <c r="D140" s="1">
        <v>1.048</v>
      </c>
      <c r="E140" s="1">
        <v>1.0620000000000001</v>
      </c>
      <c r="F140" s="1">
        <v>1.0760000000000001</v>
      </c>
      <c r="G140" s="1">
        <v>0.96699999999999997</v>
      </c>
      <c r="K140" s="1" t="s">
        <v>199</v>
      </c>
      <c r="L140" s="1" t="s">
        <v>74</v>
      </c>
      <c r="M140" s="1">
        <v>180</v>
      </c>
      <c r="N140" s="1">
        <v>180</v>
      </c>
      <c r="O140" s="1">
        <v>180</v>
      </c>
      <c r="P140" s="1">
        <v>180</v>
      </c>
      <c r="Q140" s="1">
        <v>180</v>
      </c>
    </row>
    <row r="141" spans="1:17" x14ac:dyDescent="0.2">
      <c r="A141" s="1">
        <v>-232</v>
      </c>
      <c r="B141" s="1">
        <v>380.26</v>
      </c>
      <c r="C141" s="1">
        <v>1.0449999999999999</v>
      </c>
      <c r="D141" s="1">
        <v>1.05</v>
      </c>
      <c r="E141" s="1">
        <v>1.0629999999999999</v>
      </c>
      <c r="F141" s="1">
        <v>1.0780000000000001</v>
      </c>
      <c r="G141" s="1">
        <v>0.98799999999999999</v>
      </c>
      <c r="K141" s="1" t="s">
        <v>200</v>
      </c>
      <c r="L141" s="1" t="s">
        <v>74</v>
      </c>
      <c r="M141" s="1">
        <v>180</v>
      </c>
      <c r="N141" s="1">
        <v>180</v>
      </c>
      <c r="O141" s="1">
        <v>180</v>
      </c>
      <c r="P141" s="1">
        <v>180</v>
      </c>
      <c r="Q141" s="1">
        <v>180</v>
      </c>
    </row>
    <row r="142" spans="1:17" x14ac:dyDescent="0.2">
      <c r="A142" s="1">
        <v>-231</v>
      </c>
      <c r="B142" s="1">
        <v>382.47</v>
      </c>
      <c r="C142" s="1">
        <v>1.0529999999999999</v>
      </c>
      <c r="D142" s="1">
        <v>1.0549999999999999</v>
      </c>
      <c r="E142" s="1">
        <v>1.0640000000000001</v>
      </c>
      <c r="F142" s="1">
        <v>1.081</v>
      </c>
      <c r="G142" s="1">
        <v>1.012</v>
      </c>
      <c r="K142" s="1" t="s">
        <v>201</v>
      </c>
      <c r="L142" s="1" t="s">
        <v>71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</row>
    <row r="143" spans="1:17" x14ac:dyDescent="0.2">
      <c r="A143" s="1">
        <v>-230</v>
      </c>
      <c r="B143" s="1">
        <v>384.63</v>
      </c>
      <c r="C143" s="1">
        <v>1.0609999999999999</v>
      </c>
      <c r="D143" s="1">
        <v>1.0589999999999999</v>
      </c>
      <c r="E143" s="1">
        <v>1.069</v>
      </c>
      <c r="F143" s="1">
        <v>1.079</v>
      </c>
      <c r="G143" s="1">
        <v>1.04</v>
      </c>
      <c r="K143" s="1" t="s">
        <v>202</v>
      </c>
      <c r="L143" s="1" t="s">
        <v>71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</row>
    <row r="144" spans="1:17" x14ac:dyDescent="0.2">
      <c r="A144" s="1">
        <v>-229</v>
      </c>
      <c r="B144" s="1">
        <v>386.76</v>
      </c>
      <c r="C144" s="1">
        <v>1.0680000000000001</v>
      </c>
      <c r="D144" s="1">
        <v>1.0620000000000001</v>
      </c>
      <c r="E144" s="1">
        <v>1.0680000000000001</v>
      </c>
      <c r="F144" s="1">
        <v>1.0880000000000001</v>
      </c>
      <c r="G144" s="1">
        <v>1.0529999999999999</v>
      </c>
      <c r="K144" s="1" t="s">
        <v>203</v>
      </c>
      <c r="L144" s="1" t="s">
        <v>74</v>
      </c>
      <c r="M144" s="1">
        <v>180</v>
      </c>
      <c r="N144" s="1">
        <v>180</v>
      </c>
      <c r="O144" s="1">
        <v>180</v>
      </c>
      <c r="P144" s="1">
        <v>180</v>
      </c>
      <c r="Q144" s="1">
        <v>180</v>
      </c>
    </row>
    <row r="145" spans="1:17" x14ac:dyDescent="0.2">
      <c r="A145" s="1">
        <v>-228</v>
      </c>
      <c r="B145" s="1">
        <v>388.84</v>
      </c>
      <c r="C145" s="1">
        <v>1.0680000000000001</v>
      </c>
      <c r="D145" s="1">
        <v>1.0629999999999999</v>
      </c>
      <c r="E145" s="1">
        <v>1.069</v>
      </c>
      <c r="F145" s="1">
        <v>1.0860000000000001</v>
      </c>
      <c r="G145" s="1">
        <v>1.054</v>
      </c>
      <c r="K145" s="1" t="s">
        <v>204</v>
      </c>
      <c r="L145" s="1" t="s">
        <v>74</v>
      </c>
      <c r="M145" s="1">
        <v>180</v>
      </c>
      <c r="N145" s="1">
        <v>180</v>
      </c>
      <c r="O145" s="1">
        <v>180</v>
      </c>
      <c r="P145" s="1">
        <v>180</v>
      </c>
      <c r="Q145" s="1">
        <v>180</v>
      </c>
    </row>
    <row r="146" spans="1:17" x14ac:dyDescent="0.2">
      <c r="A146" s="1">
        <v>-227</v>
      </c>
      <c r="B146" s="1">
        <v>390.88</v>
      </c>
      <c r="C146" s="1">
        <v>1.0680000000000001</v>
      </c>
      <c r="D146" s="1">
        <v>1.0660000000000001</v>
      </c>
      <c r="E146" s="1">
        <v>1.071</v>
      </c>
      <c r="F146" s="1">
        <v>1.091</v>
      </c>
      <c r="G146" s="1">
        <v>1.0449999999999999</v>
      </c>
      <c r="K146" s="1" t="s">
        <v>205</v>
      </c>
      <c r="L146" s="1" t="s">
        <v>74</v>
      </c>
      <c r="M146" s="1">
        <v>180</v>
      </c>
      <c r="N146" s="1">
        <v>180</v>
      </c>
      <c r="O146" s="1">
        <v>180</v>
      </c>
      <c r="P146" s="1">
        <v>180</v>
      </c>
      <c r="Q146" s="1">
        <v>180</v>
      </c>
    </row>
    <row r="147" spans="1:17" x14ac:dyDescent="0.2">
      <c r="A147" s="1">
        <v>-226</v>
      </c>
      <c r="B147" s="1">
        <v>392.87</v>
      </c>
      <c r="C147" s="1">
        <v>1.0660000000000001</v>
      </c>
      <c r="D147" s="1">
        <v>1.069</v>
      </c>
      <c r="E147" s="1">
        <v>1.073</v>
      </c>
      <c r="F147" s="1">
        <v>1.0900000000000001</v>
      </c>
      <c r="G147" s="1">
        <v>1.032</v>
      </c>
      <c r="K147" s="1" t="s">
        <v>206</v>
      </c>
      <c r="L147" s="1" t="s">
        <v>74</v>
      </c>
      <c r="M147" s="1">
        <v>180</v>
      </c>
      <c r="N147" s="1">
        <v>180</v>
      </c>
      <c r="O147" s="1">
        <v>180</v>
      </c>
      <c r="P147" s="1">
        <v>180</v>
      </c>
      <c r="Q147" s="1">
        <v>180</v>
      </c>
    </row>
    <row r="148" spans="1:17" x14ac:dyDescent="0.2">
      <c r="A148" s="1">
        <v>-225</v>
      </c>
      <c r="B148" s="1">
        <v>394.83</v>
      </c>
      <c r="C148" s="1">
        <v>1.0680000000000001</v>
      </c>
      <c r="D148" s="1">
        <v>1.071</v>
      </c>
      <c r="E148" s="1">
        <v>1.073</v>
      </c>
      <c r="F148" s="1">
        <v>1.0960000000000001</v>
      </c>
      <c r="G148" s="1">
        <v>1.0329999999999999</v>
      </c>
      <c r="K148" s="1" t="s">
        <v>207</v>
      </c>
      <c r="L148" s="1" t="s">
        <v>74</v>
      </c>
      <c r="M148" s="1">
        <v>180</v>
      </c>
      <c r="N148" s="1">
        <v>180</v>
      </c>
      <c r="O148" s="1">
        <v>180</v>
      </c>
      <c r="P148" s="1">
        <v>180</v>
      </c>
      <c r="Q148" s="1">
        <v>180</v>
      </c>
    </row>
    <row r="149" spans="1:17" x14ac:dyDescent="0.2">
      <c r="A149" s="1">
        <v>-224</v>
      </c>
      <c r="B149" s="1">
        <v>396.74</v>
      </c>
      <c r="C149" s="1">
        <v>1.069</v>
      </c>
      <c r="D149" s="1">
        <v>1.0720000000000001</v>
      </c>
      <c r="E149" s="1">
        <v>1.0740000000000001</v>
      </c>
      <c r="F149" s="1">
        <v>1.0940000000000001</v>
      </c>
      <c r="G149" s="1">
        <v>1.038</v>
      </c>
      <c r="K149" s="1" t="s">
        <v>208</v>
      </c>
      <c r="L149" s="1" t="s">
        <v>71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</row>
    <row r="150" spans="1:17" x14ac:dyDescent="0.2">
      <c r="A150" s="1">
        <v>-223</v>
      </c>
      <c r="B150" s="1">
        <v>398.61</v>
      </c>
      <c r="C150" s="1">
        <v>1.0740000000000001</v>
      </c>
      <c r="D150" s="1">
        <v>1.0760000000000001</v>
      </c>
      <c r="E150" s="1">
        <v>1.077</v>
      </c>
      <c r="F150" s="1">
        <v>1.099</v>
      </c>
      <c r="G150" s="1">
        <v>1.0429999999999999</v>
      </c>
      <c r="K150" s="1" t="s">
        <v>209</v>
      </c>
      <c r="L150" s="1" t="s">
        <v>71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</row>
    <row r="151" spans="1:17" x14ac:dyDescent="0.2">
      <c r="A151" s="1">
        <v>-222</v>
      </c>
      <c r="B151" s="1">
        <v>400.43</v>
      </c>
      <c r="C151" s="1">
        <v>1.073</v>
      </c>
      <c r="D151" s="1">
        <v>1.077</v>
      </c>
      <c r="E151" s="1">
        <v>1.0760000000000001</v>
      </c>
      <c r="F151" s="1">
        <v>1.095</v>
      </c>
      <c r="G151" s="1">
        <v>1.044</v>
      </c>
      <c r="K151" s="1" t="s">
        <v>210</v>
      </c>
      <c r="L151" s="1" t="s">
        <v>74</v>
      </c>
      <c r="M151" s="1">
        <v>180</v>
      </c>
      <c r="N151" s="1">
        <v>180</v>
      </c>
      <c r="O151" s="1">
        <v>180</v>
      </c>
      <c r="P151" s="1">
        <v>180</v>
      </c>
      <c r="Q151" s="1">
        <v>180</v>
      </c>
    </row>
    <row r="152" spans="1:17" x14ac:dyDescent="0.2">
      <c r="A152" s="1">
        <v>-221</v>
      </c>
      <c r="B152" s="1">
        <v>402.22</v>
      </c>
      <c r="C152" s="1">
        <v>1.0760000000000001</v>
      </c>
      <c r="D152" s="1">
        <v>1.0820000000000001</v>
      </c>
      <c r="E152" s="1">
        <v>1.079</v>
      </c>
      <c r="F152" s="1">
        <v>1.103</v>
      </c>
      <c r="G152" s="1">
        <v>1.038</v>
      </c>
      <c r="K152" s="1" t="s">
        <v>211</v>
      </c>
      <c r="L152" s="1" t="s">
        <v>74</v>
      </c>
      <c r="M152" s="1">
        <v>180</v>
      </c>
      <c r="N152" s="1">
        <v>180</v>
      </c>
      <c r="O152" s="1">
        <v>180</v>
      </c>
      <c r="P152" s="1">
        <v>180</v>
      </c>
      <c r="Q152" s="1">
        <v>180</v>
      </c>
    </row>
    <row r="153" spans="1:17" x14ac:dyDescent="0.2">
      <c r="A153" s="1">
        <v>-220</v>
      </c>
      <c r="B153" s="1">
        <v>403.96</v>
      </c>
      <c r="C153" s="1">
        <v>1.071</v>
      </c>
      <c r="D153" s="1">
        <v>1.081</v>
      </c>
      <c r="E153" s="1">
        <v>1.079</v>
      </c>
      <c r="F153" s="1">
        <v>1.103</v>
      </c>
      <c r="G153" s="1">
        <v>1.0229999999999999</v>
      </c>
      <c r="K153" s="1" t="s">
        <v>212</v>
      </c>
      <c r="L153" s="1" t="s">
        <v>74</v>
      </c>
      <c r="M153" s="1">
        <v>180</v>
      </c>
      <c r="N153" s="1">
        <v>180</v>
      </c>
      <c r="O153" s="1">
        <v>180</v>
      </c>
      <c r="P153" s="1">
        <v>180</v>
      </c>
      <c r="Q153" s="1">
        <v>180</v>
      </c>
    </row>
    <row r="154" spans="1:17" x14ac:dyDescent="0.2">
      <c r="A154" s="1">
        <v>-219</v>
      </c>
      <c r="B154" s="1">
        <v>405.66</v>
      </c>
      <c r="C154" s="1">
        <v>1.07</v>
      </c>
      <c r="D154" s="1">
        <v>1.0840000000000001</v>
      </c>
      <c r="E154" s="1">
        <v>1.083</v>
      </c>
      <c r="F154" s="1">
        <v>1.103</v>
      </c>
      <c r="G154" s="1">
        <v>1.0109999999999999</v>
      </c>
      <c r="K154" s="1" t="s">
        <v>213</v>
      </c>
      <c r="L154" s="1" t="s">
        <v>74</v>
      </c>
      <c r="M154" s="1">
        <v>180</v>
      </c>
      <c r="N154" s="1">
        <v>180</v>
      </c>
      <c r="O154" s="1">
        <v>180</v>
      </c>
      <c r="P154" s="1">
        <v>180</v>
      </c>
      <c r="Q154" s="1">
        <v>180</v>
      </c>
    </row>
    <row r="155" spans="1:17" x14ac:dyDescent="0.2">
      <c r="A155" s="1">
        <v>-218</v>
      </c>
      <c r="B155" s="1">
        <v>407.31</v>
      </c>
      <c r="C155" s="1">
        <v>1.071</v>
      </c>
      <c r="D155" s="1">
        <v>1.0880000000000001</v>
      </c>
      <c r="E155" s="1">
        <v>1.083</v>
      </c>
      <c r="F155" s="1">
        <v>1.1060000000000001</v>
      </c>
      <c r="G155" s="1">
        <v>1.008</v>
      </c>
      <c r="K155" s="1" t="s">
        <v>214</v>
      </c>
      <c r="L155" s="1" t="s">
        <v>74</v>
      </c>
      <c r="M155" s="1">
        <v>180</v>
      </c>
      <c r="N155" s="1">
        <v>180</v>
      </c>
      <c r="O155" s="1">
        <v>180</v>
      </c>
      <c r="P155" s="1">
        <v>180</v>
      </c>
      <c r="Q155" s="1">
        <v>180</v>
      </c>
    </row>
    <row r="156" spans="1:17" x14ac:dyDescent="0.2">
      <c r="A156" s="1">
        <v>-217</v>
      </c>
      <c r="B156" s="1">
        <v>408.92</v>
      </c>
      <c r="C156" s="1">
        <v>1.073</v>
      </c>
      <c r="D156" s="1">
        <v>1.0880000000000001</v>
      </c>
      <c r="E156" s="1">
        <v>1.0840000000000001</v>
      </c>
      <c r="F156" s="1">
        <v>1.107</v>
      </c>
      <c r="G156" s="1">
        <v>1.0109999999999999</v>
      </c>
      <c r="K156" s="1" t="s">
        <v>215</v>
      </c>
      <c r="L156" s="1" t="s">
        <v>71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</row>
    <row r="157" spans="1:17" x14ac:dyDescent="0.2">
      <c r="A157" s="1">
        <v>-216</v>
      </c>
      <c r="B157" s="1">
        <v>410.49</v>
      </c>
      <c r="C157" s="1">
        <v>1.0780000000000001</v>
      </c>
      <c r="D157" s="1">
        <v>1.093</v>
      </c>
      <c r="E157" s="1">
        <v>1.085</v>
      </c>
      <c r="F157" s="1">
        <v>1.1100000000000001</v>
      </c>
      <c r="G157" s="1">
        <v>1.024</v>
      </c>
      <c r="K157" s="1" t="s">
        <v>216</v>
      </c>
      <c r="L157" s="1" t="s">
        <v>71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</row>
    <row r="158" spans="1:17" x14ac:dyDescent="0.2">
      <c r="A158" s="1">
        <v>-215</v>
      </c>
      <c r="B158" s="1">
        <v>412.02</v>
      </c>
      <c r="C158" s="1">
        <v>1.079</v>
      </c>
      <c r="D158" s="1">
        <v>1.0940000000000001</v>
      </c>
      <c r="E158" s="1">
        <v>1.0860000000000001</v>
      </c>
      <c r="F158" s="1">
        <v>1.1100000000000001</v>
      </c>
      <c r="G158" s="1">
        <v>1.026</v>
      </c>
      <c r="K158" s="1" t="s">
        <v>217</v>
      </c>
      <c r="L158" s="1" t="s">
        <v>74</v>
      </c>
      <c r="M158" s="1">
        <v>180</v>
      </c>
      <c r="N158" s="1">
        <v>180</v>
      </c>
      <c r="O158" s="1">
        <v>180</v>
      </c>
      <c r="P158" s="1">
        <v>180</v>
      </c>
      <c r="Q158" s="1">
        <v>180</v>
      </c>
    </row>
    <row r="159" spans="1:17" x14ac:dyDescent="0.2">
      <c r="A159" s="1">
        <v>-214</v>
      </c>
      <c r="B159" s="1">
        <v>413.5</v>
      </c>
      <c r="C159" s="1">
        <v>1.079</v>
      </c>
      <c r="D159" s="1">
        <v>1.097</v>
      </c>
      <c r="E159" s="1">
        <v>1.0880000000000001</v>
      </c>
      <c r="F159" s="1">
        <v>1.113</v>
      </c>
      <c r="G159" s="1">
        <v>1.016</v>
      </c>
      <c r="K159" s="1" t="s">
        <v>218</v>
      </c>
      <c r="L159" s="1" t="s">
        <v>74</v>
      </c>
      <c r="M159" s="1">
        <v>180</v>
      </c>
      <c r="N159" s="1">
        <v>180</v>
      </c>
      <c r="O159" s="1">
        <v>180</v>
      </c>
      <c r="P159" s="1">
        <v>180</v>
      </c>
      <c r="Q159" s="1">
        <v>180</v>
      </c>
    </row>
    <row r="160" spans="1:17" x14ac:dyDescent="0.2">
      <c r="A160" s="1">
        <v>-213</v>
      </c>
      <c r="B160" s="1">
        <v>414.94</v>
      </c>
      <c r="C160" s="1">
        <v>1.0760000000000001</v>
      </c>
      <c r="D160" s="1">
        <v>1.1000000000000001</v>
      </c>
      <c r="E160" s="1">
        <v>1.089</v>
      </c>
      <c r="F160" s="1">
        <v>1.1120000000000001</v>
      </c>
      <c r="G160" s="1">
        <v>1.0009999999999999</v>
      </c>
      <c r="K160" s="1" t="s">
        <v>219</v>
      </c>
      <c r="L160" s="1" t="s">
        <v>74</v>
      </c>
      <c r="M160" s="1">
        <v>180</v>
      </c>
      <c r="N160" s="1">
        <v>180</v>
      </c>
      <c r="O160" s="1">
        <v>180</v>
      </c>
      <c r="P160" s="1">
        <v>180</v>
      </c>
      <c r="Q160" s="1">
        <v>180</v>
      </c>
    </row>
    <row r="161" spans="1:17" x14ac:dyDescent="0.2">
      <c r="A161" s="1">
        <v>-212</v>
      </c>
      <c r="B161" s="1">
        <v>416.33</v>
      </c>
      <c r="C161" s="1">
        <v>1.0760000000000001</v>
      </c>
      <c r="D161" s="1">
        <v>1.101</v>
      </c>
      <c r="E161" s="1">
        <v>1.091</v>
      </c>
      <c r="F161" s="1">
        <v>1.115</v>
      </c>
      <c r="G161" s="1">
        <v>0.997</v>
      </c>
      <c r="K161" s="1" t="s">
        <v>220</v>
      </c>
      <c r="L161" s="1" t="s">
        <v>74</v>
      </c>
      <c r="M161" s="1">
        <v>180</v>
      </c>
      <c r="N161" s="1">
        <v>180</v>
      </c>
      <c r="O161" s="1">
        <v>180</v>
      </c>
      <c r="P161" s="1">
        <v>180</v>
      </c>
      <c r="Q161" s="1">
        <v>180</v>
      </c>
    </row>
    <row r="162" spans="1:17" x14ac:dyDescent="0.2">
      <c r="A162" s="1">
        <v>-211</v>
      </c>
      <c r="B162" s="1">
        <v>417.69</v>
      </c>
      <c r="C162" s="1">
        <v>1.077</v>
      </c>
      <c r="D162" s="1">
        <v>1.1060000000000001</v>
      </c>
      <c r="E162" s="1">
        <v>1.0920000000000001</v>
      </c>
      <c r="F162" s="1">
        <v>1.115</v>
      </c>
      <c r="G162" s="1">
        <v>0.99399999999999999</v>
      </c>
      <c r="K162" s="1" t="s">
        <v>221</v>
      </c>
      <c r="L162" s="1" t="s">
        <v>74</v>
      </c>
      <c r="M162" s="1">
        <v>180</v>
      </c>
      <c r="N162" s="1">
        <v>180</v>
      </c>
      <c r="O162" s="1">
        <v>180</v>
      </c>
      <c r="P162" s="1">
        <v>180</v>
      </c>
      <c r="Q162" s="1">
        <v>180</v>
      </c>
    </row>
    <row r="163" spans="1:17" x14ac:dyDescent="0.2">
      <c r="A163" s="1">
        <v>-210</v>
      </c>
      <c r="B163" s="1">
        <v>419</v>
      </c>
      <c r="C163" s="1">
        <v>1.081</v>
      </c>
      <c r="D163" s="1">
        <v>1.107</v>
      </c>
      <c r="E163" s="1">
        <v>1.093</v>
      </c>
      <c r="F163" s="1">
        <v>1.119</v>
      </c>
      <c r="G163" s="1">
        <v>1.0049999999999999</v>
      </c>
      <c r="K163" s="1" t="s">
        <v>222</v>
      </c>
      <c r="L163" s="1" t="s">
        <v>71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</row>
    <row r="164" spans="1:17" x14ac:dyDescent="0.2">
      <c r="A164" s="1">
        <v>-209</v>
      </c>
      <c r="B164" s="1">
        <v>420.26</v>
      </c>
      <c r="C164" s="1">
        <v>1.083</v>
      </c>
      <c r="D164" s="1">
        <v>1.109</v>
      </c>
      <c r="E164" s="1">
        <v>1.0960000000000001</v>
      </c>
      <c r="F164" s="1">
        <v>1.119</v>
      </c>
      <c r="G164" s="1">
        <v>1.008</v>
      </c>
      <c r="K164" s="1" t="s">
        <v>223</v>
      </c>
      <c r="L164" s="1" t="s">
        <v>71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</row>
    <row r="165" spans="1:17" x14ac:dyDescent="0.2">
      <c r="A165" s="1">
        <v>-208</v>
      </c>
      <c r="B165" s="1">
        <v>421.49</v>
      </c>
      <c r="C165" s="1">
        <v>1.0860000000000001</v>
      </c>
      <c r="D165" s="1">
        <v>1.113</v>
      </c>
      <c r="E165" s="1">
        <v>1.097</v>
      </c>
      <c r="F165" s="1">
        <v>1.1220000000000001</v>
      </c>
      <c r="G165" s="1">
        <v>1.0109999999999999</v>
      </c>
      <c r="K165" s="1" t="s">
        <v>224</v>
      </c>
      <c r="L165" s="1" t="s">
        <v>74</v>
      </c>
      <c r="M165" s="1">
        <v>20.628</v>
      </c>
      <c r="N165" s="1">
        <v>20.855</v>
      </c>
      <c r="O165" s="1">
        <v>20.945</v>
      </c>
      <c r="P165" s="1">
        <v>20.81</v>
      </c>
      <c r="Q165" s="1">
        <v>19.899999999999999</v>
      </c>
    </row>
    <row r="166" spans="1:17" x14ac:dyDescent="0.2">
      <c r="A166" s="1">
        <v>-207</v>
      </c>
      <c r="B166" s="1">
        <v>422.67</v>
      </c>
      <c r="C166" s="1">
        <v>1.085</v>
      </c>
      <c r="D166" s="1">
        <v>1.115</v>
      </c>
      <c r="E166" s="1">
        <v>1.097</v>
      </c>
      <c r="F166" s="1">
        <v>1.1220000000000001</v>
      </c>
      <c r="G166" s="1">
        <v>1.008</v>
      </c>
      <c r="K166" s="1" t="s">
        <v>225</v>
      </c>
      <c r="L166" s="1" t="s">
        <v>74</v>
      </c>
      <c r="M166" s="1">
        <v>20.074000000000002</v>
      </c>
      <c r="N166" s="1">
        <v>20.239999999999998</v>
      </c>
      <c r="O166" s="1">
        <v>20.312000000000001</v>
      </c>
      <c r="P166" s="1">
        <v>20.268000000000001</v>
      </c>
      <c r="Q166" s="1">
        <v>19.475999999999999</v>
      </c>
    </row>
    <row r="167" spans="1:17" x14ac:dyDescent="0.2">
      <c r="A167" s="1">
        <v>-206</v>
      </c>
      <c r="B167" s="1">
        <v>423.8</v>
      </c>
      <c r="C167" s="1">
        <v>1.085</v>
      </c>
      <c r="D167" s="1">
        <v>1.1160000000000001</v>
      </c>
      <c r="E167" s="1">
        <v>1.099</v>
      </c>
      <c r="F167" s="1">
        <v>1.125</v>
      </c>
      <c r="G167" s="1">
        <v>0.998</v>
      </c>
      <c r="K167" s="1" t="s">
        <v>226</v>
      </c>
      <c r="L167" s="1" t="s">
        <v>74</v>
      </c>
      <c r="M167" s="1">
        <v>1.577</v>
      </c>
      <c r="N167" s="1">
        <v>1.54</v>
      </c>
      <c r="O167" s="1">
        <v>1.59</v>
      </c>
      <c r="P167" s="1">
        <v>1.542</v>
      </c>
      <c r="Q167" s="1">
        <v>1.488</v>
      </c>
    </row>
    <row r="168" spans="1:17" x14ac:dyDescent="0.2">
      <c r="A168" s="1">
        <v>-205</v>
      </c>
      <c r="B168" s="1">
        <v>424.9</v>
      </c>
      <c r="C168" s="1">
        <v>1.0840000000000001</v>
      </c>
      <c r="D168" s="1">
        <v>1.119</v>
      </c>
      <c r="E168" s="1">
        <v>1.101</v>
      </c>
      <c r="F168" s="1">
        <v>1.123</v>
      </c>
      <c r="G168" s="1">
        <v>0.99099999999999999</v>
      </c>
      <c r="K168" s="1" t="s">
        <v>227</v>
      </c>
      <c r="L168" s="1" t="s">
        <v>74</v>
      </c>
      <c r="M168" s="1">
        <v>25.565000000000001</v>
      </c>
      <c r="N168" s="1">
        <v>25.355</v>
      </c>
      <c r="O168" s="1">
        <v>25.565000000000001</v>
      </c>
      <c r="P168" s="1">
        <v>25.504999999999999</v>
      </c>
      <c r="Q168" s="1">
        <v>24.66</v>
      </c>
    </row>
    <row r="169" spans="1:17" x14ac:dyDescent="0.2">
      <c r="A169" s="1">
        <v>-204</v>
      </c>
      <c r="B169" s="1">
        <v>425.95</v>
      </c>
      <c r="C169" s="1">
        <v>1.087</v>
      </c>
      <c r="D169" s="1">
        <v>1.1200000000000001</v>
      </c>
      <c r="E169" s="1">
        <v>1.103</v>
      </c>
      <c r="F169" s="1">
        <v>1.1279999999999999</v>
      </c>
      <c r="G169" s="1">
        <v>0.995</v>
      </c>
      <c r="K169" s="1" t="s">
        <v>228</v>
      </c>
      <c r="L169" s="1" t="s">
        <v>74</v>
      </c>
      <c r="M169" s="1">
        <v>16.34</v>
      </c>
      <c r="N169" s="1">
        <v>17.015000000000001</v>
      </c>
      <c r="O169" s="1">
        <v>16.37</v>
      </c>
      <c r="P169" s="1">
        <v>16.600000000000001</v>
      </c>
      <c r="Q169" s="1">
        <v>16.34</v>
      </c>
    </row>
    <row r="170" spans="1:17" x14ac:dyDescent="0.2">
      <c r="A170" s="1">
        <v>-203</v>
      </c>
      <c r="B170" s="1">
        <v>426.96</v>
      </c>
      <c r="C170" s="1">
        <v>1.091</v>
      </c>
      <c r="D170" s="1">
        <v>1.123</v>
      </c>
      <c r="E170" s="1">
        <v>1.107</v>
      </c>
      <c r="F170" s="1">
        <v>1.1299999999999999</v>
      </c>
      <c r="G170" s="1">
        <v>1.004</v>
      </c>
      <c r="K170" s="1" t="s">
        <v>229</v>
      </c>
      <c r="L170" s="1" t="s">
        <v>71</v>
      </c>
      <c r="M170" s="1">
        <v>7.8559999999999999</v>
      </c>
      <c r="N170" s="1">
        <v>7.6109999999999998</v>
      </c>
      <c r="O170" s="1">
        <v>7.827</v>
      </c>
      <c r="P170" s="1">
        <v>7.6059999999999999</v>
      </c>
      <c r="Q170" s="1">
        <v>7.6390000000000002</v>
      </c>
    </row>
    <row r="171" spans="1:17" x14ac:dyDescent="0.2">
      <c r="A171" s="1">
        <v>-202</v>
      </c>
      <c r="B171" s="1">
        <v>427.92</v>
      </c>
      <c r="C171" s="1">
        <v>1.093</v>
      </c>
      <c r="D171" s="1">
        <v>1.1240000000000001</v>
      </c>
      <c r="E171" s="1">
        <v>1.1060000000000001</v>
      </c>
      <c r="F171" s="1">
        <v>1.131</v>
      </c>
      <c r="G171" s="1">
        <v>1.01</v>
      </c>
      <c r="K171" s="1" t="s">
        <v>230</v>
      </c>
      <c r="L171" s="1" t="s">
        <v>71</v>
      </c>
      <c r="M171" s="1">
        <v>81.399000000000001</v>
      </c>
      <c r="N171" s="1">
        <v>84.066999999999993</v>
      </c>
      <c r="O171" s="1">
        <v>80.590999999999994</v>
      </c>
      <c r="P171" s="1">
        <v>81.900999999999996</v>
      </c>
      <c r="Q171" s="1">
        <v>83.9</v>
      </c>
    </row>
    <row r="172" spans="1:17" x14ac:dyDescent="0.2">
      <c r="A172" s="1">
        <v>-201</v>
      </c>
      <c r="B172" s="1">
        <v>428.84</v>
      </c>
      <c r="C172" s="1">
        <v>1.0980000000000001</v>
      </c>
      <c r="D172" s="1">
        <v>1.129</v>
      </c>
      <c r="E172" s="1">
        <v>1.1060000000000001</v>
      </c>
      <c r="F172" s="1">
        <v>1.133</v>
      </c>
      <c r="G172" s="1">
        <v>1.0249999999999999</v>
      </c>
      <c r="K172" s="1" t="s">
        <v>231</v>
      </c>
      <c r="L172" s="1" t="s">
        <v>74</v>
      </c>
      <c r="M172" s="1">
        <v>18.777999999999999</v>
      </c>
      <c r="N172" s="1">
        <v>18.995000000000001</v>
      </c>
      <c r="O172" s="1">
        <v>19.04</v>
      </c>
      <c r="P172" s="1">
        <v>18.795000000000002</v>
      </c>
      <c r="Q172" s="1">
        <v>18.28</v>
      </c>
    </row>
    <row r="173" spans="1:17" x14ac:dyDescent="0.2">
      <c r="A173" s="1">
        <v>-200</v>
      </c>
      <c r="B173" s="1">
        <v>429.72</v>
      </c>
      <c r="C173" s="1">
        <v>1.1020000000000001</v>
      </c>
      <c r="D173" s="1">
        <v>1.1279999999999999</v>
      </c>
      <c r="E173" s="1">
        <v>1.1120000000000001</v>
      </c>
      <c r="F173" s="1">
        <v>1.135</v>
      </c>
      <c r="G173" s="1">
        <v>1.034</v>
      </c>
      <c r="K173" s="1" t="s">
        <v>232</v>
      </c>
      <c r="L173" s="1" t="s">
        <v>74</v>
      </c>
      <c r="M173" s="1">
        <v>18.202000000000002</v>
      </c>
      <c r="N173" s="1">
        <v>18.378</v>
      </c>
      <c r="O173" s="1">
        <v>18.387</v>
      </c>
      <c r="P173" s="1">
        <v>18.253</v>
      </c>
      <c r="Q173" s="1">
        <v>17.789000000000001</v>
      </c>
    </row>
    <row r="174" spans="1:17" x14ac:dyDescent="0.2">
      <c r="A174" s="1">
        <v>-199</v>
      </c>
      <c r="B174" s="1">
        <v>430.55</v>
      </c>
      <c r="C174" s="1">
        <v>1.1080000000000001</v>
      </c>
      <c r="D174" s="1">
        <v>1.1339999999999999</v>
      </c>
      <c r="E174" s="1">
        <v>1.1100000000000001</v>
      </c>
      <c r="F174" s="1">
        <v>1.137</v>
      </c>
      <c r="G174" s="1">
        <v>1.0509999999999999</v>
      </c>
      <c r="K174" s="1" t="s">
        <v>233</v>
      </c>
      <c r="L174" s="1" t="s">
        <v>74</v>
      </c>
      <c r="M174" s="1">
        <v>1.4410000000000001</v>
      </c>
      <c r="N174" s="1">
        <v>1.42</v>
      </c>
      <c r="O174" s="1">
        <v>1.4850000000000001</v>
      </c>
      <c r="P174" s="1">
        <v>1.4279999999999999</v>
      </c>
      <c r="Q174" s="1">
        <v>1.35</v>
      </c>
    </row>
    <row r="175" spans="1:17" x14ac:dyDescent="0.2">
      <c r="A175" s="1">
        <v>-198</v>
      </c>
      <c r="B175" s="1">
        <v>431.35</v>
      </c>
      <c r="C175" s="1">
        <v>1.1140000000000001</v>
      </c>
      <c r="D175" s="1">
        <v>1.1339999999999999</v>
      </c>
      <c r="E175" s="1">
        <v>1.113</v>
      </c>
      <c r="F175" s="1">
        <v>1.1399999999999999</v>
      </c>
      <c r="G175" s="1">
        <v>1.069</v>
      </c>
      <c r="K175" s="1" t="s">
        <v>234</v>
      </c>
      <c r="L175" s="1" t="s">
        <v>74</v>
      </c>
      <c r="M175" s="1">
        <v>23.47</v>
      </c>
      <c r="N175" s="1">
        <v>23.094999999999999</v>
      </c>
      <c r="O175" s="1">
        <v>23.47</v>
      </c>
      <c r="P175" s="1">
        <v>23.3</v>
      </c>
      <c r="Q175" s="1">
        <v>22.77</v>
      </c>
    </row>
    <row r="176" spans="1:17" x14ac:dyDescent="0.2">
      <c r="A176" s="1">
        <v>-197</v>
      </c>
      <c r="B176" s="1">
        <v>432.1</v>
      </c>
      <c r="C176" s="1">
        <v>1.1220000000000001</v>
      </c>
      <c r="D176" s="1">
        <v>1.137</v>
      </c>
      <c r="E176" s="1">
        <v>1.115</v>
      </c>
      <c r="F176" s="1">
        <v>1.143</v>
      </c>
      <c r="G176" s="1">
        <v>1.091</v>
      </c>
      <c r="K176" s="1" t="s">
        <v>235</v>
      </c>
      <c r="L176" s="1" t="s">
        <v>74</v>
      </c>
      <c r="M176" s="1">
        <v>14.53</v>
      </c>
      <c r="N176" s="1">
        <v>15.475</v>
      </c>
      <c r="O176" s="1">
        <v>14.53</v>
      </c>
      <c r="P176" s="1">
        <v>15.005000000000001</v>
      </c>
      <c r="Q176" s="1">
        <v>15.04</v>
      </c>
    </row>
    <row r="177" spans="1:17" x14ac:dyDescent="0.2">
      <c r="A177" s="1">
        <v>-196</v>
      </c>
      <c r="B177" s="1">
        <v>432.8</v>
      </c>
      <c r="C177" s="1">
        <v>1.1240000000000001</v>
      </c>
      <c r="D177" s="1">
        <v>1.137</v>
      </c>
      <c r="E177" s="1">
        <v>1.117</v>
      </c>
      <c r="F177" s="1">
        <v>1.141</v>
      </c>
      <c r="G177" s="1">
        <v>1.1020000000000001</v>
      </c>
      <c r="K177" s="1" t="s">
        <v>236</v>
      </c>
      <c r="L177" s="1" t="s">
        <v>71</v>
      </c>
      <c r="M177" s="1">
        <v>7.9139999999999997</v>
      </c>
      <c r="N177" s="1">
        <v>7.7279999999999998</v>
      </c>
      <c r="O177" s="1">
        <v>8.077</v>
      </c>
      <c r="P177" s="1">
        <v>7.8209999999999997</v>
      </c>
      <c r="Q177" s="1">
        <v>7.5880000000000001</v>
      </c>
    </row>
    <row r="178" spans="1:17" x14ac:dyDescent="0.2">
      <c r="A178" s="1">
        <v>-195</v>
      </c>
      <c r="B178" s="1">
        <v>433.47</v>
      </c>
      <c r="C178" s="1">
        <v>1.1279999999999999</v>
      </c>
      <c r="D178" s="1">
        <v>1.139</v>
      </c>
      <c r="E178" s="1">
        <v>1.1200000000000001</v>
      </c>
      <c r="F178" s="1">
        <v>1.1459999999999999</v>
      </c>
      <c r="G178" s="1">
        <v>1.105</v>
      </c>
      <c r="K178" s="1" t="s">
        <v>237</v>
      </c>
      <c r="L178" s="1" t="s">
        <v>71</v>
      </c>
      <c r="M178" s="1">
        <v>79.826999999999998</v>
      </c>
      <c r="N178" s="1">
        <v>84.204999999999998</v>
      </c>
      <c r="O178" s="1">
        <v>79.024000000000001</v>
      </c>
      <c r="P178" s="1">
        <v>82.203999999999994</v>
      </c>
      <c r="Q178" s="1">
        <v>84.546000000000006</v>
      </c>
    </row>
    <row r="179" spans="1:17" x14ac:dyDescent="0.2">
      <c r="A179" s="1">
        <v>-194</v>
      </c>
      <c r="B179" s="1">
        <v>434.09</v>
      </c>
      <c r="C179" s="1">
        <v>1.1259999999999999</v>
      </c>
      <c r="D179" s="1">
        <v>1.141</v>
      </c>
      <c r="E179" s="1">
        <v>1.117</v>
      </c>
      <c r="F179" s="1">
        <v>1.1459999999999999</v>
      </c>
      <c r="G179" s="1">
        <v>1.1020000000000001</v>
      </c>
      <c r="K179" s="1" t="s">
        <v>238</v>
      </c>
      <c r="L179" s="1" t="s">
        <v>74</v>
      </c>
      <c r="M179" s="1">
        <v>16.789000000000001</v>
      </c>
      <c r="N179" s="1">
        <v>17</v>
      </c>
      <c r="O179" s="1">
        <v>17.015999999999998</v>
      </c>
      <c r="P179" s="1">
        <v>16.684000000000001</v>
      </c>
      <c r="Q179" s="1">
        <v>16.456</v>
      </c>
    </row>
    <row r="180" spans="1:17" x14ac:dyDescent="0.2">
      <c r="A180" s="1">
        <v>-193</v>
      </c>
      <c r="B180" s="1">
        <v>434.66</v>
      </c>
      <c r="C180" s="1">
        <v>1.1299999999999999</v>
      </c>
      <c r="D180" s="1">
        <v>1.1419999999999999</v>
      </c>
      <c r="E180" s="1">
        <v>1.119</v>
      </c>
      <c r="F180" s="1">
        <v>1.1499999999999999</v>
      </c>
      <c r="G180" s="1">
        <v>1.107</v>
      </c>
      <c r="K180" s="1" t="s">
        <v>239</v>
      </c>
      <c r="L180" s="1" t="s">
        <v>74</v>
      </c>
      <c r="M180" s="1">
        <v>16.227</v>
      </c>
      <c r="N180" s="1">
        <v>16.414000000000001</v>
      </c>
      <c r="O180" s="1">
        <v>16.388000000000002</v>
      </c>
      <c r="P180" s="1">
        <v>16.157</v>
      </c>
      <c r="Q180" s="1">
        <v>15.951000000000001</v>
      </c>
    </row>
    <row r="181" spans="1:17" x14ac:dyDescent="0.2">
      <c r="A181" s="1">
        <v>-192</v>
      </c>
      <c r="B181" s="1">
        <v>435.2</v>
      </c>
      <c r="C181" s="1">
        <v>1.1339999999999999</v>
      </c>
      <c r="D181" s="1">
        <v>1.145</v>
      </c>
      <c r="E181" s="1">
        <v>1.1220000000000001</v>
      </c>
      <c r="F181" s="1">
        <v>1.149</v>
      </c>
      <c r="G181" s="1">
        <v>1.1200000000000001</v>
      </c>
      <c r="K181" s="1" t="s">
        <v>240</v>
      </c>
      <c r="L181" s="1" t="s">
        <v>74</v>
      </c>
      <c r="M181" s="1">
        <v>1.3009999999999999</v>
      </c>
      <c r="N181" s="1">
        <v>1.2829999999999999</v>
      </c>
      <c r="O181" s="1">
        <v>1.3560000000000001</v>
      </c>
      <c r="P181" s="1">
        <v>1.294</v>
      </c>
      <c r="Q181" s="1">
        <v>1.2170000000000001</v>
      </c>
    </row>
    <row r="182" spans="1:17" x14ac:dyDescent="0.2">
      <c r="A182" s="1">
        <v>-191</v>
      </c>
      <c r="B182" s="1">
        <v>435.69</v>
      </c>
      <c r="C182" s="1">
        <v>1.1379999999999999</v>
      </c>
      <c r="D182" s="1">
        <v>1.147</v>
      </c>
      <c r="E182" s="1">
        <v>1.123</v>
      </c>
      <c r="F182" s="1">
        <v>1.1519999999999999</v>
      </c>
      <c r="G182" s="1">
        <v>1.131</v>
      </c>
      <c r="K182" s="1" t="s">
        <v>241</v>
      </c>
      <c r="L182" s="1" t="s">
        <v>74</v>
      </c>
      <c r="M182" s="1">
        <v>21.295999999999999</v>
      </c>
      <c r="N182" s="1">
        <v>20.568000000000001</v>
      </c>
      <c r="O182" s="1">
        <v>21.295999999999999</v>
      </c>
      <c r="P182" s="1">
        <v>20.844000000000001</v>
      </c>
      <c r="Q182" s="1">
        <v>20.492000000000001</v>
      </c>
    </row>
    <row r="183" spans="1:17" x14ac:dyDescent="0.2">
      <c r="A183" s="1">
        <v>-190</v>
      </c>
      <c r="B183" s="1">
        <v>436.14</v>
      </c>
      <c r="C183" s="1">
        <v>1.1379999999999999</v>
      </c>
      <c r="D183" s="1">
        <v>1.149</v>
      </c>
      <c r="E183" s="1">
        <v>1.125</v>
      </c>
      <c r="F183" s="1">
        <v>1.149</v>
      </c>
      <c r="G183" s="1">
        <v>1.1299999999999999</v>
      </c>
      <c r="K183" s="1" t="s">
        <v>242</v>
      </c>
      <c r="L183" s="1" t="s">
        <v>74</v>
      </c>
      <c r="M183" s="1">
        <v>12.848000000000001</v>
      </c>
      <c r="N183" s="1">
        <v>13.58</v>
      </c>
      <c r="O183" s="1">
        <v>12.848000000000001</v>
      </c>
      <c r="P183" s="1">
        <v>13.144</v>
      </c>
      <c r="Q183" s="1">
        <v>13.148</v>
      </c>
    </row>
    <row r="184" spans="1:17" x14ac:dyDescent="0.2">
      <c r="A184" s="1">
        <v>-189</v>
      </c>
      <c r="B184" s="1">
        <v>436.54</v>
      </c>
      <c r="C184" s="1">
        <v>1.137</v>
      </c>
      <c r="D184" s="1">
        <v>1.149</v>
      </c>
      <c r="E184" s="1">
        <v>1.125</v>
      </c>
      <c r="F184" s="1">
        <v>1.149</v>
      </c>
      <c r="G184" s="1">
        <v>1.1240000000000001</v>
      </c>
      <c r="K184" s="1" t="s">
        <v>243</v>
      </c>
      <c r="L184" s="1" t="s">
        <v>71</v>
      </c>
      <c r="M184" s="1">
        <v>8.0150000000000006</v>
      </c>
      <c r="N184" s="1">
        <v>7.8179999999999996</v>
      </c>
      <c r="O184" s="1">
        <v>8.2759999999999998</v>
      </c>
      <c r="P184" s="1">
        <v>8.0069999999999997</v>
      </c>
      <c r="Q184" s="1">
        <v>7.6310000000000002</v>
      </c>
    </row>
    <row r="185" spans="1:17" x14ac:dyDescent="0.2">
      <c r="A185" s="1">
        <v>-188</v>
      </c>
      <c r="B185" s="1">
        <v>436.91</v>
      </c>
      <c r="C185" s="1">
        <v>1.1399999999999999</v>
      </c>
      <c r="D185" s="1">
        <v>1.1439999999999999</v>
      </c>
      <c r="E185" s="1">
        <v>1.129</v>
      </c>
      <c r="F185" s="1">
        <v>1.151</v>
      </c>
      <c r="G185" s="1">
        <v>1.135</v>
      </c>
      <c r="K185" s="1" t="s">
        <v>244</v>
      </c>
      <c r="L185" s="1" t="s">
        <v>71</v>
      </c>
      <c r="M185" s="1">
        <v>79.174999999999997</v>
      </c>
      <c r="N185" s="1">
        <v>82.733000000000004</v>
      </c>
      <c r="O185" s="1">
        <v>78.400999999999996</v>
      </c>
      <c r="P185" s="1">
        <v>81.349999999999994</v>
      </c>
      <c r="Q185" s="1">
        <v>82.429000000000002</v>
      </c>
    </row>
    <row r="186" spans="1:17" x14ac:dyDescent="0.2">
      <c r="A186" s="1">
        <v>-187</v>
      </c>
      <c r="B186" s="1">
        <v>437.23</v>
      </c>
      <c r="C186" s="1">
        <v>1.141</v>
      </c>
      <c r="D186" s="1">
        <v>1.147</v>
      </c>
      <c r="E186" s="1">
        <v>1.1240000000000001</v>
      </c>
      <c r="F186" s="1">
        <v>1.151</v>
      </c>
      <c r="G186" s="1">
        <v>1.141</v>
      </c>
      <c r="K186" s="1" t="s">
        <v>245</v>
      </c>
      <c r="L186" s="1" t="s">
        <v>40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</row>
    <row r="187" spans="1:17" x14ac:dyDescent="0.2">
      <c r="A187" s="1">
        <v>-186</v>
      </c>
      <c r="B187" s="1">
        <v>437.51</v>
      </c>
      <c r="C187" s="1">
        <v>1.145</v>
      </c>
      <c r="D187" s="1">
        <v>1.147</v>
      </c>
      <c r="E187" s="1">
        <v>1.127</v>
      </c>
      <c r="F187" s="1">
        <v>1.1539999999999999</v>
      </c>
      <c r="G187" s="1">
        <v>1.151</v>
      </c>
      <c r="K187" s="1" t="s">
        <v>246</v>
      </c>
      <c r="L187" s="1" t="s">
        <v>40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</row>
    <row r="188" spans="1:17" x14ac:dyDescent="0.2">
      <c r="A188" s="1">
        <v>-185</v>
      </c>
      <c r="B188" s="1">
        <v>437.74</v>
      </c>
      <c r="C188" s="1">
        <v>1.145</v>
      </c>
      <c r="D188" s="1">
        <v>1.1499999999999999</v>
      </c>
      <c r="E188" s="1">
        <v>1.127</v>
      </c>
      <c r="F188" s="1">
        <v>1.157</v>
      </c>
      <c r="G188" s="1">
        <v>1.1479999999999999</v>
      </c>
      <c r="K188" s="1" t="s">
        <v>247</v>
      </c>
      <c r="L188" s="1" t="s">
        <v>40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</row>
    <row r="189" spans="1:17" x14ac:dyDescent="0.2">
      <c r="A189" s="1">
        <v>-184</v>
      </c>
      <c r="B189" s="1">
        <v>437.93</v>
      </c>
      <c r="C189" s="1">
        <v>1.1459999999999999</v>
      </c>
      <c r="D189" s="1">
        <v>1.1499999999999999</v>
      </c>
      <c r="E189" s="1">
        <v>1.129</v>
      </c>
      <c r="F189" s="1">
        <v>1.1579999999999999</v>
      </c>
      <c r="G189" s="1">
        <v>1.149</v>
      </c>
      <c r="K189" s="1" t="s">
        <v>248</v>
      </c>
      <c r="L189" s="1" t="s">
        <v>40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</row>
    <row r="190" spans="1:17" x14ac:dyDescent="0.2">
      <c r="A190" s="1">
        <v>-183</v>
      </c>
      <c r="B190" s="1">
        <v>438.08</v>
      </c>
      <c r="C190" s="1">
        <v>1.149</v>
      </c>
      <c r="D190" s="1">
        <v>1.153</v>
      </c>
      <c r="E190" s="1">
        <v>1.131</v>
      </c>
      <c r="F190" s="1">
        <v>1.1579999999999999</v>
      </c>
      <c r="G190" s="1">
        <v>1.1539999999999999</v>
      </c>
      <c r="K190" s="1" t="s">
        <v>249</v>
      </c>
      <c r="L190" s="1" t="s">
        <v>40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</row>
    <row r="191" spans="1:17" x14ac:dyDescent="0.2">
      <c r="A191" s="1">
        <v>-182</v>
      </c>
      <c r="B191" s="1">
        <v>438.19</v>
      </c>
      <c r="C191" s="1">
        <v>1.151</v>
      </c>
      <c r="D191" s="1">
        <v>1.153</v>
      </c>
      <c r="E191" s="1">
        <v>1.133</v>
      </c>
      <c r="F191" s="1">
        <v>1.1579999999999999</v>
      </c>
      <c r="G191" s="1">
        <v>1.161</v>
      </c>
      <c r="K191" s="1" t="s">
        <v>250</v>
      </c>
      <c r="L191" s="1" t="s">
        <v>71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</row>
    <row r="192" spans="1:17" x14ac:dyDescent="0.2">
      <c r="A192" s="1">
        <v>-181</v>
      </c>
      <c r="B192" s="1">
        <v>438.25</v>
      </c>
      <c r="C192" s="1">
        <v>1.153</v>
      </c>
      <c r="D192" s="1">
        <v>1.153</v>
      </c>
      <c r="E192" s="1">
        <v>1.135</v>
      </c>
      <c r="F192" s="1">
        <v>1.1579999999999999</v>
      </c>
      <c r="G192" s="1">
        <v>1.165</v>
      </c>
      <c r="K192" s="1" t="s">
        <v>251</v>
      </c>
      <c r="L192" s="1" t="s">
        <v>71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</row>
    <row r="193" spans="1:17" x14ac:dyDescent="0.2">
      <c r="A193" s="1">
        <v>-180</v>
      </c>
      <c r="B193" s="1">
        <v>438.28</v>
      </c>
      <c r="C193" s="1">
        <v>1.1559999999999999</v>
      </c>
      <c r="D193" s="1">
        <v>1.157</v>
      </c>
      <c r="E193" s="1">
        <v>1.1379999999999999</v>
      </c>
      <c r="F193" s="1">
        <v>1.1659999999999999</v>
      </c>
      <c r="G193" s="1">
        <v>1.1619999999999999</v>
      </c>
      <c r="K193" s="1" t="s">
        <v>252</v>
      </c>
      <c r="L193" s="1" t="s">
        <v>253</v>
      </c>
      <c r="M193" s="1">
        <v>1.33</v>
      </c>
      <c r="N193" s="1">
        <v>1.3120000000000001</v>
      </c>
      <c r="O193" s="1">
        <v>1.3140000000000001</v>
      </c>
      <c r="P193" s="1">
        <v>1.3049999999999999</v>
      </c>
      <c r="Q193" s="1">
        <v>1.3879999999999999</v>
      </c>
    </row>
    <row r="194" spans="1:17" x14ac:dyDescent="0.2">
      <c r="A194" s="1">
        <v>-179</v>
      </c>
      <c r="B194" s="1">
        <v>438.25</v>
      </c>
      <c r="C194" s="1">
        <v>1.1499999999999999</v>
      </c>
      <c r="D194" s="1">
        <v>1.1559999999999999</v>
      </c>
      <c r="E194" s="1">
        <v>1.1359999999999999</v>
      </c>
      <c r="F194" s="1">
        <v>1.163</v>
      </c>
      <c r="G194" s="1">
        <v>1.1439999999999999</v>
      </c>
      <c r="K194" s="1" t="s">
        <v>254</v>
      </c>
      <c r="L194" s="1" t="s">
        <v>253</v>
      </c>
      <c r="M194" s="1">
        <v>1.33</v>
      </c>
      <c r="N194" s="1">
        <v>1.3120000000000001</v>
      </c>
      <c r="O194" s="1">
        <v>1.3149999999999999</v>
      </c>
      <c r="P194" s="1">
        <v>1.3049999999999999</v>
      </c>
      <c r="Q194" s="1">
        <v>1.389</v>
      </c>
    </row>
    <row r="195" spans="1:17" x14ac:dyDescent="0.2">
      <c r="A195" s="1">
        <v>-178</v>
      </c>
      <c r="B195" s="1">
        <v>438.19</v>
      </c>
      <c r="C195" s="1">
        <v>1.153</v>
      </c>
      <c r="D195" s="1">
        <v>1.159</v>
      </c>
      <c r="E195" s="1">
        <v>1.139</v>
      </c>
      <c r="F195" s="1">
        <v>1.167</v>
      </c>
      <c r="G195" s="1">
        <v>1.147</v>
      </c>
      <c r="K195" s="1" t="s">
        <v>255</v>
      </c>
      <c r="L195" s="1" t="s">
        <v>253</v>
      </c>
      <c r="M195" s="1">
        <v>3.9E-2</v>
      </c>
      <c r="N195" s="1">
        <v>5.0000000000000001E-3</v>
      </c>
      <c r="O195" s="1">
        <v>5.0000000000000001E-3</v>
      </c>
      <c r="P195" s="1">
        <v>5.0000000000000001E-3</v>
      </c>
      <c r="Q195" s="1">
        <v>3.5999999999999997E-2</v>
      </c>
    </row>
    <row r="196" spans="1:17" x14ac:dyDescent="0.2">
      <c r="A196" s="1">
        <v>-177</v>
      </c>
      <c r="B196" s="1">
        <v>438.08</v>
      </c>
      <c r="C196" s="1">
        <v>1.157</v>
      </c>
      <c r="D196" s="1">
        <v>1.1579999999999999</v>
      </c>
      <c r="E196" s="1">
        <v>1.1399999999999999</v>
      </c>
      <c r="F196" s="1">
        <v>1.1619999999999999</v>
      </c>
      <c r="G196" s="1">
        <v>1.169</v>
      </c>
      <c r="K196" s="1" t="s">
        <v>256</v>
      </c>
      <c r="L196" s="1" t="s">
        <v>253</v>
      </c>
      <c r="M196" s="1">
        <v>1.47</v>
      </c>
      <c r="N196" s="1">
        <v>1.33</v>
      </c>
      <c r="O196" s="1">
        <v>1.3320000000000001</v>
      </c>
      <c r="P196" s="1">
        <v>1.321</v>
      </c>
      <c r="Q196" s="1">
        <v>1.47</v>
      </c>
    </row>
    <row r="197" spans="1:17" x14ac:dyDescent="0.2">
      <c r="A197" s="1">
        <v>-176</v>
      </c>
      <c r="B197" s="1">
        <v>437.93</v>
      </c>
      <c r="C197" s="1">
        <v>1.1679999999999999</v>
      </c>
      <c r="D197" s="1">
        <v>1.163</v>
      </c>
      <c r="E197" s="1">
        <v>1.1439999999999999</v>
      </c>
      <c r="F197" s="1">
        <v>1.1679999999999999</v>
      </c>
      <c r="G197" s="1">
        <v>1.1970000000000001</v>
      </c>
      <c r="K197" s="1" t="s">
        <v>257</v>
      </c>
      <c r="L197" s="1" t="s">
        <v>253</v>
      </c>
      <c r="M197" s="1">
        <v>1.29</v>
      </c>
      <c r="N197" s="1">
        <v>1.298</v>
      </c>
      <c r="O197" s="1">
        <v>1.3009999999999999</v>
      </c>
      <c r="P197" s="1">
        <v>1.2929999999999999</v>
      </c>
      <c r="Q197" s="1">
        <v>1.29</v>
      </c>
    </row>
    <row r="198" spans="1:17" x14ac:dyDescent="0.2">
      <c r="A198" s="1">
        <v>-175</v>
      </c>
      <c r="B198" s="1">
        <v>437.74</v>
      </c>
      <c r="C198" s="1">
        <v>1.163</v>
      </c>
      <c r="D198" s="1">
        <v>1.163</v>
      </c>
      <c r="E198" s="1">
        <v>1.145</v>
      </c>
      <c r="F198" s="1">
        <v>1.1659999999999999</v>
      </c>
      <c r="G198" s="1">
        <v>1.1759999999999999</v>
      </c>
      <c r="K198" s="1" t="s">
        <v>258</v>
      </c>
      <c r="L198" s="1" t="s">
        <v>71</v>
      </c>
      <c r="M198" s="1">
        <v>2.9239999999999999</v>
      </c>
      <c r="N198" s="1">
        <v>0.40100000000000002</v>
      </c>
      <c r="O198" s="1">
        <v>0.41</v>
      </c>
      <c r="P198" s="1">
        <v>0.34599999999999997</v>
      </c>
      <c r="Q198" s="1">
        <v>2.581</v>
      </c>
    </row>
    <row r="199" spans="1:17" x14ac:dyDescent="0.2">
      <c r="A199" s="1">
        <v>-174</v>
      </c>
      <c r="B199" s="1">
        <v>437.51</v>
      </c>
      <c r="C199" s="1">
        <v>1.1599999999999999</v>
      </c>
      <c r="D199" s="1">
        <v>1.17</v>
      </c>
      <c r="E199" s="1">
        <v>1.145</v>
      </c>
      <c r="F199" s="1">
        <v>1.169</v>
      </c>
      <c r="G199" s="1">
        <v>1.1559999999999999</v>
      </c>
      <c r="K199" s="1" t="s">
        <v>259</v>
      </c>
      <c r="L199" s="1" t="s">
        <v>71</v>
      </c>
      <c r="M199" s="1">
        <v>97.022000000000006</v>
      </c>
      <c r="N199" s="1">
        <v>98.921000000000006</v>
      </c>
      <c r="O199" s="1">
        <v>98.941999999999993</v>
      </c>
      <c r="P199" s="1">
        <v>99.096000000000004</v>
      </c>
      <c r="Q199" s="1">
        <v>92.903000000000006</v>
      </c>
    </row>
    <row r="200" spans="1:17" x14ac:dyDescent="0.2">
      <c r="A200" s="1">
        <v>-173</v>
      </c>
      <c r="B200" s="1">
        <v>437.23</v>
      </c>
      <c r="C200" s="1">
        <v>1.159</v>
      </c>
      <c r="D200" s="1">
        <v>1.17</v>
      </c>
      <c r="E200" s="1">
        <v>1.1479999999999999</v>
      </c>
      <c r="F200" s="1">
        <v>1.167</v>
      </c>
      <c r="G200" s="1">
        <v>1.151</v>
      </c>
      <c r="K200" s="1" t="s">
        <v>260</v>
      </c>
      <c r="L200" s="1" t="s">
        <v>253</v>
      </c>
      <c r="M200" s="1">
        <v>1.331</v>
      </c>
      <c r="N200" s="1">
        <v>1.335</v>
      </c>
      <c r="O200" s="1">
        <v>1.2949999999999999</v>
      </c>
      <c r="P200" s="1">
        <v>1.355</v>
      </c>
      <c r="Q200" s="1">
        <v>1.339</v>
      </c>
    </row>
    <row r="201" spans="1:17" x14ac:dyDescent="0.2">
      <c r="A201" s="1">
        <v>-172</v>
      </c>
      <c r="B201" s="1">
        <v>436.91</v>
      </c>
      <c r="C201" s="1">
        <v>1.1599999999999999</v>
      </c>
      <c r="D201" s="1">
        <v>1.1739999999999999</v>
      </c>
      <c r="E201" s="1">
        <v>1.147</v>
      </c>
      <c r="F201" s="1">
        <v>1.167</v>
      </c>
      <c r="G201" s="1">
        <v>1.151</v>
      </c>
      <c r="K201" s="1" t="s">
        <v>261</v>
      </c>
      <c r="L201" s="1" t="s">
        <v>253</v>
      </c>
      <c r="M201" s="1">
        <v>1.3320000000000001</v>
      </c>
      <c r="N201" s="1">
        <v>1.3360000000000001</v>
      </c>
      <c r="O201" s="1">
        <v>1.2949999999999999</v>
      </c>
      <c r="P201" s="1">
        <v>1.3560000000000001</v>
      </c>
      <c r="Q201" s="1">
        <v>1.341</v>
      </c>
    </row>
    <row r="202" spans="1:17" x14ac:dyDescent="0.2">
      <c r="A202" s="1">
        <v>-171</v>
      </c>
      <c r="B202" s="1">
        <v>436.54</v>
      </c>
      <c r="C202" s="1">
        <v>1.1619999999999999</v>
      </c>
      <c r="D202" s="1">
        <v>1.1759999999999999</v>
      </c>
      <c r="E202" s="1">
        <v>1.1499999999999999</v>
      </c>
      <c r="F202" s="1">
        <v>1.1679999999999999</v>
      </c>
      <c r="G202" s="1">
        <v>1.1539999999999999</v>
      </c>
      <c r="K202" s="1" t="s">
        <v>262</v>
      </c>
      <c r="L202" s="1" t="s">
        <v>253</v>
      </c>
      <c r="M202" s="1">
        <v>2.3E-2</v>
      </c>
      <c r="N202" s="1">
        <v>6.0000000000000001E-3</v>
      </c>
      <c r="O202" s="1">
        <v>6.0000000000000001E-3</v>
      </c>
      <c r="P202" s="1">
        <v>7.0000000000000001E-3</v>
      </c>
      <c r="Q202" s="1">
        <v>8.9999999999999993E-3</v>
      </c>
    </row>
    <row r="203" spans="1:17" x14ac:dyDescent="0.2">
      <c r="A203" s="1">
        <v>-170</v>
      </c>
      <c r="B203" s="1">
        <v>436.14</v>
      </c>
      <c r="C203" s="1">
        <v>1.163</v>
      </c>
      <c r="D203" s="1">
        <v>1.1779999999999999</v>
      </c>
      <c r="E203" s="1">
        <v>1.149</v>
      </c>
      <c r="F203" s="1">
        <v>1.163</v>
      </c>
      <c r="G203" s="1">
        <v>1.1619999999999999</v>
      </c>
      <c r="K203" s="1" t="s">
        <v>263</v>
      </c>
      <c r="L203" s="1" t="s">
        <v>253</v>
      </c>
      <c r="M203" s="1">
        <v>1.381</v>
      </c>
      <c r="N203" s="1">
        <v>1.37</v>
      </c>
      <c r="O203" s="1">
        <v>1.3169999999999999</v>
      </c>
      <c r="P203" s="1">
        <v>1.381</v>
      </c>
      <c r="Q203" s="1">
        <v>1.365</v>
      </c>
    </row>
    <row r="204" spans="1:17" x14ac:dyDescent="0.2">
      <c r="A204" s="1">
        <v>-169</v>
      </c>
      <c r="B204" s="1">
        <v>435.69</v>
      </c>
      <c r="C204" s="1">
        <v>1.167</v>
      </c>
      <c r="D204" s="1">
        <v>1.1830000000000001</v>
      </c>
      <c r="E204" s="1">
        <v>1.151</v>
      </c>
      <c r="F204" s="1">
        <v>1.165</v>
      </c>
      <c r="G204" s="1">
        <v>1.1659999999999999</v>
      </c>
      <c r="K204" s="1" t="s">
        <v>264</v>
      </c>
      <c r="L204" s="1" t="s">
        <v>253</v>
      </c>
      <c r="M204" s="1">
        <v>1.27</v>
      </c>
      <c r="N204" s="1">
        <v>1.325</v>
      </c>
      <c r="O204" s="1">
        <v>1.27</v>
      </c>
      <c r="P204" s="1">
        <v>1.333</v>
      </c>
      <c r="Q204" s="1">
        <v>1.3129999999999999</v>
      </c>
    </row>
    <row r="205" spans="1:17" x14ac:dyDescent="0.2">
      <c r="A205" s="1">
        <v>-168</v>
      </c>
      <c r="B205" s="1">
        <v>435.2</v>
      </c>
      <c r="C205" s="1">
        <v>1.1659999999999999</v>
      </c>
      <c r="D205" s="1">
        <v>1.1830000000000001</v>
      </c>
      <c r="E205" s="1">
        <v>1.1499999999999999</v>
      </c>
      <c r="F205" s="1">
        <v>1.1619999999999999</v>
      </c>
      <c r="G205" s="1">
        <v>1.169</v>
      </c>
      <c r="K205" s="1" t="s">
        <v>265</v>
      </c>
      <c r="L205" s="1" t="s">
        <v>71</v>
      </c>
      <c r="M205" s="1">
        <v>1.7609999999999999</v>
      </c>
      <c r="N205" s="1">
        <v>0.42499999999999999</v>
      </c>
      <c r="O205" s="1">
        <v>0.48099999999999998</v>
      </c>
      <c r="P205" s="1">
        <v>0.51300000000000001</v>
      </c>
      <c r="Q205" s="1">
        <v>0.64600000000000002</v>
      </c>
    </row>
    <row r="206" spans="1:17" x14ac:dyDescent="0.2">
      <c r="A206" s="1">
        <v>-167</v>
      </c>
      <c r="B206" s="1">
        <v>434.66</v>
      </c>
      <c r="C206" s="1">
        <v>1.169</v>
      </c>
      <c r="D206" s="1">
        <v>1.1890000000000001</v>
      </c>
      <c r="E206" s="1">
        <v>1.153</v>
      </c>
      <c r="F206" s="1">
        <v>1.1639999999999999</v>
      </c>
      <c r="G206" s="1">
        <v>1.169</v>
      </c>
      <c r="K206" s="1" t="s">
        <v>266</v>
      </c>
      <c r="L206" s="1" t="s">
        <v>71</v>
      </c>
      <c r="M206" s="1">
        <v>95.352999999999994</v>
      </c>
      <c r="N206" s="1">
        <v>99.195999999999998</v>
      </c>
      <c r="O206" s="1">
        <v>98.05</v>
      </c>
      <c r="P206" s="1">
        <v>98.332999999999998</v>
      </c>
      <c r="Q206" s="1">
        <v>97.971000000000004</v>
      </c>
    </row>
    <row r="207" spans="1:17" x14ac:dyDescent="0.2">
      <c r="A207" s="1">
        <v>-166</v>
      </c>
      <c r="B207" s="1">
        <v>434.09</v>
      </c>
      <c r="C207" s="1">
        <v>1.1679999999999999</v>
      </c>
      <c r="D207" s="1">
        <v>1.1890000000000001</v>
      </c>
      <c r="E207" s="1">
        <v>1.1539999999999999</v>
      </c>
      <c r="F207" s="1">
        <v>1.1639999999999999</v>
      </c>
      <c r="G207" s="1">
        <v>1.1619999999999999</v>
      </c>
      <c r="K207" s="1" t="s">
        <v>267</v>
      </c>
      <c r="L207" s="1" t="s">
        <v>62</v>
      </c>
      <c r="M207" s="1">
        <v>1.224</v>
      </c>
      <c r="N207" s="1">
        <v>1.234</v>
      </c>
      <c r="O207" s="1">
        <v>1.2</v>
      </c>
      <c r="P207" s="1">
        <v>1.2190000000000001</v>
      </c>
      <c r="Q207" s="1">
        <v>1.244</v>
      </c>
    </row>
    <row r="208" spans="1:17" x14ac:dyDescent="0.2">
      <c r="A208" s="1">
        <v>-165</v>
      </c>
      <c r="B208" s="1">
        <v>433.47</v>
      </c>
      <c r="C208" s="1">
        <v>1.1659999999999999</v>
      </c>
      <c r="D208" s="1">
        <v>1.194</v>
      </c>
      <c r="E208" s="1">
        <v>1.1519999999999999</v>
      </c>
      <c r="F208" s="1">
        <v>1.1659999999999999</v>
      </c>
      <c r="G208" s="1">
        <v>1.153</v>
      </c>
      <c r="K208" s="1" t="s">
        <v>268</v>
      </c>
      <c r="L208" s="1" t="s">
        <v>62</v>
      </c>
      <c r="M208" s="1">
        <v>1.224</v>
      </c>
      <c r="N208" s="1">
        <v>1.234</v>
      </c>
      <c r="O208" s="1">
        <v>1.2</v>
      </c>
      <c r="P208" s="1">
        <v>1.2190000000000001</v>
      </c>
      <c r="Q208" s="1">
        <v>1.244</v>
      </c>
    </row>
    <row r="209" spans="1:17" x14ac:dyDescent="0.2">
      <c r="A209" s="1">
        <v>-164</v>
      </c>
      <c r="B209" s="1">
        <v>432.8</v>
      </c>
      <c r="C209" s="1">
        <v>1.171</v>
      </c>
      <c r="D209" s="1">
        <v>1.196</v>
      </c>
      <c r="E209" s="1">
        <v>1.1579999999999999</v>
      </c>
      <c r="F209" s="1">
        <v>1.1659999999999999</v>
      </c>
      <c r="G209" s="1">
        <v>1.1639999999999999</v>
      </c>
      <c r="K209" s="1" t="s">
        <v>269</v>
      </c>
      <c r="L209" s="1" t="s">
        <v>62</v>
      </c>
      <c r="M209" s="1">
        <v>3.2000000000000001E-2</v>
      </c>
      <c r="N209" s="1">
        <v>1.4999999999999999E-2</v>
      </c>
      <c r="O209" s="1">
        <v>1.4E-2</v>
      </c>
      <c r="P209" s="1">
        <v>1.2999999999999999E-2</v>
      </c>
      <c r="Q209" s="1">
        <v>4.9000000000000002E-2</v>
      </c>
    </row>
    <row r="210" spans="1:17" x14ac:dyDescent="0.2">
      <c r="A210" s="1">
        <v>-163</v>
      </c>
      <c r="B210" s="1">
        <v>432.1</v>
      </c>
      <c r="C210" s="1">
        <v>1.171</v>
      </c>
      <c r="D210" s="1">
        <v>1.1990000000000001</v>
      </c>
      <c r="E210" s="1">
        <v>1.1539999999999999</v>
      </c>
      <c r="F210" s="1">
        <v>1.167</v>
      </c>
      <c r="G210" s="1">
        <v>1.1659999999999999</v>
      </c>
      <c r="K210" s="1" t="s">
        <v>270</v>
      </c>
      <c r="L210" s="1" t="s">
        <v>62</v>
      </c>
      <c r="M210" s="1">
        <v>1.401</v>
      </c>
      <c r="N210" s="1">
        <v>1.272</v>
      </c>
      <c r="O210" s="1">
        <v>1.24</v>
      </c>
      <c r="P210" s="1">
        <v>1.254</v>
      </c>
      <c r="Q210" s="1">
        <v>1.401</v>
      </c>
    </row>
    <row r="211" spans="1:17" x14ac:dyDescent="0.2">
      <c r="A211" s="1">
        <v>-162</v>
      </c>
      <c r="B211" s="1">
        <v>431.35</v>
      </c>
      <c r="C211" s="1">
        <v>1.173</v>
      </c>
      <c r="D211" s="1">
        <v>1.2030000000000001</v>
      </c>
      <c r="E211" s="1">
        <v>1.161</v>
      </c>
      <c r="F211" s="1">
        <v>1.17</v>
      </c>
      <c r="G211" s="1">
        <v>1.1559999999999999</v>
      </c>
      <c r="K211" s="1" t="s">
        <v>271</v>
      </c>
      <c r="L211" s="1" t="s">
        <v>62</v>
      </c>
      <c r="M211" s="1">
        <v>1.129</v>
      </c>
      <c r="N211" s="1">
        <v>1.194</v>
      </c>
      <c r="O211" s="1">
        <v>1.163</v>
      </c>
      <c r="P211" s="1">
        <v>1.1719999999999999</v>
      </c>
      <c r="Q211" s="1">
        <v>1.129</v>
      </c>
    </row>
    <row r="212" spans="1:17" x14ac:dyDescent="0.2">
      <c r="A212" s="1">
        <v>-161</v>
      </c>
      <c r="B212" s="1">
        <v>430.55</v>
      </c>
      <c r="C212" s="1">
        <v>1.1739999999999999</v>
      </c>
      <c r="D212" s="1">
        <v>1.2050000000000001</v>
      </c>
      <c r="E212" s="1">
        <v>1.161</v>
      </c>
      <c r="F212" s="1">
        <v>1.171</v>
      </c>
      <c r="G212" s="1">
        <v>1.159</v>
      </c>
      <c r="K212" s="1" t="s">
        <v>272</v>
      </c>
      <c r="L212" s="1" t="s">
        <v>71</v>
      </c>
      <c r="M212" s="1">
        <v>2.609</v>
      </c>
      <c r="N212" s="1">
        <v>1.19</v>
      </c>
      <c r="O212" s="1">
        <v>1.1539999999999999</v>
      </c>
      <c r="P212" s="1">
        <v>1.0649999999999999</v>
      </c>
      <c r="Q212" s="1">
        <v>3.9489999999999998</v>
      </c>
    </row>
    <row r="213" spans="1:17" x14ac:dyDescent="0.2">
      <c r="A213" s="1">
        <v>-160</v>
      </c>
      <c r="B213" s="1">
        <v>429.72</v>
      </c>
      <c r="C213" s="1">
        <v>1.18</v>
      </c>
      <c r="D213" s="1">
        <v>1.2090000000000001</v>
      </c>
      <c r="E213" s="1">
        <v>1.1659999999999999</v>
      </c>
      <c r="F213" s="1">
        <v>1.175</v>
      </c>
      <c r="G213" s="1">
        <v>1.1719999999999999</v>
      </c>
      <c r="K213" s="1" t="s">
        <v>273</v>
      </c>
      <c r="L213" s="1" t="s">
        <v>71</v>
      </c>
      <c r="M213" s="1">
        <v>92.221999999999994</v>
      </c>
      <c r="N213" s="1">
        <v>96.745000000000005</v>
      </c>
      <c r="O213" s="1">
        <v>96.944999999999993</v>
      </c>
      <c r="P213" s="1">
        <v>96.108000000000004</v>
      </c>
      <c r="Q213" s="1">
        <v>90.784999999999997</v>
      </c>
    </row>
    <row r="214" spans="1:17" x14ac:dyDescent="0.2">
      <c r="A214" s="1">
        <v>-159</v>
      </c>
      <c r="B214" s="1">
        <v>428.84</v>
      </c>
      <c r="C214" s="1">
        <v>1.1830000000000001</v>
      </c>
      <c r="D214" s="1">
        <v>1.212</v>
      </c>
      <c r="E214" s="1">
        <v>1.1639999999999999</v>
      </c>
      <c r="F214" s="1">
        <v>1.175</v>
      </c>
      <c r="G214" s="1">
        <v>1.181</v>
      </c>
      <c r="K214" s="1" t="s">
        <v>274</v>
      </c>
      <c r="L214" s="1" t="s">
        <v>62</v>
      </c>
      <c r="M214" s="1">
        <v>0.57799999999999996</v>
      </c>
      <c r="N214" s="1">
        <v>0.55400000000000005</v>
      </c>
      <c r="O214" s="1">
        <v>0.57799999999999996</v>
      </c>
      <c r="P214" s="1">
        <v>0.57499999999999996</v>
      </c>
      <c r="Q214" s="1">
        <v>0.60599999999999998</v>
      </c>
    </row>
    <row r="215" spans="1:17" x14ac:dyDescent="0.2">
      <c r="A215" s="1">
        <v>-158</v>
      </c>
      <c r="B215" s="1">
        <v>427.92</v>
      </c>
      <c r="C215" s="1">
        <v>1.1910000000000001</v>
      </c>
      <c r="D215" s="1">
        <v>1.2150000000000001</v>
      </c>
      <c r="E215" s="1">
        <v>1.1719999999999999</v>
      </c>
      <c r="F215" s="1">
        <v>1.1830000000000001</v>
      </c>
      <c r="G215" s="1">
        <v>1.1950000000000001</v>
      </c>
      <c r="K215" s="1" t="s">
        <v>275</v>
      </c>
      <c r="L215" s="1" t="s">
        <v>62</v>
      </c>
      <c r="M215" s="1">
        <v>0.59599999999999997</v>
      </c>
      <c r="N215" s="1">
        <v>0.54900000000000004</v>
      </c>
      <c r="O215" s="1">
        <v>0.58199999999999996</v>
      </c>
      <c r="P215" s="1">
        <v>0.55500000000000005</v>
      </c>
      <c r="Q215" s="1">
        <v>0.7</v>
      </c>
    </row>
    <row r="216" spans="1:17" x14ac:dyDescent="0.2">
      <c r="A216" s="1">
        <v>-157</v>
      </c>
      <c r="B216" s="1">
        <v>426.96</v>
      </c>
      <c r="C216" s="1">
        <v>1.196</v>
      </c>
      <c r="D216" s="1">
        <v>1.218</v>
      </c>
      <c r="E216" s="1">
        <v>1.173</v>
      </c>
      <c r="F216" s="1">
        <v>1.1850000000000001</v>
      </c>
      <c r="G216" s="1">
        <v>1.21</v>
      </c>
      <c r="K216" s="1" t="s">
        <v>276</v>
      </c>
      <c r="L216" s="1" t="s">
        <v>62</v>
      </c>
      <c r="M216" s="1">
        <v>6.6000000000000003E-2</v>
      </c>
      <c r="N216" s="1">
        <v>1.9E-2</v>
      </c>
      <c r="O216" s="1">
        <v>1.7000000000000001E-2</v>
      </c>
      <c r="P216" s="1">
        <v>1.6E-2</v>
      </c>
      <c r="Q216" s="1">
        <v>3.5999999999999997E-2</v>
      </c>
    </row>
    <row r="217" spans="1:17" x14ac:dyDescent="0.2">
      <c r="A217" s="1">
        <v>-156</v>
      </c>
      <c r="B217" s="1">
        <v>425.95</v>
      </c>
      <c r="C217" s="1">
        <v>1.204</v>
      </c>
      <c r="D217" s="1">
        <v>1.2190000000000001</v>
      </c>
      <c r="E217" s="1">
        <v>1.1779999999999999</v>
      </c>
      <c r="F217" s="1">
        <v>1.1919999999999999</v>
      </c>
      <c r="G217" s="1">
        <v>1.226</v>
      </c>
      <c r="K217" s="1" t="s">
        <v>277</v>
      </c>
      <c r="L217" s="1" t="s">
        <v>62</v>
      </c>
      <c r="M217" s="1">
        <v>0.83299999999999996</v>
      </c>
      <c r="N217" s="1">
        <v>0.60699999999999998</v>
      </c>
      <c r="O217" s="1">
        <v>0.624</v>
      </c>
      <c r="P217" s="1">
        <v>0.6</v>
      </c>
      <c r="Q217" s="1">
        <v>0.83299999999999996</v>
      </c>
    </row>
    <row r="218" spans="1:17" x14ac:dyDescent="0.2">
      <c r="A218" s="1">
        <v>-155</v>
      </c>
      <c r="B218" s="1">
        <v>424.9</v>
      </c>
      <c r="C218" s="1">
        <v>1.21</v>
      </c>
      <c r="D218" s="1">
        <v>1.2230000000000001</v>
      </c>
      <c r="E218" s="1">
        <v>1.181</v>
      </c>
      <c r="F218" s="1">
        <v>1.1950000000000001</v>
      </c>
      <c r="G218" s="1">
        <v>1.2410000000000001</v>
      </c>
      <c r="K218" s="1" t="s">
        <v>278</v>
      </c>
      <c r="L218" s="1" t="s">
        <v>62</v>
      </c>
      <c r="M218" s="1">
        <v>0.496</v>
      </c>
      <c r="N218" s="1">
        <v>0.496</v>
      </c>
      <c r="O218" s="1">
        <v>0.52300000000000002</v>
      </c>
      <c r="P218" s="1">
        <v>0.501</v>
      </c>
      <c r="Q218" s="1">
        <v>0.61599999999999999</v>
      </c>
    </row>
    <row r="219" spans="1:17" x14ac:dyDescent="0.2">
      <c r="A219" s="1">
        <v>-154</v>
      </c>
      <c r="B219" s="1">
        <v>423.8</v>
      </c>
      <c r="C219" s="1">
        <v>1.216</v>
      </c>
      <c r="D219" s="1">
        <v>1.226</v>
      </c>
      <c r="E219" s="1">
        <v>1.1859999999999999</v>
      </c>
      <c r="F219" s="1">
        <v>1.202</v>
      </c>
      <c r="G219" s="1">
        <v>1.2509999999999999</v>
      </c>
      <c r="K219" s="1" t="s">
        <v>279</v>
      </c>
      <c r="L219" s="1" t="s">
        <v>71</v>
      </c>
      <c r="M219" s="1">
        <v>11.016</v>
      </c>
      <c r="N219" s="1">
        <v>3.5089999999999999</v>
      </c>
      <c r="O219" s="1">
        <v>2.9289999999999998</v>
      </c>
      <c r="P219" s="1">
        <v>2.9260000000000002</v>
      </c>
      <c r="Q219" s="1">
        <v>5.1660000000000004</v>
      </c>
    </row>
    <row r="220" spans="1:17" x14ac:dyDescent="0.2">
      <c r="A220" s="1">
        <v>-153</v>
      </c>
      <c r="B220" s="1">
        <v>422.67</v>
      </c>
      <c r="C220" s="1">
        <v>1.2190000000000001</v>
      </c>
      <c r="D220" s="1">
        <v>1.2270000000000001</v>
      </c>
      <c r="E220" s="1">
        <v>1.1879999999999999</v>
      </c>
      <c r="F220" s="1">
        <v>1.206</v>
      </c>
      <c r="G220" s="1">
        <v>1.254</v>
      </c>
      <c r="K220" s="1" t="s">
        <v>280</v>
      </c>
      <c r="L220" s="1" t="s">
        <v>71</v>
      </c>
      <c r="M220" s="1">
        <v>83.156000000000006</v>
      </c>
      <c r="N220" s="1">
        <v>90.381</v>
      </c>
      <c r="O220" s="1">
        <v>89.917000000000002</v>
      </c>
      <c r="P220" s="1">
        <v>90.272999999999996</v>
      </c>
      <c r="Q220" s="1">
        <v>87.941999999999993</v>
      </c>
    </row>
    <row r="221" spans="1:17" x14ac:dyDescent="0.2">
      <c r="A221" s="1">
        <v>-152</v>
      </c>
      <c r="B221" s="1">
        <v>421.49</v>
      </c>
      <c r="C221" s="1">
        <v>1.222</v>
      </c>
      <c r="D221" s="1">
        <v>1.232</v>
      </c>
      <c r="E221" s="1">
        <v>1.1930000000000001</v>
      </c>
      <c r="F221" s="1">
        <v>1.212</v>
      </c>
      <c r="G221" s="1">
        <v>1.2529999999999999</v>
      </c>
      <c r="K221" s="1" t="s">
        <v>281</v>
      </c>
      <c r="L221" s="1" t="s">
        <v>74</v>
      </c>
      <c r="M221" s="1">
        <v>180</v>
      </c>
      <c r="N221" s="1">
        <v>180</v>
      </c>
      <c r="O221" s="1">
        <v>180</v>
      </c>
      <c r="P221" s="1">
        <v>180</v>
      </c>
      <c r="Q221" s="1">
        <v>180</v>
      </c>
    </row>
    <row r="222" spans="1:17" x14ac:dyDescent="0.2">
      <c r="A222" s="1">
        <v>-151</v>
      </c>
      <c r="B222" s="1">
        <v>420.26</v>
      </c>
      <c r="C222" s="1">
        <v>1.2250000000000001</v>
      </c>
      <c r="D222" s="1">
        <v>1.2330000000000001</v>
      </c>
      <c r="E222" s="1">
        <v>1.198</v>
      </c>
      <c r="F222" s="1">
        <v>1.216</v>
      </c>
      <c r="G222" s="1">
        <v>1.2529999999999999</v>
      </c>
      <c r="K222" s="1" t="s">
        <v>282</v>
      </c>
      <c r="L222" s="1" t="s">
        <v>74</v>
      </c>
      <c r="M222" s="1">
        <v>180</v>
      </c>
      <c r="N222" s="1">
        <v>180</v>
      </c>
      <c r="O222" s="1">
        <v>180</v>
      </c>
      <c r="P222" s="1">
        <v>180</v>
      </c>
      <c r="Q222" s="1">
        <v>180</v>
      </c>
    </row>
    <row r="223" spans="1:17" x14ac:dyDescent="0.2">
      <c r="A223" s="1">
        <v>-150</v>
      </c>
      <c r="B223" s="1">
        <v>419</v>
      </c>
      <c r="C223" s="1">
        <v>1.226</v>
      </c>
      <c r="D223" s="1">
        <v>1.236</v>
      </c>
      <c r="E223" s="1">
        <v>1.2</v>
      </c>
      <c r="F223" s="1">
        <v>1.222</v>
      </c>
      <c r="G223" s="1">
        <v>1.2470000000000001</v>
      </c>
      <c r="K223" s="1" t="s">
        <v>283</v>
      </c>
      <c r="L223" s="1" t="s">
        <v>74</v>
      </c>
      <c r="M223" s="1">
        <v>180</v>
      </c>
      <c r="N223" s="1">
        <v>180</v>
      </c>
      <c r="O223" s="1">
        <v>180</v>
      </c>
      <c r="P223" s="1">
        <v>180</v>
      </c>
      <c r="Q223" s="1">
        <v>180</v>
      </c>
    </row>
    <row r="224" spans="1:17" x14ac:dyDescent="0.2">
      <c r="A224" s="1">
        <v>-149</v>
      </c>
      <c r="B224" s="1">
        <v>417.69</v>
      </c>
      <c r="C224" s="1">
        <v>1.226</v>
      </c>
      <c r="D224" s="1">
        <v>1.238</v>
      </c>
      <c r="E224" s="1">
        <v>1.206</v>
      </c>
      <c r="F224" s="1">
        <v>1.226</v>
      </c>
      <c r="G224" s="1">
        <v>1.2330000000000001</v>
      </c>
      <c r="K224" s="1" t="s">
        <v>284</v>
      </c>
      <c r="L224" s="1" t="s">
        <v>74</v>
      </c>
      <c r="M224" s="1">
        <v>180</v>
      </c>
      <c r="N224" s="1">
        <v>180</v>
      </c>
      <c r="O224" s="1">
        <v>180</v>
      </c>
      <c r="P224" s="1">
        <v>180</v>
      </c>
      <c r="Q224" s="1">
        <v>180</v>
      </c>
    </row>
    <row r="225" spans="1:17" x14ac:dyDescent="0.2">
      <c r="A225" s="1">
        <v>-148</v>
      </c>
      <c r="B225" s="1">
        <v>416.33</v>
      </c>
      <c r="C225" s="1">
        <v>1.224</v>
      </c>
      <c r="D225" s="1">
        <v>1.2410000000000001</v>
      </c>
      <c r="E225" s="1">
        <v>1.206</v>
      </c>
      <c r="F225" s="1">
        <v>1.228</v>
      </c>
      <c r="G225" s="1">
        <v>1.222</v>
      </c>
      <c r="K225" s="1" t="s">
        <v>285</v>
      </c>
      <c r="L225" s="1" t="s">
        <v>74</v>
      </c>
      <c r="M225" s="1">
        <v>180</v>
      </c>
      <c r="N225" s="1">
        <v>180</v>
      </c>
      <c r="O225" s="1">
        <v>180</v>
      </c>
      <c r="P225" s="1">
        <v>180</v>
      </c>
      <c r="Q225" s="1">
        <v>180</v>
      </c>
    </row>
    <row r="226" spans="1:17" x14ac:dyDescent="0.2">
      <c r="A226" s="1">
        <v>-147</v>
      </c>
      <c r="B226" s="1">
        <v>414.94</v>
      </c>
      <c r="C226" s="1">
        <v>1.2290000000000001</v>
      </c>
      <c r="D226" s="1">
        <v>1.24</v>
      </c>
      <c r="E226" s="1">
        <v>1.2150000000000001</v>
      </c>
      <c r="F226" s="1">
        <v>1.2350000000000001</v>
      </c>
      <c r="G226" s="1">
        <v>1.2250000000000001</v>
      </c>
      <c r="K226" s="1" t="s">
        <v>286</v>
      </c>
      <c r="L226" s="1" t="s">
        <v>71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</row>
    <row r="227" spans="1:17" x14ac:dyDescent="0.2">
      <c r="A227" s="1">
        <v>-146</v>
      </c>
      <c r="B227" s="1">
        <v>413.5</v>
      </c>
      <c r="C227" s="1">
        <v>1.236</v>
      </c>
      <c r="D227" s="1">
        <v>1.244</v>
      </c>
      <c r="E227" s="1">
        <v>1.2150000000000001</v>
      </c>
      <c r="F227" s="1">
        <v>1.2410000000000001</v>
      </c>
      <c r="G227" s="1">
        <v>1.2450000000000001</v>
      </c>
      <c r="K227" s="1" t="s">
        <v>287</v>
      </c>
      <c r="L227" s="1" t="s">
        <v>71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</row>
    <row r="228" spans="1:17" x14ac:dyDescent="0.2">
      <c r="A228" s="1">
        <v>-145</v>
      </c>
      <c r="B228" s="1">
        <v>412.02</v>
      </c>
      <c r="C228" s="1">
        <v>1.246</v>
      </c>
      <c r="D228" s="1">
        <v>1.246</v>
      </c>
      <c r="E228" s="1">
        <v>1.2230000000000001</v>
      </c>
      <c r="F228" s="1">
        <v>1.246</v>
      </c>
      <c r="G228" s="1">
        <v>1.27</v>
      </c>
      <c r="K228" s="1" t="s">
        <v>288</v>
      </c>
      <c r="L228" s="1" t="s">
        <v>62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</row>
    <row r="229" spans="1:17" x14ac:dyDescent="0.2">
      <c r="A229" s="1">
        <v>-144</v>
      </c>
      <c r="B229" s="1">
        <v>410.49</v>
      </c>
      <c r="C229" s="1">
        <v>1.2549999999999999</v>
      </c>
      <c r="D229" s="1">
        <v>1.2529999999999999</v>
      </c>
      <c r="E229" s="1">
        <v>1.224</v>
      </c>
      <c r="F229" s="1">
        <v>1.2529999999999999</v>
      </c>
      <c r="G229" s="1">
        <v>1.288</v>
      </c>
      <c r="K229" s="1" t="s">
        <v>289</v>
      </c>
      <c r="L229" s="1" t="s">
        <v>62</v>
      </c>
      <c r="M229" s="1">
        <v>2.8000000000000001E-2</v>
      </c>
      <c r="N229" s="1">
        <v>2.8000000000000001E-2</v>
      </c>
      <c r="O229" s="1">
        <v>1.9E-2</v>
      </c>
      <c r="P229" s="1">
        <v>3.3000000000000002E-2</v>
      </c>
      <c r="Q229" s="1">
        <v>3.1E-2</v>
      </c>
    </row>
    <row r="230" spans="1:17" x14ac:dyDescent="0.2">
      <c r="A230" s="1">
        <v>-143</v>
      </c>
      <c r="B230" s="1">
        <v>408.92</v>
      </c>
      <c r="C230" s="1">
        <v>1.2609999999999999</v>
      </c>
      <c r="D230" s="1">
        <v>1.256</v>
      </c>
      <c r="E230" s="1">
        <v>1.2310000000000001</v>
      </c>
      <c r="F230" s="1">
        <v>1.26</v>
      </c>
      <c r="G230" s="1">
        <v>1.2969999999999999</v>
      </c>
      <c r="K230" s="1" t="s">
        <v>290</v>
      </c>
      <c r="L230" s="1" t="s">
        <v>62</v>
      </c>
      <c r="M230" s="1">
        <v>0.128</v>
      </c>
      <c r="N230" s="1">
        <v>0.13300000000000001</v>
      </c>
      <c r="O230" s="1">
        <v>0.10199999999999999</v>
      </c>
      <c r="P230" s="1">
        <v>0.13400000000000001</v>
      </c>
      <c r="Q230" s="1">
        <v>0.14099999999999999</v>
      </c>
    </row>
    <row r="231" spans="1:17" x14ac:dyDescent="0.2">
      <c r="A231" s="1">
        <v>-142</v>
      </c>
      <c r="B231" s="1">
        <v>407.31</v>
      </c>
      <c r="C231" s="1">
        <v>1.268</v>
      </c>
      <c r="D231" s="1">
        <v>1.2649999999999999</v>
      </c>
      <c r="E231" s="1">
        <v>1.238</v>
      </c>
      <c r="F231" s="1">
        <v>1.266</v>
      </c>
      <c r="G231" s="1">
        <v>1.3029999999999999</v>
      </c>
      <c r="K231" s="1" t="s">
        <v>291</v>
      </c>
      <c r="L231" s="1" t="s">
        <v>62</v>
      </c>
      <c r="M231" s="1">
        <v>1.728</v>
      </c>
      <c r="N231" s="1">
        <v>1.36</v>
      </c>
      <c r="O231" s="1">
        <v>0.98399999999999999</v>
      </c>
      <c r="P231" s="1">
        <v>1.1120000000000001</v>
      </c>
      <c r="Q231" s="1">
        <v>1.728</v>
      </c>
    </row>
    <row r="232" spans="1:17" x14ac:dyDescent="0.2">
      <c r="A232" s="1">
        <v>-141</v>
      </c>
      <c r="B232" s="1">
        <v>405.66</v>
      </c>
      <c r="C232" s="1">
        <v>1.2769999999999999</v>
      </c>
      <c r="D232" s="1">
        <v>1.27</v>
      </c>
      <c r="E232" s="1">
        <v>1.244</v>
      </c>
      <c r="F232" s="1">
        <v>1.2749999999999999</v>
      </c>
      <c r="G232" s="1">
        <v>1.32</v>
      </c>
      <c r="K232" s="1" t="s">
        <v>292</v>
      </c>
      <c r="L232" s="1" t="s">
        <v>62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</row>
    <row r="233" spans="1:17" x14ac:dyDescent="0.2">
      <c r="A233" s="1">
        <v>-140</v>
      </c>
      <c r="B233" s="1">
        <v>403.96</v>
      </c>
      <c r="C233" s="1">
        <v>1.2769999999999999</v>
      </c>
      <c r="D233" s="1">
        <v>1.276</v>
      </c>
      <c r="E233" s="1">
        <v>1.25</v>
      </c>
      <c r="F233" s="1">
        <v>1.2789999999999999</v>
      </c>
      <c r="G233" s="1">
        <v>1.3029999999999999</v>
      </c>
      <c r="K233" s="1" t="s">
        <v>293</v>
      </c>
      <c r="L233" s="1" t="s">
        <v>71</v>
      </c>
      <c r="M233" s="1">
        <v>99.99</v>
      </c>
      <c r="N233" s="1">
        <v>99.99</v>
      </c>
      <c r="O233" s="1">
        <v>99.99</v>
      </c>
      <c r="P233" s="1">
        <v>99.99</v>
      </c>
      <c r="Q233" s="1">
        <v>99.99</v>
      </c>
    </row>
    <row r="234" spans="1:17" x14ac:dyDescent="0.2">
      <c r="A234" s="1">
        <v>-139</v>
      </c>
      <c r="B234" s="1">
        <v>402.22</v>
      </c>
      <c r="C234" s="1">
        <v>1.276</v>
      </c>
      <c r="D234" s="1">
        <v>1.278</v>
      </c>
      <c r="E234" s="1">
        <v>1.2529999999999999</v>
      </c>
      <c r="F234" s="1">
        <v>1.2869999999999999</v>
      </c>
      <c r="G234" s="1">
        <v>1.2849999999999999</v>
      </c>
      <c r="K234" s="1" t="s">
        <v>294</v>
      </c>
      <c r="L234" s="1" t="s">
        <v>71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</row>
    <row r="235" spans="1:17" x14ac:dyDescent="0.2">
      <c r="A235" s="1">
        <v>-138</v>
      </c>
      <c r="B235" s="1">
        <v>400.43</v>
      </c>
      <c r="C235" s="1">
        <v>1.2909999999999999</v>
      </c>
      <c r="D235" s="1">
        <v>1.286</v>
      </c>
      <c r="E235" s="1">
        <v>1.264</v>
      </c>
      <c r="F235" s="1">
        <v>1.2929999999999999</v>
      </c>
      <c r="G235" s="1">
        <v>1.32</v>
      </c>
      <c r="K235" s="1" t="s">
        <v>295</v>
      </c>
      <c r="L235" s="1" t="s">
        <v>74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</row>
    <row r="236" spans="1:17" x14ac:dyDescent="0.2">
      <c r="A236" s="1">
        <v>-137</v>
      </c>
      <c r="B236" s="1">
        <v>398.61</v>
      </c>
      <c r="C236" s="1">
        <v>1.294</v>
      </c>
      <c r="D236" s="1">
        <v>1.294</v>
      </c>
      <c r="E236" s="1">
        <v>1.266</v>
      </c>
      <c r="F236" s="1">
        <v>1.298</v>
      </c>
      <c r="G236" s="1">
        <v>1.3169999999999999</v>
      </c>
      <c r="K236" s="1" t="s">
        <v>296</v>
      </c>
      <c r="L236" s="1" t="s">
        <v>74</v>
      </c>
      <c r="M236" s="1">
        <v>20.640999999999998</v>
      </c>
      <c r="N236" s="1">
        <v>19.166</v>
      </c>
      <c r="O236" s="1">
        <v>20.702000000000002</v>
      </c>
      <c r="P236" s="1">
        <v>21.132999999999999</v>
      </c>
      <c r="Q236" s="1">
        <v>21.562000000000001</v>
      </c>
    </row>
    <row r="237" spans="1:17" x14ac:dyDescent="0.2">
      <c r="A237" s="1">
        <v>-136</v>
      </c>
      <c r="B237" s="1">
        <v>396.74</v>
      </c>
      <c r="C237" s="1">
        <v>1.304</v>
      </c>
      <c r="D237" s="1">
        <v>1.302</v>
      </c>
      <c r="E237" s="1">
        <v>1.278</v>
      </c>
      <c r="F237" s="1">
        <v>1.306</v>
      </c>
      <c r="G237" s="1">
        <v>1.33</v>
      </c>
      <c r="K237" s="1" t="s">
        <v>297</v>
      </c>
      <c r="L237" s="1" t="s">
        <v>74</v>
      </c>
      <c r="M237" s="1">
        <v>2.9649999999999999</v>
      </c>
      <c r="N237" s="1">
        <v>3.1179999999999999</v>
      </c>
      <c r="O237" s="1">
        <v>3.0350000000000001</v>
      </c>
      <c r="P237" s="1">
        <v>2.3929999999999998</v>
      </c>
      <c r="Q237" s="1">
        <v>2.706</v>
      </c>
    </row>
    <row r="238" spans="1:17" x14ac:dyDescent="0.2">
      <c r="A238" s="1">
        <v>-135</v>
      </c>
      <c r="B238" s="1">
        <v>394.83</v>
      </c>
      <c r="C238" s="1">
        <v>1.3069999999999999</v>
      </c>
      <c r="D238" s="1">
        <v>1.3069999999999999</v>
      </c>
      <c r="E238" s="1">
        <v>1.282</v>
      </c>
      <c r="F238" s="1">
        <v>1.3160000000000001</v>
      </c>
      <c r="G238" s="1">
        <v>1.3220000000000001</v>
      </c>
      <c r="K238" s="1" t="s">
        <v>298</v>
      </c>
      <c r="L238" s="1" t="s">
        <v>74</v>
      </c>
      <c r="M238" s="1">
        <v>29.8</v>
      </c>
      <c r="N238" s="1">
        <v>26.396999999999998</v>
      </c>
      <c r="O238" s="1">
        <v>29</v>
      </c>
      <c r="P238" s="1">
        <v>29.8</v>
      </c>
      <c r="Q238" s="1">
        <v>28.396999999999998</v>
      </c>
    </row>
    <row r="239" spans="1:17" x14ac:dyDescent="0.2">
      <c r="A239" s="1">
        <v>-134</v>
      </c>
      <c r="B239" s="1">
        <v>392.87</v>
      </c>
      <c r="C239" s="1">
        <v>1.3169999999999999</v>
      </c>
      <c r="D239" s="1">
        <v>1.3149999999999999</v>
      </c>
      <c r="E239" s="1">
        <v>1.2929999999999999</v>
      </c>
      <c r="F239" s="1">
        <v>1.3260000000000001</v>
      </c>
      <c r="G239" s="1">
        <v>1.333</v>
      </c>
      <c r="K239" s="1" t="s">
        <v>299</v>
      </c>
      <c r="L239" s="1" t="s">
        <v>74</v>
      </c>
      <c r="M239" s="1">
        <v>4.5999999999999996</v>
      </c>
      <c r="N239" s="1">
        <v>4.5999999999999996</v>
      </c>
      <c r="O239" s="1">
        <v>5.8</v>
      </c>
      <c r="P239" s="1">
        <v>14</v>
      </c>
      <c r="Q239" s="1">
        <v>7.2</v>
      </c>
    </row>
    <row r="240" spans="1:17" x14ac:dyDescent="0.2">
      <c r="A240" s="1">
        <v>-133</v>
      </c>
      <c r="B240" s="1">
        <v>390.88</v>
      </c>
      <c r="C240" s="1">
        <v>1.331</v>
      </c>
      <c r="D240" s="1">
        <v>1.3220000000000001</v>
      </c>
      <c r="E240" s="1">
        <v>1.296</v>
      </c>
      <c r="F240" s="1">
        <v>1.3340000000000001</v>
      </c>
      <c r="G240" s="1">
        <v>1.3720000000000001</v>
      </c>
      <c r="K240" s="1" t="s">
        <v>300</v>
      </c>
      <c r="L240" s="1" t="s">
        <v>71</v>
      </c>
      <c r="M240" s="1">
        <v>14.366</v>
      </c>
      <c r="N240" s="1">
        <v>16.266999999999999</v>
      </c>
      <c r="O240" s="1">
        <v>14.661</v>
      </c>
      <c r="P240" s="1">
        <v>11.323</v>
      </c>
      <c r="Q240" s="1">
        <v>12.548</v>
      </c>
    </row>
    <row r="241" spans="1:17" x14ac:dyDescent="0.2">
      <c r="A241" s="1">
        <v>-132</v>
      </c>
      <c r="B241" s="1">
        <v>388.84</v>
      </c>
      <c r="C241" s="1">
        <v>1.3380000000000001</v>
      </c>
      <c r="D241" s="1">
        <v>1.3320000000000001</v>
      </c>
      <c r="E241" s="1">
        <v>1.3080000000000001</v>
      </c>
      <c r="F241" s="1">
        <v>1.343</v>
      </c>
      <c r="G241" s="1">
        <v>1.369</v>
      </c>
      <c r="K241" s="1" t="s">
        <v>301</v>
      </c>
      <c r="L241" s="1" t="s">
        <v>71</v>
      </c>
      <c r="M241" s="1">
        <v>22.286000000000001</v>
      </c>
      <c r="N241" s="1">
        <v>24.001000000000001</v>
      </c>
      <c r="O241" s="1">
        <v>28.016999999999999</v>
      </c>
      <c r="P241" s="1">
        <v>66.247</v>
      </c>
      <c r="Q241" s="1">
        <v>33.392000000000003</v>
      </c>
    </row>
    <row r="242" spans="1:17" x14ac:dyDescent="0.2">
      <c r="A242" s="1">
        <v>-131</v>
      </c>
      <c r="B242" s="1">
        <v>386.76</v>
      </c>
      <c r="C242" s="1">
        <v>1.3420000000000001</v>
      </c>
      <c r="D242" s="1">
        <v>1.34</v>
      </c>
      <c r="E242" s="1">
        <v>1.3140000000000001</v>
      </c>
      <c r="F242" s="1">
        <v>1.3520000000000001</v>
      </c>
      <c r="G242" s="1">
        <v>1.361</v>
      </c>
      <c r="K242" s="1" t="s">
        <v>302</v>
      </c>
      <c r="L242" s="1" t="s">
        <v>62</v>
      </c>
      <c r="M242" s="1">
        <v>0</v>
      </c>
      <c r="N242" s="1">
        <v>12.601000000000001</v>
      </c>
      <c r="O242" s="1">
        <v>12.849</v>
      </c>
      <c r="P242" s="1">
        <v>12.398999999999999</v>
      </c>
      <c r="Q242" s="1">
        <v>12.750999999999999</v>
      </c>
    </row>
    <row r="243" spans="1:17" x14ac:dyDescent="0.2">
      <c r="A243" s="1">
        <v>-130</v>
      </c>
      <c r="B243" s="1">
        <v>384.63</v>
      </c>
      <c r="C243" s="1">
        <v>1.3420000000000001</v>
      </c>
      <c r="D243" s="1">
        <v>1.349</v>
      </c>
      <c r="E243" s="1">
        <v>1.325</v>
      </c>
      <c r="F243" s="1">
        <v>1.361</v>
      </c>
      <c r="G243" s="1">
        <v>1.3320000000000001</v>
      </c>
      <c r="K243" s="1" t="s">
        <v>303</v>
      </c>
      <c r="L243" s="1" t="s">
        <v>62</v>
      </c>
      <c r="M243" s="1">
        <v>0</v>
      </c>
      <c r="N243" s="1">
        <v>-8.8999999999999996E-2</v>
      </c>
      <c r="O243" s="1">
        <v>-0.216</v>
      </c>
      <c r="P243" s="1">
        <v>-5.8000000000000003E-2</v>
      </c>
      <c r="Q243" s="1">
        <v>-0.16600000000000001</v>
      </c>
    </row>
    <row r="244" spans="1:17" x14ac:dyDescent="0.2">
      <c r="A244" s="1">
        <v>-129</v>
      </c>
      <c r="B244" s="1">
        <v>382.47</v>
      </c>
      <c r="C244" s="1">
        <v>1.3580000000000001</v>
      </c>
      <c r="D244" s="1">
        <v>1.3580000000000001</v>
      </c>
      <c r="E244" s="1">
        <v>1.331</v>
      </c>
      <c r="F244" s="1">
        <v>1.3740000000000001</v>
      </c>
      <c r="G244" s="1">
        <v>1.369</v>
      </c>
      <c r="K244" s="1" t="s">
        <v>304</v>
      </c>
      <c r="L244" s="1" t="s">
        <v>62</v>
      </c>
      <c r="M244" s="1">
        <v>0</v>
      </c>
      <c r="N244" s="1">
        <v>5.0000000000000001E-3</v>
      </c>
      <c r="O244" s="1">
        <v>5.0000000000000001E-3</v>
      </c>
      <c r="P244" s="1">
        <v>5.0000000000000001E-3</v>
      </c>
      <c r="Q244" s="1">
        <v>8.9999999999999993E-3</v>
      </c>
    </row>
    <row r="245" spans="1:17" x14ac:dyDescent="0.2">
      <c r="A245" s="1">
        <v>-128</v>
      </c>
      <c r="B245" s="1">
        <v>380.26</v>
      </c>
      <c r="C245" s="1">
        <v>1.371</v>
      </c>
      <c r="D245" s="1">
        <v>1.363</v>
      </c>
      <c r="E245" s="1">
        <v>1.3440000000000001</v>
      </c>
      <c r="F245" s="1">
        <v>1.383</v>
      </c>
      <c r="G245" s="1">
        <v>1.393</v>
      </c>
      <c r="K245" s="1" t="s">
        <v>305</v>
      </c>
      <c r="L245" s="1" t="s">
        <v>62</v>
      </c>
      <c r="M245" s="1">
        <v>0</v>
      </c>
      <c r="N245" s="1">
        <v>1.4999999999999999E-2</v>
      </c>
      <c r="O245" s="1">
        <v>1.7000000000000001E-2</v>
      </c>
      <c r="P245" s="1">
        <v>1.4E-2</v>
      </c>
      <c r="Q245" s="1">
        <v>6.4000000000000001E-2</v>
      </c>
    </row>
    <row r="246" spans="1:17" x14ac:dyDescent="0.2">
      <c r="A246" s="1">
        <v>-127</v>
      </c>
      <c r="B246" s="1">
        <v>378.01</v>
      </c>
      <c r="C246" s="1">
        <v>1.383</v>
      </c>
      <c r="D246" s="1">
        <v>1.3759999999999999</v>
      </c>
      <c r="E246" s="1">
        <v>1.3540000000000001</v>
      </c>
      <c r="F246" s="1">
        <v>1.397</v>
      </c>
      <c r="G246" s="1">
        <v>1.405</v>
      </c>
      <c r="K246" s="1" t="s">
        <v>306</v>
      </c>
      <c r="L246" s="1" t="s">
        <v>62</v>
      </c>
      <c r="M246" s="1">
        <v>70.558000000000007</v>
      </c>
      <c r="N246" s="1">
        <v>73</v>
      </c>
      <c r="O246" s="1">
        <v>69.069000000000003</v>
      </c>
      <c r="P246" s="1">
        <v>71.789000000000001</v>
      </c>
      <c r="Q246" s="1">
        <v>68.373999999999995</v>
      </c>
    </row>
    <row r="247" spans="1:17" x14ac:dyDescent="0.2">
      <c r="A247" s="1">
        <v>-126</v>
      </c>
      <c r="B247" s="1">
        <v>375.72</v>
      </c>
      <c r="C247" s="1">
        <v>1.393</v>
      </c>
      <c r="D247" s="1">
        <v>1.383</v>
      </c>
      <c r="E247" s="1">
        <v>1.377</v>
      </c>
      <c r="F247" s="1">
        <v>1.407</v>
      </c>
      <c r="G247" s="1">
        <v>1.4059999999999999</v>
      </c>
      <c r="K247" s="1" t="s">
        <v>307</v>
      </c>
      <c r="L247" s="1" t="s">
        <v>82</v>
      </c>
      <c r="M247" s="1">
        <v>3.835</v>
      </c>
      <c r="N247" s="1">
        <v>4.1429999999999998</v>
      </c>
      <c r="O247" s="1">
        <v>3.786</v>
      </c>
      <c r="P247" s="1">
        <v>3.7280000000000002</v>
      </c>
      <c r="Q247" s="1">
        <v>3.6829999999999998</v>
      </c>
    </row>
    <row r="248" spans="1:17" x14ac:dyDescent="0.2">
      <c r="A248" s="1">
        <v>-125</v>
      </c>
      <c r="B248" s="1">
        <v>373.39</v>
      </c>
      <c r="C248" s="1">
        <v>1.401</v>
      </c>
      <c r="D248" s="1">
        <v>1.3939999999999999</v>
      </c>
      <c r="E248" s="1">
        <v>1.3859999999999999</v>
      </c>
      <c r="F248" s="1">
        <v>1.421</v>
      </c>
      <c r="G248" s="1">
        <v>1.4019999999999999</v>
      </c>
      <c r="K248" s="1" t="s">
        <v>308</v>
      </c>
      <c r="L248" s="1" t="s">
        <v>71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</row>
    <row r="249" spans="1:17" x14ac:dyDescent="0.2">
      <c r="A249" s="1">
        <v>-124</v>
      </c>
      <c r="B249" s="1">
        <v>371.02</v>
      </c>
      <c r="C249" s="1">
        <v>1.4059999999999999</v>
      </c>
      <c r="D249" s="1">
        <v>1.405</v>
      </c>
      <c r="E249" s="1">
        <v>1.3979999999999999</v>
      </c>
      <c r="F249" s="1">
        <v>1.4339999999999999</v>
      </c>
      <c r="G249" s="1">
        <v>1.387</v>
      </c>
      <c r="K249" s="1" t="s">
        <v>309</v>
      </c>
      <c r="L249" s="1" t="s">
        <v>71</v>
      </c>
      <c r="M249" s="1">
        <v>44.417000000000002</v>
      </c>
      <c r="N249" s="1">
        <v>45.667000000000002</v>
      </c>
      <c r="O249" s="1">
        <v>46.332999999999998</v>
      </c>
      <c r="P249" s="1">
        <v>42</v>
      </c>
      <c r="Q249" s="1">
        <v>43.667000000000002</v>
      </c>
    </row>
    <row r="250" spans="1:17" x14ac:dyDescent="0.2">
      <c r="A250" s="1">
        <v>-123</v>
      </c>
      <c r="B250" s="1">
        <v>368.61</v>
      </c>
      <c r="C250" s="1">
        <v>1.4159999999999999</v>
      </c>
      <c r="D250" s="1">
        <v>1.4139999999999999</v>
      </c>
      <c r="E250" s="1">
        <v>1.417</v>
      </c>
      <c r="F250" s="1">
        <v>1.4450000000000001</v>
      </c>
      <c r="G250" s="1">
        <v>1.39</v>
      </c>
      <c r="K250" s="1" t="s">
        <v>310</v>
      </c>
      <c r="L250" s="1" t="s">
        <v>71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</row>
    <row r="251" spans="1:17" x14ac:dyDescent="0.2">
      <c r="A251" s="1">
        <v>-122</v>
      </c>
      <c r="B251" s="1">
        <v>366.16</v>
      </c>
      <c r="C251" s="1">
        <v>1.427</v>
      </c>
      <c r="D251" s="1">
        <v>1.4259999999999999</v>
      </c>
      <c r="E251" s="1">
        <v>1.43</v>
      </c>
      <c r="F251" s="1">
        <v>1.454</v>
      </c>
      <c r="G251" s="1">
        <v>1.4</v>
      </c>
      <c r="K251" s="1" t="s">
        <v>311</v>
      </c>
      <c r="L251" s="1" t="s">
        <v>71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</row>
    <row r="252" spans="1:17" x14ac:dyDescent="0.2">
      <c r="A252" s="1">
        <v>-121</v>
      </c>
      <c r="B252" s="1">
        <v>363.66</v>
      </c>
      <c r="C252" s="1">
        <v>1.4410000000000001</v>
      </c>
      <c r="D252" s="1">
        <v>1.4410000000000001</v>
      </c>
      <c r="E252" s="1">
        <v>1.4390000000000001</v>
      </c>
      <c r="F252" s="1">
        <v>1.464</v>
      </c>
      <c r="G252" s="1">
        <v>1.42</v>
      </c>
      <c r="K252" s="1" t="s">
        <v>312</v>
      </c>
      <c r="L252" s="1" t="s">
        <v>253</v>
      </c>
      <c r="M252" s="1">
        <v>123.45</v>
      </c>
      <c r="N252" s="1">
        <v>123.45</v>
      </c>
      <c r="O252" s="1">
        <v>123.45</v>
      </c>
      <c r="P252" s="1">
        <v>123.45</v>
      </c>
      <c r="Q252" s="1">
        <v>123.45</v>
      </c>
    </row>
    <row r="253" spans="1:17" x14ac:dyDescent="0.2">
      <c r="A253" s="1">
        <v>-120</v>
      </c>
      <c r="B253" s="1">
        <v>361.13</v>
      </c>
      <c r="C253" s="1">
        <v>1.458</v>
      </c>
      <c r="D253" s="1">
        <v>1.4510000000000001</v>
      </c>
      <c r="E253" s="1">
        <v>1.458</v>
      </c>
      <c r="F253" s="1">
        <v>1.48</v>
      </c>
      <c r="G253" s="1">
        <v>1.4430000000000001</v>
      </c>
    </row>
    <row r="254" spans="1:17" x14ac:dyDescent="0.2">
      <c r="A254" s="1">
        <v>-119</v>
      </c>
      <c r="B254" s="1">
        <v>358.56</v>
      </c>
      <c r="C254" s="1">
        <v>1.472</v>
      </c>
      <c r="D254" s="1">
        <v>1.4690000000000001</v>
      </c>
      <c r="E254" s="1">
        <v>1.47</v>
      </c>
      <c r="F254" s="1">
        <v>1.4970000000000001</v>
      </c>
      <c r="G254" s="1">
        <v>1.454</v>
      </c>
    </row>
    <row r="255" spans="1:17" x14ac:dyDescent="0.2">
      <c r="A255" s="1">
        <v>-118</v>
      </c>
      <c r="B255" s="1">
        <v>355.95</v>
      </c>
      <c r="C255" s="1">
        <v>1.4830000000000001</v>
      </c>
      <c r="D255" s="1">
        <v>1.48</v>
      </c>
      <c r="E255" s="1">
        <v>1.4850000000000001</v>
      </c>
      <c r="F255" s="1">
        <v>1.5089999999999999</v>
      </c>
      <c r="G255" s="1">
        <v>1.4570000000000001</v>
      </c>
    </row>
    <row r="256" spans="1:17" x14ac:dyDescent="0.2">
      <c r="A256" s="1">
        <v>-117</v>
      </c>
      <c r="B256" s="1">
        <v>353.3</v>
      </c>
      <c r="C256" s="1">
        <v>1.4950000000000001</v>
      </c>
      <c r="D256" s="1">
        <v>1.496</v>
      </c>
      <c r="E256" s="1">
        <v>1.4970000000000001</v>
      </c>
      <c r="F256" s="1">
        <v>1.526</v>
      </c>
      <c r="G256" s="1">
        <v>1.4630000000000001</v>
      </c>
    </row>
    <row r="257" spans="1:7" x14ac:dyDescent="0.2">
      <c r="A257" s="1">
        <v>-116</v>
      </c>
      <c r="B257" s="1">
        <v>350.61</v>
      </c>
      <c r="C257" s="1">
        <v>1.51</v>
      </c>
      <c r="D257" s="1">
        <v>1.5109999999999999</v>
      </c>
      <c r="E257" s="1">
        <v>1.512</v>
      </c>
      <c r="F257" s="1">
        <v>1.5429999999999999</v>
      </c>
      <c r="G257" s="1">
        <v>1.476</v>
      </c>
    </row>
    <row r="258" spans="1:7" x14ac:dyDescent="0.2">
      <c r="A258" s="1">
        <v>-115</v>
      </c>
      <c r="B258" s="1">
        <v>347.89</v>
      </c>
      <c r="C258" s="1">
        <v>1.526</v>
      </c>
      <c r="D258" s="1">
        <v>1.522</v>
      </c>
      <c r="E258" s="1">
        <v>1.53</v>
      </c>
      <c r="F258" s="1">
        <v>1.5580000000000001</v>
      </c>
      <c r="G258" s="1">
        <v>1.4950000000000001</v>
      </c>
    </row>
    <row r="259" spans="1:7" x14ac:dyDescent="0.2">
      <c r="A259" s="1">
        <v>-114</v>
      </c>
      <c r="B259" s="1">
        <v>345.12</v>
      </c>
      <c r="C259" s="1">
        <v>1.542</v>
      </c>
      <c r="D259" s="1">
        <v>1.544</v>
      </c>
      <c r="E259" s="1">
        <v>1.54</v>
      </c>
      <c r="F259" s="1">
        <v>1.5740000000000001</v>
      </c>
      <c r="G259" s="1">
        <v>1.5109999999999999</v>
      </c>
    </row>
    <row r="260" spans="1:7" x14ac:dyDescent="0.2">
      <c r="A260" s="1">
        <v>-113</v>
      </c>
      <c r="B260" s="1">
        <v>342.32</v>
      </c>
      <c r="C260" s="1">
        <v>1.56</v>
      </c>
      <c r="D260" s="1">
        <v>1.5580000000000001</v>
      </c>
      <c r="E260" s="1">
        <v>1.5589999999999999</v>
      </c>
      <c r="F260" s="1">
        <v>1.5920000000000001</v>
      </c>
      <c r="G260" s="1">
        <v>1.53</v>
      </c>
    </row>
    <row r="261" spans="1:7" x14ac:dyDescent="0.2">
      <c r="A261" s="1">
        <v>-112</v>
      </c>
      <c r="B261" s="1">
        <v>339.49</v>
      </c>
      <c r="C261" s="1">
        <v>1.5760000000000001</v>
      </c>
      <c r="D261" s="1">
        <v>1.575</v>
      </c>
      <c r="E261" s="1">
        <v>1.5740000000000001</v>
      </c>
      <c r="F261" s="1">
        <v>1.61</v>
      </c>
      <c r="G261" s="1">
        <v>1.546</v>
      </c>
    </row>
    <row r="262" spans="1:7" x14ac:dyDescent="0.2">
      <c r="A262" s="1">
        <v>-111</v>
      </c>
      <c r="B262" s="1">
        <v>336.61</v>
      </c>
      <c r="C262" s="1">
        <v>1.5920000000000001</v>
      </c>
      <c r="D262" s="1">
        <v>1.591</v>
      </c>
      <c r="E262" s="1">
        <v>1.593</v>
      </c>
      <c r="F262" s="1">
        <v>1.6279999999999999</v>
      </c>
      <c r="G262" s="1">
        <v>1.5569999999999999</v>
      </c>
    </row>
    <row r="263" spans="1:7" x14ac:dyDescent="0.2">
      <c r="A263" s="1">
        <v>-110</v>
      </c>
      <c r="B263" s="1">
        <v>333.71</v>
      </c>
      <c r="C263" s="1">
        <v>1.607</v>
      </c>
      <c r="D263" s="1">
        <v>1.61</v>
      </c>
      <c r="E263" s="1">
        <v>1.61</v>
      </c>
      <c r="F263" s="1">
        <v>1.647</v>
      </c>
      <c r="G263" s="1">
        <v>1.5629999999999999</v>
      </c>
    </row>
    <row r="264" spans="1:7" x14ac:dyDescent="0.2">
      <c r="A264" s="1">
        <v>-109</v>
      </c>
      <c r="B264" s="1">
        <v>330.76</v>
      </c>
      <c r="C264" s="1">
        <v>1.6220000000000001</v>
      </c>
      <c r="D264" s="1">
        <v>1.6279999999999999</v>
      </c>
      <c r="E264" s="1">
        <v>1.6279999999999999</v>
      </c>
      <c r="F264" s="1">
        <v>1.665</v>
      </c>
      <c r="G264" s="1">
        <v>1.569</v>
      </c>
    </row>
    <row r="265" spans="1:7" x14ac:dyDescent="0.2">
      <c r="A265" s="1">
        <v>-108</v>
      </c>
      <c r="B265" s="1">
        <v>327.79</v>
      </c>
      <c r="C265" s="1">
        <v>1.64</v>
      </c>
      <c r="D265" s="1">
        <v>1.65</v>
      </c>
      <c r="E265" s="1">
        <v>1.647</v>
      </c>
      <c r="F265" s="1">
        <v>1.6879999999999999</v>
      </c>
      <c r="G265" s="1">
        <v>1.5740000000000001</v>
      </c>
    </row>
    <row r="266" spans="1:7" x14ac:dyDescent="0.2">
      <c r="A266" s="1">
        <v>-107</v>
      </c>
      <c r="B266" s="1">
        <v>324.77</v>
      </c>
      <c r="C266" s="1">
        <v>1.6559999999999999</v>
      </c>
      <c r="D266" s="1">
        <v>1.6679999999999999</v>
      </c>
      <c r="E266" s="1">
        <v>1.667</v>
      </c>
      <c r="F266" s="1">
        <v>1.7070000000000001</v>
      </c>
      <c r="G266" s="1">
        <v>1.583</v>
      </c>
    </row>
    <row r="267" spans="1:7" x14ac:dyDescent="0.2">
      <c r="A267" s="1">
        <v>-106</v>
      </c>
      <c r="B267" s="1">
        <v>321.73</v>
      </c>
      <c r="C267" s="1">
        <v>1.6759999999999999</v>
      </c>
      <c r="D267" s="1">
        <v>1.6910000000000001</v>
      </c>
      <c r="E267" s="1">
        <v>1.6839999999999999</v>
      </c>
      <c r="F267" s="1">
        <v>1.73</v>
      </c>
      <c r="G267" s="1">
        <v>1.6</v>
      </c>
    </row>
    <row r="268" spans="1:7" x14ac:dyDescent="0.2">
      <c r="A268" s="1">
        <v>-105</v>
      </c>
      <c r="B268" s="1">
        <v>318.64999999999998</v>
      </c>
      <c r="C268" s="1">
        <v>1.698</v>
      </c>
      <c r="D268" s="1">
        <v>1.71</v>
      </c>
      <c r="E268" s="1">
        <v>1.7070000000000001</v>
      </c>
      <c r="F268" s="1">
        <v>1.75</v>
      </c>
      <c r="G268" s="1">
        <v>1.6240000000000001</v>
      </c>
    </row>
    <row r="269" spans="1:7" x14ac:dyDescent="0.2">
      <c r="A269" s="1">
        <v>-104</v>
      </c>
      <c r="B269" s="1">
        <v>315.54000000000002</v>
      </c>
      <c r="C269" s="1">
        <v>1.7210000000000001</v>
      </c>
      <c r="D269" s="1">
        <v>1.7350000000000001</v>
      </c>
      <c r="E269" s="1">
        <v>1.728</v>
      </c>
      <c r="F269" s="1">
        <v>1.774</v>
      </c>
      <c r="G269" s="1">
        <v>1.645</v>
      </c>
    </row>
    <row r="270" spans="1:7" x14ac:dyDescent="0.2">
      <c r="A270" s="1">
        <v>-103</v>
      </c>
      <c r="B270" s="1">
        <v>312.39999999999998</v>
      </c>
      <c r="C270" s="1">
        <v>1.7430000000000001</v>
      </c>
      <c r="D270" s="1">
        <v>1.7549999999999999</v>
      </c>
      <c r="E270" s="1">
        <v>1.752</v>
      </c>
      <c r="F270" s="1">
        <v>1.7969999999999999</v>
      </c>
      <c r="G270" s="1">
        <v>1.667</v>
      </c>
    </row>
    <row r="271" spans="1:7" x14ac:dyDescent="0.2">
      <c r="A271" s="1">
        <v>-102</v>
      </c>
      <c r="B271" s="1">
        <v>309.23</v>
      </c>
      <c r="C271" s="1">
        <v>1.7649999999999999</v>
      </c>
      <c r="D271" s="1">
        <v>1.78</v>
      </c>
      <c r="E271" s="1">
        <v>1.7749999999999999</v>
      </c>
      <c r="F271" s="1">
        <v>1.823</v>
      </c>
      <c r="G271" s="1">
        <v>1.6819999999999999</v>
      </c>
    </row>
    <row r="272" spans="1:7" x14ac:dyDescent="0.2">
      <c r="A272" s="1">
        <v>-101</v>
      </c>
      <c r="B272" s="1">
        <v>306.02999999999997</v>
      </c>
      <c r="C272" s="1">
        <v>1.786</v>
      </c>
      <c r="D272" s="1">
        <v>1.8049999999999999</v>
      </c>
      <c r="E272" s="1">
        <v>1.7989999999999999</v>
      </c>
      <c r="F272" s="1">
        <v>1.8460000000000001</v>
      </c>
      <c r="G272" s="1">
        <v>1.6930000000000001</v>
      </c>
    </row>
    <row r="273" spans="1:7" x14ac:dyDescent="0.2">
      <c r="A273" s="1">
        <v>-100</v>
      </c>
      <c r="B273" s="1">
        <v>302.8</v>
      </c>
      <c r="C273" s="1">
        <v>1.8080000000000001</v>
      </c>
      <c r="D273" s="1">
        <v>1.8280000000000001</v>
      </c>
      <c r="E273" s="1">
        <v>1.8240000000000001</v>
      </c>
      <c r="F273" s="1">
        <v>1.8720000000000001</v>
      </c>
      <c r="G273" s="1">
        <v>1.708</v>
      </c>
    </row>
    <row r="274" spans="1:7" x14ac:dyDescent="0.2">
      <c r="A274" s="1">
        <v>-99</v>
      </c>
      <c r="B274" s="1">
        <v>299.54000000000002</v>
      </c>
      <c r="C274" s="1">
        <v>1.833</v>
      </c>
      <c r="D274" s="1">
        <v>1.8560000000000001</v>
      </c>
      <c r="E274" s="1">
        <v>1.85</v>
      </c>
      <c r="F274" s="1">
        <v>1.899</v>
      </c>
      <c r="G274" s="1">
        <v>1.728</v>
      </c>
    </row>
    <row r="275" spans="1:7" x14ac:dyDescent="0.2">
      <c r="A275" s="1">
        <v>-98</v>
      </c>
      <c r="B275" s="1">
        <v>296.26</v>
      </c>
      <c r="C275" s="1">
        <v>1.8580000000000001</v>
      </c>
      <c r="D275" s="1">
        <v>1.883</v>
      </c>
      <c r="E275" s="1">
        <v>1.8779999999999999</v>
      </c>
      <c r="F275" s="1">
        <v>1.9279999999999999</v>
      </c>
      <c r="G275" s="1">
        <v>1.7450000000000001</v>
      </c>
    </row>
    <row r="276" spans="1:7" x14ac:dyDescent="0.2">
      <c r="A276" s="1">
        <v>-97</v>
      </c>
      <c r="B276" s="1">
        <v>292.95</v>
      </c>
      <c r="C276" s="1">
        <v>1.8839999999999999</v>
      </c>
      <c r="D276" s="1">
        <v>1.911</v>
      </c>
      <c r="E276" s="1">
        <v>1.907</v>
      </c>
      <c r="F276" s="1">
        <v>1.9550000000000001</v>
      </c>
      <c r="G276" s="1">
        <v>1.7629999999999999</v>
      </c>
    </row>
    <row r="277" spans="1:7" x14ac:dyDescent="0.2">
      <c r="A277" s="1">
        <v>-96</v>
      </c>
      <c r="B277" s="1">
        <v>289.61</v>
      </c>
      <c r="C277" s="1">
        <v>1.9119999999999999</v>
      </c>
      <c r="D277" s="1">
        <v>1.94</v>
      </c>
      <c r="E277" s="1">
        <v>1.9379999999999999</v>
      </c>
      <c r="F277" s="1">
        <v>1.986</v>
      </c>
      <c r="G277" s="1">
        <v>1.7869999999999999</v>
      </c>
    </row>
    <row r="278" spans="1:7" x14ac:dyDescent="0.2">
      <c r="A278" s="1">
        <v>-95</v>
      </c>
      <c r="B278" s="1">
        <v>286.24</v>
      </c>
      <c r="C278" s="1">
        <v>1.9410000000000001</v>
      </c>
      <c r="D278" s="1">
        <v>1.97</v>
      </c>
      <c r="E278" s="1">
        <v>1.9670000000000001</v>
      </c>
      <c r="F278" s="1">
        <v>2.016</v>
      </c>
      <c r="G278" s="1">
        <v>1.81</v>
      </c>
    </row>
    <row r="279" spans="1:7" x14ac:dyDescent="0.2">
      <c r="A279" s="1">
        <v>-94</v>
      </c>
      <c r="B279" s="1">
        <v>282.86</v>
      </c>
      <c r="C279" s="1">
        <v>1.9710000000000001</v>
      </c>
      <c r="D279" s="1">
        <v>2.0009999999999999</v>
      </c>
      <c r="E279" s="1">
        <v>2.0009999999999999</v>
      </c>
      <c r="F279" s="1">
        <v>2.048</v>
      </c>
      <c r="G279" s="1">
        <v>1.8360000000000001</v>
      </c>
    </row>
    <row r="280" spans="1:7" x14ac:dyDescent="0.2">
      <c r="A280" s="1">
        <v>-93</v>
      </c>
      <c r="B280" s="1">
        <v>279.45</v>
      </c>
      <c r="C280" s="1">
        <v>2</v>
      </c>
      <c r="D280" s="1">
        <v>2.032</v>
      </c>
      <c r="E280" s="1">
        <v>2.0310000000000001</v>
      </c>
      <c r="F280" s="1">
        <v>2.0819999999999999</v>
      </c>
      <c r="G280" s="1">
        <v>1.8540000000000001</v>
      </c>
    </row>
    <row r="281" spans="1:7" x14ac:dyDescent="0.2">
      <c r="A281" s="1">
        <v>-92</v>
      </c>
      <c r="B281" s="1">
        <v>276.02</v>
      </c>
      <c r="C281" s="1">
        <v>2.028</v>
      </c>
      <c r="D281" s="1">
        <v>2.0659999999999998</v>
      </c>
      <c r="E281" s="1">
        <v>2.0649999999999999</v>
      </c>
      <c r="F281" s="1">
        <v>2.1150000000000002</v>
      </c>
      <c r="G281" s="1">
        <v>1.865</v>
      </c>
    </row>
    <row r="282" spans="1:7" x14ac:dyDescent="0.2">
      <c r="A282" s="1">
        <v>-91</v>
      </c>
      <c r="B282" s="1">
        <v>272.57</v>
      </c>
      <c r="C282" s="1">
        <v>2.0579999999999998</v>
      </c>
      <c r="D282" s="1">
        <v>2.1019999999999999</v>
      </c>
      <c r="E282" s="1">
        <v>2.101</v>
      </c>
      <c r="F282" s="1">
        <v>2.1520000000000001</v>
      </c>
      <c r="G282" s="1">
        <v>1.8759999999999999</v>
      </c>
    </row>
    <row r="283" spans="1:7" x14ac:dyDescent="0.2">
      <c r="A283" s="1">
        <v>-90</v>
      </c>
      <c r="B283" s="1">
        <v>269.08999999999997</v>
      </c>
      <c r="C283" s="1">
        <v>2.09</v>
      </c>
      <c r="D283" s="1">
        <v>2.137</v>
      </c>
      <c r="E283" s="1">
        <v>2.1389999999999998</v>
      </c>
      <c r="F283" s="1">
        <v>2.1909999999999998</v>
      </c>
      <c r="G283" s="1">
        <v>1.8939999999999999</v>
      </c>
    </row>
    <row r="284" spans="1:7" x14ac:dyDescent="0.2">
      <c r="A284" s="1">
        <v>-89</v>
      </c>
      <c r="B284" s="1">
        <v>265.60000000000002</v>
      </c>
      <c r="C284" s="1">
        <v>2.1280000000000001</v>
      </c>
      <c r="D284" s="1">
        <v>2.1760000000000002</v>
      </c>
      <c r="E284" s="1">
        <v>2.1739999999999999</v>
      </c>
      <c r="F284" s="1">
        <v>2.2330000000000001</v>
      </c>
      <c r="G284" s="1">
        <v>1.927</v>
      </c>
    </row>
    <row r="285" spans="1:7" x14ac:dyDescent="0.2">
      <c r="A285" s="1">
        <v>-88</v>
      </c>
      <c r="B285" s="1">
        <v>262.08999999999997</v>
      </c>
      <c r="C285" s="1">
        <v>2.1709999999999998</v>
      </c>
      <c r="D285" s="1">
        <v>2.2130000000000001</v>
      </c>
      <c r="E285" s="1">
        <v>2.214</v>
      </c>
      <c r="F285" s="1">
        <v>2.274</v>
      </c>
      <c r="G285" s="1">
        <v>1.982</v>
      </c>
    </row>
    <row r="286" spans="1:7" x14ac:dyDescent="0.2">
      <c r="A286" s="1">
        <v>-87</v>
      </c>
      <c r="B286" s="1">
        <v>258.57</v>
      </c>
      <c r="C286" s="1">
        <v>2.2200000000000002</v>
      </c>
      <c r="D286" s="1">
        <v>2.2589999999999999</v>
      </c>
      <c r="E286" s="1">
        <v>2.2530000000000001</v>
      </c>
      <c r="F286" s="1">
        <v>2.319</v>
      </c>
      <c r="G286" s="1">
        <v>2.048</v>
      </c>
    </row>
    <row r="287" spans="1:7" x14ac:dyDescent="0.2">
      <c r="A287" s="1">
        <v>-86</v>
      </c>
      <c r="B287" s="1">
        <v>255.03</v>
      </c>
      <c r="C287" s="1">
        <v>2.2650000000000001</v>
      </c>
      <c r="D287" s="1">
        <v>2.2970000000000002</v>
      </c>
      <c r="E287" s="1">
        <v>2.2970000000000002</v>
      </c>
      <c r="F287" s="1">
        <v>2.359</v>
      </c>
      <c r="G287" s="1">
        <v>2.1059999999999999</v>
      </c>
    </row>
    <row r="288" spans="1:7" x14ac:dyDescent="0.2">
      <c r="A288" s="1">
        <v>-85</v>
      </c>
      <c r="B288" s="1">
        <v>251.47</v>
      </c>
      <c r="C288" s="1">
        <v>2.3119999999999998</v>
      </c>
      <c r="D288" s="1">
        <v>2.3460000000000001</v>
      </c>
      <c r="E288" s="1">
        <v>2.339</v>
      </c>
      <c r="F288" s="1">
        <v>2.4060000000000001</v>
      </c>
      <c r="G288" s="1">
        <v>2.1549999999999998</v>
      </c>
    </row>
    <row r="289" spans="1:7" x14ac:dyDescent="0.2">
      <c r="A289" s="1">
        <v>-84</v>
      </c>
      <c r="B289" s="1">
        <v>247.9</v>
      </c>
      <c r="C289" s="1">
        <v>2.3540000000000001</v>
      </c>
      <c r="D289" s="1">
        <v>2.3879999999999999</v>
      </c>
      <c r="E289" s="1">
        <v>2.3839999999999999</v>
      </c>
      <c r="F289" s="1">
        <v>2.4489999999999998</v>
      </c>
      <c r="G289" s="1">
        <v>2.1930000000000001</v>
      </c>
    </row>
    <row r="290" spans="1:7" x14ac:dyDescent="0.2">
      <c r="A290" s="1">
        <v>-83</v>
      </c>
      <c r="B290" s="1">
        <v>244.32</v>
      </c>
      <c r="C290" s="1">
        <v>2.399</v>
      </c>
      <c r="D290" s="1">
        <v>2.4380000000000002</v>
      </c>
      <c r="E290" s="1">
        <v>2.431</v>
      </c>
      <c r="F290" s="1">
        <v>2.4980000000000002</v>
      </c>
      <c r="G290" s="1">
        <v>2.2280000000000002</v>
      </c>
    </row>
    <row r="291" spans="1:7" x14ac:dyDescent="0.2">
      <c r="A291" s="1">
        <v>-82</v>
      </c>
      <c r="B291" s="1">
        <v>240.73</v>
      </c>
      <c r="C291" s="1">
        <v>2.4430000000000001</v>
      </c>
      <c r="D291" s="1">
        <v>2.4849999999999999</v>
      </c>
      <c r="E291" s="1">
        <v>2.4790000000000001</v>
      </c>
      <c r="F291" s="1">
        <v>2.5459999999999998</v>
      </c>
      <c r="G291" s="1">
        <v>2.2610000000000001</v>
      </c>
    </row>
    <row r="292" spans="1:7" x14ac:dyDescent="0.2">
      <c r="A292" s="1">
        <v>-81</v>
      </c>
      <c r="B292" s="1">
        <v>237.12</v>
      </c>
      <c r="C292" s="1">
        <v>2.492</v>
      </c>
      <c r="D292" s="1">
        <v>2.5369999999999999</v>
      </c>
      <c r="E292" s="1">
        <v>2.5289999999999999</v>
      </c>
      <c r="F292" s="1">
        <v>2.6</v>
      </c>
      <c r="G292" s="1">
        <v>2.302</v>
      </c>
    </row>
    <row r="293" spans="1:7" x14ac:dyDescent="0.2">
      <c r="A293" s="1">
        <v>-80</v>
      </c>
      <c r="B293" s="1">
        <v>233.51</v>
      </c>
      <c r="C293" s="1">
        <v>2.5409999999999999</v>
      </c>
      <c r="D293" s="1">
        <v>2.5859999999999999</v>
      </c>
      <c r="E293" s="1">
        <v>2.581</v>
      </c>
      <c r="F293" s="1">
        <v>2.65</v>
      </c>
      <c r="G293" s="1">
        <v>2.3460000000000001</v>
      </c>
    </row>
    <row r="294" spans="1:7" x14ac:dyDescent="0.2">
      <c r="A294" s="1">
        <v>-79</v>
      </c>
      <c r="B294" s="1">
        <v>229.9</v>
      </c>
      <c r="C294" s="1">
        <v>2.593</v>
      </c>
      <c r="D294" s="1">
        <v>2.641</v>
      </c>
      <c r="E294" s="1">
        <v>2.633</v>
      </c>
      <c r="F294" s="1">
        <v>2.7029999999999998</v>
      </c>
      <c r="G294" s="1">
        <v>2.3959999999999999</v>
      </c>
    </row>
    <row r="295" spans="1:7" x14ac:dyDescent="0.2">
      <c r="A295" s="1">
        <v>-78</v>
      </c>
      <c r="B295" s="1">
        <v>226.27</v>
      </c>
      <c r="C295" s="1">
        <v>2.6459999999999999</v>
      </c>
      <c r="D295" s="1">
        <v>2.6949999999999998</v>
      </c>
      <c r="E295" s="1">
        <v>2.6880000000000002</v>
      </c>
      <c r="F295" s="1">
        <v>2.7610000000000001</v>
      </c>
      <c r="G295" s="1">
        <v>2.44</v>
      </c>
    </row>
    <row r="296" spans="1:7" x14ac:dyDescent="0.2">
      <c r="A296" s="1">
        <v>-77</v>
      </c>
      <c r="B296" s="1">
        <v>222.65</v>
      </c>
      <c r="C296" s="1">
        <v>2.7010000000000001</v>
      </c>
      <c r="D296" s="1">
        <v>2.7509999999999999</v>
      </c>
      <c r="E296" s="1">
        <v>2.7440000000000002</v>
      </c>
      <c r="F296" s="1">
        <v>2.819</v>
      </c>
      <c r="G296" s="1">
        <v>2.4900000000000002</v>
      </c>
    </row>
    <row r="297" spans="1:7" x14ac:dyDescent="0.2">
      <c r="A297" s="1">
        <v>-76</v>
      </c>
      <c r="B297" s="1">
        <v>219.02</v>
      </c>
      <c r="C297" s="1">
        <v>2.76</v>
      </c>
      <c r="D297" s="1">
        <v>2.8109999999999999</v>
      </c>
      <c r="E297" s="1">
        <v>2.8039999999999998</v>
      </c>
      <c r="F297" s="1">
        <v>2.8780000000000001</v>
      </c>
      <c r="G297" s="1">
        <v>2.5459999999999998</v>
      </c>
    </row>
    <row r="298" spans="1:7" x14ac:dyDescent="0.2">
      <c r="A298" s="1">
        <v>-75</v>
      </c>
      <c r="B298" s="1">
        <v>215.38</v>
      </c>
      <c r="C298" s="1">
        <v>2.8250000000000002</v>
      </c>
      <c r="D298" s="1">
        <v>2.875</v>
      </c>
      <c r="E298" s="1">
        <v>2.867</v>
      </c>
      <c r="F298" s="1">
        <v>2.9460000000000002</v>
      </c>
      <c r="G298" s="1">
        <v>2.6120000000000001</v>
      </c>
    </row>
    <row r="299" spans="1:7" x14ac:dyDescent="0.2">
      <c r="A299" s="1">
        <v>-74</v>
      </c>
      <c r="B299" s="1">
        <v>211.75</v>
      </c>
      <c r="C299" s="1">
        <v>2.891</v>
      </c>
      <c r="D299" s="1">
        <v>2.9390000000000001</v>
      </c>
      <c r="E299" s="1">
        <v>2.9319999999999999</v>
      </c>
      <c r="F299" s="1">
        <v>3.0089999999999999</v>
      </c>
      <c r="G299" s="1">
        <v>2.6850000000000001</v>
      </c>
    </row>
    <row r="300" spans="1:7" x14ac:dyDescent="0.2">
      <c r="A300" s="1">
        <v>-73</v>
      </c>
      <c r="B300" s="1">
        <v>208.12</v>
      </c>
      <c r="C300" s="1">
        <v>2.9590000000000001</v>
      </c>
      <c r="D300" s="1">
        <v>3.0049999999999999</v>
      </c>
      <c r="E300" s="1">
        <v>2.9990000000000001</v>
      </c>
      <c r="F300" s="1">
        <v>3.0739999999999998</v>
      </c>
      <c r="G300" s="1">
        <v>2.758</v>
      </c>
    </row>
    <row r="301" spans="1:7" x14ac:dyDescent="0.2">
      <c r="A301" s="1">
        <v>-72</v>
      </c>
      <c r="B301" s="1">
        <v>204.49</v>
      </c>
      <c r="C301" s="1">
        <v>3.028</v>
      </c>
      <c r="D301" s="1">
        <v>3.073</v>
      </c>
      <c r="E301" s="1">
        <v>3.07</v>
      </c>
      <c r="F301" s="1">
        <v>3.1480000000000001</v>
      </c>
      <c r="G301" s="1">
        <v>2.8210000000000002</v>
      </c>
    </row>
    <row r="302" spans="1:7" x14ac:dyDescent="0.2">
      <c r="A302" s="1">
        <v>-71</v>
      </c>
      <c r="B302" s="1">
        <v>200.86</v>
      </c>
      <c r="C302" s="1">
        <v>3.0979999999999999</v>
      </c>
      <c r="D302" s="1">
        <v>3.1459999999999999</v>
      </c>
      <c r="E302" s="1">
        <v>3.141</v>
      </c>
      <c r="F302" s="1">
        <v>3.22</v>
      </c>
      <c r="G302" s="1">
        <v>2.883</v>
      </c>
    </row>
    <row r="303" spans="1:7" x14ac:dyDescent="0.2">
      <c r="A303" s="1">
        <v>-70</v>
      </c>
      <c r="B303" s="1">
        <v>197.24</v>
      </c>
      <c r="C303" s="1">
        <v>3.173</v>
      </c>
      <c r="D303" s="1">
        <v>3.2229999999999999</v>
      </c>
      <c r="E303" s="1">
        <v>3.2160000000000002</v>
      </c>
      <c r="F303" s="1">
        <v>3.3010000000000002</v>
      </c>
      <c r="G303" s="1">
        <v>2.9510000000000001</v>
      </c>
    </row>
    <row r="304" spans="1:7" x14ac:dyDescent="0.2">
      <c r="A304" s="1">
        <v>-69</v>
      </c>
      <c r="B304" s="1">
        <v>193.62</v>
      </c>
      <c r="C304" s="1">
        <v>3.2480000000000002</v>
      </c>
      <c r="D304" s="1">
        <v>3.3</v>
      </c>
      <c r="E304" s="1">
        <v>3.2949999999999999</v>
      </c>
      <c r="F304" s="1">
        <v>3.375</v>
      </c>
      <c r="G304" s="1">
        <v>3.0209999999999999</v>
      </c>
    </row>
    <row r="305" spans="1:7" x14ac:dyDescent="0.2">
      <c r="A305" s="1">
        <v>-68</v>
      </c>
      <c r="B305" s="1">
        <v>190.02</v>
      </c>
      <c r="C305" s="1">
        <v>3.3319999999999999</v>
      </c>
      <c r="D305" s="1">
        <v>3.383</v>
      </c>
      <c r="E305" s="1">
        <v>3.3759999999999999</v>
      </c>
      <c r="F305" s="1">
        <v>3.4609999999999999</v>
      </c>
      <c r="G305" s="1">
        <v>3.109</v>
      </c>
    </row>
    <row r="306" spans="1:7" x14ac:dyDescent="0.2">
      <c r="A306" s="1">
        <v>-67</v>
      </c>
      <c r="B306" s="1">
        <v>186.42</v>
      </c>
      <c r="C306" s="1">
        <v>3.419</v>
      </c>
      <c r="D306" s="1">
        <v>3.4670000000000001</v>
      </c>
      <c r="E306" s="1">
        <v>3.4630000000000001</v>
      </c>
      <c r="F306" s="1">
        <v>3.5459999999999998</v>
      </c>
      <c r="G306" s="1">
        <v>3.2010000000000001</v>
      </c>
    </row>
    <row r="307" spans="1:7" x14ac:dyDescent="0.2">
      <c r="A307" s="1">
        <v>-66</v>
      </c>
      <c r="B307" s="1">
        <v>182.83</v>
      </c>
      <c r="C307" s="1">
        <v>3.5139999999999998</v>
      </c>
      <c r="D307" s="1">
        <v>3.556</v>
      </c>
      <c r="E307" s="1">
        <v>3.552</v>
      </c>
      <c r="F307" s="1">
        <v>3.6379999999999999</v>
      </c>
      <c r="G307" s="1">
        <v>3.3079999999999998</v>
      </c>
    </row>
    <row r="308" spans="1:7" x14ac:dyDescent="0.2">
      <c r="A308" s="1">
        <v>-65</v>
      </c>
      <c r="B308" s="1">
        <v>179.26</v>
      </c>
      <c r="C308" s="1">
        <v>3.6120000000000001</v>
      </c>
      <c r="D308" s="1">
        <v>3.6480000000000001</v>
      </c>
      <c r="E308" s="1">
        <v>3.6469999999999998</v>
      </c>
      <c r="F308" s="1">
        <v>3.7330000000000001</v>
      </c>
      <c r="G308" s="1">
        <v>3.4209999999999998</v>
      </c>
    </row>
    <row r="309" spans="1:7" x14ac:dyDescent="0.2">
      <c r="A309" s="1">
        <v>-64</v>
      </c>
      <c r="B309" s="1">
        <v>175.7</v>
      </c>
      <c r="C309" s="1">
        <v>3.714</v>
      </c>
      <c r="D309" s="1">
        <v>3.7469999999999999</v>
      </c>
      <c r="E309" s="1">
        <v>3.7440000000000002</v>
      </c>
      <c r="F309" s="1">
        <v>3.8330000000000002</v>
      </c>
      <c r="G309" s="1">
        <v>3.5339999999999998</v>
      </c>
    </row>
    <row r="310" spans="1:7" x14ac:dyDescent="0.2">
      <c r="A310" s="1">
        <v>-63</v>
      </c>
      <c r="B310" s="1">
        <v>172.16</v>
      </c>
      <c r="C310" s="1">
        <v>3.819</v>
      </c>
      <c r="D310" s="1">
        <v>3.8450000000000002</v>
      </c>
      <c r="E310" s="1">
        <v>3.8479999999999999</v>
      </c>
      <c r="F310" s="1">
        <v>3.94</v>
      </c>
      <c r="G310" s="1">
        <v>3.6429999999999998</v>
      </c>
    </row>
    <row r="311" spans="1:7" x14ac:dyDescent="0.2">
      <c r="A311" s="1">
        <v>-62</v>
      </c>
      <c r="B311" s="1">
        <v>168.63</v>
      </c>
      <c r="C311" s="1">
        <v>3.93</v>
      </c>
      <c r="D311" s="1">
        <v>3.9569999999999999</v>
      </c>
      <c r="E311" s="1">
        <v>3.9550000000000001</v>
      </c>
      <c r="F311" s="1">
        <v>4.0570000000000004</v>
      </c>
      <c r="G311" s="1">
        <v>3.7519999999999998</v>
      </c>
    </row>
    <row r="312" spans="1:7" x14ac:dyDescent="0.2">
      <c r="A312" s="1">
        <v>-61</v>
      </c>
      <c r="B312" s="1">
        <v>165.12</v>
      </c>
      <c r="C312" s="1">
        <v>4.0419999999999998</v>
      </c>
      <c r="D312" s="1">
        <v>4.0720000000000001</v>
      </c>
      <c r="E312" s="1">
        <v>4.0670000000000002</v>
      </c>
      <c r="F312" s="1">
        <v>4.173</v>
      </c>
      <c r="G312" s="1">
        <v>3.8559999999999999</v>
      </c>
    </row>
    <row r="313" spans="1:7" x14ac:dyDescent="0.2">
      <c r="A313" s="1">
        <v>-60</v>
      </c>
      <c r="B313" s="1">
        <v>161.63</v>
      </c>
      <c r="C313" s="1">
        <v>4.1580000000000004</v>
      </c>
      <c r="D313" s="1">
        <v>4.1929999999999996</v>
      </c>
      <c r="E313" s="1">
        <v>4.181</v>
      </c>
      <c r="F313" s="1">
        <v>4.2919999999999998</v>
      </c>
      <c r="G313" s="1">
        <v>3.9670000000000001</v>
      </c>
    </row>
    <row r="314" spans="1:7" x14ac:dyDescent="0.2">
      <c r="A314" s="1">
        <v>-59</v>
      </c>
      <c r="B314" s="1">
        <v>158.16</v>
      </c>
      <c r="C314" s="1">
        <v>4.2779999999999996</v>
      </c>
      <c r="D314" s="1">
        <v>4.3120000000000003</v>
      </c>
      <c r="E314" s="1">
        <v>4.306</v>
      </c>
      <c r="F314" s="1">
        <v>4.415</v>
      </c>
      <c r="G314" s="1">
        <v>4.08</v>
      </c>
    </row>
    <row r="315" spans="1:7" x14ac:dyDescent="0.2">
      <c r="A315" s="1">
        <v>-58</v>
      </c>
      <c r="B315" s="1">
        <v>154.72</v>
      </c>
      <c r="C315" s="1">
        <v>4.407</v>
      </c>
      <c r="D315" s="1">
        <v>4.4429999999999996</v>
      </c>
      <c r="E315" s="1">
        <v>4.431</v>
      </c>
      <c r="F315" s="1">
        <v>4.5430000000000001</v>
      </c>
      <c r="G315" s="1">
        <v>4.2089999999999996</v>
      </c>
    </row>
    <row r="316" spans="1:7" x14ac:dyDescent="0.2">
      <c r="A316" s="1">
        <v>-57</v>
      </c>
      <c r="B316" s="1">
        <v>151.30000000000001</v>
      </c>
      <c r="C316" s="1">
        <v>4.5410000000000004</v>
      </c>
      <c r="D316" s="1">
        <v>4.5730000000000004</v>
      </c>
      <c r="E316" s="1">
        <v>4.5650000000000004</v>
      </c>
      <c r="F316" s="1">
        <v>4.6769999999999996</v>
      </c>
      <c r="G316" s="1">
        <v>4.3499999999999996</v>
      </c>
    </row>
    <row r="317" spans="1:7" x14ac:dyDescent="0.2">
      <c r="A317" s="1">
        <v>-56</v>
      </c>
      <c r="B317" s="1">
        <v>147.9</v>
      </c>
      <c r="C317" s="1">
        <v>4.681</v>
      </c>
      <c r="D317" s="1">
        <v>4.7119999999999997</v>
      </c>
      <c r="E317" s="1">
        <v>4.7009999999999996</v>
      </c>
      <c r="F317" s="1">
        <v>4.82</v>
      </c>
      <c r="G317" s="1">
        <v>4.4909999999999997</v>
      </c>
    </row>
    <row r="318" spans="1:7" x14ac:dyDescent="0.2">
      <c r="A318" s="1">
        <v>-55</v>
      </c>
      <c r="B318" s="1">
        <v>144.53</v>
      </c>
      <c r="C318" s="1">
        <v>4.8280000000000003</v>
      </c>
      <c r="D318" s="1">
        <v>4.859</v>
      </c>
      <c r="E318" s="1">
        <v>4.8460000000000001</v>
      </c>
      <c r="F318" s="1">
        <v>4.968</v>
      </c>
      <c r="G318" s="1">
        <v>4.6379999999999999</v>
      </c>
    </row>
    <row r="319" spans="1:7" x14ac:dyDescent="0.2">
      <c r="A319" s="1">
        <v>-54</v>
      </c>
      <c r="B319" s="1">
        <v>141.19</v>
      </c>
      <c r="C319" s="1">
        <v>4.9800000000000004</v>
      </c>
      <c r="D319" s="1">
        <v>5.0110000000000001</v>
      </c>
      <c r="E319" s="1">
        <v>4.9950000000000001</v>
      </c>
      <c r="F319" s="1">
        <v>5.12</v>
      </c>
      <c r="G319" s="1">
        <v>4.7939999999999996</v>
      </c>
    </row>
    <row r="320" spans="1:7" x14ac:dyDescent="0.2">
      <c r="A320" s="1">
        <v>-53</v>
      </c>
      <c r="B320" s="1">
        <v>137.88999999999999</v>
      </c>
      <c r="C320" s="1">
        <v>5.1420000000000003</v>
      </c>
      <c r="D320" s="1">
        <v>5.17</v>
      </c>
      <c r="E320" s="1">
        <v>5.1520000000000001</v>
      </c>
      <c r="F320" s="1">
        <v>5.2809999999999997</v>
      </c>
      <c r="G320" s="1">
        <v>4.9649999999999999</v>
      </c>
    </row>
    <row r="321" spans="1:7" x14ac:dyDescent="0.2">
      <c r="A321" s="1">
        <v>-52</v>
      </c>
      <c r="B321" s="1">
        <v>134.61000000000001</v>
      </c>
      <c r="C321" s="1">
        <v>5.3109999999999999</v>
      </c>
      <c r="D321" s="1">
        <v>5.3330000000000002</v>
      </c>
      <c r="E321" s="1">
        <v>5.3150000000000004</v>
      </c>
      <c r="F321" s="1">
        <v>5.4480000000000004</v>
      </c>
      <c r="G321" s="1">
        <v>5.1470000000000002</v>
      </c>
    </row>
    <row r="322" spans="1:7" x14ac:dyDescent="0.2">
      <c r="A322" s="1">
        <v>-51</v>
      </c>
      <c r="B322" s="1">
        <v>131.37</v>
      </c>
      <c r="C322" s="1">
        <v>5.49</v>
      </c>
      <c r="D322" s="1">
        <v>5.508</v>
      </c>
      <c r="E322" s="1">
        <v>5.4930000000000003</v>
      </c>
      <c r="F322" s="1">
        <v>5.6239999999999997</v>
      </c>
      <c r="G322" s="1">
        <v>5.3360000000000003</v>
      </c>
    </row>
    <row r="323" spans="1:7" x14ac:dyDescent="0.2">
      <c r="A323" s="1">
        <v>-50</v>
      </c>
      <c r="B323" s="1">
        <v>128.16</v>
      </c>
      <c r="C323" s="1">
        <v>5.6749999999999998</v>
      </c>
      <c r="D323" s="1">
        <v>5.6870000000000003</v>
      </c>
      <c r="E323" s="1">
        <v>5.6779999999999999</v>
      </c>
      <c r="F323" s="1">
        <v>5.8159999999999998</v>
      </c>
      <c r="G323" s="1">
        <v>5.5190000000000001</v>
      </c>
    </row>
    <row r="324" spans="1:7" x14ac:dyDescent="0.2">
      <c r="A324" s="1">
        <v>-49</v>
      </c>
      <c r="B324" s="1">
        <v>124.99</v>
      </c>
      <c r="C324" s="1">
        <v>5.867</v>
      </c>
      <c r="D324" s="1">
        <v>5.8819999999999997</v>
      </c>
      <c r="E324" s="1">
        <v>5.8719999999999999</v>
      </c>
      <c r="F324" s="1">
        <v>6.008</v>
      </c>
      <c r="G324" s="1">
        <v>5.7050000000000001</v>
      </c>
    </row>
    <row r="325" spans="1:7" x14ac:dyDescent="0.2">
      <c r="A325" s="1">
        <v>-48</v>
      </c>
      <c r="B325" s="1">
        <v>121.85</v>
      </c>
      <c r="C325" s="1">
        <v>6.0620000000000003</v>
      </c>
      <c r="D325" s="1">
        <v>6.0789999999999997</v>
      </c>
      <c r="E325" s="1">
        <v>6.069</v>
      </c>
      <c r="F325" s="1">
        <v>6.2060000000000004</v>
      </c>
      <c r="G325" s="1">
        <v>5.8929999999999998</v>
      </c>
    </row>
    <row r="326" spans="1:7" x14ac:dyDescent="0.2">
      <c r="A326" s="1">
        <v>-47</v>
      </c>
      <c r="B326" s="1">
        <v>118.76</v>
      </c>
      <c r="C326" s="1">
        <v>6.2720000000000002</v>
      </c>
      <c r="D326" s="1">
        <v>6.29</v>
      </c>
      <c r="E326" s="1">
        <v>6.2770000000000001</v>
      </c>
      <c r="F326" s="1">
        <v>6.4160000000000004</v>
      </c>
      <c r="G326" s="1">
        <v>6.1059999999999999</v>
      </c>
    </row>
    <row r="327" spans="1:7" x14ac:dyDescent="0.2">
      <c r="A327" s="1">
        <v>-46</v>
      </c>
      <c r="B327" s="1">
        <v>115.7</v>
      </c>
      <c r="C327" s="1">
        <v>6.4889999999999999</v>
      </c>
      <c r="D327" s="1">
        <v>6.5010000000000003</v>
      </c>
      <c r="E327" s="1">
        <v>6.4950000000000001</v>
      </c>
      <c r="F327" s="1">
        <v>6.6349999999999998</v>
      </c>
      <c r="G327" s="1">
        <v>6.3239999999999998</v>
      </c>
    </row>
    <row r="328" spans="1:7" x14ac:dyDescent="0.2">
      <c r="A328" s="1">
        <v>-45</v>
      </c>
      <c r="B328" s="1">
        <v>112.69</v>
      </c>
      <c r="C328" s="1">
        <v>6.7160000000000002</v>
      </c>
      <c r="D328" s="1">
        <v>6.7329999999999997</v>
      </c>
      <c r="E328" s="1">
        <v>6.7249999999999996</v>
      </c>
      <c r="F328" s="1">
        <v>6.8639999999999999</v>
      </c>
      <c r="G328" s="1">
        <v>6.5419999999999998</v>
      </c>
    </row>
    <row r="329" spans="1:7" x14ac:dyDescent="0.2">
      <c r="A329" s="1">
        <v>-44</v>
      </c>
      <c r="B329" s="1">
        <v>109.72</v>
      </c>
      <c r="C329" s="1">
        <v>6.9470000000000001</v>
      </c>
      <c r="D329" s="1">
        <v>6.9640000000000004</v>
      </c>
      <c r="E329" s="1">
        <v>6.9619999999999997</v>
      </c>
      <c r="F329" s="1">
        <v>7.1</v>
      </c>
      <c r="G329" s="1">
        <v>6.7629999999999999</v>
      </c>
    </row>
    <row r="330" spans="1:7" x14ac:dyDescent="0.2">
      <c r="A330" s="1">
        <v>-43</v>
      </c>
      <c r="B330" s="1">
        <v>106.8</v>
      </c>
      <c r="C330" s="1">
        <v>7.194</v>
      </c>
      <c r="D330" s="1">
        <v>7.2110000000000003</v>
      </c>
      <c r="E330" s="1">
        <v>7.2130000000000001</v>
      </c>
      <c r="F330" s="1">
        <v>7.3529999999999998</v>
      </c>
      <c r="G330" s="1">
        <v>7</v>
      </c>
    </row>
    <row r="331" spans="1:7" x14ac:dyDescent="0.2">
      <c r="A331" s="1">
        <v>-42</v>
      </c>
      <c r="B331" s="1">
        <v>103.92</v>
      </c>
      <c r="C331" s="1">
        <v>7.4550000000000001</v>
      </c>
      <c r="D331" s="1">
        <v>7.47</v>
      </c>
      <c r="E331" s="1">
        <v>7.4770000000000003</v>
      </c>
      <c r="F331" s="1">
        <v>7.617</v>
      </c>
      <c r="G331" s="1">
        <v>7.2560000000000002</v>
      </c>
    </row>
    <row r="332" spans="1:7" x14ac:dyDescent="0.2">
      <c r="A332" s="1">
        <v>-41</v>
      </c>
      <c r="B332" s="1">
        <v>101.09</v>
      </c>
      <c r="C332" s="1">
        <v>7.7290000000000001</v>
      </c>
      <c r="D332" s="1">
        <v>7.7549999999999999</v>
      </c>
      <c r="E332" s="1">
        <v>7.7549999999999999</v>
      </c>
      <c r="F332" s="1">
        <v>7.8940000000000001</v>
      </c>
      <c r="G332" s="1">
        <v>7.5110000000000001</v>
      </c>
    </row>
    <row r="333" spans="1:7" x14ac:dyDescent="0.2">
      <c r="A333" s="1">
        <v>-40</v>
      </c>
      <c r="B333" s="1">
        <v>98.3</v>
      </c>
      <c r="C333" s="1">
        <v>8.0139999999999993</v>
      </c>
      <c r="D333" s="1">
        <v>8.0350000000000001</v>
      </c>
      <c r="E333" s="1">
        <v>8.0410000000000004</v>
      </c>
      <c r="F333" s="1">
        <v>8.1820000000000004</v>
      </c>
      <c r="G333" s="1">
        <v>7.7969999999999997</v>
      </c>
    </row>
    <row r="334" spans="1:7" x14ac:dyDescent="0.2">
      <c r="A334" s="1">
        <v>-39</v>
      </c>
      <c r="B334" s="1">
        <v>95.57</v>
      </c>
      <c r="C334" s="1">
        <v>8.3130000000000006</v>
      </c>
      <c r="D334" s="1">
        <v>8.3320000000000007</v>
      </c>
      <c r="E334" s="1">
        <v>8.343</v>
      </c>
      <c r="F334" s="1">
        <v>8.484</v>
      </c>
      <c r="G334" s="1">
        <v>8.093</v>
      </c>
    </row>
    <row r="335" spans="1:7" x14ac:dyDescent="0.2">
      <c r="A335" s="1">
        <v>-38</v>
      </c>
      <c r="B335" s="1">
        <v>92.89</v>
      </c>
      <c r="C335" s="1">
        <v>8.625</v>
      </c>
      <c r="D335" s="1">
        <v>8.6449999999999996</v>
      </c>
      <c r="E335" s="1">
        <v>8.657</v>
      </c>
      <c r="F335" s="1">
        <v>8.798</v>
      </c>
      <c r="G335" s="1">
        <v>8.4</v>
      </c>
    </row>
    <row r="336" spans="1:7" x14ac:dyDescent="0.2">
      <c r="A336" s="1">
        <v>-37</v>
      </c>
      <c r="B336" s="1">
        <v>90.26</v>
      </c>
      <c r="C336" s="1">
        <v>8.952</v>
      </c>
      <c r="D336" s="1">
        <v>8.9689999999999994</v>
      </c>
      <c r="E336" s="1">
        <v>8.9879999999999995</v>
      </c>
      <c r="F336" s="1">
        <v>9.1270000000000007</v>
      </c>
      <c r="G336" s="1">
        <v>8.7249999999999996</v>
      </c>
    </row>
    <row r="337" spans="1:7" x14ac:dyDescent="0.2">
      <c r="A337" s="1">
        <v>-36</v>
      </c>
      <c r="B337" s="1">
        <v>87.69</v>
      </c>
      <c r="C337" s="1">
        <v>9.2989999999999995</v>
      </c>
      <c r="D337" s="1">
        <v>9.3149999999999995</v>
      </c>
      <c r="E337" s="1">
        <v>9.34</v>
      </c>
      <c r="F337" s="1">
        <v>9.48</v>
      </c>
      <c r="G337" s="1">
        <v>9.06</v>
      </c>
    </row>
    <row r="338" spans="1:7" x14ac:dyDescent="0.2">
      <c r="A338" s="1">
        <v>-35</v>
      </c>
      <c r="B338" s="1">
        <v>85.17</v>
      </c>
      <c r="C338" s="1">
        <v>9.6590000000000007</v>
      </c>
      <c r="D338" s="1">
        <v>9.6709999999999994</v>
      </c>
      <c r="E338" s="1">
        <v>9.7010000000000005</v>
      </c>
      <c r="F338" s="1">
        <v>9.84</v>
      </c>
      <c r="G338" s="1">
        <v>9.4220000000000006</v>
      </c>
    </row>
    <row r="339" spans="1:7" x14ac:dyDescent="0.2">
      <c r="A339" s="1">
        <v>-34</v>
      </c>
      <c r="B339" s="1">
        <v>82.71</v>
      </c>
      <c r="C339" s="1">
        <v>10.037000000000001</v>
      </c>
      <c r="D339" s="1">
        <v>10.045</v>
      </c>
      <c r="E339" s="1">
        <v>10.074999999999999</v>
      </c>
      <c r="F339" s="1">
        <v>10.221</v>
      </c>
      <c r="G339" s="1">
        <v>9.8049999999999997</v>
      </c>
    </row>
    <row r="340" spans="1:7" x14ac:dyDescent="0.2">
      <c r="A340" s="1">
        <v>-33</v>
      </c>
      <c r="B340" s="1">
        <v>80.31</v>
      </c>
      <c r="C340" s="1">
        <v>10.426</v>
      </c>
      <c r="D340" s="1">
        <v>10.433</v>
      </c>
      <c r="E340" s="1">
        <v>10.465999999999999</v>
      </c>
      <c r="F340" s="1">
        <v>10.614000000000001</v>
      </c>
      <c r="G340" s="1">
        <v>10.193</v>
      </c>
    </row>
    <row r="341" spans="1:7" x14ac:dyDescent="0.2">
      <c r="A341" s="1">
        <v>-32</v>
      </c>
      <c r="B341" s="1">
        <v>77.959999999999994</v>
      </c>
      <c r="C341" s="1">
        <v>10.835000000000001</v>
      </c>
      <c r="D341" s="1">
        <v>10.842000000000001</v>
      </c>
      <c r="E341" s="1">
        <v>10.88</v>
      </c>
      <c r="F341" s="1">
        <v>11.038</v>
      </c>
      <c r="G341" s="1">
        <v>10.582000000000001</v>
      </c>
    </row>
    <row r="342" spans="1:7" x14ac:dyDescent="0.2">
      <c r="A342" s="1">
        <v>-31</v>
      </c>
      <c r="B342" s="1">
        <v>75.67</v>
      </c>
      <c r="C342" s="1">
        <v>11.259</v>
      </c>
      <c r="D342" s="1">
        <v>11.273999999999999</v>
      </c>
      <c r="E342" s="1">
        <v>11.31</v>
      </c>
      <c r="F342" s="1">
        <v>11.465999999999999</v>
      </c>
      <c r="G342" s="1">
        <v>10.984999999999999</v>
      </c>
    </row>
    <row r="343" spans="1:7" x14ac:dyDescent="0.2">
      <c r="A343" s="1">
        <v>-30</v>
      </c>
      <c r="B343" s="1">
        <v>73.45</v>
      </c>
      <c r="C343" s="1">
        <v>11.707000000000001</v>
      </c>
      <c r="D343" s="1">
        <v>11.714</v>
      </c>
      <c r="E343" s="1">
        <v>11.753</v>
      </c>
      <c r="F343" s="1">
        <v>11.919</v>
      </c>
      <c r="G343" s="1">
        <v>11.441000000000001</v>
      </c>
    </row>
    <row r="344" spans="1:7" x14ac:dyDescent="0.2">
      <c r="A344" s="1">
        <v>-29</v>
      </c>
      <c r="B344" s="1">
        <v>71.290000000000006</v>
      </c>
      <c r="C344" s="1">
        <v>12.172000000000001</v>
      </c>
      <c r="D344" s="1">
        <v>12.173</v>
      </c>
      <c r="E344" s="1">
        <v>12.214</v>
      </c>
      <c r="F344" s="1">
        <v>12.384</v>
      </c>
      <c r="G344" s="1">
        <v>11.917999999999999</v>
      </c>
    </row>
    <row r="345" spans="1:7" x14ac:dyDescent="0.2">
      <c r="A345" s="1">
        <v>-28</v>
      </c>
      <c r="B345" s="1">
        <v>69.19</v>
      </c>
      <c r="C345" s="1">
        <v>12.661</v>
      </c>
      <c r="D345" s="1">
        <v>12.651999999999999</v>
      </c>
      <c r="E345" s="1">
        <v>12.701000000000001</v>
      </c>
      <c r="F345" s="1">
        <v>12.877000000000001</v>
      </c>
      <c r="G345" s="1">
        <v>12.413</v>
      </c>
    </row>
    <row r="346" spans="1:7" x14ac:dyDescent="0.2">
      <c r="A346" s="1">
        <v>-27</v>
      </c>
      <c r="B346" s="1">
        <v>67.150000000000006</v>
      </c>
      <c r="C346" s="1">
        <v>13.156000000000001</v>
      </c>
      <c r="D346" s="1">
        <v>13.15</v>
      </c>
      <c r="E346" s="1">
        <v>13.199</v>
      </c>
      <c r="F346" s="1">
        <v>13.379</v>
      </c>
      <c r="G346" s="1">
        <v>12.896000000000001</v>
      </c>
    </row>
    <row r="347" spans="1:7" x14ac:dyDescent="0.2">
      <c r="A347" s="1">
        <v>-26</v>
      </c>
      <c r="B347" s="1">
        <v>65.180000000000007</v>
      </c>
      <c r="C347" s="1">
        <v>13.676</v>
      </c>
      <c r="D347" s="1">
        <v>13.663</v>
      </c>
      <c r="E347" s="1">
        <v>13.709</v>
      </c>
      <c r="F347" s="1">
        <v>13.901</v>
      </c>
      <c r="G347" s="1">
        <v>13.432</v>
      </c>
    </row>
    <row r="348" spans="1:7" x14ac:dyDescent="0.2">
      <c r="A348" s="1">
        <v>-25</v>
      </c>
      <c r="B348" s="1">
        <v>63.28</v>
      </c>
      <c r="C348" s="1">
        <v>14.211</v>
      </c>
      <c r="D348" s="1">
        <v>14.186999999999999</v>
      </c>
      <c r="E348" s="1">
        <v>14.242000000000001</v>
      </c>
      <c r="F348" s="1">
        <v>14.44</v>
      </c>
      <c r="G348" s="1">
        <v>13.974</v>
      </c>
    </row>
    <row r="349" spans="1:7" x14ac:dyDescent="0.2">
      <c r="A349" s="1">
        <v>-24</v>
      </c>
      <c r="B349" s="1">
        <v>61.44</v>
      </c>
      <c r="C349" s="1">
        <v>14.760999999999999</v>
      </c>
      <c r="D349" s="1">
        <v>14.744</v>
      </c>
      <c r="E349" s="1">
        <v>14.795</v>
      </c>
      <c r="F349" s="1">
        <v>14.994</v>
      </c>
      <c r="G349" s="1">
        <v>14.510999999999999</v>
      </c>
    </row>
    <row r="350" spans="1:7" x14ac:dyDescent="0.2">
      <c r="A350" s="1">
        <v>-23</v>
      </c>
      <c r="B350" s="1">
        <v>59.67</v>
      </c>
      <c r="C350" s="1">
        <v>15.324999999999999</v>
      </c>
      <c r="D350" s="1">
        <v>15.302</v>
      </c>
      <c r="E350" s="1">
        <v>15.356</v>
      </c>
      <c r="F350" s="1">
        <v>15.563000000000001</v>
      </c>
      <c r="G350" s="1">
        <v>15.077</v>
      </c>
    </row>
    <row r="351" spans="1:7" x14ac:dyDescent="0.2">
      <c r="A351" s="1">
        <v>-22</v>
      </c>
      <c r="B351" s="1">
        <v>57.97</v>
      </c>
      <c r="C351" s="1">
        <v>15.898999999999999</v>
      </c>
      <c r="D351" s="1">
        <v>15.87</v>
      </c>
      <c r="E351" s="1">
        <v>15.930999999999999</v>
      </c>
      <c r="F351" s="1">
        <v>16.145</v>
      </c>
      <c r="G351" s="1">
        <v>15.651999999999999</v>
      </c>
    </row>
    <row r="352" spans="1:7" x14ac:dyDescent="0.2">
      <c r="A352" s="1">
        <v>-21</v>
      </c>
      <c r="B352" s="1">
        <v>56.34</v>
      </c>
      <c r="C352" s="1">
        <v>16.494</v>
      </c>
      <c r="D352" s="1">
        <v>16.463000000000001</v>
      </c>
      <c r="E352" s="1">
        <v>16.53</v>
      </c>
      <c r="F352" s="1">
        <v>16.744</v>
      </c>
      <c r="G352" s="1">
        <v>16.238</v>
      </c>
    </row>
    <row r="353" spans="1:7" x14ac:dyDescent="0.2">
      <c r="A353" s="1">
        <v>-20</v>
      </c>
      <c r="B353" s="1">
        <v>54.78</v>
      </c>
      <c r="C353" s="1">
        <v>17.09</v>
      </c>
      <c r="D353" s="1">
        <v>17.053999999999998</v>
      </c>
      <c r="E353" s="1">
        <v>17.126999999999999</v>
      </c>
      <c r="F353" s="1">
        <v>17.344999999999999</v>
      </c>
      <c r="G353" s="1">
        <v>16.832999999999998</v>
      </c>
    </row>
    <row r="354" spans="1:7" x14ac:dyDescent="0.2">
      <c r="A354" s="1">
        <v>-19</v>
      </c>
      <c r="B354" s="1">
        <v>53.29</v>
      </c>
      <c r="C354" s="1">
        <v>17.696000000000002</v>
      </c>
      <c r="D354" s="1">
        <v>17.658999999999999</v>
      </c>
      <c r="E354" s="1">
        <v>17.738</v>
      </c>
      <c r="F354" s="1">
        <v>17.968</v>
      </c>
      <c r="G354" s="1">
        <v>17.420000000000002</v>
      </c>
    </row>
    <row r="355" spans="1:7" x14ac:dyDescent="0.2">
      <c r="A355" s="1">
        <v>-18</v>
      </c>
      <c r="B355" s="1">
        <v>51.87</v>
      </c>
      <c r="C355" s="1">
        <v>18.314</v>
      </c>
      <c r="D355" s="1">
        <v>18.277000000000001</v>
      </c>
      <c r="E355" s="1">
        <v>18.356999999999999</v>
      </c>
      <c r="F355" s="1">
        <v>18.582999999999998</v>
      </c>
      <c r="G355" s="1">
        <v>18.04</v>
      </c>
    </row>
    <row r="356" spans="1:7" x14ac:dyDescent="0.2">
      <c r="A356" s="1">
        <v>-17</v>
      </c>
      <c r="B356" s="1">
        <v>50.53</v>
      </c>
      <c r="C356" s="1">
        <v>18.934000000000001</v>
      </c>
      <c r="D356" s="1">
        <v>18.888000000000002</v>
      </c>
      <c r="E356" s="1">
        <v>18.971</v>
      </c>
      <c r="F356" s="1">
        <v>19.202999999999999</v>
      </c>
      <c r="G356" s="1">
        <v>18.675000000000001</v>
      </c>
    </row>
    <row r="357" spans="1:7" x14ac:dyDescent="0.2">
      <c r="A357" s="1">
        <v>-16</v>
      </c>
      <c r="B357" s="1">
        <v>49.26</v>
      </c>
      <c r="C357" s="1">
        <v>19.548999999999999</v>
      </c>
      <c r="D357" s="1">
        <v>19.491</v>
      </c>
      <c r="E357" s="1">
        <v>19.591000000000001</v>
      </c>
      <c r="F357" s="1">
        <v>19.827999999999999</v>
      </c>
      <c r="G357" s="1">
        <v>19.283999999999999</v>
      </c>
    </row>
    <row r="358" spans="1:7" x14ac:dyDescent="0.2">
      <c r="A358" s="1">
        <v>-15</v>
      </c>
      <c r="B358" s="1">
        <v>48.06</v>
      </c>
      <c r="C358" s="1">
        <v>20.16</v>
      </c>
      <c r="D358" s="1">
        <v>20.103000000000002</v>
      </c>
      <c r="E358" s="1">
        <v>20.207999999999998</v>
      </c>
      <c r="F358" s="1">
        <v>20.445</v>
      </c>
      <c r="G358" s="1">
        <v>19.885000000000002</v>
      </c>
    </row>
    <row r="359" spans="1:7" x14ac:dyDescent="0.2">
      <c r="A359" s="1">
        <v>-14</v>
      </c>
      <c r="B359" s="1">
        <v>46.93</v>
      </c>
      <c r="C359" s="1">
        <v>20.763999999999999</v>
      </c>
      <c r="D359" s="1">
        <v>20.696000000000002</v>
      </c>
      <c r="E359" s="1">
        <v>20.81</v>
      </c>
      <c r="F359" s="1">
        <v>21.050999999999998</v>
      </c>
      <c r="G359" s="1">
        <v>20.5</v>
      </c>
    </row>
    <row r="360" spans="1:7" x14ac:dyDescent="0.2">
      <c r="A360" s="1">
        <v>-13</v>
      </c>
      <c r="B360" s="1">
        <v>45.89</v>
      </c>
      <c r="C360" s="1">
        <v>21.359000000000002</v>
      </c>
      <c r="D360" s="1">
        <v>21.277999999999999</v>
      </c>
      <c r="E360" s="1">
        <v>21.405999999999999</v>
      </c>
      <c r="F360" s="1">
        <v>21.651</v>
      </c>
      <c r="G360" s="1">
        <v>21.099</v>
      </c>
    </row>
    <row r="361" spans="1:7" x14ac:dyDescent="0.2">
      <c r="A361" s="1">
        <v>-12</v>
      </c>
      <c r="B361" s="1">
        <v>44.91</v>
      </c>
      <c r="C361" s="1">
        <v>21.939</v>
      </c>
      <c r="D361" s="1">
        <v>21.85</v>
      </c>
      <c r="E361" s="1">
        <v>21.981000000000002</v>
      </c>
      <c r="F361" s="1">
        <v>22.227</v>
      </c>
      <c r="G361" s="1">
        <v>21.699000000000002</v>
      </c>
    </row>
    <row r="362" spans="1:7" x14ac:dyDescent="0.2">
      <c r="A362" s="1">
        <v>-11</v>
      </c>
      <c r="B362" s="1">
        <v>44.02</v>
      </c>
      <c r="C362" s="1">
        <v>22.5</v>
      </c>
      <c r="D362" s="1">
        <v>22.396999999999998</v>
      </c>
      <c r="E362" s="1">
        <v>22.532</v>
      </c>
      <c r="F362" s="1">
        <v>22.78</v>
      </c>
      <c r="G362" s="1">
        <v>22.289000000000001</v>
      </c>
    </row>
    <row r="363" spans="1:7" x14ac:dyDescent="0.2">
      <c r="A363" s="1">
        <v>-10</v>
      </c>
      <c r="B363" s="1">
        <v>43.2</v>
      </c>
      <c r="C363" s="1">
        <v>23.029</v>
      </c>
      <c r="D363" s="1">
        <v>22.908000000000001</v>
      </c>
      <c r="E363" s="1">
        <v>23.061</v>
      </c>
      <c r="F363" s="1">
        <v>23.315999999999999</v>
      </c>
      <c r="G363" s="1">
        <v>22.831</v>
      </c>
    </row>
    <row r="364" spans="1:7" x14ac:dyDescent="0.2">
      <c r="A364" s="1">
        <v>-9</v>
      </c>
      <c r="B364" s="1">
        <v>42.45</v>
      </c>
      <c r="C364" s="1">
        <v>23.516999999999999</v>
      </c>
      <c r="D364" s="1">
        <v>23.401</v>
      </c>
      <c r="E364" s="1">
        <v>23.555</v>
      </c>
      <c r="F364" s="1">
        <v>23.792999999999999</v>
      </c>
      <c r="G364" s="1">
        <v>23.321000000000002</v>
      </c>
    </row>
    <row r="365" spans="1:7" x14ac:dyDescent="0.2">
      <c r="A365" s="1">
        <v>-8</v>
      </c>
      <c r="B365" s="1">
        <v>41.79</v>
      </c>
      <c r="C365" s="1">
        <v>23.978999999999999</v>
      </c>
      <c r="D365" s="1">
        <v>23.849</v>
      </c>
      <c r="E365" s="1">
        <v>24.01</v>
      </c>
      <c r="F365" s="1">
        <v>24.271999999999998</v>
      </c>
      <c r="G365" s="1">
        <v>23.785</v>
      </c>
    </row>
    <row r="366" spans="1:7" x14ac:dyDescent="0.2">
      <c r="A366" s="1">
        <v>-7</v>
      </c>
      <c r="B366" s="1">
        <v>41.2</v>
      </c>
      <c r="C366" s="1">
        <v>24.398</v>
      </c>
      <c r="D366" s="1">
        <v>24.283999999999999</v>
      </c>
      <c r="E366" s="1">
        <v>24.422999999999998</v>
      </c>
      <c r="F366" s="1">
        <v>24.69</v>
      </c>
      <c r="G366" s="1">
        <v>24.195</v>
      </c>
    </row>
    <row r="367" spans="1:7" x14ac:dyDescent="0.2">
      <c r="A367" s="1">
        <v>-6</v>
      </c>
      <c r="B367" s="1">
        <v>40.69</v>
      </c>
      <c r="C367" s="1">
        <v>24.79</v>
      </c>
      <c r="D367" s="1">
        <v>24.696999999999999</v>
      </c>
      <c r="E367" s="1">
        <v>24.800999999999998</v>
      </c>
      <c r="F367" s="1">
        <v>25.100999999999999</v>
      </c>
      <c r="G367" s="1">
        <v>24.56</v>
      </c>
    </row>
    <row r="368" spans="1:7" x14ac:dyDescent="0.2">
      <c r="A368" s="1">
        <v>-5</v>
      </c>
      <c r="B368" s="1">
        <v>40.26</v>
      </c>
      <c r="C368" s="1">
        <v>25.172999999999998</v>
      </c>
      <c r="D368" s="1">
        <v>25.111999999999998</v>
      </c>
      <c r="E368" s="1">
        <v>25.163</v>
      </c>
      <c r="F368" s="1">
        <v>25.478999999999999</v>
      </c>
      <c r="G368" s="1">
        <v>24.94</v>
      </c>
    </row>
    <row r="369" spans="1:7" x14ac:dyDescent="0.2">
      <c r="A369" s="1">
        <v>-4</v>
      </c>
      <c r="B369" s="1">
        <v>39.9</v>
      </c>
      <c r="C369" s="1">
        <v>25.529</v>
      </c>
      <c r="D369" s="1">
        <v>25.533999999999999</v>
      </c>
      <c r="E369" s="1">
        <v>25.492000000000001</v>
      </c>
      <c r="F369" s="1">
        <v>25.856999999999999</v>
      </c>
      <c r="G369" s="1">
        <v>25.231999999999999</v>
      </c>
    </row>
    <row r="370" spans="1:7" x14ac:dyDescent="0.2">
      <c r="A370" s="1">
        <v>-3</v>
      </c>
      <c r="B370" s="1">
        <v>39.630000000000003</v>
      </c>
      <c r="C370" s="1">
        <v>25.908000000000001</v>
      </c>
      <c r="D370" s="1">
        <v>26.003</v>
      </c>
      <c r="E370" s="1">
        <v>25.818000000000001</v>
      </c>
      <c r="F370" s="1">
        <v>26.253</v>
      </c>
      <c r="G370" s="1">
        <v>25.559000000000001</v>
      </c>
    </row>
    <row r="371" spans="1:7" x14ac:dyDescent="0.2">
      <c r="A371" s="1">
        <v>-2</v>
      </c>
      <c r="B371" s="1">
        <v>39.43</v>
      </c>
      <c r="C371" s="1">
        <v>26.312999999999999</v>
      </c>
      <c r="D371" s="1">
        <v>26.542000000000002</v>
      </c>
      <c r="E371" s="1">
        <v>26.164999999999999</v>
      </c>
      <c r="F371" s="1">
        <v>26.690999999999999</v>
      </c>
      <c r="G371" s="1">
        <v>25.852</v>
      </c>
    </row>
    <row r="372" spans="1:7" x14ac:dyDescent="0.2">
      <c r="A372" s="1">
        <v>-1</v>
      </c>
      <c r="B372" s="1">
        <v>39.31</v>
      </c>
      <c r="C372" s="1">
        <v>26.78</v>
      </c>
      <c r="D372" s="1">
        <v>27.193999999999999</v>
      </c>
      <c r="E372" s="1">
        <v>26.565999999999999</v>
      </c>
      <c r="F372" s="1">
        <v>27.201000000000001</v>
      </c>
      <c r="G372" s="1">
        <v>26.16</v>
      </c>
    </row>
    <row r="373" spans="1:7" x14ac:dyDescent="0.2">
      <c r="A373" s="1">
        <v>0</v>
      </c>
      <c r="B373" s="1">
        <v>39.270000000000003</v>
      </c>
      <c r="C373" s="1">
        <v>27.35</v>
      </c>
      <c r="D373" s="1">
        <v>28.010999999999999</v>
      </c>
      <c r="E373" s="1">
        <v>27.053999999999998</v>
      </c>
      <c r="F373" s="1">
        <v>27.815999999999999</v>
      </c>
      <c r="G373" s="1">
        <v>26.518999999999998</v>
      </c>
    </row>
    <row r="374" spans="1:7" x14ac:dyDescent="0.2">
      <c r="A374" s="1">
        <v>1</v>
      </c>
      <c r="B374" s="1">
        <v>39.31</v>
      </c>
      <c r="C374" s="1">
        <v>28.055</v>
      </c>
      <c r="D374" s="1">
        <v>29.042000000000002</v>
      </c>
      <c r="E374" s="1">
        <v>27.657</v>
      </c>
      <c r="F374" s="1">
        <v>28.577000000000002</v>
      </c>
      <c r="G374" s="1">
        <v>26.946000000000002</v>
      </c>
    </row>
    <row r="375" spans="1:7" x14ac:dyDescent="0.2">
      <c r="A375" s="1">
        <v>2</v>
      </c>
      <c r="B375" s="1">
        <v>39.43</v>
      </c>
      <c r="C375" s="1">
        <v>28.936</v>
      </c>
      <c r="D375" s="1">
        <v>30.315000000000001</v>
      </c>
      <c r="E375" s="1">
        <v>28.411000000000001</v>
      </c>
      <c r="F375" s="1">
        <v>29.51</v>
      </c>
      <c r="G375" s="1">
        <v>27.507999999999999</v>
      </c>
    </row>
    <row r="376" spans="1:7" x14ac:dyDescent="0.2">
      <c r="A376" s="1">
        <v>3</v>
      </c>
      <c r="B376" s="1">
        <v>39.630000000000003</v>
      </c>
      <c r="C376" s="1">
        <v>30.024000000000001</v>
      </c>
      <c r="D376" s="1">
        <v>31.853999999999999</v>
      </c>
      <c r="E376" s="1">
        <v>29.361999999999998</v>
      </c>
      <c r="F376" s="1">
        <v>30.652000000000001</v>
      </c>
      <c r="G376" s="1">
        <v>28.228000000000002</v>
      </c>
    </row>
    <row r="377" spans="1:7" x14ac:dyDescent="0.2">
      <c r="A377" s="1">
        <v>4</v>
      </c>
      <c r="B377" s="1">
        <v>39.9</v>
      </c>
      <c r="C377" s="1">
        <v>31.376000000000001</v>
      </c>
      <c r="D377" s="1">
        <v>33.700000000000003</v>
      </c>
      <c r="E377" s="1">
        <v>30.576000000000001</v>
      </c>
      <c r="F377" s="1">
        <v>32.049999999999997</v>
      </c>
      <c r="G377" s="1">
        <v>29.178999999999998</v>
      </c>
    </row>
    <row r="378" spans="1:7" x14ac:dyDescent="0.2">
      <c r="A378" s="1">
        <v>5</v>
      </c>
      <c r="B378" s="1">
        <v>40.26</v>
      </c>
      <c r="C378" s="1">
        <v>32.978000000000002</v>
      </c>
      <c r="D378" s="1">
        <v>35.811999999999998</v>
      </c>
      <c r="E378" s="1">
        <v>32.048000000000002</v>
      </c>
      <c r="F378" s="1">
        <v>33.69</v>
      </c>
      <c r="G378" s="1">
        <v>30.361999999999998</v>
      </c>
    </row>
    <row r="379" spans="1:7" x14ac:dyDescent="0.2">
      <c r="A379" s="1">
        <v>6</v>
      </c>
      <c r="B379" s="1">
        <v>40.69</v>
      </c>
      <c r="C379" s="1">
        <v>34.838000000000001</v>
      </c>
      <c r="D379" s="1">
        <v>38.161999999999999</v>
      </c>
      <c r="E379" s="1">
        <v>33.79</v>
      </c>
      <c r="F379" s="1">
        <v>35.561</v>
      </c>
      <c r="G379" s="1">
        <v>31.84</v>
      </c>
    </row>
    <row r="380" spans="1:7" x14ac:dyDescent="0.2">
      <c r="A380" s="1">
        <v>7</v>
      </c>
      <c r="B380" s="1">
        <v>41.2</v>
      </c>
      <c r="C380" s="1">
        <v>36.945</v>
      </c>
      <c r="D380" s="1">
        <v>40.713000000000001</v>
      </c>
      <c r="E380" s="1">
        <v>35.780999999999999</v>
      </c>
      <c r="F380" s="1">
        <v>37.648000000000003</v>
      </c>
      <c r="G380" s="1">
        <v>33.637999999999998</v>
      </c>
    </row>
    <row r="381" spans="1:7" x14ac:dyDescent="0.2">
      <c r="A381" s="1">
        <v>8</v>
      </c>
      <c r="B381" s="1">
        <v>41.79</v>
      </c>
      <c r="C381" s="1">
        <v>39.250999999999998</v>
      </c>
      <c r="D381" s="1">
        <v>43.418999999999997</v>
      </c>
      <c r="E381" s="1">
        <v>37.981999999999999</v>
      </c>
      <c r="F381" s="1">
        <v>39.923999999999999</v>
      </c>
      <c r="G381" s="1">
        <v>35.68</v>
      </c>
    </row>
    <row r="382" spans="1:7" x14ac:dyDescent="0.2">
      <c r="A382" s="1">
        <v>9</v>
      </c>
      <c r="B382" s="1">
        <v>42.45</v>
      </c>
      <c r="C382" s="1">
        <v>41.706000000000003</v>
      </c>
      <c r="D382" s="1">
        <v>46.228999999999999</v>
      </c>
      <c r="E382" s="1">
        <v>40.332999999999998</v>
      </c>
      <c r="F382" s="1">
        <v>42.344000000000001</v>
      </c>
      <c r="G382" s="1">
        <v>37.918999999999997</v>
      </c>
    </row>
    <row r="383" spans="1:7" x14ac:dyDescent="0.2">
      <c r="A383" s="1">
        <v>10</v>
      </c>
      <c r="B383" s="1">
        <v>43.2</v>
      </c>
      <c r="C383" s="1">
        <v>44.279000000000003</v>
      </c>
      <c r="D383" s="1">
        <v>49.101999999999997</v>
      </c>
      <c r="E383" s="1">
        <v>42.802</v>
      </c>
      <c r="F383" s="1">
        <v>44.872</v>
      </c>
      <c r="G383" s="1">
        <v>40.341000000000001</v>
      </c>
    </row>
    <row r="384" spans="1:7" x14ac:dyDescent="0.2">
      <c r="A384" s="1">
        <v>11</v>
      </c>
      <c r="B384" s="1">
        <v>44.02</v>
      </c>
      <c r="C384" s="1">
        <v>46.921999999999997</v>
      </c>
      <c r="D384" s="1">
        <v>51.975999999999999</v>
      </c>
      <c r="E384" s="1">
        <v>45.34</v>
      </c>
      <c r="F384" s="1">
        <v>47.476999999999997</v>
      </c>
      <c r="G384" s="1">
        <v>42.893999999999998</v>
      </c>
    </row>
    <row r="385" spans="1:7" x14ac:dyDescent="0.2">
      <c r="A385" s="1">
        <v>12</v>
      </c>
      <c r="B385" s="1">
        <v>44.91</v>
      </c>
      <c r="C385" s="1">
        <v>49.564</v>
      </c>
      <c r="D385" s="1">
        <v>54.756999999999998</v>
      </c>
      <c r="E385" s="1">
        <v>47.886000000000003</v>
      </c>
      <c r="F385" s="1">
        <v>50.112000000000002</v>
      </c>
      <c r="G385" s="1">
        <v>45.499000000000002</v>
      </c>
    </row>
    <row r="386" spans="1:7" x14ac:dyDescent="0.2">
      <c r="A386" s="1">
        <v>13</v>
      </c>
      <c r="B386" s="1">
        <v>45.89</v>
      </c>
      <c r="C386" s="1">
        <v>52.145000000000003</v>
      </c>
      <c r="D386" s="1">
        <v>57.334000000000003</v>
      </c>
      <c r="E386" s="1">
        <v>50.395000000000003</v>
      </c>
      <c r="F386" s="1">
        <v>52.715000000000003</v>
      </c>
      <c r="G386" s="1">
        <v>48.133000000000003</v>
      </c>
    </row>
    <row r="387" spans="1:7" x14ac:dyDescent="0.2">
      <c r="A387" s="1">
        <v>14</v>
      </c>
      <c r="B387" s="1">
        <v>46.93</v>
      </c>
      <c r="C387" s="1">
        <v>54.582000000000001</v>
      </c>
      <c r="D387" s="1">
        <v>59.61</v>
      </c>
      <c r="E387" s="1">
        <v>52.777000000000001</v>
      </c>
      <c r="F387" s="1">
        <v>55.216000000000001</v>
      </c>
      <c r="G387" s="1">
        <v>50.725999999999999</v>
      </c>
    </row>
    <row r="388" spans="1:7" x14ac:dyDescent="0.2">
      <c r="A388" s="1">
        <v>15</v>
      </c>
      <c r="B388" s="1">
        <v>48.06</v>
      </c>
      <c r="C388" s="1">
        <v>56.783999999999999</v>
      </c>
      <c r="D388" s="1">
        <v>61.491999999999997</v>
      </c>
      <c r="E388" s="1">
        <v>54.956000000000003</v>
      </c>
      <c r="F388" s="1">
        <v>57.51</v>
      </c>
      <c r="G388" s="1">
        <v>53.177</v>
      </c>
    </row>
    <row r="389" spans="1:7" x14ac:dyDescent="0.2">
      <c r="A389" s="1">
        <v>16</v>
      </c>
      <c r="B389" s="1">
        <v>49.26</v>
      </c>
      <c r="C389" s="1">
        <v>58.673000000000002</v>
      </c>
      <c r="D389" s="1">
        <v>62.94</v>
      </c>
      <c r="E389" s="1">
        <v>56.85</v>
      </c>
      <c r="F389" s="1">
        <v>59.493000000000002</v>
      </c>
      <c r="G389" s="1">
        <v>55.408999999999999</v>
      </c>
    </row>
    <row r="390" spans="1:7" x14ac:dyDescent="0.2">
      <c r="A390" s="1">
        <v>17</v>
      </c>
      <c r="B390" s="1">
        <v>50.53</v>
      </c>
      <c r="C390" s="1">
        <v>60.189</v>
      </c>
      <c r="D390" s="1">
        <v>63.957999999999998</v>
      </c>
      <c r="E390" s="1">
        <v>58.389000000000003</v>
      </c>
      <c r="F390" s="1">
        <v>61.1</v>
      </c>
      <c r="G390" s="1">
        <v>57.31</v>
      </c>
    </row>
    <row r="391" spans="1:7" x14ac:dyDescent="0.2">
      <c r="A391" s="1">
        <v>18</v>
      </c>
      <c r="B391" s="1">
        <v>51.87</v>
      </c>
      <c r="C391" s="1">
        <v>61.287999999999997</v>
      </c>
      <c r="D391" s="1">
        <v>64.497</v>
      </c>
      <c r="E391" s="1">
        <v>59.531999999999996</v>
      </c>
      <c r="F391" s="1">
        <v>62.305</v>
      </c>
      <c r="G391" s="1">
        <v>58.816000000000003</v>
      </c>
    </row>
    <row r="392" spans="1:7" x14ac:dyDescent="0.2">
      <c r="A392" s="1">
        <v>19</v>
      </c>
      <c r="B392" s="1">
        <v>53.29</v>
      </c>
      <c r="C392" s="1">
        <v>61.942999999999998</v>
      </c>
      <c r="D392" s="1">
        <v>64.531000000000006</v>
      </c>
      <c r="E392" s="1">
        <v>60.317</v>
      </c>
      <c r="F392" s="1">
        <v>63.042999999999999</v>
      </c>
      <c r="G392" s="1">
        <v>59.878</v>
      </c>
    </row>
    <row r="393" spans="1:7" x14ac:dyDescent="0.2">
      <c r="A393" s="1">
        <v>20</v>
      </c>
      <c r="B393" s="1">
        <v>54.78</v>
      </c>
      <c r="C393" s="1">
        <v>62.165999999999997</v>
      </c>
      <c r="D393" s="1">
        <v>64.129000000000005</v>
      </c>
      <c r="E393" s="1">
        <v>60.694000000000003</v>
      </c>
      <c r="F393" s="1">
        <v>63.28</v>
      </c>
      <c r="G393" s="1">
        <v>60.561</v>
      </c>
    </row>
    <row r="394" spans="1:7" x14ac:dyDescent="0.2">
      <c r="A394" s="1">
        <v>21</v>
      </c>
      <c r="B394" s="1">
        <v>56.34</v>
      </c>
      <c r="C394" s="1">
        <v>62.002000000000002</v>
      </c>
      <c r="D394" s="1">
        <v>63.42</v>
      </c>
      <c r="E394" s="1">
        <v>60.713000000000001</v>
      </c>
      <c r="F394" s="1">
        <v>63.079000000000001</v>
      </c>
      <c r="G394" s="1">
        <v>60.795000000000002</v>
      </c>
    </row>
    <row r="395" spans="1:7" x14ac:dyDescent="0.2">
      <c r="A395" s="1">
        <v>22</v>
      </c>
      <c r="B395" s="1">
        <v>57.97</v>
      </c>
      <c r="C395" s="1">
        <v>61.423000000000002</v>
      </c>
      <c r="D395" s="1">
        <v>62.356000000000002</v>
      </c>
      <c r="E395" s="1">
        <v>60.311</v>
      </c>
      <c r="F395" s="1">
        <v>62.445999999999998</v>
      </c>
      <c r="G395" s="1">
        <v>60.58</v>
      </c>
    </row>
    <row r="396" spans="1:7" x14ac:dyDescent="0.2">
      <c r="A396" s="1">
        <v>23</v>
      </c>
      <c r="B396" s="1">
        <v>59.67</v>
      </c>
      <c r="C396" s="1">
        <v>60.456000000000003</v>
      </c>
      <c r="D396" s="1">
        <v>60.988999999999997</v>
      </c>
      <c r="E396" s="1">
        <v>59.506</v>
      </c>
      <c r="F396" s="1">
        <v>61.378999999999998</v>
      </c>
      <c r="G396" s="1">
        <v>59.95</v>
      </c>
    </row>
    <row r="397" spans="1:7" x14ac:dyDescent="0.2">
      <c r="A397" s="1">
        <v>24</v>
      </c>
      <c r="B397" s="1">
        <v>61.44</v>
      </c>
      <c r="C397" s="1">
        <v>59.176000000000002</v>
      </c>
      <c r="D397" s="1">
        <v>59.366999999999997</v>
      </c>
      <c r="E397" s="1">
        <v>58.417000000000002</v>
      </c>
      <c r="F397" s="1">
        <v>59.94</v>
      </c>
      <c r="G397" s="1">
        <v>58.978999999999999</v>
      </c>
    </row>
    <row r="398" spans="1:7" x14ac:dyDescent="0.2">
      <c r="A398" s="1">
        <v>25</v>
      </c>
      <c r="B398" s="1">
        <v>63.28</v>
      </c>
      <c r="C398" s="1">
        <v>57.665999999999997</v>
      </c>
      <c r="D398" s="1">
        <v>57.622999999999998</v>
      </c>
      <c r="E398" s="1">
        <v>57.066000000000003</v>
      </c>
      <c r="F398" s="1">
        <v>58.247</v>
      </c>
      <c r="G398" s="1">
        <v>57.73</v>
      </c>
    </row>
    <row r="399" spans="1:7" x14ac:dyDescent="0.2">
      <c r="A399" s="1">
        <v>26</v>
      </c>
      <c r="B399" s="1">
        <v>65.180000000000007</v>
      </c>
      <c r="C399" s="1">
        <v>55.984000000000002</v>
      </c>
      <c r="D399" s="1">
        <v>55.781999999999996</v>
      </c>
      <c r="E399" s="1">
        <v>55.534999999999997</v>
      </c>
      <c r="F399" s="1">
        <v>56.402999999999999</v>
      </c>
      <c r="G399" s="1">
        <v>56.215000000000003</v>
      </c>
    </row>
    <row r="400" spans="1:7" x14ac:dyDescent="0.2">
      <c r="A400" s="1">
        <v>27</v>
      </c>
      <c r="B400" s="1">
        <v>67.150000000000006</v>
      </c>
      <c r="C400" s="1">
        <v>54.195999999999998</v>
      </c>
      <c r="D400" s="1">
        <v>53.887</v>
      </c>
      <c r="E400" s="1">
        <v>53.887999999999998</v>
      </c>
      <c r="F400" s="1">
        <v>54.475999999999999</v>
      </c>
      <c r="G400" s="1">
        <v>54.534999999999997</v>
      </c>
    </row>
    <row r="401" spans="1:7" x14ac:dyDescent="0.2">
      <c r="A401" s="1">
        <v>28</v>
      </c>
      <c r="B401" s="1">
        <v>69.19</v>
      </c>
      <c r="C401" s="1">
        <v>52.356999999999999</v>
      </c>
      <c r="D401" s="1">
        <v>51.98</v>
      </c>
      <c r="E401" s="1">
        <v>52.179000000000002</v>
      </c>
      <c r="F401" s="1">
        <v>52.533999999999999</v>
      </c>
      <c r="G401" s="1">
        <v>52.734000000000002</v>
      </c>
    </row>
    <row r="402" spans="1:7" x14ac:dyDescent="0.2">
      <c r="A402" s="1">
        <v>29</v>
      </c>
      <c r="B402" s="1">
        <v>71.290000000000006</v>
      </c>
      <c r="C402" s="1">
        <v>50.524000000000001</v>
      </c>
      <c r="D402" s="1">
        <v>50.115000000000002</v>
      </c>
      <c r="E402" s="1">
        <v>50.433</v>
      </c>
      <c r="F402" s="1">
        <v>50.615000000000002</v>
      </c>
      <c r="G402" s="1">
        <v>50.933</v>
      </c>
    </row>
    <row r="403" spans="1:7" x14ac:dyDescent="0.2">
      <c r="A403" s="1">
        <v>30</v>
      </c>
      <c r="B403" s="1">
        <v>73.45</v>
      </c>
      <c r="C403" s="1">
        <v>48.704000000000001</v>
      </c>
      <c r="D403" s="1">
        <v>48.28</v>
      </c>
      <c r="E403" s="1">
        <v>48.68</v>
      </c>
      <c r="F403" s="1">
        <v>48.734000000000002</v>
      </c>
      <c r="G403" s="1">
        <v>49.122</v>
      </c>
    </row>
    <row r="404" spans="1:7" x14ac:dyDescent="0.2">
      <c r="A404" s="1">
        <v>31</v>
      </c>
      <c r="B404" s="1">
        <v>75.67</v>
      </c>
      <c r="C404" s="1">
        <v>46.914000000000001</v>
      </c>
      <c r="D404" s="1">
        <v>46.475999999999999</v>
      </c>
      <c r="E404" s="1">
        <v>46.948</v>
      </c>
      <c r="F404" s="1">
        <v>46.893999999999998</v>
      </c>
      <c r="G404" s="1">
        <v>47.337000000000003</v>
      </c>
    </row>
    <row r="405" spans="1:7" x14ac:dyDescent="0.2">
      <c r="A405" s="1">
        <v>32</v>
      </c>
      <c r="B405" s="1">
        <v>77.959999999999994</v>
      </c>
      <c r="C405" s="1">
        <v>45.174999999999997</v>
      </c>
      <c r="D405" s="1">
        <v>44.716000000000001</v>
      </c>
      <c r="E405" s="1">
        <v>45.271000000000001</v>
      </c>
      <c r="F405" s="1">
        <v>45.113999999999997</v>
      </c>
      <c r="G405" s="1">
        <v>45.6</v>
      </c>
    </row>
    <row r="406" spans="1:7" x14ac:dyDescent="0.2">
      <c r="A406" s="1">
        <v>33</v>
      </c>
      <c r="B406" s="1">
        <v>80.31</v>
      </c>
      <c r="C406" s="1">
        <v>43.503999999999998</v>
      </c>
      <c r="D406" s="1">
        <v>43.045000000000002</v>
      </c>
      <c r="E406" s="1">
        <v>43.628999999999998</v>
      </c>
      <c r="F406" s="1">
        <v>43.402999999999999</v>
      </c>
      <c r="G406" s="1">
        <v>43.936999999999998</v>
      </c>
    </row>
    <row r="407" spans="1:7" x14ac:dyDescent="0.2">
      <c r="A407" s="1">
        <v>34</v>
      </c>
      <c r="B407" s="1">
        <v>82.71</v>
      </c>
      <c r="C407" s="1">
        <v>41.892000000000003</v>
      </c>
      <c r="D407" s="1">
        <v>41.442999999999998</v>
      </c>
      <c r="E407" s="1">
        <v>42.037999999999997</v>
      </c>
      <c r="F407" s="1">
        <v>41.756</v>
      </c>
      <c r="G407" s="1">
        <v>42.331000000000003</v>
      </c>
    </row>
    <row r="408" spans="1:7" x14ac:dyDescent="0.2">
      <c r="A408" s="1">
        <v>35</v>
      </c>
      <c r="B408" s="1">
        <v>85.17</v>
      </c>
      <c r="C408" s="1">
        <v>40.340000000000003</v>
      </c>
      <c r="D408" s="1">
        <v>39.896000000000001</v>
      </c>
      <c r="E408" s="1">
        <v>40.506</v>
      </c>
      <c r="F408" s="1">
        <v>40.177999999999997</v>
      </c>
      <c r="G408" s="1">
        <v>40.780999999999999</v>
      </c>
    </row>
    <row r="409" spans="1:7" x14ac:dyDescent="0.2">
      <c r="A409" s="1">
        <v>36</v>
      </c>
      <c r="B409" s="1">
        <v>87.69</v>
      </c>
      <c r="C409" s="1">
        <v>38.845999999999997</v>
      </c>
      <c r="D409" s="1">
        <v>38.4</v>
      </c>
      <c r="E409" s="1">
        <v>39.036999999999999</v>
      </c>
      <c r="F409" s="1">
        <v>38.670999999999999</v>
      </c>
      <c r="G409" s="1">
        <v>39.277999999999999</v>
      </c>
    </row>
    <row r="410" spans="1:7" x14ac:dyDescent="0.2">
      <c r="A410" s="1">
        <v>37</v>
      </c>
      <c r="B410" s="1">
        <v>90.26</v>
      </c>
      <c r="C410" s="1">
        <v>37.417999999999999</v>
      </c>
      <c r="D410" s="1">
        <v>36.97</v>
      </c>
      <c r="E410" s="1">
        <v>37.630000000000003</v>
      </c>
      <c r="F410" s="1">
        <v>37.234000000000002</v>
      </c>
      <c r="G410" s="1">
        <v>37.838999999999999</v>
      </c>
    </row>
    <row r="411" spans="1:7" x14ac:dyDescent="0.2">
      <c r="A411" s="1">
        <v>38</v>
      </c>
      <c r="B411" s="1">
        <v>92.89</v>
      </c>
      <c r="C411" s="1">
        <v>36.051000000000002</v>
      </c>
      <c r="D411" s="1">
        <v>35.612000000000002</v>
      </c>
      <c r="E411" s="1">
        <v>36.277000000000001</v>
      </c>
      <c r="F411" s="1">
        <v>35.856999999999999</v>
      </c>
      <c r="G411" s="1">
        <v>36.457999999999998</v>
      </c>
    </row>
    <row r="412" spans="1:7" x14ac:dyDescent="0.2">
      <c r="A412" s="1">
        <v>39</v>
      </c>
      <c r="B412" s="1">
        <v>95.57</v>
      </c>
      <c r="C412" s="1">
        <v>34.744</v>
      </c>
      <c r="D412" s="1">
        <v>34.313000000000002</v>
      </c>
      <c r="E412" s="1">
        <v>34.979999999999997</v>
      </c>
      <c r="F412" s="1">
        <v>34.540999999999997</v>
      </c>
      <c r="G412" s="1">
        <v>35.14</v>
      </c>
    </row>
    <row r="413" spans="1:7" x14ac:dyDescent="0.2">
      <c r="A413" s="1">
        <v>40</v>
      </c>
      <c r="B413" s="1">
        <v>98.3</v>
      </c>
      <c r="C413" s="1">
        <v>33.496000000000002</v>
      </c>
      <c r="D413" s="1">
        <v>33.066000000000003</v>
      </c>
      <c r="E413" s="1">
        <v>33.741999999999997</v>
      </c>
      <c r="F413" s="1">
        <v>33.286000000000001</v>
      </c>
      <c r="G413" s="1">
        <v>33.89</v>
      </c>
    </row>
    <row r="414" spans="1:7" x14ac:dyDescent="0.2">
      <c r="A414" s="1">
        <v>41</v>
      </c>
      <c r="B414" s="1">
        <v>101.09</v>
      </c>
      <c r="C414" s="1">
        <v>32.296999999999997</v>
      </c>
      <c r="D414" s="1">
        <v>31.873000000000001</v>
      </c>
      <c r="E414" s="1">
        <v>32.56</v>
      </c>
      <c r="F414" s="1">
        <v>32.076000000000001</v>
      </c>
      <c r="G414" s="1">
        <v>32.679000000000002</v>
      </c>
    </row>
    <row r="415" spans="1:7" x14ac:dyDescent="0.2">
      <c r="A415" s="1">
        <v>42</v>
      </c>
      <c r="B415" s="1">
        <v>103.92</v>
      </c>
      <c r="C415" s="1">
        <v>31.155999999999999</v>
      </c>
      <c r="D415" s="1">
        <v>30.736999999999998</v>
      </c>
      <c r="E415" s="1">
        <v>31.439</v>
      </c>
      <c r="F415" s="1">
        <v>30.934000000000001</v>
      </c>
      <c r="G415" s="1">
        <v>31.515000000000001</v>
      </c>
    </row>
    <row r="416" spans="1:7" x14ac:dyDescent="0.2">
      <c r="A416" s="1">
        <v>43</v>
      </c>
      <c r="B416" s="1">
        <v>106.8</v>
      </c>
      <c r="C416" s="1">
        <v>30.062999999999999</v>
      </c>
      <c r="D416" s="1">
        <v>29.652999999999999</v>
      </c>
      <c r="E416" s="1">
        <v>30.363</v>
      </c>
      <c r="F416" s="1">
        <v>29.841999999999999</v>
      </c>
      <c r="G416" s="1">
        <v>30.393999999999998</v>
      </c>
    </row>
    <row r="417" spans="1:7" x14ac:dyDescent="0.2">
      <c r="A417" s="1">
        <v>44</v>
      </c>
      <c r="B417" s="1">
        <v>109.72</v>
      </c>
      <c r="C417" s="1">
        <v>29.021999999999998</v>
      </c>
      <c r="D417" s="1">
        <v>28.622</v>
      </c>
      <c r="E417" s="1">
        <v>29.33</v>
      </c>
      <c r="F417" s="1">
        <v>28.806000000000001</v>
      </c>
      <c r="G417" s="1">
        <v>29.331</v>
      </c>
    </row>
    <row r="418" spans="1:7" x14ac:dyDescent="0.2">
      <c r="A418" s="1">
        <v>45</v>
      </c>
      <c r="B418" s="1">
        <v>112.69</v>
      </c>
      <c r="C418" s="1">
        <v>28.026</v>
      </c>
      <c r="D418" s="1">
        <v>27.632000000000001</v>
      </c>
      <c r="E418" s="1">
        <v>28.349</v>
      </c>
      <c r="F418" s="1">
        <v>27.815999999999999</v>
      </c>
      <c r="G418" s="1">
        <v>28.306999999999999</v>
      </c>
    </row>
    <row r="419" spans="1:7" x14ac:dyDescent="0.2">
      <c r="A419" s="1">
        <v>46</v>
      </c>
      <c r="B419" s="1">
        <v>115.7</v>
      </c>
      <c r="C419" s="1">
        <v>27.077000000000002</v>
      </c>
      <c r="D419" s="1">
        <v>26.689</v>
      </c>
      <c r="E419" s="1">
        <v>27.408999999999999</v>
      </c>
      <c r="F419" s="1">
        <v>26.867999999999999</v>
      </c>
      <c r="G419" s="1">
        <v>27.341999999999999</v>
      </c>
    </row>
    <row r="420" spans="1:7" x14ac:dyDescent="0.2">
      <c r="A420" s="1">
        <v>47</v>
      </c>
      <c r="B420" s="1">
        <v>118.76</v>
      </c>
      <c r="C420" s="1">
        <v>26.167999999999999</v>
      </c>
      <c r="D420" s="1">
        <v>25.785</v>
      </c>
      <c r="E420" s="1">
        <v>26.515000000000001</v>
      </c>
      <c r="F420" s="1">
        <v>25.96</v>
      </c>
      <c r="G420" s="1">
        <v>26.411999999999999</v>
      </c>
    </row>
    <row r="421" spans="1:7" x14ac:dyDescent="0.2">
      <c r="A421" s="1">
        <v>48</v>
      </c>
      <c r="B421" s="1">
        <v>121.85</v>
      </c>
      <c r="C421" s="1">
        <v>25.302</v>
      </c>
      <c r="D421" s="1">
        <v>24.925999999999998</v>
      </c>
      <c r="E421" s="1">
        <v>25.658000000000001</v>
      </c>
      <c r="F421" s="1">
        <v>25.088999999999999</v>
      </c>
      <c r="G421" s="1">
        <v>25.536999999999999</v>
      </c>
    </row>
    <row r="422" spans="1:7" x14ac:dyDescent="0.2">
      <c r="A422" s="1">
        <v>49</v>
      </c>
      <c r="B422" s="1">
        <v>124.99</v>
      </c>
      <c r="C422" s="1">
        <v>24.474</v>
      </c>
      <c r="D422" s="1">
        <v>24.102</v>
      </c>
      <c r="E422" s="1">
        <v>24.844999999999999</v>
      </c>
      <c r="F422" s="1">
        <v>24.257999999999999</v>
      </c>
      <c r="G422" s="1">
        <v>24.690999999999999</v>
      </c>
    </row>
    <row r="423" spans="1:7" x14ac:dyDescent="0.2">
      <c r="A423" s="1">
        <v>50</v>
      </c>
      <c r="B423" s="1">
        <v>128.16</v>
      </c>
      <c r="C423" s="1">
        <v>23.684000000000001</v>
      </c>
      <c r="D423" s="1">
        <v>23.318999999999999</v>
      </c>
      <c r="E423" s="1">
        <v>24.062999999999999</v>
      </c>
      <c r="F423" s="1">
        <v>23.463999999999999</v>
      </c>
      <c r="G423" s="1">
        <v>23.888999999999999</v>
      </c>
    </row>
    <row r="424" spans="1:7" x14ac:dyDescent="0.2">
      <c r="A424" s="1">
        <v>51</v>
      </c>
      <c r="B424" s="1">
        <v>131.37</v>
      </c>
      <c r="C424" s="1">
        <v>22.925999999999998</v>
      </c>
      <c r="D424" s="1">
        <v>22.568000000000001</v>
      </c>
      <c r="E424" s="1">
        <v>23.315000000000001</v>
      </c>
      <c r="F424" s="1">
        <v>22.7</v>
      </c>
      <c r="G424" s="1">
        <v>23.12</v>
      </c>
    </row>
    <row r="425" spans="1:7" x14ac:dyDescent="0.2">
      <c r="A425" s="1">
        <v>52</v>
      </c>
      <c r="B425" s="1">
        <v>134.61000000000001</v>
      </c>
      <c r="C425" s="1">
        <v>22.202999999999999</v>
      </c>
      <c r="D425" s="1">
        <v>21.855</v>
      </c>
      <c r="E425" s="1">
        <v>22.591000000000001</v>
      </c>
      <c r="F425" s="1">
        <v>21.972000000000001</v>
      </c>
      <c r="G425" s="1">
        <v>22.395</v>
      </c>
    </row>
    <row r="426" spans="1:7" x14ac:dyDescent="0.2">
      <c r="A426" s="1">
        <v>53</v>
      </c>
      <c r="B426" s="1">
        <v>137.88999999999999</v>
      </c>
      <c r="C426" s="1">
        <v>21.513999999999999</v>
      </c>
      <c r="D426" s="1">
        <v>21.169</v>
      </c>
      <c r="E426" s="1">
        <v>21.908999999999999</v>
      </c>
      <c r="F426" s="1">
        <v>21.282</v>
      </c>
      <c r="G426" s="1">
        <v>21.698</v>
      </c>
    </row>
    <row r="427" spans="1:7" x14ac:dyDescent="0.2">
      <c r="A427" s="1">
        <v>54</v>
      </c>
      <c r="B427" s="1">
        <v>141.19</v>
      </c>
      <c r="C427" s="1">
        <v>20.853000000000002</v>
      </c>
      <c r="D427" s="1">
        <v>20.516999999999999</v>
      </c>
      <c r="E427" s="1">
        <v>21.25</v>
      </c>
      <c r="F427" s="1">
        <v>20.613</v>
      </c>
      <c r="G427" s="1">
        <v>21.032</v>
      </c>
    </row>
    <row r="428" spans="1:7" x14ac:dyDescent="0.2">
      <c r="A428" s="1">
        <v>55</v>
      </c>
      <c r="B428" s="1">
        <v>144.53</v>
      </c>
      <c r="C428" s="1">
        <v>20.219000000000001</v>
      </c>
      <c r="D428" s="1">
        <v>19.891999999999999</v>
      </c>
      <c r="E428" s="1">
        <v>20.623000000000001</v>
      </c>
      <c r="F428" s="1">
        <v>19.977</v>
      </c>
      <c r="G428" s="1">
        <v>20.385000000000002</v>
      </c>
    </row>
    <row r="429" spans="1:7" x14ac:dyDescent="0.2">
      <c r="A429" s="1">
        <v>56</v>
      </c>
      <c r="B429" s="1">
        <v>147.9</v>
      </c>
      <c r="C429" s="1">
        <v>19.606999999999999</v>
      </c>
      <c r="D429" s="1">
        <v>19.295999999999999</v>
      </c>
      <c r="E429" s="1">
        <v>20.02</v>
      </c>
      <c r="F429" s="1">
        <v>19.358000000000001</v>
      </c>
      <c r="G429" s="1">
        <v>19.756</v>
      </c>
    </row>
    <row r="430" spans="1:7" x14ac:dyDescent="0.2">
      <c r="A430" s="1">
        <v>57</v>
      </c>
      <c r="B430" s="1">
        <v>151.30000000000001</v>
      </c>
      <c r="C430" s="1">
        <v>19.029</v>
      </c>
      <c r="D430" s="1">
        <v>18.728000000000002</v>
      </c>
      <c r="E430" s="1">
        <v>19.443999999999999</v>
      </c>
      <c r="F430" s="1">
        <v>18.774999999999999</v>
      </c>
      <c r="G430" s="1">
        <v>19.170000000000002</v>
      </c>
    </row>
    <row r="431" spans="1:7" x14ac:dyDescent="0.2">
      <c r="A431" s="1">
        <v>58</v>
      </c>
      <c r="B431" s="1">
        <v>154.72</v>
      </c>
      <c r="C431" s="1">
        <v>18.478000000000002</v>
      </c>
      <c r="D431" s="1">
        <v>18.178999999999998</v>
      </c>
      <c r="E431" s="1">
        <v>18.885999999999999</v>
      </c>
      <c r="F431" s="1">
        <v>18.210999999999999</v>
      </c>
      <c r="G431" s="1">
        <v>18.637</v>
      </c>
    </row>
    <row r="432" spans="1:7" x14ac:dyDescent="0.2">
      <c r="A432" s="1">
        <v>59</v>
      </c>
      <c r="B432" s="1">
        <v>158.16</v>
      </c>
      <c r="C432" s="1">
        <v>17.949000000000002</v>
      </c>
      <c r="D432" s="1">
        <v>17.648</v>
      </c>
      <c r="E432" s="1">
        <v>18.358000000000001</v>
      </c>
      <c r="F432" s="1">
        <v>17.667999999999999</v>
      </c>
      <c r="G432" s="1">
        <v>18.123999999999999</v>
      </c>
    </row>
    <row r="433" spans="1:7" x14ac:dyDescent="0.2">
      <c r="A433" s="1">
        <v>60</v>
      </c>
      <c r="B433" s="1">
        <v>161.63</v>
      </c>
      <c r="C433" s="1">
        <v>17.437999999999999</v>
      </c>
      <c r="D433" s="1">
        <v>17.146999999999998</v>
      </c>
      <c r="E433" s="1">
        <v>17.847999999999999</v>
      </c>
      <c r="F433" s="1">
        <v>17.149000000000001</v>
      </c>
      <c r="G433" s="1">
        <v>17.606999999999999</v>
      </c>
    </row>
    <row r="434" spans="1:7" x14ac:dyDescent="0.2">
      <c r="A434" s="1">
        <v>61</v>
      </c>
      <c r="B434" s="1">
        <v>165.12</v>
      </c>
      <c r="C434" s="1">
        <v>16.948</v>
      </c>
      <c r="D434" s="1">
        <v>16.667000000000002</v>
      </c>
      <c r="E434" s="1">
        <v>17.358000000000001</v>
      </c>
      <c r="F434" s="1">
        <v>16.655999999999999</v>
      </c>
      <c r="G434" s="1">
        <v>17.113</v>
      </c>
    </row>
    <row r="435" spans="1:7" x14ac:dyDescent="0.2">
      <c r="A435" s="1">
        <v>62</v>
      </c>
      <c r="B435" s="1">
        <v>168.63</v>
      </c>
      <c r="C435" s="1">
        <v>16.478999999999999</v>
      </c>
      <c r="D435" s="1">
        <v>16.206</v>
      </c>
      <c r="E435" s="1">
        <v>16.890999999999998</v>
      </c>
      <c r="F435" s="1">
        <v>16.18</v>
      </c>
      <c r="G435" s="1">
        <v>16.638000000000002</v>
      </c>
    </row>
    <row r="436" spans="1:7" x14ac:dyDescent="0.2">
      <c r="A436" s="1">
        <v>63</v>
      </c>
      <c r="B436" s="1">
        <v>172.16</v>
      </c>
      <c r="C436" s="1">
        <v>16.03</v>
      </c>
      <c r="D436" s="1">
        <v>15.765000000000001</v>
      </c>
      <c r="E436" s="1">
        <v>16.446000000000002</v>
      </c>
      <c r="F436" s="1">
        <v>15.726000000000001</v>
      </c>
      <c r="G436" s="1">
        <v>16.181999999999999</v>
      </c>
    </row>
    <row r="437" spans="1:7" x14ac:dyDescent="0.2">
      <c r="A437" s="1">
        <v>64</v>
      </c>
      <c r="B437" s="1">
        <v>175.7</v>
      </c>
      <c r="C437" s="1">
        <v>15.6</v>
      </c>
      <c r="D437" s="1">
        <v>15.343</v>
      </c>
      <c r="E437" s="1">
        <v>16.013000000000002</v>
      </c>
      <c r="F437" s="1">
        <v>15.294</v>
      </c>
      <c r="G437" s="1">
        <v>15.747999999999999</v>
      </c>
    </row>
    <row r="438" spans="1:7" x14ac:dyDescent="0.2">
      <c r="A438" s="1">
        <v>65</v>
      </c>
      <c r="B438" s="1">
        <v>179.26</v>
      </c>
      <c r="C438" s="1">
        <v>15.189</v>
      </c>
      <c r="D438" s="1">
        <v>14.94</v>
      </c>
      <c r="E438" s="1">
        <v>15.6</v>
      </c>
      <c r="F438" s="1">
        <v>14.882999999999999</v>
      </c>
      <c r="G438" s="1">
        <v>15.334</v>
      </c>
    </row>
    <row r="439" spans="1:7" x14ac:dyDescent="0.2">
      <c r="A439" s="1">
        <v>66</v>
      </c>
      <c r="B439" s="1">
        <v>182.83</v>
      </c>
      <c r="C439" s="1">
        <v>14.795999999999999</v>
      </c>
      <c r="D439" s="1">
        <v>14.548</v>
      </c>
      <c r="E439" s="1">
        <v>15.207000000000001</v>
      </c>
      <c r="F439" s="1">
        <v>14.484999999999999</v>
      </c>
      <c r="G439" s="1">
        <v>14.945</v>
      </c>
    </row>
    <row r="440" spans="1:7" x14ac:dyDescent="0.2">
      <c r="A440" s="1">
        <v>67</v>
      </c>
      <c r="B440" s="1">
        <v>186.42</v>
      </c>
      <c r="C440" s="1">
        <v>14.417</v>
      </c>
      <c r="D440" s="1">
        <v>14.169</v>
      </c>
      <c r="E440" s="1">
        <v>14.826000000000001</v>
      </c>
      <c r="F440" s="1">
        <v>14.103999999999999</v>
      </c>
      <c r="G440" s="1">
        <v>14.568</v>
      </c>
    </row>
    <row r="441" spans="1:7" x14ac:dyDescent="0.2">
      <c r="A441" s="1">
        <v>68</v>
      </c>
      <c r="B441" s="1">
        <v>190.02</v>
      </c>
      <c r="C441" s="1">
        <v>14.054</v>
      </c>
      <c r="D441" s="1">
        <v>13.811</v>
      </c>
      <c r="E441" s="1">
        <v>14.461</v>
      </c>
      <c r="F441" s="1">
        <v>13.738</v>
      </c>
      <c r="G441" s="1">
        <v>14.207000000000001</v>
      </c>
    </row>
    <row r="442" spans="1:7" x14ac:dyDescent="0.2">
      <c r="A442" s="1">
        <v>69</v>
      </c>
      <c r="B442" s="1">
        <v>193.62</v>
      </c>
      <c r="C442" s="1">
        <v>13.706</v>
      </c>
      <c r="D442" s="1">
        <v>13.467000000000001</v>
      </c>
      <c r="E442" s="1">
        <v>14.106999999999999</v>
      </c>
      <c r="F442" s="1">
        <v>13.39</v>
      </c>
      <c r="G442" s="1">
        <v>13.86</v>
      </c>
    </row>
    <row r="443" spans="1:7" x14ac:dyDescent="0.2">
      <c r="A443" s="1">
        <v>70</v>
      </c>
      <c r="B443" s="1">
        <v>197.24</v>
      </c>
      <c r="C443" s="1">
        <v>13.372999999999999</v>
      </c>
      <c r="D443" s="1">
        <v>13.138</v>
      </c>
      <c r="E443" s="1">
        <v>13.773999999999999</v>
      </c>
      <c r="F443" s="1">
        <v>13.057</v>
      </c>
      <c r="G443" s="1">
        <v>13.521000000000001</v>
      </c>
    </row>
    <row r="444" spans="1:7" x14ac:dyDescent="0.2">
      <c r="A444" s="1">
        <v>71</v>
      </c>
      <c r="B444" s="1">
        <v>200.86</v>
      </c>
      <c r="C444" s="1">
        <v>13.053000000000001</v>
      </c>
      <c r="D444" s="1">
        <v>12.821</v>
      </c>
      <c r="E444" s="1">
        <v>13.454000000000001</v>
      </c>
      <c r="F444" s="1">
        <v>12.733000000000001</v>
      </c>
      <c r="G444" s="1">
        <v>13.202999999999999</v>
      </c>
    </row>
    <row r="445" spans="1:7" x14ac:dyDescent="0.2">
      <c r="A445" s="1">
        <v>72</v>
      </c>
      <c r="B445" s="1">
        <v>204.49</v>
      </c>
      <c r="C445" s="1">
        <v>12.744999999999999</v>
      </c>
      <c r="D445" s="1">
        <v>12.513999999999999</v>
      </c>
      <c r="E445" s="1">
        <v>13.147</v>
      </c>
      <c r="F445" s="1">
        <v>12.425000000000001</v>
      </c>
      <c r="G445" s="1">
        <v>12.894</v>
      </c>
    </row>
    <row r="446" spans="1:7" x14ac:dyDescent="0.2">
      <c r="A446" s="1">
        <v>73</v>
      </c>
      <c r="B446" s="1">
        <v>208.12</v>
      </c>
      <c r="C446" s="1">
        <v>12.444000000000001</v>
      </c>
      <c r="D446" s="1">
        <v>12.22</v>
      </c>
      <c r="E446" s="1">
        <v>12.847</v>
      </c>
      <c r="F446" s="1">
        <v>12.129</v>
      </c>
      <c r="G446" s="1">
        <v>12.581</v>
      </c>
    </row>
    <row r="447" spans="1:7" x14ac:dyDescent="0.2">
      <c r="A447" s="1">
        <v>74</v>
      </c>
      <c r="B447" s="1">
        <v>211.75</v>
      </c>
      <c r="C447" s="1">
        <v>12.159000000000001</v>
      </c>
      <c r="D447" s="1">
        <v>11.94</v>
      </c>
      <c r="E447" s="1">
        <v>12.561999999999999</v>
      </c>
      <c r="F447" s="1">
        <v>11.848000000000001</v>
      </c>
      <c r="G447" s="1">
        <v>12.285</v>
      </c>
    </row>
    <row r="448" spans="1:7" x14ac:dyDescent="0.2">
      <c r="A448" s="1">
        <v>75</v>
      </c>
      <c r="B448" s="1">
        <v>215.38</v>
      </c>
      <c r="C448" s="1">
        <v>11.885999999999999</v>
      </c>
      <c r="D448" s="1">
        <v>11.667999999999999</v>
      </c>
      <c r="E448" s="1">
        <v>12.281000000000001</v>
      </c>
      <c r="F448" s="1">
        <v>11.579000000000001</v>
      </c>
      <c r="G448" s="1">
        <v>12.013999999999999</v>
      </c>
    </row>
    <row r="449" spans="1:7" x14ac:dyDescent="0.2">
      <c r="A449" s="1">
        <v>76</v>
      </c>
      <c r="B449" s="1">
        <v>219.02</v>
      </c>
      <c r="C449" s="1">
        <v>11.625999999999999</v>
      </c>
      <c r="D449" s="1">
        <v>11.409000000000001</v>
      </c>
      <c r="E449" s="1">
        <v>12.021000000000001</v>
      </c>
      <c r="F449" s="1">
        <v>11.32</v>
      </c>
      <c r="G449" s="1">
        <v>11.755000000000001</v>
      </c>
    </row>
    <row r="450" spans="1:7" x14ac:dyDescent="0.2">
      <c r="A450" s="1">
        <v>77</v>
      </c>
      <c r="B450" s="1">
        <v>222.65</v>
      </c>
      <c r="C450" s="1">
        <v>11.374000000000001</v>
      </c>
      <c r="D450" s="1">
        <v>11.159000000000001</v>
      </c>
      <c r="E450" s="1">
        <v>11.766</v>
      </c>
      <c r="F450" s="1">
        <v>11.068</v>
      </c>
      <c r="G450" s="1">
        <v>11.504</v>
      </c>
    </row>
    <row r="451" spans="1:7" x14ac:dyDescent="0.2">
      <c r="A451" s="1">
        <v>78</v>
      </c>
      <c r="B451" s="1">
        <v>226.27</v>
      </c>
      <c r="C451" s="1">
        <v>11.129</v>
      </c>
      <c r="D451" s="1">
        <v>10.913</v>
      </c>
      <c r="E451" s="1">
        <v>11.522</v>
      </c>
      <c r="F451" s="1">
        <v>10.823</v>
      </c>
      <c r="G451" s="1">
        <v>11.259</v>
      </c>
    </row>
    <row r="452" spans="1:7" x14ac:dyDescent="0.2">
      <c r="A452" s="1">
        <v>79</v>
      </c>
      <c r="B452" s="1">
        <v>229.9</v>
      </c>
      <c r="C452" s="1">
        <v>10.893000000000001</v>
      </c>
      <c r="D452" s="1">
        <v>10.68</v>
      </c>
      <c r="E452" s="1">
        <v>11.285</v>
      </c>
      <c r="F452" s="1">
        <v>10.589</v>
      </c>
      <c r="G452" s="1">
        <v>11.018000000000001</v>
      </c>
    </row>
    <row r="453" spans="1:7" x14ac:dyDescent="0.2">
      <c r="A453" s="1">
        <v>80</v>
      </c>
      <c r="B453" s="1">
        <v>233.51</v>
      </c>
      <c r="C453" s="1">
        <v>10.667</v>
      </c>
      <c r="D453" s="1">
        <v>10.456</v>
      </c>
      <c r="E453" s="1">
        <v>11.058999999999999</v>
      </c>
      <c r="F453" s="1">
        <v>10.367000000000001</v>
      </c>
      <c r="G453" s="1">
        <v>10.787000000000001</v>
      </c>
    </row>
    <row r="454" spans="1:7" x14ac:dyDescent="0.2">
      <c r="A454" s="1">
        <v>81</v>
      </c>
      <c r="B454" s="1">
        <v>237.12</v>
      </c>
      <c r="C454" s="1">
        <v>10.448</v>
      </c>
      <c r="D454" s="1">
        <v>10.241</v>
      </c>
      <c r="E454" s="1">
        <v>10.836</v>
      </c>
      <c r="F454" s="1">
        <v>10.151</v>
      </c>
      <c r="G454" s="1">
        <v>10.561999999999999</v>
      </c>
    </row>
    <row r="455" spans="1:7" x14ac:dyDescent="0.2">
      <c r="A455" s="1">
        <v>82</v>
      </c>
      <c r="B455" s="1">
        <v>240.73</v>
      </c>
      <c r="C455" s="1">
        <v>10.236000000000001</v>
      </c>
      <c r="D455" s="1">
        <v>10.035</v>
      </c>
      <c r="E455" s="1">
        <v>10.622999999999999</v>
      </c>
      <c r="F455" s="1">
        <v>9.9469999999999992</v>
      </c>
      <c r="G455" s="1">
        <v>10.337</v>
      </c>
    </row>
    <row r="456" spans="1:7" x14ac:dyDescent="0.2">
      <c r="A456" s="1">
        <v>83</v>
      </c>
      <c r="B456" s="1">
        <v>244.32</v>
      </c>
      <c r="C456" s="1">
        <v>10.031000000000001</v>
      </c>
      <c r="D456" s="1">
        <v>9.8350000000000009</v>
      </c>
      <c r="E456" s="1">
        <v>10.417999999999999</v>
      </c>
      <c r="F456" s="1">
        <v>9.7439999999999998</v>
      </c>
      <c r="G456" s="1">
        <v>10.128</v>
      </c>
    </row>
    <row r="457" spans="1:7" x14ac:dyDescent="0.2">
      <c r="A457" s="1">
        <v>84</v>
      </c>
      <c r="B457" s="1">
        <v>247.9</v>
      </c>
      <c r="C457" s="1">
        <v>9.8350000000000009</v>
      </c>
      <c r="D457" s="1">
        <v>9.641</v>
      </c>
      <c r="E457" s="1">
        <v>10.223000000000001</v>
      </c>
      <c r="F457" s="1">
        <v>9.5530000000000008</v>
      </c>
      <c r="G457" s="1">
        <v>9.9250000000000007</v>
      </c>
    </row>
    <row r="458" spans="1:7" x14ac:dyDescent="0.2">
      <c r="A458" s="1">
        <v>85</v>
      </c>
      <c r="B458" s="1">
        <v>251.47</v>
      </c>
      <c r="C458" s="1">
        <v>9.6440000000000001</v>
      </c>
      <c r="D458" s="1">
        <v>9.4570000000000007</v>
      </c>
      <c r="E458" s="1">
        <v>10.035</v>
      </c>
      <c r="F458" s="1">
        <v>9.3659999999999997</v>
      </c>
      <c r="G458" s="1">
        <v>9.7170000000000005</v>
      </c>
    </row>
    <row r="459" spans="1:7" x14ac:dyDescent="0.2">
      <c r="A459" s="1">
        <v>86</v>
      </c>
      <c r="B459" s="1">
        <v>255.03</v>
      </c>
      <c r="C459" s="1">
        <v>9.4510000000000005</v>
      </c>
      <c r="D459" s="1">
        <v>9.2750000000000004</v>
      </c>
      <c r="E459" s="1">
        <v>9.85</v>
      </c>
      <c r="F459" s="1">
        <v>9.1869999999999994</v>
      </c>
      <c r="G459" s="1">
        <v>9.4930000000000003</v>
      </c>
    </row>
    <row r="460" spans="1:7" x14ac:dyDescent="0.2">
      <c r="A460" s="1">
        <v>87</v>
      </c>
      <c r="B460" s="1">
        <v>258.57</v>
      </c>
      <c r="C460" s="1">
        <v>9.2590000000000003</v>
      </c>
      <c r="D460" s="1">
        <v>9.0990000000000002</v>
      </c>
      <c r="E460" s="1">
        <v>9.673</v>
      </c>
      <c r="F460" s="1">
        <v>9.0090000000000003</v>
      </c>
      <c r="G460" s="1">
        <v>9.2569999999999997</v>
      </c>
    </row>
    <row r="461" spans="1:7" x14ac:dyDescent="0.2">
      <c r="A461" s="1">
        <v>88</v>
      </c>
      <c r="B461" s="1">
        <v>262.08999999999997</v>
      </c>
      <c r="C461" s="1">
        <v>9.0739999999999998</v>
      </c>
      <c r="D461" s="1">
        <v>8.9290000000000003</v>
      </c>
      <c r="E461" s="1">
        <v>9.5009999999999994</v>
      </c>
      <c r="F461" s="1">
        <v>8.8420000000000005</v>
      </c>
      <c r="G461" s="1">
        <v>9.0250000000000004</v>
      </c>
    </row>
    <row r="462" spans="1:7" x14ac:dyDescent="0.2">
      <c r="A462" s="1">
        <v>89</v>
      </c>
      <c r="B462" s="1">
        <v>265.60000000000002</v>
      </c>
      <c r="C462" s="1">
        <v>8.9030000000000005</v>
      </c>
      <c r="D462" s="1">
        <v>8.77</v>
      </c>
      <c r="E462" s="1">
        <v>9.3369999999999997</v>
      </c>
      <c r="F462" s="1">
        <v>8.6790000000000003</v>
      </c>
      <c r="G462" s="1">
        <v>8.8260000000000005</v>
      </c>
    </row>
    <row r="463" spans="1:7" x14ac:dyDescent="0.2">
      <c r="A463" s="1">
        <v>90</v>
      </c>
      <c r="B463" s="1">
        <v>269.08999999999997</v>
      </c>
      <c r="C463" s="1">
        <v>8.7509999999999994</v>
      </c>
      <c r="D463" s="1">
        <v>8.6140000000000008</v>
      </c>
      <c r="E463" s="1">
        <v>9.173</v>
      </c>
      <c r="F463" s="1">
        <v>8.5280000000000005</v>
      </c>
      <c r="G463" s="1">
        <v>8.6869999999999994</v>
      </c>
    </row>
    <row r="464" spans="1:7" x14ac:dyDescent="0.2">
      <c r="A464" s="1">
        <v>91</v>
      </c>
      <c r="B464" s="1">
        <v>272.57</v>
      </c>
      <c r="C464" s="1">
        <v>8.6129999999999995</v>
      </c>
      <c r="D464" s="1">
        <v>8.4670000000000005</v>
      </c>
      <c r="E464" s="1">
        <v>9.0190000000000001</v>
      </c>
      <c r="F464" s="1">
        <v>8.375</v>
      </c>
      <c r="G464" s="1">
        <v>8.5920000000000005</v>
      </c>
    </row>
    <row r="465" spans="1:7" x14ac:dyDescent="0.2">
      <c r="A465" s="1">
        <v>92</v>
      </c>
      <c r="B465" s="1">
        <v>276.02</v>
      </c>
      <c r="C465" s="1">
        <v>8.48</v>
      </c>
      <c r="D465" s="1">
        <v>8.32</v>
      </c>
      <c r="E465" s="1">
        <v>8.8650000000000002</v>
      </c>
      <c r="F465" s="1">
        <v>8.2319999999999993</v>
      </c>
      <c r="G465" s="1">
        <v>8.5039999999999996</v>
      </c>
    </row>
    <row r="466" spans="1:7" x14ac:dyDescent="0.2">
      <c r="A466" s="1">
        <v>93</v>
      </c>
      <c r="B466" s="1">
        <v>279.45</v>
      </c>
      <c r="C466" s="1">
        <v>8.3480000000000008</v>
      </c>
      <c r="D466" s="1">
        <v>8.1809999999999992</v>
      </c>
      <c r="E466" s="1">
        <v>8.7230000000000008</v>
      </c>
      <c r="F466" s="1">
        <v>8.0920000000000005</v>
      </c>
      <c r="G466" s="1">
        <v>8.3979999999999997</v>
      </c>
    </row>
    <row r="467" spans="1:7" x14ac:dyDescent="0.2">
      <c r="A467" s="1">
        <v>94</v>
      </c>
      <c r="B467" s="1">
        <v>282.86</v>
      </c>
      <c r="C467" s="1">
        <v>8.2119999999999997</v>
      </c>
      <c r="D467" s="1">
        <v>8.0440000000000005</v>
      </c>
      <c r="E467" s="1">
        <v>8.5830000000000002</v>
      </c>
      <c r="F467" s="1">
        <v>7.9580000000000002</v>
      </c>
      <c r="G467" s="1">
        <v>8.2639999999999993</v>
      </c>
    </row>
    <row r="468" spans="1:7" x14ac:dyDescent="0.2">
      <c r="A468" s="1">
        <v>95</v>
      </c>
      <c r="B468" s="1">
        <v>286.24</v>
      </c>
      <c r="C468" s="1">
        <v>8.0790000000000006</v>
      </c>
      <c r="D468" s="1">
        <v>7.9189999999999996</v>
      </c>
      <c r="E468" s="1">
        <v>8.4529999999999994</v>
      </c>
      <c r="F468" s="1">
        <v>7.83</v>
      </c>
      <c r="G468" s="1">
        <v>8.1150000000000002</v>
      </c>
    </row>
    <row r="469" spans="1:7" x14ac:dyDescent="0.2">
      <c r="A469" s="1">
        <v>96</v>
      </c>
      <c r="B469" s="1">
        <v>289.61</v>
      </c>
      <c r="C469" s="1">
        <v>7.9459999999999997</v>
      </c>
      <c r="D469" s="1">
        <v>7.7910000000000004</v>
      </c>
      <c r="E469" s="1">
        <v>8.3219999999999992</v>
      </c>
      <c r="F469" s="1">
        <v>7.7030000000000003</v>
      </c>
      <c r="G469" s="1">
        <v>7.968</v>
      </c>
    </row>
    <row r="470" spans="1:7" x14ac:dyDescent="0.2">
      <c r="A470" s="1">
        <v>97</v>
      </c>
      <c r="B470" s="1">
        <v>292.95</v>
      </c>
      <c r="C470" s="1">
        <v>7.8209999999999997</v>
      </c>
      <c r="D470" s="1">
        <v>7.6719999999999997</v>
      </c>
      <c r="E470" s="1">
        <v>8.2010000000000005</v>
      </c>
      <c r="F470" s="1">
        <v>7.5839999999999996</v>
      </c>
      <c r="G470" s="1">
        <v>7.8280000000000003</v>
      </c>
    </row>
    <row r="471" spans="1:7" x14ac:dyDescent="0.2">
      <c r="A471" s="1">
        <v>98</v>
      </c>
      <c r="B471" s="1">
        <v>296.26</v>
      </c>
      <c r="C471" s="1">
        <v>7.6989999999999998</v>
      </c>
      <c r="D471" s="1">
        <v>7.5549999999999997</v>
      </c>
      <c r="E471" s="1">
        <v>8.0779999999999994</v>
      </c>
      <c r="F471" s="1">
        <v>7.4660000000000002</v>
      </c>
      <c r="G471" s="1">
        <v>7.6959999999999997</v>
      </c>
    </row>
    <row r="472" spans="1:7" x14ac:dyDescent="0.2">
      <c r="A472" s="1">
        <v>99</v>
      </c>
      <c r="B472" s="1">
        <v>299.54000000000002</v>
      </c>
      <c r="C472" s="1">
        <v>7.5819999999999999</v>
      </c>
      <c r="D472" s="1">
        <v>7.44</v>
      </c>
      <c r="E472" s="1">
        <v>7.9649999999999999</v>
      </c>
      <c r="F472" s="1">
        <v>7.3529999999999998</v>
      </c>
      <c r="G472" s="1">
        <v>7.569</v>
      </c>
    </row>
    <row r="473" spans="1:7" x14ac:dyDescent="0.2">
      <c r="A473" s="1">
        <v>100</v>
      </c>
      <c r="B473" s="1">
        <v>302.8</v>
      </c>
      <c r="C473" s="1">
        <v>7.4660000000000002</v>
      </c>
      <c r="D473" s="1">
        <v>7.3289999999999997</v>
      </c>
      <c r="E473" s="1">
        <v>7.85</v>
      </c>
      <c r="F473" s="1">
        <v>7.242</v>
      </c>
      <c r="G473" s="1">
        <v>7.4450000000000003</v>
      </c>
    </row>
    <row r="474" spans="1:7" x14ac:dyDescent="0.2">
      <c r="A474" s="1">
        <v>101</v>
      </c>
      <c r="B474" s="1">
        <v>306.02999999999997</v>
      </c>
      <c r="C474" s="1">
        <v>7.3579999999999997</v>
      </c>
      <c r="D474" s="1">
        <v>7.2240000000000002</v>
      </c>
      <c r="E474" s="1">
        <v>7.7460000000000004</v>
      </c>
      <c r="F474" s="1">
        <v>7.141</v>
      </c>
      <c r="G474" s="1">
        <v>7.3209999999999997</v>
      </c>
    </row>
    <row r="475" spans="1:7" x14ac:dyDescent="0.2">
      <c r="A475" s="1">
        <v>102</v>
      </c>
      <c r="B475" s="1">
        <v>309.23</v>
      </c>
      <c r="C475" s="1">
        <v>7.2519999999999998</v>
      </c>
      <c r="D475" s="1">
        <v>7.1230000000000002</v>
      </c>
      <c r="E475" s="1">
        <v>7.64</v>
      </c>
      <c r="F475" s="1">
        <v>7.0380000000000003</v>
      </c>
      <c r="G475" s="1">
        <v>7.2080000000000002</v>
      </c>
    </row>
    <row r="476" spans="1:7" x14ac:dyDescent="0.2">
      <c r="A476" s="1">
        <v>103</v>
      </c>
      <c r="B476" s="1">
        <v>312.39999999999998</v>
      </c>
      <c r="C476" s="1">
        <v>7.1550000000000002</v>
      </c>
      <c r="D476" s="1">
        <v>7.0270000000000001</v>
      </c>
      <c r="E476" s="1">
        <v>7.5380000000000003</v>
      </c>
      <c r="F476" s="1">
        <v>6.9420000000000002</v>
      </c>
      <c r="G476" s="1">
        <v>7.1120000000000001</v>
      </c>
    </row>
    <row r="477" spans="1:7" x14ac:dyDescent="0.2">
      <c r="A477" s="1">
        <v>104</v>
      </c>
      <c r="B477" s="1">
        <v>315.54000000000002</v>
      </c>
      <c r="C477" s="1">
        <v>7.0629999999999997</v>
      </c>
      <c r="D477" s="1">
        <v>6.9320000000000004</v>
      </c>
      <c r="E477" s="1">
        <v>7.44</v>
      </c>
      <c r="F477" s="1">
        <v>6.8460000000000001</v>
      </c>
      <c r="G477" s="1">
        <v>7.0359999999999996</v>
      </c>
    </row>
    <row r="478" spans="1:7" x14ac:dyDescent="0.2">
      <c r="A478" s="1">
        <v>105</v>
      </c>
      <c r="B478" s="1">
        <v>318.64999999999998</v>
      </c>
      <c r="C478" s="1">
        <v>6.9749999999999996</v>
      </c>
      <c r="D478" s="1">
        <v>6.8390000000000004</v>
      </c>
      <c r="E478" s="1">
        <v>7.3470000000000004</v>
      </c>
      <c r="F478" s="1">
        <v>6.758</v>
      </c>
      <c r="G478" s="1">
        <v>6.9560000000000004</v>
      </c>
    </row>
    <row r="479" spans="1:7" x14ac:dyDescent="0.2">
      <c r="A479" s="1">
        <v>106</v>
      </c>
      <c r="B479" s="1">
        <v>321.73</v>
      </c>
      <c r="C479" s="1">
        <v>6.883</v>
      </c>
      <c r="D479" s="1">
        <v>6.7539999999999996</v>
      </c>
      <c r="E479" s="1">
        <v>7.2530000000000001</v>
      </c>
      <c r="F479" s="1">
        <v>6.67</v>
      </c>
      <c r="G479" s="1">
        <v>6.8570000000000002</v>
      </c>
    </row>
    <row r="480" spans="1:7" x14ac:dyDescent="0.2">
      <c r="A480" s="1">
        <v>107</v>
      </c>
      <c r="B480" s="1">
        <v>324.77</v>
      </c>
      <c r="C480" s="1">
        <v>6.7919999999999998</v>
      </c>
      <c r="D480" s="1">
        <v>6.6669999999999998</v>
      </c>
      <c r="E480" s="1">
        <v>7.1639999999999997</v>
      </c>
      <c r="F480" s="1">
        <v>6.5860000000000003</v>
      </c>
      <c r="G480" s="1">
        <v>6.7510000000000003</v>
      </c>
    </row>
    <row r="481" spans="1:7" x14ac:dyDescent="0.2">
      <c r="A481" s="1">
        <v>108</v>
      </c>
      <c r="B481" s="1">
        <v>327.79</v>
      </c>
      <c r="C481" s="1">
        <v>6.7060000000000004</v>
      </c>
      <c r="D481" s="1">
        <v>6.5830000000000002</v>
      </c>
      <c r="E481" s="1">
        <v>7.0780000000000003</v>
      </c>
      <c r="F481" s="1">
        <v>6.5039999999999996</v>
      </c>
      <c r="G481" s="1">
        <v>6.6589999999999998</v>
      </c>
    </row>
    <row r="482" spans="1:7" x14ac:dyDescent="0.2">
      <c r="A482" s="1">
        <v>109</v>
      </c>
      <c r="B482" s="1">
        <v>330.76</v>
      </c>
      <c r="C482" s="1">
        <v>6.625</v>
      </c>
      <c r="D482" s="1">
        <v>6.5010000000000003</v>
      </c>
      <c r="E482" s="1">
        <v>6.9930000000000003</v>
      </c>
      <c r="F482" s="1">
        <v>6.4240000000000004</v>
      </c>
      <c r="G482" s="1">
        <v>6.5810000000000004</v>
      </c>
    </row>
    <row r="483" spans="1:7" x14ac:dyDescent="0.2">
      <c r="A483" s="1">
        <v>110</v>
      </c>
      <c r="B483" s="1">
        <v>333.71</v>
      </c>
      <c r="C483" s="1">
        <v>6.5490000000000004</v>
      </c>
      <c r="D483" s="1">
        <v>6.4249999999999998</v>
      </c>
      <c r="E483" s="1">
        <v>6.9139999999999997</v>
      </c>
      <c r="F483" s="1">
        <v>6.3479999999999999</v>
      </c>
      <c r="G483" s="1">
        <v>6.5110000000000001</v>
      </c>
    </row>
    <row r="484" spans="1:7" x14ac:dyDescent="0.2">
      <c r="A484" s="1">
        <v>111</v>
      </c>
      <c r="B484" s="1">
        <v>336.61</v>
      </c>
      <c r="C484" s="1">
        <v>6.476</v>
      </c>
      <c r="D484" s="1">
        <v>6.3479999999999999</v>
      </c>
      <c r="E484" s="1">
        <v>6.8330000000000002</v>
      </c>
      <c r="F484" s="1">
        <v>6.2729999999999997</v>
      </c>
      <c r="G484" s="1">
        <v>6.4509999999999996</v>
      </c>
    </row>
    <row r="485" spans="1:7" x14ac:dyDescent="0.2">
      <c r="A485" s="1">
        <v>112</v>
      </c>
      <c r="B485" s="1">
        <v>339.49</v>
      </c>
      <c r="C485" s="1">
        <v>6.407</v>
      </c>
      <c r="D485" s="1">
        <v>6.2750000000000004</v>
      </c>
      <c r="E485" s="1">
        <v>6.76</v>
      </c>
      <c r="F485" s="1">
        <v>6.2030000000000003</v>
      </c>
      <c r="G485" s="1">
        <v>6.391</v>
      </c>
    </row>
    <row r="486" spans="1:7" x14ac:dyDescent="0.2">
      <c r="A486" s="1">
        <v>113</v>
      </c>
      <c r="B486" s="1">
        <v>342.32</v>
      </c>
      <c r="C486" s="1">
        <v>6.3369999999999997</v>
      </c>
      <c r="D486" s="1">
        <v>6.2050000000000001</v>
      </c>
      <c r="E486" s="1">
        <v>6.6840000000000002</v>
      </c>
      <c r="F486" s="1">
        <v>6.133</v>
      </c>
      <c r="G486" s="1">
        <v>6.327</v>
      </c>
    </row>
    <row r="487" spans="1:7" x14ac:dyDescent="0.2">
      <c r="A487" s="1">
        <v>114</v>
      </c>
      <c r="B487" s="1">
        <v>345.12</v>
      </c>
      <c r="C487" s="1">
        <v>6.2720000000000002</v>
      </c>
      <c r="D487" s="1">
        <v>6.1390000000000002</v>
      </c>
      <c r="E487" s="1">
        <v>6.617</v>
      </c>
      <c r="F487" s="1">
        <v>6.0679999999999996</v>
      </c>
      <c r="G487" s="1">
        <v>6.2629999999999999</v>
      </c>
    </row>
    <row r="488" spans="1:7" x14ac:dyDescent="0.2">
      <c r="A488" s="1">
        <v>115</v>
      </c>
      <c r="B488" s="1">
        <v>347.89</v>
      </c>
      <c r="C488" s="1">
        <v>6.2050000000000001</v>
      </c>
      <c r="D488" s="1">
        <v>6.0709999999999997</v>
      </c>
      <c r="E488" s="1">
        <v>6.5460000000000003</v>
      </c>
      <c r="F488" s="1">
        <v>6</v>
      </c>
      <c r="G488" s="1">
        <v>6.2030000000000003</v>
      </c>
    </row>
    <row r="489" spans="1:7" x14ac:dyDescent="0.2">
      <c r="A489" s="1">
        <v>116</v>
      </c>
      <c r="B489" s="1">
        <v>350.61</v>
      </c>
      <c r="C489" s="1">
        <v>6.1470000000000002</v>
      </c>
      <c r="D489" s="1">
        <v>6.0060000000000002</v>
      </c>
      <c r="E489" s="1">
        <v>6.4820000000000002</v>
      </c>
      <c r="F489" s="1">
        <v>5.9390000000000001</v>
      </c>
      <c r="G489" s="1">
        <v>6.1630000000000003</v>
      </c>
    </row>
    <row r="490" spans="1:7" x14ac:dyDescent="0.2">
      <c r="A490" s="1">
        <v>117</v>
      </c>
      <c r="B490" s="1">
        <v>353.3</v>
      </c>
      <c r="C490" s="1">
        <v>6.0890000000000004</v>
      </c>
      <c r="D490" s="1">
        <v>5.9420000000000002</v>
      </c>
      <c r="E490" s="1">
        <v>6.4109999999999996</v>
      </c>
      <c r="F490" s="1">
        <v>5.8739999999999997</v>
      </c>
      <c r="G490" s="1">
        <v>6.1269999999999998</v>
      </c>
    </row>
    <row r="491" spans="1:7" x14ac:dyDescent="0.2">
      <c r="A491" s="1">
        <v>118</v>
      </c>
      <c r="B491" s="1">
        <v>355.95</v>
      </c>
      <c r="C491" s="1">
        <v>6.0339999999999998</v>
      </c>
      <c r="D491" s="1">
        <v>5.8819999999999997</v>
      </c>
      <c r="E491" s="1">
        <v>6.3540000000000001</v>
      </c>
      <c r="F491" s="1">
        <v>5.8150000000000004</v>
      </c>
      <c r="G491" s="1">
        <v>6.085</v>
      </c>
    </row>
    <row r="492" spans="1:7" x14ac:dyDescent="0.2">
      <c r="A492" s="1">
        <v>119</v>
      </c>
      <c r="B492" s="1">
        <v>358.56</v>
      </c>
      <c r="C492" s="1">
        <v>5.9720000000000004</v>
      </c>
      <c r="D492" s="1">
        <v>5.8259999999999996</v>
      </c>
      <c r="E492" s="1">
        <v>6.2889999999999997</v>
      </c>
      <c r="F492" s="1">
        <v>5.7539999999999996</v>
      </c>
      <c r="G492" s="1">
        <v>6.0220000000000002</v>
      </c>
    </row>
    <row r="493" spans="1:7" x14ac:dyDescent="0.2">
      <c r="A493" s="1">
        <v>120</v>
      </c>
      <c r="B493" s="1">
        <v>361.13</v>
      </c>
      <c r="C493" s="1">
        <v>5.9139999999999997</v>
      </c>
      <c r="D493" s="1">
        <v>5.7670000000000003</v>
      </c>
      <c r="E493" s="1">
        <v>6.2329999999999997</v>
      </c>
      <c r="F493" s="1">
        <v>5.6989999999999998</v>
      </c>
      <c r="G493" s="1">
        <v>5.9569999999999999</v>
      </c>
    </row>
    <row r="494" spans="1:7" x14ac:dyDescent="0.2">
      <c r="A494" s="1">
        <v>121</v>
      </c>
      <c r="B494" s="1">
        <v>363.66</v>
      </c>
      <c r="C494" s="1">
        <v>5.859</v>
      </c>
      <c r="D494" s="1">
        <v>5.7119999999999997</v>
      </c>
      <c r="E494" s="1">
        <v>6.1719999999999997</v>
      </c>
      <c r="F494" s="1">
        <v>5.6440000000000001</v>
      </c>
      <c r="G494" s="1">
        <v>5.9080000000000004</v>
      </c>
    </row>
    <row r="495" spans="1:7" x14ac:dyDescent="0.2">
      <c r="A495" s="1">
        <v>122</v>
      </c>
      <c r="B495" s="1">
        <v>366.16</v>
      </c>
      <c r="C495" s="1">
        <v>5.81</v>
      </c>
      <c r="D495" s="1">
        <v>5.657</v>
      </c>
      <c r="E495" s="1">
        <v>6.1189999999999998</v>
      </c>
      <c r="F495" s="1">
        <v>5.5919999999999996</v>
      </c>
      <c r="G495" s="1">
        <v>5.87</v>
      </c>
    </row>
    <row r="496" spans="1:7" x14ac:dyDescent="0.2">
      <c r="A496" s="1">
        <v>123</v>
      </c>
      <c r="B496" s="1">
        <v>368.61</v>
      </c>
      <c r="C496" s="1">
        <v>5.7629999999999999</v>
      </c>
      <c r="D496" s="1">
        <v>5.6050000000000004</v>
      </c>
      <c r="E496" s="1">
        <v>6.0650000000000004</v>
      </c>
      <c r="F496" s="1">
        <v>5.54</v>
      </c>
      <c r="G496" s="1">
        <v>5.8419999999999996</v>
      </c>
    </row>
    <row r="497" spans="1:7" x14ac:dyDescent="0.2">
      <c r="A497" s="1">
        <v>124</v>
      </c>
      <c r="B497" s="1">
        <v>371.02</v>
      </c>
      <c r="C497" s="1">
        <v>5.718</v>
      </c>
      <c r="D497" s="1">
        <v>5.5590000000000002</v>
      </c>
      <c r="E497" s="1">
        <v>6.0129999999999999</v>
      </c>
      <c r="F497" s="1">
        <v>5.4939999999999998</v>
      </c>
      <c r="G497" s="1">
        <v>5.8079999999999998</v>
      </c>
    </row>
    <row r="498" spans="1:7" x14ac:dyDescent="0.2">
      <c r="A498" s="1">
        <v>125</v>
      </c>
      <c r="B498" s="1">
        <v>373.39</v>
      </c>
      <c r="C498" s="1">
        <v>5.6710000000000003</v>
      </c>
      <c r="D498" s="1">
        <v>5.51</v>
      </c>
      <c r="E498" s="1">
        <v>5.9610000000000003</v>
      </c>
      <c r="F498" s="1">
        <v>5.4480000000000004</v>
      </c>
      <c r="G498" s="1">
        <v>5.766</v>
      </c>
    </row>
    <row r="499" spans="1:7" x14ac:dyDescent="0.2">
      <c r="A499" s="1">
        <v>126</v>
      </c>
      <c r="B499" s="1">
        <v>375.72</v>
      </c>
      <c r="C499" s="1">
        <v>5.6239999999999997</v>
      </c>
      <c r="D499" s="1">
        <v>5.46</v>
      </c>
      <c r="E499" s="1">
        <v>5.9119999999999999</v>
      </c>
      <c r="F499" s="1">
        <v>5.4029999999999996</v>
      </c>
      <c r="G499" s="1">
        <v>5.7210000000000001</v>
      </c>
    </row>
    <row r="500" spans="1:7" x14ac:dyDescent="0.2">
      <c r="A500" s="1">
        <v>127</v>
      </c>
      <c r="B500" s="1">
        <v>378.01</v>
      </c>
      <c r="C500" s="1">
        <v>5.5830000000000002</v>
      </c>
      <c r="D500" s="1">
        <v>5.4180000000000001</v>
      </c>
      <c r="E500" s="1">
        <v>5.8650000000000002</v>
      </c>
      <c r="F500" s="1">
        <v>5.3579999999999997</v>
      </c>
      <c r="G500" s="1">
        <v>5.6909999999999998</v>
      </c>
    </row>
    <row r="501" spans="1:7" x14ac:dyDescent="0.2">
      <c r="A501" s="1">
        <v>128</v>
      </c>
      <c r="B501" s="1">
        <v>380.26</v>
      </c>
      <c r="C501" s="1">
        <v>5.548</v>
      </c>
      <c r="D501" s="1">
        <v>5.375</v>
      </c>
      <c r="E501" s="1">
        <v>5.8170000000000002</v>
      </c>
      <c r="F501" s="1">
        <v>5.32</v>
      </c>
      <c r="G501" s="1">
        <v>5.681</v>
      </c>
    </row>
    <row r="502" spans="1:7" x14ac:dyDescent="0.2">
      <c r="A502" s="1">
        <v>129</v>
      </c>
      <c r="B502" s="1">
        <v>382.47</v>
      </c>
      <c r="C502" s="1">
        <v>5.51</v>
      </c>
      <c r="D502" s="1">
        <v>5.3330000000000002</v>
      </c>
      <c r="E502" s="1">
        <v>5.7750000000000004</v>
      </c>
      <c r="F502" s="1">
        <v>5.2770000000000001</v>
      </c>
      <c r="G502" s="1">
        <v>5.6529999999999996</v>
      </c>
    </row>
    <row r="503" spans="1:7" x14ac:dyDescent="0.2">
      <c r="A503" s="1">
        <v>130</v>
      </c>
      <c r="B503" s="1">
        <v>384.63</v>
      </c>
      <c r="C503" s="1">
        <v>5.4690000000000003</v>
      </c>
      <c r="D503" s="1">
        <v>5.2949999999999999</v>
      </c>
      <c r="E503" s="1">
        <v>5.73</v>
      </c>
      <c r="F503" s="1">
        <v>5.2380000000000004</v>
      </c>
      <c r="G503" s="1">
        <v>5.6120000000000001</v>
      </c>
    </row>
    <row r="504" spans="1:7" x14ac:dyDescent="0.2">
      <c r="A504" s="1">
        <v>131</v>
      </c>
      <c r="B504" s="1">
        <v>386.76</v>
      </c>
      <c r="C504" s="1">
        <v>5.43</v>
      </c>
      <c r="D504" s="1">
        <v>5.2549999999999999</v>
      </c>
      <c r="E504" s="1">
        <v>5.6890000000000001</v>
      </c>
      <c r="F504" s="1">
        <v>5.2009999999999996</v>
      </c>
      <c r="G504" s="1">
        <v>5.5759999999999996</v>
      </c>
    </row>
    <row r="505" spans="1:7" x14ac:dyDescent="0.2">
      <c r="A505" s="1">
        <v>132</v>
      </c>
      <c r="B505" s="1">
        <v>388.84</v>
      </c>
      <c r="C505" s="1">
        <v>5.3920000000000003</v>
      </c>
      <c r="D505" s="1">
        <v>5.2160000000000002</v>
      </c>
      <c r="E505" s="1">
        <v>5.6470000000000002</v>
      </c>
      <c r="F505" s="1">
        <v>5.1660000000000004</v>
      </c>
      <c r="G505" s="1">
        <v>5.5389999999999997</v>
      </c>
    </row>
    <row r="506" spans="1:7" x14ac:dyDescent="0.2">
      <c r="A506" s="1">
        <v>133</v>
      </c>
      <c r="B506" s="1">
        <v>390.88</v>
      </c>
      <c r="C506" s="1">
        <v>5.3579999999999997</v>
      </c>
      <c r="D506" s="1">
        <v>5.1829999999999998</v>
      </c>
      <c r="E506" s="1">
        <v>5.609</v>
      </c>
      <c r="F506" s="1">
        <v>5.1349999999999998</v>
      </c>
      <c r="G506" s="1">
        <v>5.5039999999999996</v>
      </c>
    </row>
    <row r="507" spans="1:7" x14ac:dyDescent="0.2">
      <c r="A507" s="1">
        <v>134</v>
      </c>
      <c r="B507" s="1">
        <v>392.87</v>
      </c>
      <c r="C507" s="1">
        <v>5.3179999999999996</v>
      </c>
      <c r="D507" s="1">
        <v>5.1470000000000002</v>
      </c>
      <c r="E507" s="1">
        <v>5.569</v>
      </c>
      <c r="F507" s="1">
        <v>5.101</v>
      </c>
      <c r="G507" s="1">
        <v>5.4560000000000004</v>
      </c>
    </row>
    <row r="508" spans="1:7" x14ac:dyDescent="0.2">
      <c r="A508" s="1">
        <v>135</v>
      </c>
      <c r="B508" s="1">
        <v>394.83</v>
      </c>
      <c r="C508" s="1">
        <v>5.282</v>
      </c>
      <c r="D508" s="1">
        <v>5.1139999999999999</v>
      </c>
      <c r="E508" s="1">
        <v>5.5359999999999996</v>
      </c>
      <c r="F508" s="1">
        <v>5.0709999999999997</v>
      </c>
      <c r="G508" s="1">
        <v>5.407</v>
      </c>
    </row>
    <row r="509" spans="1:7" x14ac:dyDescent="0.2">
      <c r="A509" s="1">
        <v>136</v>
      </c>
      <c r="B509" s="1">
        <v>396.74</v>
      </c>
      <c r="C509" s="1">
        <v>5.2450000000000001</v>
      </c>
      <c r="D509" s="1">
        <v>5.0819999999999999</v>
      </c>
      <c r="E509" s="1">
        <v>5.4969999999999999</v>
      </c>
      <c r="F509" s="1">
        <v>5.0350000000000001</v>
      </c>
      <c r="G509" s="1">
        <v>5.3659999999999997</v>
      </c>
    </row>
    <row r="510" spans="1:7" x14ac:dyDescent="0.2">
      <c r="A510" s="1">
        <v>137</v>
      </c>
      <c r="B510" s="1">
        <v>398.61</v>
      </c>
      <c r="C510" s="1">
        <v>5.2119999999999997</v>
      </c>
      <c r="D510" s="1">
        <v>5.05</v>
      </c>
      <c r="E510" s="1">
        <v>5.4660000000000002</v>
      </c>
      <c r="F510" s="1">
        <v>5.008</v>
      </c>
      <c r="G510" s="1">
        <v>5.3250000000000002</v>
      </c>
    </row>
    <row r="511" spans="1:7" x14ac:dyDescent="0.2">
      <c r="A511" s="1">
        <v>138</v>
      </c>
      <c r="B511" s="1">
        <v>400.43</v>
      </c>
      <c r="C511" s="1">
        <v>5.18</v>
      </c>
      <c r="D511" s="1">
        <v>5.0209999999999999</v>
      </c>
      <c r="E511" s="1">
        <v>5.431</v>
      </c>
      <c r="F511" s="1">
        <v>4.9770000000000003</v>
      </c>
      <c r="G511" s="1">
        <v>5.2919999999999998</v>
      </c>
    </row>
    <row r="512" spans="1:7" x14ac:dyDescent="0.2">
      <c r="A512" s="1">
        <v>139</v>
      </c>
      <c r="B512" s="1">
        <v>402.22</v>
      </c>
      <c r="C512" s="1">
        <v>5.1559999999999997</v>
      </c>
      <c r="D512" s="1">
        <v>4.9909999999999997</v>
      </c>
      <c r="E512" s="1">
        <v>5.4050000000000002</v>
      </c>
      <c r="F512" s="1">
        <v>4.9509999999999996</v>
      </c>
      <c r="G512" s="1">
        <v>5.2759999999999998</v>
      </c>
    </row>
    <row r="513" spans="1:7" x14ac:dyDescent="0.2">
      <c r="A513" s="1">
        <v>140</v>
      </c>
      <c r="B513" s="1">
        <v>403.96</v>
      </c>
      <c r="C513" s="1">
        <v>5.1280000000000001</v>
      </c>
      <c r="D513" s="1">
        <v>4.9630000000000001</v>
      </c>
      <c r="E513" s="1">
        <v>5.3739999999999997</v>
      </c>
      <c r="F513" s="1">
        <v>4.9210000000000003</v>
      </c>
      <c r="G513" s="1">
        <v>5.2560000000000002</v>
      </c>
    </row>
    <row r="514" spans="1:7" x14ac:dyDescent="0.2">
      <c r="A514" s="1">
        <v>141</v>
      </c>
      <c r="B514" s="1">
        <v>405.66</v>
      </c>
      <c r="C514" s="1">
        <v>5.0949999999999998</v>
      </c>
      <c r="D514" s="1">
        <v>4.9359999999999999</v>
      </c>
      <c r="E514" s="1">
        <v>5.3449999999999998</v>
      </c>
      <c r="F514" s="1">
        <v>4.8940000000000001</v>
      </c>
      <c r="G514" s="1">
        <v>5.2039999999999997</v>
      </c>
    </row>
    <row r="515" spans="1:7" x14ac:dyDescent="0.2">
      <c r="A515" s="1">
        <v>142</v>
      </c>
      <c r="B515" s="1">
        <v>407.31</v>
      </c>
      <c r="C515" s="1">
        <v>5.0599999999999996</v>
      </c>
      <c r="D515" s="1">
        <v>4.9089999999999998</v>
      </c>
      <c r="E515" s="1">
        <v>5.3170000000000002</v>
      </c>
      <c r="F515" s="1">
        <v>4.8659999999999997</v>
      </c>
      <c r="G515" s="1">
        <v>5.1459999999999999</v>
      </c>
    </row>
    <row r="516" spans="1:7" x14ac:dyDescent="0.2">
      <c r="A516" s="1">
        <v>143</v>
      </c>
      <c r="B516" s="1">
        <v>408.92</v>
      </c>
      <c r="C516" s="1">
        <v>5.03</v>
      </c>
      <c r="D516" s="1">
        <v>4.883</v>
      </c>
      <c r="E516" s="1">
        <v>5.2889999999999997</v>
      </c>
      <c r="F516" s="1">
        <v>4.84</v>
      </c>
      <c r="G516" s="1">
        <v>5.109</v>
      </c>
    </row>
    <row r="517" spans="1:7" x14ac:dyDescent="0.2">
      <c r="A517" s="1">
        <v>144</v>
      </c>
      <c r="B517" s="1">
        <v>410.49</v>
      </c>
      <c r="C517" s="1">
        <v>5.0039999999999996</v>
      </c>
      <c r="D517" s="1">
        <v>4.8559999999999999</v>
      </c>
      <c r="E517" s="1">
        <v>5.2649999999999997</v>
      </c>
      <c r="F517" s="1">
        <v>4.8140000000000001</v>
      </c>
      <c r="G517" s="1">
        <v>5.0819999999999999</v>
      </c>
    </row>
    <row r="518" spans="1:7" x14ac:dyDescent="0.2">
      <c r="A518" s="1">
        <v>145</v>
      </c>
      <c r="B518" s="1">
        <v>412.02</v>
      </c>
      <c r="C518" s="1">
        <v>4.9779999999999998</v>
      </c>
      <c r="D518" s="1">
        <v>4.8289999999999997</v>
      </c>
      <c r="E518" s="1">
        <v>5.2380000000000004</v>
      </c>
      <c r="F518" s="1">
        <v>4.7869999999999999</v>
      </c>
      <c r="G518" s="1">
        <v>5.0570000000000004</v>
      </c>
    </row>
    <row r="519" spans="1:7" x14ac:dyDescent="0.2">
      <c r="A519" s="1">
        <v>146</v>
      </c>
      <c r="B519" s="1">
        <v>413.5</v>
      </c>
      <c r="C519" s="1">
        <v>4.9530000000000003</v>
      </c>
      <c r="D519" s="1">
        <v>4.806</v>
      </c>
      <c r="E519" s="1">
        <v>5.2119999999999997</v>
      </c>
      <c r="F519" s="1">
        <v>4.7649999999999997</v>
      </c>
      <c r="G519" s="1">
        <v>5.0279999999999996</v>
      </c>
    </row>
    <row r="520" spans="1:7" x14ac:dyDescent="0.2">
      <c r="A520" s="1">
        <v>147</v>
      </c>
      <c r="B520" s="1">
        <v>414.94</v>
      </c>
      <c r="C520" s="1">
        <v>4.9240000000000004</v>
      </c>
      <c r="D520" s="1">
        <v>4.78</v>
      </c>
      <c r="E520" s="1">
        <v>5.1849999999999996</v>
      </c>
      <c r="F520" s="1">
        <v>4.7380000000000004</v>
      </c>
      <c r="G520" s="1">
        <v>4.9930000000000003</v>
      </c>
    </row>
    <row r="521" spans="1:7" x14ac:dyDescent="0.2">
      <c r="A521" s="1">
        <v>148</v>
      </c>
      <c r="B521" s="1">
        <v>416.33</v>
      </c>
      <c r="C521" s="1">
        <v>4.8970000000000002</v>
      </c>
      <c r="D521" s="1">
        <v>4.7560000000000002</v>
      </c>
      <c r="E521" s="1">
        <v>5.1630000000000003</v>
      </c>
      <c r="F521" s="1">
        <v>4.7140000000000004</v>
      </c>
      <c r="G521" s="1">
        <v>4.9530000000000003</v>
      </c>
    </row>
    <row r="522" spans="1:7" x14ac:dyDescent="0.2">
      <c r="A522" s="1">
        <v>149</v>
      </c>
      <c r="B522" s="1">
        <v>417.69</v>
      </c>
      <c r="C522" s="1">
        <v>4.8620000000000001</v>
      </c>
      <c r="D522" s="1">
        <v>4.7279999999999998</v>
      </c>
      <c r="E522" s="1">
        <v>5.1369999999999996</v>
      </c>
      <c r="F522" s="1">
        <v>4.68</v>
      </c>
      <c r="G522" s="1">
        <v>4.9039999999999999</v>
      </c>
    </row>
    <row r="523" spans="1:7" x14ac:dyDescent="0.2">
      <c r="A523" s="1">
        <v>150</v>
      </c>
      <c r="B523" s="1">
        <v>419</v>
      </c>
      <c r="C523" s="1">
        <v>4.8319999999999999</v>
      </c>
      <c r="D523" s="1">
        <v>4.7080000000000002</v>
      </c>
      <c r="E523" s="1">
        <v>5.1150000000000002</v>
      </c>
      <c r="F523" s="1">
        <v>4.6420000000000003</v>
      </c>
      <c r="G523" s="1">
        <v>4.8609999999999998</v>
      </c>
    </row>
    <row r="524" spans="1:7" x14ac:dyDescent="0.2">
      <c r="A524" s="1">
        <v>151</v>
      </c>
      <c r="B524" s="1">
        <v>420.26</v>
      </c>
      <c r="C524" s="1">
        <v>4.8090000000000002</v>
      </c>
      <c r="D524" s="1">
        <v>4.6820000000000004</v>
      </c>
      <c r="E524" s="1">
        <v>5.0910000000000002</v>
      </c>
      <c r="F524" s="1">
        <v>4.617</v>
      </c>
      <c r="G524" s="1">
        <v>4.8470000000000004</v>
      </c>
    </row>
    <row r="525" spans="1:7" x14ac:dyDescent="0.2">
      <c r="A525" s="1">
        <v>152</v>
      </c>
      <c r="B525" s="1">
        <v>421.49</v>
      </c>
      <c r="C525" s="1">
        <v>4.7930000000000001</v>
      </c>
      <c r="D525" s="1">
        <v>4.6580000000000004</v>
      </c>
      <c r="E525" s="1">
        <v>5.0670000000000002</v>
      </c>
      <c r="F525" s="1">
        <v>4.593</v>
      </c>
      <c r="G525" s="1">
        <v>4.8529999999999998</v>
      </c>
    </row>
    <row r="526" spans="1:7" x14ac:dyDescent="0.2">
      <c r="A526" s="1">
        <v>153</v>
      </c>
      <c r="B526" s="1">
        <v>422.67</v>
      </c>
      <c r="C526" s="1">
        <v>4.7690000000000001</v>
      </c>
      <c r="D526" s="1">
        <v>4.6319999999999997</v>
      </c>
      <c r="E526" s="1">
        <v>5.0380000000000003</v>
      </c>
      <c r="F526" s="1">
        <v>4.5720000000000001</v>
      </c>
      <c r="G526" s="1">
        <v>4.8339999999999996</v>
      </c>
    </row>
    <row r="527" spans="1:7" x14ac:dyDescent="0.2">
      <c r="A527" s="1">
        <v>154</v>
      </c>
      <c r="B527" s="1">
        <v>423.8</v>
      </c>
      <c r="C527" s="1">
        <v>4.7430000000000003</v>
      </c>
      <c r="D527" s="1">
        <v>4.6050000000000004</v>
      </c>
      <c r="E527" s="1">
        <v>5.0129999999999999</v>
      </c>
      <c r="F527" s="1">
        <v>4.548</v>
      </c>
      <c r="G527" s="1">
        <v>4.806</v>
      </c>
    </row>
    <row r="528" spans="1:7" x14ac:dyDescent="0.2">
      <c r="A528" s="1">
        <v>155</v>
      </c>
      <c r="B528" s="1">
        <v>424.9</v>
      </c>
      <c r="C528" s="1">
        <v>4.7169999999999996</v>
      </c>
      <c r="D528" s="1">
        <v>4.5780000000000003</v>
      </c>
      <c r="E528" s="1">
        <v>4.984</v>
      </c>
      <c r="F528" s="1">
        <v>4.5259999999999998</v>
      </c>
      <c r="G528" s="1">
        <v>4.78</v>
      </c>
    </row>
    <row r="529" spans="1:7" x14ac:dyDescent="0.2">
      <c r="A529" s="1">
        <v>156</v>
      </c>
      <c r="B529" s="1">
        <v>425.95</v>
      </c>
      <c r="C529" s="1">
        <v>4.6929999999999996</v>
      </c>
      <c r="D529" s="1">
        <v>4.55</v>
      </c>
      <c r="E529" s="1">
        <v>4.9580000000000002</v>
      </c>
      <c r="F529" s="1">
        <v>4.5</v>
      </c>
      <c r="G529" s="1">
        <v>4.7649999999999997</v>
      </c>
    </row>
    <row r="530" spans="1:7" x14ac:dyDescent="0.2">
      <c r="A530" s="1">
        <v>157</v>
      </c>
      <c r="B530" s="1">
        <v>426.96</v>
      </c>
      <c r="C530" s="1">
        <v>4.665</v>
      </c>
      <c r="D530" s="1">
        <v>4.5179999999999998</v>
      </c>
      <c r="E530" s="1">
        <v>4.9279999999999999</v>
      </c>
      <c r="F530" s="1">
        <v>4.4729999999999999</v>
      </c>
      <c r="G530" s="1">
        <v>4.742</v>
      </c>
    </row>
    <row r="531" spans="1:7" x14ac:dyDescent="0.2">
      <c r="A531" s="1">
        <v>158</v>
      </c>
      <c r="B531" s="1">
        <v>427.92</v>
      </c>
      <c r="C531" s="1">
        <v>4.6319999999999997</v>
      </c>
      <c r="D531" s="1">
        <v>4.4829999999999997</v>
      </c>
      <c r="E531" s="1">
        <v>4.8929999999999998</v>
      </c>
      <c r="F531" s="1">
        <v>4.4420000000000002</v>
      </c>
      <c r="G531" s="1">
        <v>4.7110000000000003</v>
      </c>
    </row>
    <row r="532" spans="1:7" x14ac:dyDescent="0.2">
      <c r="A532" s="1">
        <v>159</v>
      </c>
      <c r="B532" s="1">
        <v>428.84</v>
      </c>
      <c r="C532" s="1">
        <v>4.6020000000000003</v>
      </c>
      <c r="D532" s="1">
        <v>4.4489999999999998</v>
      </c>
      <c r="E532" s="1">
        <v>4.8570000000000002</v>
      </c>
      <c r="F532" s="1">
        <v>4.41</v>
      </c>
      <c r="G532" s="1">
        <v>4.6900000000000004</v>
      </c>
    </row>
    <row r="533" spans="1:7" x14ac:dyDescent="0.2">
      <c r="A533" s="1">
        <v>160</v>
      </c>
      <c r="B533" s="1">
        <v>429.72</v>
      </c>
      <c r="C533" s="1">
        <v>4.569</v>
      </c>
      <c r="D533" s="1">
        <v>4.4089999999999998</v>
      </c>
      <c r="E533" s="1">
        <v>4.8179999999999996</v>
      </c>
      <c r="F533" s="1">
        <v>4.3780000000000001</v>
      </c>
      <c r="G533" s="1">
        <v>4.6710000000000003</v>
      </c>
    </row>
    <row r="534" spans="1:7" x14ac:dyDescent="0.2">
      <c r="A534" s="1">
        <v>161</v>
      </c>
      <c r="B534" s="1">
        <v>430.55</v>
      </c>
      <c r="C534" s="1">
        <v>4.53</v>
      </c>
      <c r="D534" s="1">
        <v>4.37</v>
      </c>
      <c r="E534" s="1">
        <v>4.7759999999999998</v>
      </c>
      <c r="F534" s="1">
        <v>4.3380000000000001</v>
      </c>
      <c r="G534" s="1">
        <v>4.6349999999999998</v>
      </c>
    </row>
    <row r="535" spans="1:7" x14ac:dyDescent="0.2">
      <c r="A535" s="1">
        <v>162</v>
      </c>
      <c r="B535" s="1">
        <v>431.35</v>
      </c>
      <c r="C535" s="1">
        <v>4.4809999999999999</v>
      </c>
      <c r="D535" s="1">
        <v>4.3239999999999998</v>
      </c>
      <c r="E535" s="1">
        <v>4.7309999999999999</v>
      </c>
      <c r="F535" s="1">
        <v>4.2949999999999999</v>
      </c>
      <c r="G535" s="1">
        <v>4.5739999999999998</v>
      </c>
    </row>
    <row r="536" spans="1:7" x14ac:dyDescent="0.2">
      <c r="A536" s="1">
        <v>163</v>
      </c>
      <c r="B536" s="1">
        <v>432.1</v>
      </c>
      <c r="C536" s="1">
        <v>4.43</v>
      </c>
      <c r="D536" s="1">
        <v>4.2750000000000004</v>
      </c>
      <c r="E536" s="1">
        <v>4.6849999999999996</v>
      </c>
      <c r="F536" s="1">
        <v>4.2519999999999998</v>
      </c>
      <c r="G536" s="1">
        <v>4.508</v>
      </c>
    </row>
    <row r="537" spans="1:7" x14ac:dyDescent="0.2">
      <c r="A537" s="1">
        <v>164</v>
      </c>
      <c r="B537" s="1">
        <v>432.8</v>
      </c>
      <c r="C537" s="1">
        <v>4.3789999999999996</v>
      </c>
      <c r="D537" s="1">
        <v>4.2220000000000004</v>
      </c>
      <c r="E537" s="1">
        <v>4.6319999999999997</v>
      </c>
      <c r="F537" s="1">
        <v>4.2030000000000003</v>
      </c>
      <c r="G537" s="1">
        <v>4.4580000000000002</v>
      </c>
    </row>
    <row r="538" spans="1:7" x14ac:dyDescent="0.2">
      <c r="A538" s="1">
        <v>165</v>
      </c>
      <c r="B538" s="1">
        <v>433.47</v>
      </c>
      <c r="C538" s="1">
        <v>4.33</v>
      </c>
      <c r="D538" s="1">
        <v>4.1680000000000001</v>
      </c>
      <c r="E538" s="1">
        <v>4.58</v>
      </c>
      <c r="F538" s="1">
        <v>4.1500000000000004</v>
      </c>
      <c r="G538" s="1">
        <v>4.4240000000000004</v>
      </c>
    </row>
    <row r="539" spans="1:7" x14ac:dyDescent="0.2">
      <c r="A539" s="1">
        <v>166</v>
      </c>
      <c r="B539" s="1">
        <v>434.09</v>
      </c>
      <c r="C539" s="1">
        <v>4.2789999999999999</v>
      </c>
      <c r="D539" s="1">
        <v>4.1109999999999998</v>
      </c>
      <c r="E539" s="1">
        <v>4.5209999999999999</v>
      </c>
      <c r="F539" s="1">
        <v>4.0940000000000003</v>
      </c>
      <c r="G539" s="1">
        <v>4.3899999999999997</v>
      </c>
    </row>
    <row r="540" spans="1:7" x14ac:dyDescent="0.2">
      <c r="A540" s="1">
        <v>167</v>
      </c>
      <c r="B540" s="1">
        <v>434.66</v>
      </c>
      <c r="C540" s="1">
        <v>4.2210000000000001</v>
      </c>
      <c r="D540" s="1">
        <v>4.0469999999999997</v>
      </c>
      <c r="E540" s="1">
        <v>4.4619999999999997</v>
      </c>
      <c r="F540" s="1">
        <v>4.032</v>
      </c>
      <c r="G540" s="1">
        <v>4.343</v>
      </c>
    </row>
    <row r="541" spans="1:7" x14ac:dyDescent="0.2">
      <c r="A541" s="1">
        <v>168</v>
      </c>
      <c r="B541" s="1">
        <v>435.2</v>
      </c>
      <c r="C541" s="1">
        <v>4.157</v>
      </c>
      <c r="D541" s="1">
        <v>3.9790000000000001</v>
      </c>
      <c r="E541" s="1">
        <v>4.3959999999999999</v>
      </c>
      <c r="F541" s="1">
        <v>3.9660000000000002</v>
      </c>
      <c r="G541" s="1">
        <v>4.2880000000000003</v>
      </c>
    </row>
    <row r="542" spans="1:7" x14ac:dyDescent="0.2">
      <c r="A542" s="1">
        <v>169</v>
      </c>
      <c r="B542" s="1">
        <v>435.69</v>
      </c>
      <c r="C542" s="1">
        <v>4.0890000000000004</v>
      </c>
      <c r="D542" s="1">
        <v>3.9079999999999999</v>
      </c>
      <c r="E542" s="1">
        <v>4.33</v>
      </c>
      <c r="F542" s="1">
        <v>3.895</v>
      </c>
      <c r="G542" s="1">
        <v>4.2210000000000001</v>
      </c>
    </row>
    <row r="543" spans="1:7" x14ac:dyDescent="0.2">
      <c r="A543" s="1">
        <v>170</v>
      </c>
      <c r="B543" s="1">
        <v>436.14</v>
      </c>
      <c r="C543" s="1">
        <v>4.0140000000000002</v>
      </c>
      <c r="D543" s="1">
        <v>3.8359999999999999</v>
      </c>
      <c r="E543" s="1">
        <v>4.2539999999999996</v>
      </c>
      <c r="F543" s="1">
        <v>3.8210000000000002</v>
      </c>
      <c r="G543" s="1">
        <v>4.1459999999999999</v>
      </c>
    </row>
    <row r="544" spans="1:7" x14ac:dyDescent="0.2">
      <c r="A544" s="1">
        <v>171</v>
      </c>
      <c r="B544" s="1">
        <v>436.54</v>
      </c>
      <c r="C544" s="1">
        <v>3.9350000000000001</v>
      </c>
      <c r="D544" s="1">
        <v>3.7509999999999999</v>
      </c>
      <c r="E544" s="1">
        <v>4.1779999999999999</v>
      </c>
      <c r="F544" s="1">
        <v>3.7440000000000002</v>
      </c>
      <c r="G544" s="1">
        <v>4.0659999999999998</v>
      </c>
    </row>
    <row r="545" spans="1:7" x14ac:dyDescent="0.2">
      <c r="A545" s="1">
        <v>172</v>
      </c>
      <c r="B545" s="1">
        <v>436.91</v>
      </c>
      <c r="C545" s="1">
        <v>3.8580000000000001</v>
      </c>
      <c r="D545" s="1">
        <v>3.6789999999999998</v>
      </c>
      <c r="E545" s="1">
        <v>4.0999999999999996</v>
      </c>
      <c r="F545" s="1">
        <v>3.6680000000000001</v>
      </c>
      <c r="G545" s="1">
        <v>3.984</v>
      </c>
    </row>
    <row r="546" spans="1:7" x14ac:dyDescent="0.2">
      <c r="A546" s="1">
        <v>173</v>
      </c>
      <c r="B546" s="1">
        <v>437.23</v>
      </c>
      <c r="C546" s="1">
        <v>3.78</v>
      </c>
      <c r="D546" s="1">
        <v>3.597</v>
      </c>
      <c r="E546" s="1">
        <v>4.0179999999999998</v>
      </c>
      <c r="F546" s="1">
        <v>3.581</v>
      </c>
      <c r="G546" s="1">
        <v>3.923</v>
      </c>
    </row>
    <row r="547" spans="1:7" x14ac:dyDescent="0.2">
      <c r="A547" s="1">
        <v>174</v>
      </c>
      <c r="B547" s="1">
        <v>437.51</v>
      </c>
      <c r="C547" s="1">
        <v>3.7040000000000002</v>
      </c>
      <c r="D547" s="1">
        <v>3.5190000000000001</v>
      </c>
      <c r="E547" s="1">
        <v>3.9350000000000001</v>
      </c>
      <c r="F547" s="1">
        <v>3.5</v>
      </c>
      <c r="G547" s="1">
        <v>3.8620000000000001</v>
      </c>
    </row>
    <row r="548" spans="1:7" x14ac:dyDescent="0.2">
      <c r="A548" s="1">
        <v>175</v>
      </c>
      <c r="B548" s="1">
        <v>437.74</v>
      </c>
      <c r="C548" s="1">
        <v>3.621</v>
      </c>
      <c r="D548" s="1">
        <v>3.4340000000000002</v>
      </c>
      <c r="E548" s="1">
        <v>3.8479999999999999</v>
      </c>
      <c r="F548" s="1">
        <v>3.415</v>
      </c>
      <c r="G548" s="1">
        <v>3.7890000000000001</v>
      </c>
    </row>
    <row r="549" spans="1:7" x14ac:dyDescent="0.2">
      <c r="A549" s="1">
        <v>176</v>
      </c>
      <c r="B549" s="1">
        <v>437.93</v>
      </c>
      <c r="C549" s="1">
        <v>3.5350000000000001</v>
      </c>
      <c r="D549" s="1">
        <v>3.3460000000000001</v>
      </c>
      <c r="E549" s="1">
        <v>3.7589999999999999</v>
      </c>
      <c r="F549" s="1">
        <v>3.3279999999999998</v>
      </c>
      <c r="G549" s="1">
        <v>3.7050000000000001</v>
      </c>
    </row>
    <row r="550" spans="1:7" x14ac:dyDescent="0.2">
      <c r="A550" s="1">
        <v>177</v>
      </c>
      <c r="B550" s="1">
        <v>438.08</v>
      </c>
      <c r="C550" s="1">
        <v>3.4430000000000001</v>
      </c>
      <c r="D550" s="1">
        <v>3.2570000000000001</v>
      </c>
      <c r="E550" s="1">
        <v>3.665</v>
      </c>
      <c r="F550" s="1">
        <v>3.238</v>
      </c>
      <c r="G550" s="1">
        <v>3.613</v>
      </c>
    </row>
    <row r="551" spans="1:7" x14ac:dyDescent="0.2">
      <c r="A551" s="1">
        <v>178</v>
      </c>
      <c r="B551" s="1">
        <v>438.19</v>
      </c>
      <c r="C551" s="1">
        <v>3.3540000000000001</v>
      </c>
      <c r="D551" s="1">
        <v>3.1659999999999999</v>
      </c>
      <c r="E551" s="1">
        <v>3.57</v>
      </c>
      <c r="F551" s="1">
        <v>3.15</v>
      </c>
      <c r="G551" s="1">
        <v>3.5289999999999999</v>
      </c>
    </row>
    <row r="552" spans="1:7" x14ac:dyDescent="0.2">
      <c r="A552" s="1">
        <v>179</v>
      </c>
      <c r="B552" s="1">
        <v>438.25</v>
      </c>
      <c r="C552" s="1">
        <v>3.2629999999999999</v>
      </c>
      <c r="D552" s="1">
        <v>3.0710000000000002</v>
      </c>
      <c r="E552" s="1">
        <v>3.4780000000000002</v>
      </c>
      <c r="F552" s="1">
        <v>3.056</v>
      </c>
      <c r="G552" s="1">
        <v>3.448</v>
      </c>
    </row>
    <row r="553" spans="1:7" x14ac:dyDescent="0.2">
      <c r="A553" s="1">
        <v>180</v>
      </c>
      <c r="B553" s="1">
        <v>438.28</v>
      </c>
      <c r="C553" s="1">
        <v>3.17</v>
      </c>
      <c r="D553" s="1">
        <v>2.976</v>
      </c>
      <c r="E553" s="1">
        <v>3.383</v>
      </c>
      <c r="F553" s="1">
        <v>2.9609999999999999</v>
      </c>
      <c r="G553" s="1">
        <v>3.3620000000000001</v>
      </c>
    </row>
    <row r="554" spans="1:7" x14ac:dyDescent="0.2">
      <c r="A554" s="1">
        <v>181</v>
      </c>
      <c r="B554" s="1">
        <v>438.25</v>
      </c>
      <c r="C554" s="1">
        <v>3.0739999999999998</v>
      </c>
      <c r="D554" s="1">
        <v>2.8820000000000001</v>
      </c>
      <c r="E554" s="1">
        <v>3.2829999999999999</v>
      </c>
      <c r="F554" s="1">
        <v>2.8620000000000001</v>
      </c>
      <c r="G554" s="1">
        <v>3.2690000000000001</v>
      </c>
    </row>
    <row r="555" spans="1:7" x14ac:dyDescent="0.2">
      <c r="A555" s="1">
        <v>182</v>
      </c>
      <c r="B555" s="1">
        <v>438.19</v>
      </c>
      <c r="C555" s="1">
        <v>2.9809999999999999</v>
      </c>
      <c r="D555" s="1">
        <v>2.7879999999999998</v>
      </c>
      <c r="E555" s="1">
        <v>3.1880000000000002</v>
      </c>
      <c r="F555" s="1">
        <v>2.7690000000000001</v>
      </c>
      <c r="G555" s="1">
        <v>3.1789999999999998</v>
      </c>
    </row>
    <row r="556" spans="1:7" x14ac:dyDescent="0.2">
      <c r="A556" s="1">
        <v>183</v>
      </c>
      <c r="B556" s="1">
        <v>438.08</v>
      </c>
      <c r="C556" s="1">
        <v>2.8839999999999999</v>
      </c>
      <c r="D556" s="1">
        <v>2.6869999999999998</v>
      </c>
      <c r="E556" s="1">
        <v>3.0859999999999999</v>
      </c>
      <c r="F556" s="1">
        <v>2.67</v>
      </c>
      <c r="G556" s="1">
        <v>3.0920000000000001</v>
      </c>
    </row>
    <row r="557" spans="1:7" x14ac:dyDescent="0.2">
      <c r="A557" s="1">
        <v>184</v>
      </c>
      <c r="B557" s="1">
        <v>437.93</v>
      </c>
      <c r="C557" s="1">
        <v>2.7959999999999998</v>
      </c>
      <c r="D557" s="1">
        <v>2.5920000000000001</v>
      </c>
      <c r="E557" s="1">
        <v>2.992</v>
      </c>
      <c r="F557" s="1">
        <v>2.573</v>
      </c>
      <c r="G557" s="1">
        <v>3.0259999999999998</v>
      </c>
    </row>
    <row r="558" spans="1:7" x14ac:dyDescent="0.2">
      <c r="A558" s="1">
        <v>185</v>
      </c>
      <c r="B558" s="1">
        <v>437.74</v>
      </c>
      <c r="C558" s="1">
        <v>2.698</v>
      </c>
      <c r="D558" s="1">
        <v>2.4940000000000002</v>
      </c>
      <c r="E558" s="1">
        <v>2.8889999999999998</v>
      </c>
      <c r="F558" s="1">
        <v>2.48</v>
      </c>
      <c r="G558" s="1">
        <v>2.9279999999999999</v>
      </c>
    </row>
    <row r="559" spans="1:7" x14ac:dyDescent="0.2">
      <c r="A559" s="1">
        <v>186</v>
      </c>
      <c r="B559" s="1">
        <v>437.51</v>
      </c>
      <c r="C559" s="1">
        <v>2.5939999999999999</v>
      </c>
      <c r="D559" s="1">
        <v>2.4009999999999998</v>
      </c>
      <c r="E559" s="1">
        <v>2.7879999999999998</v>
      </c>
      <c r="F559" s="1">
        <v>2.383</v>
      </c>
      <c r="G559" s="1">
        <v>2.8029999999999999</v>
      </c>
    </row>
    <row r="560" spans="1:7" x14ac:dyDescent="0.2">
      <c r="A560" s="1">
        <v>187</v>
      </c>
      <c r="B560" s="1">
        <v>437.23</v>
      </c>
      <c r="C560" s="1">
        <v>2.4929999999999999</v>
      </c>
      <c r="D560" s="1">
        <v>2.3029999999999999</v>
      </c>
      <c r="E560" s="1">
        <v>2.6880000000000002</v>
      </c>
      <c r="F560" s="1">
        <v>2.2890000000000001</v>
      </c>
      <c r="G560" s="1">
        <v>2.6909999999999998</v>
      </c>
    </row>
    <row r="561" spans="1:7" x14ac:dyDescent="0.2">
      <c r="A561" s="1">
        <v>188</v>
      </c>
      <c r="B561" s="1">
        <v>436.91</v>
      </c>
      <c r="C561" s="1">
        <v>2.399</v>
      </c>
      <c r="D561" s="1">
        <v>2.206</v>
      </c>
      <c r="E561" s="1">
        <v>2.5870000000000002</v>
      </c>
      <c r="F561" s="1">
        <v>2.1909999999999998</v>
      </c>
      <c r="G561" s="1">
        <v>2.6120000000000001</v>
      </c>
    </row>
    <row r="562" spans="1:7" x14ac:dyDescent="0.2">
      <c r="A562" s="1">
        <v>189</v>
      </c>
      <c r="B562" s="1">
        <v>436.54</v>
      </c>
      <c r="C562" s="1">
        <v>2.3069999999999999</v>
      </c>
      <c r="D562" s="1">
        <v>2.1120000000000001</v>
      </c>
      <c r="E562" s="1">
        <v>2.4900000000000002</v>
      </c>
      <c r="F562" s="1">
        <v>2.0979999999999999</v>
      </c>
      <c r="G562" s="1">
        <v>2.5270000000000001</v>
      </c>
    </row>
    <row r="563" spans="1:7" x14ac:dyDescent="0.2">
      <c r="A563" s="1">
        <v>190</v>
      </c>
      <c r="B563" s="1">
        <v>436.14</v>
      </c>
      <c r="C563" s="1">
        <v>2.2120000000000002</v>
      </c>
      <c r="D563" s="1">
        <v>2.02</v>
      </c>
      <c r="E563" s="1">
        <v>2.391</v>
      </c>
      <c r="F563" s="1">
        <v>2.0049999999999999</v>
      </c>
      <c r="G563" s="1">
        <v>2.431</v>
      </c>
    </row>
    <row r="564" spans="1:7" x14ac:dyDescent="0.2">
      <c r="A564" s="1">
        <v>191</v>
      </c>
      <c r="B564" s="1">
        <v>435.69</v>
      </c>
      <c r="C564" s="1">
        <v>2.125</v>
      </c>
      <c r="D564" s="1">
        <v>1.9319999999999999</v>
      </c>
      <c r="E564" s="1">
        <v>2.2949999999999999</v>
      </c>
      <c r="F564" s="1">
        <v>1.919</v>
      </c>
      <c r="G564" s="1">
        <v>2.3540000000000001</v>
      </c>
    </row>
    <row r="565" spans="1:7" x14ac:dyDescent="0.2">
      <c r="A565" s="1">
        <v>192</v>
      </c>
      <c r="B565" s="1">
        <v>435.2</v>
      </c>
      <c r="C565" s="1">
        <v>2.0379999999999998</v>
      </c>
      <c r="D565" s="1">
        <v>1.8460000000000001</v>
      </c>
      <c r="E565" s="1">
        <v>2.2000000000000002</v>
      </c>
      <c r="F565" s="1">
        <v>1.8340000000000001</v>
      </c>
      <c r="G565" s="1">
        <v>2.2730000000000001</v>
      </c>
    </row>
    <row r="566" spans="1:7" x14ac:dyDescent="0.2">
      <c r="A566" s="1">
        <v>193</v>
      </c>
      <c r="B566" s="1">
        <v>434.66</v>
      </c>
      <c r="C566" s="1">
        <v>1.9510000000000001</v>
      </c>
      <c r="D566" s="1">
        <v>1.7629999999999999</v>
      </c>
      <c r="E566" s="1">
        <v>2.1070000000000002</v>
      </c>
      <c r="F566" s="1">
        <v>1.7529999999999999</v>
      </c>
      <c r="G566" s="1">
        <v>2.181</v>
      </c>
    </row>
    <row r="567" spans="1:7" x14ac:dyDescent="0.2">
      <c r="A567" s="1">
        <v>194</v>
      </c>
      <c r="B567" s="1">
        <v>434.09</v>
      </c>
      <c r="C567" s="1">
        <v>1.869</v>
      </c>
      <c r="D567" s="1">
        <v>1.6890000000000001</v>
      </c>
      <c r="E567" s="1">
        <v>2.0169999999999999</v>
      </c>
      <c r="F567" s="1">
        <v>1.677</v>
      </c>
      <c r="G567" s="1">
        <v>2.0920000000000001</v>
      </c>
    </row>
    <row r="568" spans="1:7" x14ac:dyDescent="0.2">
      <c r="A568" s="1">
        <v>195</v>
      </c>
      <c r="B568" s="1">
        <v>433.47</v>
      </c>
      <c r="C568" s="1">
        <v>1.7929999999999999</v>
      </c>
      <c r="D568" s="1">
        <v>1.6120000000000001</v>
      </c>
      <c r="E568" s="1">
        <v>1.9319999999999999</v>
      </c>
      <c r="F568" s="1">
        <v>1.6040000000000001</v>
      </c>
      <c r="G568" s="1">
        <v>2.0230000000000001</v>
      </c>
    </row>
    <row r="569" spans="1:7" x14ac:dyDescent="0.2">
      <c r="A569" s="1">
        <v>196</v>
      </c>
      <c r="B569" s="1">
        <v>432.8</v>
      </c>
      <c r="C569" s="1">
        <v>1.72</v>
      </c>
      <c r="D569" s="1">
        <v>1.544</v>
      </c>
      <c r="E569" s="1">
        <v>1.8520000000000001</v>
      </c>
      <c r="F569" s="1">
        <v>1.5329999999999999</v>
      </c>
      <c r="G569" s="1">
        <v>1.9490000000000001</v>
      </c>
    </row>
    <row r="570" spans="1:7" x14ac:dyDescent="0.2">
      <c r="A570" s="1">
        <v>197</v>
      </c>
      <c r="B570" s="1">
        <v>432.1</v>
      </c>
      <c r="C570" s="1">
        <v>1.6479999999999999</v>
      </c>
      <c r="D570" s="1">
        <v>1.4750000000000001</v>
      </c>
      <c r="E570" s="1">
        <v>1.78</v>
      </c>
      <c r="F570" s="1">
        <v>1.464</v>
      </c>
      <c r="G570" s="1">
        <v>1.873</v>
      </c>
    </row>
    <row r="571" spans="1:7" x14ac:dyDescent="0.2">
      <c r="A571" s="1">
        <v>198</v>
      </c>
      <c r="B571" s="1">
        <v>431.35</v>
      </c>
      <c r="C571" s="1">
        <v>1.58</v>
      </c>
      <c r="D571" s="1">
        <v>1.415</v>
      </c>
      <c r="E571" s="1">
        <v>1.706</v>
      </c>
      <c r="F571" s="1">
        <v>1.405</v>
      </c>
      <c r="G571" s="1">
        <v>1.7929999999999999</v>
      </c>
    </row>
    <row r="572" spans="1:7" x14ac:dyDescent="0.2">
      <c r="A572" s="1">
        <v>199</v>
      </c>
      <c r="B572" s="1">
        <v>430.55</v>
      </c>
      <c r="C572" s="1">
        <v>1.5129999999999999</v>
      </c>
      <c r="D572" s="1">
        <v>1.355</v>
      </c>
      <c r="E572" s="1">
        <v>1.64</v>
      </c>
      <c r="F572" s="1">
        <v>1.341</v>
      </c>
      <c r="G572" s="1">
        <v>1.7150000000000001</v>
      </c>
    </row>
    <row r="573" spans="1:7" x14ac:dyDescent="0.2">
      <c r="A573" s="1">
        <v>200</v>
      </c>
      <c r="B573" s="1">
        <v>429.72</v>
      </c>
      <c r="C573" s="1">
        <v>1.454</v>
      </c>
      <c r="D573" s="1">
        <v>1.2969999999999999</v>
      </c>
      <c r="E573" s="1">
        <v>1.579</v>
      </c>
      <c r="F573" s="1">
        <v>1.286</v>
      </c>
      <c r="G573" s="1">
        <v>1.6539999999999999</v>
      </c>
    </row>
    <row r="574" spans="1:7" x14ac:dyDescent="0.2">
      <c r="A574" s="1">
        <v>201</v>
      </c>
      <c r="B574" s="1">
        <v>428.84</v>
      </c>
      <c r="C574" s="1">
        <v>1.4019999999999999</v>
      </c>
      <c r="D574" s="1">
        <v>1.246</v>
      </c>
      <c r="E574" s="1">
        <v>1.522</v>
      </c>
      <c r="F574" s="1">
        <v>1.2330000000000001</v>
      </c>
      <c r="G574" s="1">
        <v>1.609</v>
      </c>
    </row>
    <row r="575" spans="1:7" x14ac:dyDescent="0.2">
      <c r="A575" s="1">
        <v>202</v>
      </c>
      <c r="B575" s="1">
        <v>427.92</v>
      </c>
      <c r="C575" s="1">
        <v>1.3520000000000001</v>
      </c>
      <c r="D575" s="1">
        <v>1.196</v>
      </c>
      <c r="E575" s="1">
        <v>1.4630000000000001</v>
      </c>
      <c r="F575" s="1">
        <v>1.1839999999999999</v>
      </c>
      <c r="G575" s="1">
        <v>1.5649999999999999</v>
      </c>
    </row>
    <row r="576" spans="1:7" x14ac:dyDescent="0.2">
      <c r="A576" s="1">
        <v>203</v>
      </c>
      <c r="B576" s="1">
        <v>426.96</v>
      </c>
      <c r="C576" s="1">
        <v>1.304</v>
      </c>
      <c r="D576" s="1">
        <v>1.1479999999999999</v>
      </c>
      <c r="E576" s="1">
        <v>1.413</v>
      </c>
      <c r="F576" s="1">
        <v>1.1339999999999999</v>
      </c>
      <c r="G576" s="1">
        <v>1.522</v>
      </c>
    </row>
    <row r="577" spans="1:7" x14ac:dyDescent="0.2">
      <c r="A577" s="1">
        <v>204</v>
      </c>
      <c r="B577" s="1">
        <v>425.95</v>
      </c>
      <c r="C577" s="1">
        <v>1.262</v>
      </c>
      <c r="D577" s="1">
        <v>1.103</v>
      </c>
      <c r="E577" s="1">
        <v>1.367</v>
      </c>
      <c r="F577" s="1">
        <v>1.0940000000000001</v>
      </c>
      <c r="G577" s="1">
        <v>1.4850000000000001</v>
      </c>
    </row>
    <row r="578" spans="1:7" x14ac:dyDescent="0.2">
      <c r="A578" s="1">
        <v>205</v>
      </c>
      <c r="B578" s="1">
        <v>424.9</v>
      </c>
      <c r="C578" s="1">
        <v>1.224</v>
      </c>
      <c r="D578" s="1">
        <v>1.0609999999999999</v>
      </c>
      <c r="E578" s="1">
        <v>1.32</v>
      </c>
      <c r="F578" s="1">
        <v>1.0529999999999999</v>
      </c>
      <c r="G578" s="1">
        <v>1.4630000000000001</v>
      </c>
    </row>
    <row r="579" spans="1:7" x14ac:dyDescent="0.2">
      <c r="A579" s="1">
        <v>206</v>
      </c>
      <c r="B579" s="1">
        <v>423.8</v>
      </c>
      <c r="C579" s="1">
        <v>1.1890000000000001</v>
      </c>
      <c r="D579" s="1">
        <v>1.02</v>
      </c>
      <c r="E579" s="1">
        <v>1.28</v>
      </c>
      <c r="F579" s="1">
        <v>1.0169999999999999</v>
      </c>
      <c r="G579" s="1">
        <v>1.44</v>
      </c>
    </row>
    <row r="580" spans="1:7" x14ac:dyDescent="0.2">
      <c r="A580" s="1">
        <v>207</v>
      </c>
      <c r="B580" s="1">
        <v>422.67</v>
      </c>
      <c r="C580" s="1">
        <v>1.1579999999999999</v>
      </c>
      <c r="D580" s="1">
        <v>0.98799999999999999</v>
      </c>
      <c r="E580" s="1">
        <v>1.24</v>
      </c>
      <c r="F580" s="1">
        <v>0.98</v>
      </c>
      <c r="G580" s="1">
        <v>1.4219999999999999</v>
      </c>
    </row>
    <row r="581" spans="1:7" x14ac:dyDescent="0.2">
      <c r="A581" s="1">
        <v>208</v>
      </c>
      <c r="B581" s="1">
        <v>421.49</v>
      </c>
      <c r="C581" s="1">
        <v>1.1299999999999999</v>
      </c>
      <c r="D581" s="1">
        <v>0.95199999999999996</v>
      </c>
      <c r="E581" s="1">
        <v>1.206</v>
      </c>
      <c r="F581" s="1">
        <v>0.95099999999999996</v>
      </c>
      <c r="G581" s="1">
        <v>1.411</v>
      </c>
    </row>
    <row r="582" spans="1:7" x14ac:dyDescent="0.2">
      <c r="A582" s="1">
        <v>209</v>
      </c>
      <c r="B582" s="1">
        <v>420.26</v>
      </c>
      <c r="C582" s="1">
        <v>1.1060000000000001</v>
      </c>
      <c r="D582" s="1">
        <v>0.92400000000000004</v>
      </c>
      <c r="E582" s="1">
        <v>1.1739999999999999</v>
      </c>
      <c r="F582" s="1">
        <v>0.92500000000000004</v>
      </c>
      <c r="G582" s="1">
        <v>1.4</v>
      </c>
    </row>
    <row r="583" spans="1:7" x14ac:dyDescent="0.2">
      <c r="A583" s="1">
        <v>210</v>
      </c>
      <c r="B583" s="1">
        <v>419</v>
      </c>
      <c r="C583" s="1">
        <v>1.081</v>
      </c>
      <c r="D583" s="1">
        <v>0.89600000000000002</v>
      </c>
      <c r="E583" s="1">
        <v>1.145</v>
      </c>
      <c r="F583" s="1">
        <v>0.89800000000000002</v>
      </c>
      <c r="G583" s="1">
        <v>1.3859999999999999</v>
      </c>
    </row>
    <row r="584" spans="1:7" x14ac:dyDescent="0.2">
      <c r="A584" s="1">
        <v>211</v>
      </c>
      <c r="B584" s="1">
        <v>417.69</v>
      </c>
      <c r="C584" s="1">
        <v>1.056</v>
      </c>
      <c r="D584" s="1">
        <v>0.873</v>
      </c>
      <c r="E584" s="1">
        <v>1.1180000000000001</v>
      </c>
      <c r="F584" s="1">
        <v>0.88100000000000001</v>
      </c>
      <c r="G584" s="1">
        <v>1.3520000000000001</v>
      </c>
    </row>
    <row r="585" spans="1:7" x14ac:dyDescent="0.2">
      <c r="A585" s="1">
        <v>212</v>
      </c>
      <c r="B585" s="1">
        <v>416.33</v>
      </c>
      <c r="C585" s="1">
        <v>1.032</v>
      </c>
      <c r="D585" s="1">
        <v>0.85099999999999998</v>
      </c>
      <c r="E585" s="1">
        <v>1.093</v>
      </c>
      <c r="F585" s="1">
        <v>0.86099999999999999</v>
      </c>
      <c r="G585" s="1">
        <v>1.323</v>
      </c>
    </row>
    <row r="586" spans="1:7" x14ac:dyDescent="0.2">
      <c r="A586" s="1">
        <v>213</v>
      </c>
      <c r="B586" s="1">
        <v>414.94</v>
      </c>
      <c r="C586" s="1">
        <v>1.0109999999999999</v>
      </c>
      <c r="D586" s="1">
        <v>0.83199999999999996</v>
      </c>
      <c r="E586" s="1">
        <v>1.0740000000000001</v>
      </c>
      <c r="F586" s="1">
        <v>0.84499999999999997</v>
      </c>
      <c r="G586" s="1">
        <v>1.2909999999999999</v>
      </c>
    </row>
    <row r="587" spans="1:7" x14ac:dyDescent="0.2">
      <c r="A587" s="1">
        <v>214</v>
      </c>
      <c r="B587" s="1">
        <v>413.5</v>
      </c>
      <c r="C587" s="1">
        <v>0.996</v>
      </c>
      <c r="D587" s="1">
        <v>0.82</v>
      </c>
      <c r="E587" s="1">
        <v>1.0549999999999999</v>
      </c>
      <c r="F587" s="1">
        <v>0.83199999999999996</v>
      </c>
      <c r="G587" s="1">
        <v>1.2769999999999999</v>
      </c>
    </row>
    <row r="588" spans="1:7" x14ac:dyDescent="0.2">
      <c r="A588" s="1">
        <v>215</v>
      </c>
      <c r="B588" s="1">
        <v>412.02</v>
      </c>
      <c r="C588" s="1">
        <v>0.98599999999999999</v>
      </c>
      <c r="D588" s="1">
        <v>0.80700000000000005</v>
      </c>
      <c r="E588" s="1">
        <v>1.044</v>
      </c>
      <c r="F588" s="1">
        <v>0.82599999999999996</v>
      </c>
      <c r="G588" s="1">
        <v>1.2649999999999999</v>
      </c>
    </row>
    <row r="589" spans="1:7" x14ac:dyDescent="0.2">
      <c r="A589" s="1">
        <v>216</v>
      </c>
      <c r="B589" s="1">
        <v>410.49</v>
      </c>
      <c r="C589" s="1">
        <v>0.97799999999999998</v>
      </c>
      <c r="D589" s="1">
        <v>0.8</v>
      </c>
      <c r="E589" s="1">
        <v>1.038</v>
      </c>
      <c r="F589" s="1">
        <v>0.81899999999999995</v>
      </c>
      <c r="G589" s="1">
        <v>1.254</v>
      </c>
    </row>
    <row r="590" spans="1:7" x14ac:dyDescent="0.2">
      <c r="A590" s="1">
        <v>217</v>
      </c>
      <c r="B590" s="1">
        <v>408.92</v>
      </c>
      <c r="C590" s="1">
        <v>0.97099999999999997</v>
      </c>
      <c r="D590" s="1">
        <v>0.79</v>
      </c>
      <c r="E590" s="1">
        <v>1.0309999999999999</v>
      </c>
      <c r="F590" s="1">
        <v>0.81299999999999994</v>
      </c>
      <c r="G590" s="1">
        <v>1.25</v>
      </c>
    </row>
    <row r="591" spans="1:7" x14ac:dyDescent="0.2">
      <c r="A591" s="1">
        <v>218</v>
      </c>
      <c r="B591" s="1">
        <v>407.31</v>
      </c>
      <c r="C591" s="1">
        <v>0.96699999999999997</v>
      </c>
      <c r="D591" s="1">
        <v>0.78900000000000003</v>
      </c>
      <c r="E591" s="1">
        <v>1.026</v>
      </c>
      <c r="F591" s="1">
        <v>0.81100000000000005</v>
      </c>
      <c r="G591" s="1">
        <v>1.2430000000000001</v>
      </c>
    </row>
    <row r="592" spans="1:7" x14ac:dyDescent="0.2">
      <c r="A592" s="1">
        <v>219</v>
      </c>
      <c r="B592" s="1">
        <v>405.66</v>
      </c>
      <c r="C592" s="1">
        <v>0.96299999999999997</v>
      </c>
      <c r="D592" s="1">
        <v>0.78300000000000003</v>
      </c>
      <c r="E592" s="1">
        <v>1.0249999999999999</v>
      </c>
      <c r="F592" s="1">
        <v>0.81</v>
      </c>
      <c r="G592" s="1">
        <v>1.2330000000000001</v>
      </c>
    </row>
    <row r="593" spans="1:7" x14ac:dyDescent="0.2">
      <c r="A593" s="1">
        <v>220</v>
      </c>
      <c r="B593" s="1">
        <v>403.96</v>
      </c>
      <c r="C593" s="1">
        <v>0.95899999999999996</v>
      </c>
      <c r="D593" s="1">
        <v>0.78</v>
      </c>
      <c r="E593" s="1">
        <v>1.0229999999999999</v>
      </c>
      <c r="F593" s="1">
        <v>0.81100000000000005</v>
      </c>
      <c r="G593" s="1">
        <v>1.2210000000000001</v>
      </c>
    </row>
    <row r="594" spans="1:7" x14ac:dyDescent="0.2">
      <c r="A594" s="1">
        <v>221</v>
      </c>
      <c r="B594" s="1">
        <v>402.22</v>
      </c>
      <c r="C594" s="1">
        <v>0.95399999999999996</v>
      </c>
      <c r="D594" s="1">
        <v>0.77900000000000003</v>
      </c>
      <c r="E594" s="1">
        <v>1.0229999999999999</v>
      </c>
      <c r="F594" s="1">
        <v>0.81</v>
      </c>
      <c r="G594" s="1">
        <v>1.202</v>
      </c>
    </row>
    <row r="595" spans="1:7" x14ac:dyDescent="0.2">
      <c r="A595" s="1">
        <v>222</v>
      </c>
      <c r="B595" s="1">
        <v>400.43</v>
      </c>
      <c r="C595" s="1">
        <v>0.95399999999999996</v>
      </c>
      <c r="D595" s="1">
        <v>0.77900000000000003</v>
      </c>
      <c r="E595" s="1">
        <v>1.024</v>
      </c>
      <c r="F595" s="1">
        <v>0.81499999999999995</v>
      </c>
      <c r="G595" s="1">
        <v>1.2</v>
      </c>
    </row>
    <row r="596" spans="1:7" x14ac:dyDescent="0.2">
      <c r="A596" s="1">
        <v>223</v>
      </c>
      <c r="B596" s="1">
        <v>398.61</v>
      </c>
      <c r="C596" s="1">
        <v>0.95499999999999996</v>
      </c>
      <c r="D596" s="1">
        <v>0.78400000000000003</v>
      </c>
      <c r="E596" s="1">
        <v>1.026</v>
      </c>
      <c r="F596" s="1">
        <v>0.81200000000000006</v>
      </c>
      <c r="G596" s="1">
        <v>1.2</v>
      </c>
    </row>
    <row r="597" spans="1:7" x14ac:dyDescent="0.2">
      <c r="A597" s="1">
        <v>224</v>
      </c>
      <c r="B597" s="1">
        <v>396.74</v>
      </c>
      <c r="C597" s="1">
        <v>0.95599999999999996</v>
      </c>
      <c r="D597" s="1">
        <v>0.78600000000000003</v>
      </c>
      <c r="E597" s="1">
        <v>1.0289999999999999</v>
      </c>
      <c r="F597" s="1">
        <v>0.82</v>
      </c>
      <c r="G597" s="1">
        <v>1.1890000000000001</v>
      </c>
    </row>
    <row r="598" spans="1:7" x14ac:dyDescent="0.2">
      <c r="A598" s="1">
        <v>225</v>
      </c>
      <c r="B598" s="1">
        <v>394.83</v>
      </c>
      <c r="C598" s="1">
        <v>0.95399999999999996</v>
      </c>
      <c r="D598" s="1">
        <v>0.79</v>
      </c>
      <c r="E598" s="1">
        <v>1.0329999999999999</v>
      </c>
      <c r="F598" s="1">
        <v>0.82099999999999995</v>
      </c>
      <c r="G598" s="1">
        <v>1.1719999999999999</v>
      </c>
    </row>
    <row r="599" spans="1:7" x14ac:dyDescent="0.2">
      <c r="A599" s="1">
        <v>226</v>
      </c>
      <c r="B599" s="1">
        <v>392.87</v>
      </c>
      <c r="C599" s="1">
        <v>0.95399999999999996</v>
      </c>
      <c r="D599" s="1">
        <v>0.79300000000000004</v>
      </c>
      <c r="E599" s="1">
        <v>1.0349999999999999</v>
      </c>
      <c r="F599" s="1">
        <v>0.82599999999999996</v>
      </c>
      <c r="G599" s="1">
        <v>1.161</v>
      </c>
    </row>
    <row r="600" spans="1:7" x14ac:dyDescent="0.2">
      <c r="A600" s="1">
        <v>227</v>
      </c>
      <c r="B600" s="1">
        <v>390.88</v>
      </c>
      <c r="C600" s="1">
        <v>0.95699999999999996</v>
      </c>
      <c r="D600" s="1">
        <v>0.8</v>
      </c>
      <c r="E600" s="1">
        <v>1.04</v>
      </c>
      <c r="F600" s="1">
        <v>0.83199999999999996</v>
      </c>
      <c r="G600" s="1">
        <v>1.1559999999999999</v>
      </c>
    </row>
    <row r="601" spans="1:7" x14ac:dyDescent="0.2">
      <c r="A601" s="1">
        <v>228</v>
      </c>
      <c r="B601" s="1">
        <v>388.84</v>
      </c>
      <c r="C601" s="1">
        <v>0.95799999999999996</v>
      </c>
      <c r="D601" s="1">
        <v>0.80300000000000005</v>
      </c>
      <c r="E601" s="1">
        <v>1.044</v>
      </c>
      <c r="F601" s="1">
        <v>0.84</v>
      </c>
      <c r="G601" s="1">
        <v>1.1439999999999999</v>
      </c>
    </row>
    <row r="602" spans="1:7" x14ac:dyDescent="0.2">
      <c r="A602" s="1">
        <v>229</v>
      </c>
      <c r="B602" s="1">
        <v>386.76</v>
      </c>
      <c r="C602" s="1">
        <v>0.95899999999999996</v>
      </c>
      <c r="D602" s="1">
        <v>0.81100000000000005</v>
      </c>
      <c r="E602" s="1">
        <v>1.046</v>
      </c>
      <c r="F602" s="1">
        <v>0.84099999999999997</v>
      </c>
      <c r="G602" s="1">
        <v>1.137</v>
      </c>
    </row>
    <row r="603" spans="1:7" x14ac:dyDescent="0.2">
      <c r="A603" s="1">
        <v>230</v>
      </c>
      <c r="B603" s="1">
        <v>384.63</v>
      </c>
      <c r="C603" s="1">
        <v>0.96299999999999997</v>
      </c>
      <c r="D603" s="1">
        <v>0.81399999999999995</v>
      </c>
      <c r="E603" s="1">
        <v>1.0509999999999999</v>
      </c>
      <c r="F603" s="1">
        <v>0.85</v>
      </c>
      <c r="G603" s="1">
        <v>1.135</v>
      </c>
    </row>
    <row r="604" spans="1:7" x14ac:dyDescent="0.2">
      <c r="A604" s="1">
        <v>231</v>
      </c>
      <c r="B604" s="1">
        <v>382.47</v>
      </c>
      <c r="C604" s="1">
        <v>0.96799999999999997</v>
      </c>
      <c r="D604" s="1">
        <v>0.82099999999999995</v>
      </c>
      <c r="E604" s="1">
        <v>1.0549999999999999</v>
      </c>
      <c r="F604" s="1">
        <v>0.85099999999999998</v>
      </c>
      <c r="G604" s="1">
        <v>1.147</v>
      </c>
    </row>
    <row r="605" spans="1:7" x14ac:dyDescent="0.2">
      <c r="A605" s="1">
        <v>232</v>
      </c>
      <c r="B605" s="1">
        <v>380.26</v>
      </c>
      <c r="C605" s="1">
        <v>0.97399999999999998</v>
      </c>
      <c r="D605" s="1">
        <v>0.82399999999999995</v>
      </c>
      <c r="E605" s="1">
        <v>1.0589999999999999</v>
      </c>
      <c r="F605" s="1">
        <v>0.85799999999999998</v>
      </c>
      <c r="G605" s="1">
        <v>1.1539999999999999</v>
      </c>
    </row>
    <row r="606" spans="1:7" x14ac:dyDescent="0.2">
      <c r="A606" s="1">
        <v>233</v>
      </c>
      <c r="B606" s="1">
        <v>378.01</v>
      </c>
      <c r="C606" s="1">
        <v>0.98</v>
      </c>
      <c r="D606" s="1">
        <v>0.83099999999999996</v>
      </c>
      <c r="E606" s="1">
        <v>1.0649999999999999</v>
      </c>
      <c r="F606" s="1">
        <v>0.85899999999999999</v>
      </c>
      <c r="G606" s="1">
        <v>1.165</v>
      </c>
    </row>
    <row r="607" spans="1:7" x14ac:dyDescent="0.2">
      <c r="A607" s="1">
        <v>234</v>
      </c>
      <c r="B607" s="1">
        <v>375.72</v>
      </c>
      <c r="C607" s="1">
        <v>0.98299999999999998</v>
      </c>
      <c r="D607" s="1">
        <v>0.83399999999999996</v>
      </c>
      <c r="E607" s="1">
        <v>1.0669999999999999</v>
      </c>
      <c r="F607" s="1">
        <v>0.86299999999999999</v>
      </c>
      <c r="G607" s="1">
        <v>1.1659999999999999</v>
      </c>
    </row>
    <row r="608" spans="1:7" x14ac:dyDescent="0.2">
      <c r="A608" s="1">
        <v>235</v>
      </c>
      <c r="B608" s="1">
        <v>373.39</v>
      </c>
      <c r="C608" s="1">
        <v>0.98399999999999999</v>
      </c>
      <c r="D608" s="1">
        <v>0.83699999999999997</v>
      </c>
      <c r="E608" s="1">
        <v>1.069</v>
      </c>
      <c r="F608" s="1">
        <v>0.86499999999999999</v>
      </c>
      <c r="G608" s="1">
        <v>1.1659999999999999</v>
      </c>
    </row>
    <row r="609" spans="1:7" x14ac:dyDescent="0.2">
      <c r="A609" s="1">
        <v>236</v>
      </c>
      <c r="B609" s="1">
        <v>371.02</v>
      </c>
      <c r="C609" s="1">
        <v>0.98399999999999999</v>
      </c>
      <c r="D609" s="1">
        <v>0.84099999999999997</v>
      </c>
      <c r="E609" s="1">
        <v>1.071</v>
      </c>
      <c r="F609" s="1">
        <v>0.86599999999999999</v>
      </c>
      <c r="G609" s="1">
        <v>1.1579999999999999</v>
      </c>
    </row>
    <row r="610" spans="1:7" x14ac:dyDescent="0.2">
      <c r="A610" s="1">
        <v>237</v>
      </c>
      <c r="B610" s="1">
        <v>368.61</v>
      </c>
      <c r="C610" s="1">
        <v>0.98099999999999998</v>
      </c>
      <c r="D610" s="1">
        <v>0.84299999999999997</v>
      </c>
      <c r="E610" s="1">
        <v>1.073</v>
      </c>
      <c r="F610" s="1">
        <v>0.86599999999999999</v>
      </c>
      <c r="G610" s="1">
        <v>1.143</v>
      </c>
    </row>
    <row r="611" spans="1:7" x14ac:dyDescent="0.2">
      <c r="A611" s="1">
        <v>238</v>
      </c>
      <c r="B611" s="1">
        <v>366.16</v>
      </c>
      <c r="C611" s="1">
        <v>0.97899999999999998</v>
      </c>
      <c r="D611" s="1">
        <v>0.84399999999999997</v>
      </c>
      <c r="E611" s="1">
        <v>1.0740000000000001</v>
      </c>
      <c r="F611" s="1">
        <v>0.86499999999999999</v>
      </c>
      <c r="G611" s="1">
        <v>1.1319999999999999</v>
      </c>
    </row>
    <row r="612" spans="1:7" x14ac:dyDescent="0.2">
      <c r="A612" s="1">
        <v>239</v>
      </c>
      <c r="B612" s="1">
        <v>363.66</v>
      </c>
      <c r="C612" s="1">
        <v>0.97899999999999998</v>
      </c>
      <c r="D612" s="1">
        <v>0.84599999999999997</v>
      </c>
      <c r="E612" s="1">
        <v>1.071</v>
      </c>
      <c r="F612" s="1">
        <v>0.86499999999999999</v>
      </c>
      <c r="G612" s="1">
        <v>1.1339999999999999</v>
      </c>
    </row>
    <row r="613" spans="1:7" x14ac:dyDescent="0.2">
      <c r="A613" s="1">
        <v>240</v>
      </c>
      <c r="B613" s="1">
        <v>361.13</v>
      </c>
      <c r="C613" s="1">
        <v>0.97899999999999998</v>
      </c>
      <c r="D613" s="1">
        <v>0.84399999999999997</v>
      </c>
      <c r="E613" s="1">
        <v>1.0740000000000001</v>
      </c>
      <c r="F613" s="1">
        <v>0.86199999999999999</v>
      </c>
      <c r="G613" s="1">
        <v>1.137</v>
      </c>
    </row>
    <row r="614" spans="1:7" x14ac:dyDescent="0.2">
      <c r="A614" s="1">
        <v>241</v>
      </c>
      <c r="B614" s="1">
        <v>358.56</v>
      </c>
      <c r="C614" s="1">
        <v>0.97599999999999998</v>
      </c>
      <c r="D614" s="1">
        <v>0.84699999999999998</v>
      </c>
      <c r="E614" s="1">
        <v>1.07</v>
      </c>
      <c r="F614" s="1">
        <v>0.86199999999999999</v>
      </c>
      <c r="G614" s="1">
        <v>1.1240000000000001</v>
      </c>
    </row>
    <row r="615" spans="1:7" x14ac:dyDescent="0.2">
      <c r="A615" s="1">
        <v>242</v>
      </c>
      <c r="B615" s="1">
        <v>355.95</v>
      </c>
      <c r="C615" s="1">
        <v>0.97</v>
      </c>
      <c r="D615" s="1">
        <v>0.84499999999999997</v>
      </c>
      <c r="E615" s="1">
        <v>1.0669999999999999</v>
      </c>
      <c r="F615" s="1">
        <v>0.85699999999999998</v>
      </c>
      <c r="G615" s="1">
        <v>1.109</v>
      </c>
    </row>
    <row r="616" spans="1:7" x14ac:dyDescent="0.2">
      <c r="A616" s="1">
        <v>243</v>
      </c>
      <c r="B616" s="1">
        <v>353.3</v>
      </c>
      <c r="C616" s="1">
        <v>0.96499999999999997</v>
      </c>
      <c r="D616" s="1">
        <v>0.84599999999999997</v>
      </c>
      <c r="E616" s="1">
        <v>1.0649999999999999</v>
      </c>
      <c r="F616" s="1">
        <v>0.85699999999999998</v>
      </c>
      <c r="G616" s="1">
        <v>1.0940000000000001</v>
      </c>
    </row>
    <row r="617" spans="1:7" x14ac:dyDescent="0.2">
      <c r="A617" s="1">
        <v>244</v>
      </c>
      <c r="B617" s="1">
        <v>350.61</v>
      </c>
      <c r="C617" s="1">
        <v>0.96399999999999997</v>
      </c>
      <c r="D617" s="1">
        <v>0.84399999999999997</v>
      </c>
      <c r="E617" s="1">
        <v>1.0609999999999999</v>
      </c>
      <c r="F617" s="1">
        <v>0.85099999999999998</v>
      </c>
      <c r="G617" s="1">
        <v>1.1000000000000001</v>
      </c>
    </row>
    <row r="618" spans="1:7" x14ac:dyDescent="0.2">
      <c r="A618" s="1">
        <v>245</v>
      </c>
      <c r="B618" s="1">
        <v>347.89</v>
      </c>
      <c r="C618" s="1">
        <v>0.96499999999999997</v>
      </c>
      <c r="D618" s="1">
        <v>0.84299999999999997</v>
      </c>
      <c r="E618" s="1">
        <v>1.0580000000000001</v>
      </c>
      <c r="F618" s="1">
        <v>0.85</v>
      </c>
      <c r="G618" s="1">
        <v>1.109</v>
      </c>
    </row>
    <row r="619" spans="1:7" x14ac:dyDescent="0.2">
      <c r="A619" s="1">
        <v>246</v>
      </c>
      <c r="B619" s="1">
        <v>345.12</v>
      </c>
      <c r="C619" s="1">
        <v>0.96299999999999997</v>
      </c>
      <c r="D619" s="1">
        <v>0.83899999999999997</v>
      </c>
      <c r="E619" s="1">
        <v>1.0549999999999999</v>
      </c>
      <c r="F619" s="1">
        <v>0.84099999999999997</v>
      </c>
      <c r="G619" s="1">
        <v>1.117</v>
      </c>
    </row>
    <row r="620" spans="1:7" x14ac:dyDescent="0.2">
      <c r="A620" s="1">
        <v>247</v>
      </c>
      <c r="B620" s="1">
        <v>342.32</v>
      </c>
      <c r="C620" s="1">
        <v>0.95899999999999996</v>
      </c>
      <c r="D620" s="1">
        <v>0.83699999999999997</v>
      </c>
      <c r="E620" s="1">
        <v>1.0489999999999999</v>
      </c>
      <c r="F620" s="1">
        <v>0.84</v>
      </c>
      <c r="G620" s="1">
        <v>1.111</v>
      </c>
    </row>
    <row r="621" spans="1:7" x14ac:dyDescent="0.2">
      <c r="A621" s="1">
        <v>248</v>
      </c>
      <c r="B621" s="1">
        <v>339.49</v>
      </c>
      <c r="C621" s="1">
        <v>0.95499999999999996</v>
      </c>
      <c r="D621" s="1">
        <v>0.83499999999999996</v>
      </c>
      <c r="E621" s="1">
        <v>1.044</v>
      </c>
      <c r="F621" s="1">
        <v>0.83299999999999996</v>
      </c>
      <c r="G621" s="1">
        <v>1.107</v>
      </c>
    </row>
    <row r="622" spans="1:7" x14ac:dyDescent="0.2">
      <c r="A622" s="1">
        <v>249</v>
      </c>
      <c r="B622" s="1">
        <v>336.61</v>
      </c>
      <c r="C622" s="1">
        <v>0.94699999999999995</v>
      </c>
      <c r="D622" s="1">
        <v>0.82899999999999996</v>
      </c>
      <c r="E622" s="1">
        <v>1.036</v>
      </c>
      <c r="F622" s="1">
        <v>0.82699999999999996</v>
      </c>
      <c r="G622" s="1">
        <v>1.0960000000000001</v>
      </c>
    </row>
    <row r="623" spans="1:7" x14ac:dyDescent="0.2">
      <c r="A623" s="1">
        <v>250</v>
      </c>
      <c r="B623" s="1">
        <v>333.71</v>
      </c>
      <c r="C623" s="1">
        <v>0.94299999999999995</v>
      </c>
      <c r="D623" s="1">
        <v>0.82799999999999996</v>
      </c>
      <c r="E623" s="1">
        <v>1.034</v>
      </c>
      <c r="F623" s="1">
        <v>0.82</v>
      </c>
      <c r="G623" s="1">
        <v>1.0920000000000001</v>
      </c>
    </row>
    <row r="624" spans="1:7" x14ac:dyDescent="0.2">
      <c r="A624" s="1">
        <v>251</v>
      </c>
      <c r="B624" s="1">
        <v>330.76</v>
      </c>
      <c r="C624" s="1">
        <v>0.93600000000000005</v>
      </c>
      <c r="D624" s="1">
        <v>0.82199999999999995</v>
      </c>
      <c r="E624" s="1">
        <v>1.028</v>
      </c>
      <c r="F624" s="1">
        <v>0.81499999999999995</v>
      </c>
      <c r="G624" s="1">
        <v>1.079</v>
      </c>
    </row>
    <row r="625" spans="1:7" x14ac:dyDescent="0.2">
      <c r="A625" s="1">
        <v>252</v>
      </c>
      <c r="B625" s="1">
        <v>327.79</v>
      </c>
      <c r="C625" s="1">
        <v>0.92900000000000005</v>
      </c>
      <c r="D625" s="1">
        <v>0.82</v>
      </c>
      <c r="E625" s="1">
        <v>1.02</v>
      </c>
      <c r="F625" s="1">
        <v>0.80900000000000005</v>
      </c>
      <c r="G625" s="1">
        <v>1.0680000000000001</v>
      </c>
    </row>
    <row r="626" spans="1:7" x14ac:dyDescent="0.2">
      <c r="A626" s="1">
        <v>253</v>
      </c>
      <c r="B626" s="1">
        <v>324.77</v>
      </c>
      <c r="C626" s="1">
        <v>0.92</v>
      </c>
      <c r="D626" s="1">
        <v>0.81599999999999995</v>
      </c>
      <c r="E626" s="1">
        <v>1.0129999999999999</v>
      </c>
      <c r="F626" s="1">
        <v>0.80500000000000005</v>
      </c>
      <c r="G626" s="1">
        <v>1.0489999999999999</v>
      </c>
    </row>
    <row r="627" spans="1:7" x14ac:dyDescent="0.2">
      <c r="A627" s="1">
        <v>254</v>
      </c>
      <c r="B627" s="1">
        <v>321.73</v>
      </c>
      <c r="C627" s="1">
        <v>0.91100000000000003</v>
      </c>
      <c r="D627" s="1">
        <v>0.81399999999999995</v>
      </c>
      <c r="E627" s="1">
        <v>1.008</v>
      </c>
      <c r="F627" s="1">
        <v>0.79800000000000004</v>
      </c>
      <c r="G627" s="1">
        <v>1.0269999999999999</v>
      </c>
    </row>
    <row r="628" spans="1:7" x14ac:dyDescent="0.2">
      <c r="A628" s="1">
        <v>255</v>
      </c>
      <c r="B628" s="1">
        <v>318.64999999999998</v>
      </c>
      <c r="C628" s="1">
        <v>0.90200000000000002</v>
      </c>
      <c r="D628" s="1">
        <v>0.81</v>
      </c>
      <c r="E628" s="1">
        <v>0.999</v>
      </c>
      <c r="F628" s="1">
        <v>0.79400000000000004</v>
      </c>
      <c r="G628" s="1">
        <v>1.004</v>
      </c>
    </row>
    <row r="629" spans="1:7" x14ac:dyDescent="0.2">
      <c r="A629" s="1">
        <v>256</v>
      </c>
      <c r="B629" s="1">
        <v>315.54000000000002</v>
      </c>
      <c r="C629" s="1">
        <v>0.89700000000000002</v>
      </c>
      <c r="D629" s="1">
        <v>0.81</v>
      </c>
      <c r="E629" s="1">
        <v>0.997</v>
      </c>
      <c r="F629" s="1">
        <v>0.78800000000000003</v>
      </c>
      <c r="G629" s="1">
        <v>0.995</v>
      </c>
    </row>
    <row r="630" spans="1:7" x14ac:dyDescent="0.2">
      <c r="A630" s="1">
        <v>257</v>
      </c>
      <c r="B630" s="1">
        <v>312.39999999999998</v>
      </c>
      <c r="C630" s="1">
        <v>0.89200000000000002</v>
      </c>
      <c r="D630" s="1">
        <v>0.80600000000000005</v>
      </c>
      <c r="E630" s="1">
        <v>0.98699999999999999</v>
      </c>
      <c r="F630" s="1">
        <v>0.78600000000000003</v>
      </c>
      <c r="G630" s="1">
        <v>0.98699999999999999</v>
      </c>
    </row>
    <row r="631" spans="1:7" x14ac:dyDescent="0.2">
      <c r="A631" s="1">
        <v>258</v>
      </c>
      <c r="B631" s="1">
        <v>309.23</v>
      </c>
      <c r="C631" s="1">
        <v>0.88800000000000001</v>
      </c>
      <c r="D631" s="1">
        <v>0.80500000000000005</v>
      </c>
      <c r="E631" s="1">
        <v>0.98399999999999999</v>
      </c>
      <c r="F631" s="1">
        <v>0.78100000000000003</v>
      </c>
      <c r="G631" s="1">
        <v>0.98099999999999998</v>
      </c>
    </row>
    <row r="632" spans="1:7" x14ac:dyDescent="0.2">
      <c r="A632" s="1">
        <v>259</v>
      </c>
      <c r="B632" s="1">
        <v>306.02999999999997</v>
      </c>
      <c r="C632" s="1">
        <v>0.88100000000000001</v>
      </c>
      <c r="D632" s="1">
        <v>0.80200000000000005</v>
      </c>
      <c r="E632" s="1">
        <v>0.97699999999999998</v>
      </c>
      <c r="F632" s="1">
        <v>0.78</v>
      </c>
      <c r="G632" s="1">
        <v>0.96299999999999997</v>
      </c>
    </row>
    <row r="633" spans="1:7" x14ac:dyDescent="0.2">
      <c r="A633" s="1">
        <v>260</v>
      </c>
      <c r="B633" s="1">
        <v>302.8</v>
      </c>
      <c r="C633" s="1">
        <v>0.875</v>
      </c>
      <c r="D633" s="1">
        <v>0.80300000000000005</v>
      </c>
      <c r="E633" s="1">
        <v>0.97499999999999998</v>
      </c>
      <c r="F633" s="1">
        <v>0.77900000000000003</v>
      </c>
      <c r="G633" s="1">
        <v>0.94299999999999995</v>
      </c>
    </row>
    <row r="634" spans="1:7" x14ac:dyDescent="0.2">
      <c r="A634" s="1">
        <v>261</v>
      </c>
      <c r="B634" s="1">
        <v>299.54000000000002</v>
      </c>
      <c r="C634" s="1">
        <v>0.86899999999999999</v>
      </c>
      <c r="D634" s="1">
        <v>0.80200000000000005</v>
      </c>
      <c r="E634" s="1">
        <v>0.97</v>
      </c>
      <c r="F634" s="1">
        <v>0.78100000000000003</v>
      </c>
      <c r="G634" s="1">
        <v>0.92400000000000004</v>
      </c>
    </row>
    <row r="635" spans="1:7" x14ac:dyDescent="0.2">
      <c r="A635" s="1">
        <v>262</v>
      </c>
      <c r="B635" s="1">
        <v>296.26</v>
      </c>
      <c r="C635" s="1">
        <v>0.86799999999999999</v>
      </c>
      <c r="D635" s="1">
        <v>0.80700000000000005</v>
      </c>
      <c r="E635" s="1">
        <v>0.96799999999999997</v>
      </c>
      <c r="F635" s="1">
        <v>0.77800000000000002</v>
      </c>
      <c r="G635" s="1">
        <v>0.91900000000000004</v>
      </c>
    </row>
    <row r="636" spans="1:7" x14ac:dyDescent="0.2">
      <c r="A636" s="1">
        <v>263</v>
      </c>
      <c r="B636" s="1">
        <v>292.94</v>
      </c>
      <c r="C636" s="1">
        <v>0.86899999999999999</v>
      </c>
      <c r="D636" s="1">
        <v>0.80600000000000005</v>
      </c>
      <c r="E636" s="1">
        <v>0.96899999999999997</v>
      </c>
      <c r="F636" s="1">
        <v>0.77900000000000003</v>
      </c>
      <c r="G636" s="1">
        <v>0.92</v>
      </c>
    </row>
    <row r="637" spans="1:7" x14ac:dyDescent="0.2">
      <c r="A637" s="1">
        <v>264</v>
      </c>
      <c r="B637" s="1">
        <v>289.61</v>
      </c>
      <c r="C637" s="1">
        <v>0.871</v>
      </c>
      <c r="D637" s="1">
        <v>0.81200000000000006</v>
      </c>
      <c r="E637" s="1">
        <v>0.96799999999999997</v>
      </c>
      <c r="F637" s="1">
        <v>0.78200000000000003</v>
      </c>
      <c r="G637" s="1">
        <v>0.92200000000000004</v>
      </c>
    </row>
    <row r="638" spans="1:7" x14ac:dyDescent="0.2">
      <c r="A638" s="1">
        <v>265</v>
      </c>
      <c r="B638" s="1">
        <v>286.24</v>
      </c>
      <c r="C638" s="1">
        <v>0.871</v>
      </c>
      <c r="D638" s="1">
        <v>0.81399999999999995</v>
      </c>
      <c r="E638" s="1">
        <v>0.96899999999999997</v>
      </c>
      <c r="F638" s="1">
        <v>0.78500000000000003</v>
      </c>
      <c r="G638" s="1">
        <v>0.91700000000000004</v>
      </c>
    </row>
    <row r="639" spans="1:7" x14ac:dyDescent="0.2">
      <c r="A639" s="1">
        <v>266</v>
      </c>
      <c r="B639" s="1">
        <v>282.86</v>
      </c>
      <c r="C639" s="1">
        <v>0.871</v>
      </c>
      <c r="D639" s="1">
        <v>0.82</v>
      </c>
      <c r="E639" s="1">
        <v>0.96899999999999997</v>
      </c>
      <c r="F639" s="1">
        <v>0.78700000000000003</v>
      </c>
      <c r="G639" s="1">
        <v>0.90700000000000003</v>
      </c>
    </row>
    <row r="640" spans="1:7" x14ac:dyDescent="0.2">
      <c r="A640" s="1">
        <v>267</v>
      </c>
      <c r="B640" s="1">
        <v>279.45</v>
      </c>
      <c r="C640" s="1">
        <v>0.872</v>
      </c>
      <c r="D640" s="1">
        <v>0.82599999999999996</v>
      </c>
      <c r="E640" s="1">
        <v>0.97399999999999998</v>
      </c>
      <c r="F640" s="1">
        <v>0.79200000000000004</v>
      </c>
      <c r="G640" s="1">
        <v>0.89700000000000002</v>
      </c>
    </row>
    <row r="641" spans="1:7" x14ac:dyDescent="0.2">
      <c r="A641" s="1">
        <v>268</v>
      </c>
      <c r="B641" s="1">
        <v>276.02</v>
      </c>
      <c r="C641" s="1">
        <v>0.873</v>
      </c>
      <c r="D641" s="1">
        <v>0.83199999999999996</v>
      </c>
      <c r="E641" s="1">
        <v>0.97399999999999998</v>
      </c>
      <c r="F641" s="1">
        <v>0.79700000000000004</v>
      </c>
      <c r="G641" s="1">
        <v>0.88700000000000001</v>
      </c>
    </row>
    <row r="642" spans="1:7" x14ac:dyDescent="0.2">
      <c r="A642" s="1">
        <v>269</v>
      </c>
      <c r="B642" s="1">
        <v>272.56</v>
      </c>
      <c r="C642" s="1">
        <v>0.874</v>
      </c>
      <c r="D642" s="1">
        <v>0.83899999999999997</v>
      </c>
      <c r="E642" s="1">
        <v>0.98</v>
      </c>
      <c r="F642" s="1">
        <v>0.80200000000000005</v>
      </c>
      <c r="G642" s="1">
        <v>0.873</v>
      </c>
    </row>
    <row r="643" spans="1:7" x14ac:dyDescent="0.2">
      <c r="A643" s="1">
        <v>270</v>
      </c>
      <c r="B643" s="1">
        <v>269.08999999999997</v>
      </c>
      <c r="C643" s="1">
        <v>0.872</v>
      </c>
      <c r="D643" s="1">
        <v>0.84599999999999997</v>
      </c>
      <c r="E643" s="1">
        <v>0.98599999999999999</v>
      </c>
      <c r="F643" s="1">
        <v>0.81399999999999995</v>
      </c>
      <c r="G643" s="1">
        <v>0.84</v>
      </c>
    </row>
    <row r="644" spans="1:7" x14ac:dyDescent="0.2">
      <c r="A644" s="1">
        <v>271</v>
      </c>
      <c r="B644" s="1">
        <v>265.60000000000002</v>
      </c>
      <c r="C644" s="1">
        <v>0.86799999999999999</v>
      </c>
      <c r="D644" s="1">
        <v>0.85599999999999998</v>
      </c>
      <c r="E644" s="1">
        <v>0.99399999999999999</v>
      </c>
      <c r="F644" s="1">
        <v>0.82099999999999995</v>
      </c>
      <c r="G644" s="1">
        <v>0.79900000000000004</v>
      </c>
    </row>
    <row r="645" spans="1:7" x14ac:dyDescent="0.2">
      <c r="A645" s="1">
        <v>272</v>
      </c>
      <c r="B645" s="1">
        <v>262.08999999999997</v>
      </c>
      <c r="C645" s="1">
        <v>0.86299999999999999</v>
      </c>
      <c r="D645" s="1">
        <v>0.86399999999999999</v>
      </c>
      <c r="E645" s="1">
        <v>1</v>
      </c>
      <c r="F645" s="1">
        <v>0.82899999999999996</v>
      </c>
      <c r="G645" s="1">
        <v>0.76100000000000001</v>
      </c>
    </row>
    <row r="646" spans="1:7" x14ac:dyDescent="0.2">
      <c r="A646" s="1">
        <v>273</v>
      </c>
      <c r="B646" s="1">
        <v>258.57</v>
      </c>
      <c r="C646" s="1">
        <v>0.872</v>
      </c>
      <c r="D646" s="1">
        <v>0.874</v>
      </c>
      <c r="E646" s="1">
        <v>1.008</v>
      </c>
      <c r="F646" s="1">
        <v>0.84</v>
      </c>
      <c r="G646" s="1">
        <v>0.76700000000000002</v>
      </c>
    </row>
    <row r="647" spans="1:7" x14ac:dyDescent="0.2">
      <c r="A647" s="1">
        <v>274</v>
      </c>
      <c r="B647" s="1">
        <v>255.03</v>
      </c>
      <c r="C647" s="1">
        <v>0.88800000000000001</v>
      </c>
      <c r="D647" s="1">
        <v>0.88</v>
      </c>
      <c r="E647" s="1">
        <v>1.0149999999999999</v>
      </c>
      <c r="F647" s="1">
        <v>0.84799999999999998</v>
      </c>
      <c r="G647" s="1">
        <v>0.81</v>
      </c>
    </row>
    <row r="648" spans="1:7" x14ac:dyDescent="0.2">
      <c r="A648" s="1">
        <v>275</v>
      </c>
      <c r="B648" s="1">
        <v>251.47</v>
      </c>
      <c r="C648" s="1">
        <v>0.91300000000000003</v>
      </c>
      <c r="D648" s="1">
        <v>0.89200000000000002</v>
      </c>
      <c r="E648" s="1">
        <v>1.026</v>
      </c>
      <c r="F648" s="1">
        <v>0.85899999999999999</v>
      </c>
      <c r="G648" s="1">
        <v>0.876</v>
      </c>
    </row>
    <row r="649" spans="1:7" x14ac:dyDescent="0.2">
      <c r="A649" s="1">
        <v>276</v>
      </c>
      <c r="B649" s="1">
        <v>247.9</v>
      </c>
      <c r="C649" s="1">
        <v>0.93</v>
      </c>
      <c r="D649" s="1">
        <v>0.89700000000000002</v>
      </c>
      <c r="E649" s="1">
        <v>1.032</v>
      </c>
      <c r="F649" s="1">
        <v>0.86799999999999999</v>
      </c>
      <c r="G649" s="1">
        <v>0.92400000000000004</v>
      </c>
    </row>
    <row r="650" spans="1:7" x14ac:dyDescent="0.2">
      <c r="A650" s="1">
        <v>277</v>
      </c>
      <c r="B650" s="1">
        <v>244.32</v>
      </c>
      <c r="C650" s="1">
        <v>0.94199999999999995</v>
      </c>
      <c r="D650" s="1">
        <v>0.90700000000000003</v>
      </c>
      <c r="E650" s="1">
        <v>1.0429999999999999</v>
      </c>
      <c r="F650" s="1">
        <v>0.879</v>
      </c>
      <c r="G650" s="1">
        <v>0.93899999999999995</v>
      </c>
    </row>
    <row r="651" spans="1:7" x14ac:dyDescent="0.2">
      <c r="A651" s="1">
        <v>278</v>
      </c>
      <c r="B651" s="1">
        <v>240.73</v>
      </c>
      <c r="C651" s="1">
        <v>0.94399999999999995</v>
      </c>
      <c r="D651" s="1">
        <v>0.91300000000000003</v>
      </c>
      <c r="E651" s="1">
        <v>1.052</v>
      </c>
      <c r="F651" s="1">
        <v>0.88800000000000001</v>
      </c>
      <c r="G651" s="1">
        <v>0.92500000000000004</v>
      </c>
    </row>
    <row r="652" spans="1:7" x14ac:dyDescent="0.2">
      <c r="A652" s="1">
        <v>279</v>
      </c>
      <c r="B652" s="1">
        <v>237.12</v>
      </c>
      <c r="C652" s="1">
        <v>0.94799999999999995</v>
      </c>
      <c r="D652" s="1">
        <v>0.92200000000000004</v>
      </c>
      <c r="E652" s="1">
        <v>1.0640000000000001</v>
      </c>
      <c r="F652" s="1">
        <v>0.89700000000000002</v>
      </c>
      <c r="G652" s="1">
        <v>0.91200000000000003</v>
      </c>
    </row>
    <row r="653" spans="1:7" x14ac:dyDescent="0.2">
      <c r="A653" s="1">
        <v>280</v>
      </c>
      <c r="B653" s="1">
        <v>233.51</v>
      </c>
      <c r="C653" s="1">
        <v>0.95099999999999996</v>
      </c>
      <c r="D653" s="1">
        <v>0.92500000000000004</v>
      </c>
      <c r="E653" s="1">
        <v>1.069</v>
      </c>
      <c r="F653" s="1">
        <v>0.90700000000000003</v>
      </c>
      <c r="G653" s="1">
        <v>0.90400000000000003</v>
      </c>
    </row>
    <row r="654" spans="1:7" x14ac:dyDescent="0.2">
      <c r="A654" s="1">
        <v>281</v>
      </c>
      <c r="B654" s="1">
        <v>229.9</v>
      </c>
      <c r="C654" s="1">
        <v>0.95699999999999996</v>
      </c>
      <c r="D654" s="1">
        <v>0.93500000000000005</v>
      </c>
      <c r="E654" s="1">
        <v>1.077</v>
      </c>
      <c r="F654" s="1">
        <v>0.91300000000000003</v>
      </c>
      <c r="G654" s="1">
        <v>0.90400000000000003</v>
      </c>
    </row>
    <row r="655" spans="1:7" x14ac:dyDescent="0.2">
      <c r="A655" s="1">
        <v>282</v>
      </c>
      <c r="B655" s="1">
        <v>226.27</v>
      </c>
      <c r="C655" s="1">
        <v>0.95899999999999996</v>
      </c>
      <c r="D655" s="1">
        <v>0.93600000000000005</v>
      </c>
      <c r="E655" s="1">
        <v>1.0860000000000001</v>
      </c>
      <c r="F655" s="1">
        <v>0.92200000000000004</v>
      </c>
      <c r="G655" s="1">
        <v>0.89400000000000002</v>
      </c>
    </row>
    <row r="656" spans="1:7" x14ac:dyDescent="0.2">
      <c r="A656" s="1">
        <v>283</v>
      </c>
      <c r="B656" s="1">
        <v>222.65</v>
      </c>
      <c r="C656" s="1">
        <v>0.95699999999999996</v>
      </c>
      <c r="D656" s="1">
        <v>0.93899999999999995</v>
      </c>
      <c r="E656" s="1">
        <v>1.091</v>
      </c>
      <c r="F656" s="1">
        <v>0.92600000000000005</v>
      </c>
      <c r="G656" s="1">
        <v>0.874</v>
      </c>
    </row>
    <row r="657" spans="1:7" x14ac:dyDescent="0.2">
      <c r="A657" s="1">
        <v>284</v>
      </c>
      <c r="B657" s="1">
        <v>219.01</v>
      </c>
      <c r="C657" s="1">
        <v>0.95499999999999996</v>
      </c>
      <c r="D657" s="1">
        <v>0.93899999999999995</v>
      </c>
      <c r="E657" s="1">
        <v>1.0960000000000001</v>
      </c>
      <c r="F657" s="1">
        <v>0.93</v>
      </c>
      <c r="G657" s="1">
        <v>0.85699999999999998</v>
      </c>
    </row>
    <row r="658" spans="1:7" x14ac:dyDescent="0.2">
      <c r="A658" s="1">
        <v>285</v>
      </c>
      <c r="B658" s="1">
        <v>215.38</v>
      </c>
      <c r="C658" s="1">
        <v>0.95699999999999996</v>
      </c>
      <c r="D658" s="1">
        <v>0.94299999999999995</v>
      </c>
      <c r="E658" s="1">
        <v>1.1020000000000001</v>
      </c>
      <c r="F658" s="1">
        <v>0.93500000000000005</v>
      </c>
      <c r="G658" s="1">
        <v>0.85</v>
      </c>
    </row>
    <row r="659" spans="1:7" x14ac:dyDescent="0.2">
      <c r="A659" s="1">
        <v>286</v>
      </c>
      <c r="B659" s="1">
        <v>211.75</v>
      </c>
      <c r="C659" s="1">
        <v>0.95799999999999996</v>
      </c>
      <c r="D659" s="1">
        <v>0.94099999999999995</v>
      </c>
      <c r="E659" s="1">
        <v>1.1040000000000001</v>
      </c>
      <c r="F659" s="1">
        <v>0.93700000000000006</v>
      </c>
      <c r="G659" s="1">
        <v>0.85099999999999998</v>
      </c>
    </row>
    <row r="660" spans="1:7" x14ac:dyDescent="0.2">
      <c r="A660" s="1">
        <v>287</v>
      </c>
      <c r="B660" s="1">
        <v>208.12</v>
      </c>
      <c r="C660" s="1">
        <v>0.95799999999999996</v>
      </c>
      <c r="D660" s="1">
        <v>0.93899999999999995</v>
      </c>
      <c r="E660" s="1">
        <v>1.1060000000000001</v>
      </c>
      <c r="F660" s="1">
        <v>0.93799999999999994</v>
      </c>
      <c r="G660" s="1">
        <v>0.85</v>
      </c>
    </row>
    <row r="661" spans="1:7" x14ac:dyDescent="0.2">
      <c r="A661" s="1">
        <v>288</v>
      </c>
      <c r="B661" s="1">
        <v>204.49</v>
      </c>
      <c r="C661" s="1">
        <v>0.95899999999999996</v>
      </c>
      <c r="D661" s="1">
        <v>0.93899999999999995</v>
      </c>
      <c r="E661" s="1">
        <v>1.1060000000000001</v>
      </c>
      <c r="F661" s="1">
        <v>0.93799999999999994</v>
      </c>
      <c r="G661" s="1">
        <v>0.85299999999999998</v>
      </c>
    </row>
    <row r="662" spans="1:7" x14ac:dyDescent="0.2">
      <c r="A662" s="1">
        <v>289</v>
      </c>
      <c r="B662" s="1">
        <v>200.86</v>
      </c>
      <c r="C662" s="1">
        <v>0.95499999999999996</v>
      </c>
      <c r="D662" s="1">
        <v>0.93100000000000005</v>
      </c>
      <c r="E662" s="1">
        <v>1.105</v>
      </c>
      <c r="F662" s="1">
        <v>0.93600000000000005</v>
      </c>
      <c r="G662" s="1">
        <v>0.84599999999999997</v>
      </c>
    </row>
    <row r="663" spans="1:7" x14ac:dyDescent="0.2">
      <c r="A663" s="1">
        <v>290</v>
      </c>
      <c r="B663" s="1">
        <v>197.24</v>
      </c>
      <c r="C663" s="1">
        <v>0.95</v>
      </c>
      <c r="D663" s="1">
        <v>0.92700000000000005</v>
      </c>
      <c r="E663" s="1">
        <v>1.1060000000000001</v>
      </c>
      <c r="F663" s="1">
        <v>0.93300000000000005</v>
      </c>
      <c r="G663" s="1">
        <v>0.83499999999999996</v>
      </c>
    </row>
    <row r="664" spans="1:7" x14ac:dyDescent="0.2">
      <c r="A664" s="1">
        <v>291</v>
      </c>
      <c r="B664" s="1">
        <v>193.62</v>
      </c>
      <c r="C664" s="1">
        <v>0.94199999999999995</v>
      </c>
      <c r="D664" s="1">
        <v>0.91900000000000004</v>
      </c>
      <c r="E664" s="1">
        <v>1.099</v>
      </c>
      <c r="F664" s="1">
        <v>0.93</v>
      </c>
      <c r="G664" s="1">
        <v>0.81899999999999995</v>
      </c>
    </row>
    <row r="665" spans="1:7" x14ac:dyDescent="0.2">
      <c r="A665" s="1">
        <v>292</v>
      </c>
      <c r="B665" s="1">
        <v>190.02</v>
      </c>
      <c r="C665" s="1">
        <v>0.93700000000000006</v>
      </c>
      <c r="D665" s="1">
        <v>0.91400000000000003</v>
      </c>
      <c r="E665" s="1">
        <v>1.0960000000000001</v>
      </c>
      <c r="F665" s="1">
        <v>0.92300000000000004</v>
      </c>
      <c r="G665" s="1">
        <v>0.81299999999999994</v>
      </c>
    </row>
    <row r="666" spans="1:7" x14ac:dyDescent="0.2">
      <c r="A666" s="1">
        <v>293</v>
      </c>
      <c r="B666" s="1">
        <v>186.42</v>
      </c>
      <c r="C666" s="1">
        <v>0.93100000000000005</v>
      </c>
      <c r="D666" s="1">
        <v>0.90200000000000002</v>
      </c>
      <c r="E666" s="1">
        <v>1.091</v>
      </c>
      <c r="F666" s="1">
        <v>0.91800000000000004</v>
      </c>
      <c r="G666" s="1">
        <v>0.81399999999999995</v>
      </c>
    </row>
    <row r="667" spans="1:7" x14ac:dyDescent="0.2">
      <c r="A667" s="1">
        <v>294</v>
      </c>
      <c r="B667" s="1">
        <v>182.83</v>
      </c>
      <c r="C667" s="1">
        <v>0.93100000000000005</v>
      </c>
      <c r="D667" s="1">
        <v>0.89600000000000002</v>
      </c>
      <c r="E667" s="1">
        <v>1.0860000000000001</v>
      </c>
      <c r="F667" s="1">
        <v>0.91</v>
      </c>
      <c r="G667" s="1">
        <v>0.83299999999999996</v>
      </c>
    </row>
    <row r="668" spans="1:7" x14ac:dyDescent="0.2">
      <c r="A668" s="1">
        <v>295</v>
      </c>
      <c r="B668" s="1">
        <v>179.26</v>
      </c>
      <c r="C668" s="1">
        <v>0.93100000000000005</v>
      </c>
      <c r="D668" s="1">
        <v>0.88600000000000001</v>
      </c>
      <c r="E668" s="1">
        <v>1.0760000000000001</v>
      </c>
      <c r="F668" s="1">
        <v>0.9</v>
      </c>
      <c r="G668" s="1">
        <v>0.86099999999999999</v>
      </c>
    </row>
    <row r="669" spans="1:7" x14ac:dyDescent="0.2">
      <c r="A669" s="1">
        <v>296</v>
      </c>
      <c r="B669" s="1">
        <v>175.7</v>
      </c>
      <c r="C669" s="1">
        <v>0.93300000000000005</v>
      </c>
      <c r="D669" s="1">
        <v>0.878</v>
      </c>
      <c r="E669" s="1">
        <v>1.0680000000000001</v>
      </c>
      <c r="F669" s="1">
        <v>0.89200000000000002</v>
      </c>
      <c r="G669" s="1">
        <v>0.89200000000000002</v>
      </c>
    </row>
    <row r="670" spans="1:7" x14ac:dyDescent="0.2">
      <c r="A670" s="1">
        <v>297</v>
      </c>
      <c r="B670" s="1">
        <v>172.16</v>
      </c>
      <c r="C670" s="1">
        <v>0.93</v>
      </c>
      <c r="D670" s="1">
        <v>0.86699999999999999</v>
      </c>
      <c r="E670" s="1">
        <v>1.0569999999999999</v>
      </c>
      <c r="F670" s="1">
        <v>0.88300000000000001</v>
      </c>
      <c r="G670" s="1">
        <v>0.91200000000000003</v>
      </c>
    </row>
    <row r="671" spans="1:7" x14ac:dyDescent="0.2">
      <c r="A671" s="1">
        <v>298</v>
      </c>
      <c r="B671" s="1">
        <v>168.63</v>
      </c>
      <c r="C671" s="1">
        <v>0.92700000000000005</v>
      </c>
      <c r="D671" s="1">
        <v>0.85799999999999998</v>
      </c>
      <c r="E671" s="1">
        <v>1.048</v>
      </c>
      <c r="F671" s="1">
        <v>0.873</v>
      </c>
      <c r="G671" s="1">
        <v>0.92800000000000005</v>
      </c>
    </row>
    <row r="672" spans="1:7" x14ac:dyDescent="0.2">
      <c r="A672" s="1">
        <v>299</v>
      </c>
      <c r="B672" s="1">
        <v>165.12</v>
      </c>
      <c r="C672" s="1">
        <v>0.91800000000000004</v>
      </c>
      <c r="D672" s="1">
        <v>0.84499999999999997</v>
      </c>
      <c r="E672" s="1">
        <v>1.0369999999999999</v>
      </c>
      <c r="F672" s="1">
        <v>0.86299999999999999</v>
      </c>
      <c r="G672" s="1">
        <v>0.92700000000000005</v>
      </c>
    </row>
    <row r="673" spans="1:7" x14ac:dyDescent="0.2">
      <c r="A673" s="1">
        <v>300</v>
      </c>
      <c r="B673" s="1">
        <v>161.63</v>
      </c>
      <c r="C673" s="1">
        <v>0.91</v>
      </c>
      <c r="D673" s="1">
        <v>0.83699999999999997</v>
      </c>
      <c r="E673" s="1">
        <v>1.0229999999999999</v>
      </c>
      <c r="F673" s="1">
        <v>0.85299999999999998</v>
      </c>
      <c r="G673" s="1">
        <v>0.92800000000000005</v>
      </c>
    </row>
    <row r="674" spans="1:7" x14ac:dyDescent="0.2">
      <c r="A674" s="1">
        <v>301</v>
      </c>
      <c r="B674" s="1">
        <v>158.16</v>
      </c>
      <c r="C674" s="1">
        <v>0.90100000000000002</v>
      </c>
      <c r="D674" s="1">
        <v>0.82599999999999996</v>
      </c>
      <c r="E674" s="1">
        <v>1.01</v>
      </c>
      <c r="F674" s="1">
        <v>0.84399999999999997</v>
      </c>
      <c r="G674" s="1">
        <v>0.92200000000000004</v>
      </c>
    </row>
    <row r="675" spans="1:7" x14ac:dyDescent="0.2">
      <c r="A675" s="1">
        <v>302</v>
      </c>
      <c r="B675" s="1">
        <v>154.72</v>
      </c>
      <c r="C675" s="1">
        <v>0.89200000000000002</v>
      </c>
      <c r="D675" s="1">
        <v>0.81899999999999995</v>
      </c>
      <c r="E675" s="1">
        <v>0.997</v>
      </c>
      <c r="F675" s="1">
        <v>0.83299999999999996</v>
      </c>
      <c r="G675" s="1">
        <v>0.91700000000000004</v>
      </c>
    </row>
    <row r="676" spans="1:7" x14ac:dyDescent="0.2">
      <c r="A676" s="1">
        <v>303</v>
      </c>
      <c r="B676" s="1">
        <v>151.30000000000001</v>
      </c>
      <c r="C676" s="1">
        <v>0.879</v>
      </c>
      <c r="D676" s="1">
        <v>0.81</v>
      </c>
      <c r="E676" s="1">
        <v>0.98499999999999999</v>
      </c>
      <c r="F676" s="1">
        <v>0.82299999999999995</v>
      </c>
      <c r="G676" s="1">
        <v>0.89700000000000002</v>
      </c>
    </row>
    <row r="677" spans="1:7" x14ac:dyDescent="0.2">
      <c r="A677" s="1">
        <v>304</v>
      </c>
      <c r="B677" s="1">
        <v>147.9</v>
      </c>
      <c r="C677" s="1">
        <v>0.86599999999999999</v>
      </c>
      <c r="D677" s="1">
        <v>0.80200000000000005</v>
      </c>
      <c r="E677" s="1">
        <v>0.97399999999999998</v>
      </c>
      <c r="F677" s="1">
        <v>0.81499999999999995</v>
      </c>
      <c r="G677" s="1">
        <v>0.872</v>
      </c>
    </row>
    <row r="678" spans="1:7" x14ac:dyDescent="0.2">
      <c r="A678" s="1">
        <v>305</v>
      </c>
      <c r="B678" s="1">
        <v>144.53</v>
      </c>
      <c r="C678" s="1">
        <v>0.85699999999999998</v>
      </c>
      <c r="D678" s="1">
        <v>0.79900000000000004</v>
      </c>
      <c r="E678" s="1">
        <v>0.96299999999999997</v>
      </c>
      <c r="F678" s="1">
        <v>0.80900000000000005</v>
      </c>
      <c r="G678" s="1">
        <v>0.85599999999999998</v>
      </c>
    </row>
    <row r="679" spans="1:7" x14ac:dyDescent="0.2">
      <c r="A679" s="1">
        <v>306</v>
      </c>
      <c r="B679" s="1">
        <v>141.19</v>
      </c>
      <c r="C679" s="1">
        <v>0.84899999999999998</v>
      </c>
      <c r="D679" s="1">
        <v>0.79700000000000004</v>
      </c>
      <c r="E679" s="1">
        <v>0.95</v>
      </c>
      <c r="F679" s="1">
        <v>0.80100000000000005</v>
      </c>
      <c r="G679" s="1">
        <v>0.84899999999999998</v>
      </c>
    </row>
    <row r="680" spans="1:7" x14ac:dyDescent="0.2">
      <c r="A680" s="1">
        <v>307</v>
      </c>
      <c r="B680" s="1">
        <v>137.88999999999999</v>
      </c>
      <c r="C680" s="1">
        <v>0.84899999999999998</v>
      </c>
      <c r="D680" s="1">
        <v>0.79200000000000004</v>
      </c>
      <c r="E680" s="1">
        <v>0.94499999999999995</v>
      </c>
      <c r="F680" s="1">
        <v>0.80200000000000005</v>
      </c>
      <c r="G680" s="1">
        <v>0.85599999999999998</v>
      </c>
    </row>
    <row r="681" spans="1:7" x14ac:dyDescent="0.2">
      <c r="A681" s="1">
        <v>308</v>
      </c>
      <c r="B681" s="1">
        <v>134.61000000000001</v>
      </c>
      <c r="C681" s="1">
        <v>0.84799999999999998</v>
      </c>
      <c r="D681" s="1">
        <v>0.79200000000000004</v>
      </c>
      <c r="E681" s="1">
        <v>0.92900000000000005</v>
      </c>
      <c r="F681" s="1">
        <v>0.8</v>
      </c>
      <c r="G681" s="1">
        <v>0.872</v>
      </c>
    </row>
    <row r="682" spans="1:7" x14ac:dyDescent="0.2">
      <c r="A682" s="1">
        <v>309</v>
      </c>
      <c r="B682" s="1">
        <v>131.37</v>
      </c>
      <c r="C682" s="1">
        <v>0.85199999999999998</v>
      </c>
      <c r="D682" s="1">
        <v>0.79400000000000004</v>
      </c>
      <c r="E682" s="1">
        <v>0.91900000000000004</v>
      </c>
      <c r="F682" s="1">
        <v>0.79700000000000004</v>
      </c>
      <c r="G682" s="1">
        <v>0.89900000000000002</v>
      </c>
    </row>
    <row r="683" spans="1:7" x14ac:dyDescent="0.2">
      <c r="A683" s="1">
        <v>310</v>
      </c>
      <c r="B683" s="1">
        <v>128.16</v>
      </c>
      <c r="C683" s="1">
        <v>0.85599999999999998</v>
      </c>
      <c r="D683" s="1">
        <v>0.79500000000000004</v>
      </c>
      <c r="E683" s="1">
        <v>0.91100000000000003</v>
      </c>
      <c r="F683" s="1">
        <v>0.79700000000000004</v>
      </c>
      <c r="G683" s="1">
        <v>0.91900000000000004</v>
      </c>
    </row>
    <row r="684" spans="1:7" x14ac:dyDescent="0.2">
      <c r="A684" s="1">
        <v>311</v>
      </c>
      <c r="B684" s="1">
        <v>124.99</v>
      </c>
      <c r="C684" s="1">
        <v>0.86099999999999999</v>
      </c>
      <c r="D684" s="1">
        <v>0.8</v>
      </c>
      <c r="E684" s="1">
        <v>0.90400000000000003</v>
      </c>
      <c r="F684" s="1">
        <v>0.8</v>
      </c>
      <c r="G684" s="1">
        <v>0.94099999999999995</v>
      </c>
    </row>
    <row r="685" spans="1:7" x14ac:dyDescent="0.2">
      <c r="A685" s="1">
        <v>312</v>
      </c>
      <c r="B685" s="1">
        <v>121.85</v>
      </c>
      <c r="C685" s="1">
        <v>0.86499999999999999</v>
      </c>
      <c r="D685" s="1">
        <v>0.8</v>
      </c>
      <c r="E685" s="1">
        <v>0.90300000000000002</v>
      </c>
      <c r="F685" s="1">
        <v>0.80300000000000005</v>
      </c>
      <c r="G685" s="1">
        <v>0.95399999999999996</v>
      </c>
    </row>
    <row r="686" spans="1:7" x14ac:dyDescent="0.2">
      <c r="A686" s="1">
        <v>313</v>
      </c>
      <c r="B686" s="1">
        <v>118.76</v>
      </c>
      <c r="C686" s="1">
        <v>0.873</v>
      </c>
      <c r="D686" s="1">
        <v>0.81499999999999995</v>
      </c>
      <c r="E686" s="1">
        <v>0.90300000000000002</v>
      </c>
      <c r="F686" s="1">
        <v>0.80800000000000005</v>
      </c>
      <c r="G686" s="1">
        <v>0.96699999999999997</v>
      </c>
    </row>
    <row r="687" spans="1:7" x14ac:dyDescent="0.2">
      <c r="A687" s="1">
        <v>314</v>
      </c>
      <c r="B687" s="1">
        <v>115.7</v>
      </c>
      <c r="C687" s="1">
        <v>0.876</v>
      </c>
      <c r="D687" s="1">
        <v>0.82</v>
      </c>
      <c r="E687" s="1">
        <v>0.90400000000000003</v>
      </c>
      <c r="F687" s="1">
        <v>0.81299999999999994</v>
      </c>
      <c r="G687" s="1">
        <v>0.96899999999999997</v>
      </c>
    </row>
    <row r="688" spans="1:7" x14ac:dyDescent="0.2">
      <c r="A688" s="1">
        <v>315</v>
      </c>
      <c r="B688" s="1">
        <v>112.69</v>
      </c>
      <c r="C688" s="1">
        <v>0.88300000000000001</v>
      </c>
      <c r="D688" s="1">
        <v>0.83499999999999996</v>
      </c>
      <c r="E688" s="1">
        <v>0.90800000000000003</v>
      </c>
      <c r="F688" s="1">
        <v>0.82199999999999995</v>
      </c>
      <c r="G688" s="1">
        <v>0.96799999999999997</v>
      </c>
    </row>
    <row r="689" spans="1:7" x14ac:dyDescent="0.2">
      <c r="A689" s="1">
        <v>316</v>
      </c>
      <c r="B689" s="1">
        <v>109.72</v>
      </c>
      <c r="C689" s="1">
        <v>0.88400000000000001</v>
      </c>
      <c r="D689" s="1">
        <v>0.84399999999999997</v>
      </c>
      <c r="E689" s="1">
        <v>0.91200000000000003</v>
      </c>
      <c r="F689" s="1">
        <v>0.82899999999999996</v>
      </c>
      <c r="G689" s="1">
        <v>0.95199999999999996</v>
      </c>
    </row>
    <row r="690" spans="1:7" x14ac:dyDescent="0.2">
      <c r="A690" s="1">
        <v>317</v>
      </c>
      <c r="B690" s="1">
        <v>106.8</v>
      </c>
      <c r="C690" s="1">
        <v>0.88900000000000001</v>
      </c>
      <c r="D690" s="1">
        <v>0.85499999999999998</v>
      </c>
      <c r="E690" s="1">
        <v>0.91600000000000004</v>
      </c>
      <c r="F690" s="1">
        <v>0.83799999999999997</v>
      </c>
      <c r="G690" s="1">
        <v>0.94899999999999995</v>
      </c>
    </row>
    <row r="691" spans="1:7" x14ac:dyDescent="0.2">
      <c r="A691" s="1">
        <v>318</v>
      </c>
      <c r="B691" s="1">
        <v>103.92</v>
      </c>
      <c r="C691" s="1">
        <v>0.89600000000000002</v>
      </c>
      <c r="D691" s="1">
        <v>0.86099999999999999</v>
      </c>
      <c r="E691" s="1">
        <v>0.92500000000000004</v>
      </c>
      <c r="F691" s="1">
        <v>0.84699999999999998</v>
      </c>
      <c r="G691" s="1">
        <v>0.95</v>
      </c>
    </row>
    <row r="692" spans="1:7" x14ac:dyDescent="0.2">
      <c r="A692" s="1">
        <v>319</v>
      </c>
      <c r="B692" s="1">
        <v>101.09</v>
      </c>
      <c r="C692" s="1">
        <v>0.90300000000000002</v>
      </c>
      <c r="D692" s="1">
        <v>0.875</v>
      </c>
      <c r="E692" s="1">
        <v>0.93100000000000005</v>
      </c>
      <c r="F692" s="1">
        <v>0.85799999999999998</v>
      </c>
      <c r="G692" s="1">
        <v>0.94899999999999995</v>
      </c>
    </row>
    <row r="693" spans="1:7" x14ac:dyDescent="0.2">
      <c r="A693" s="1">
        <v>320</v>
      </c>
      <c r="B693" s="1">
        <v>98.3</v>
      </c>
      <c r="C693" s="1">
        <v>0.91200000000000003</v>
      </c>
      <c r="D693" s="1">
        <v>0.879</v>
      </c>
      <c r="E693" s="1">
        <v>0.93799999999999994</v>
      </c>
      <c r="F693" s="1">
        <v>0.86499999999999999</v>
      </c>
      <c r="G693" s="1">
        <v>0.96499999999999997</v>
      </c>
    </row>
    <row r="694" spans="1:7" x14ac:dyDescent="0.2">
      <c r="A694" s="1">
        <v>321</v>
      </c>
      <c r="B694" s="1">
        <v>95.57</v>
      </c>
      <c r="C694" s="1">
        <v>0.92400000000000004</v>
      </c>
      <c r="D694" s="1">
        <v>0.89</v>
      </c>
      <c r="E694" s="1">
        <v>0.94699999999999995</v>
      </c>
      <c r="F694" s="1">
        <v>0.871</v>
      </c>
      <c r="G694" s="1">
        <v>0.98799999999999999</v>
      </c>
    </row>
    <row r="695" spans="1:7" x14ac:dyDescent="0.2">
      <c r="A695" s="1">
        <v>322</v>
      </c>
      <c r="B695" s="1">
        <v>92.89</v>
      </c>
      <c r="C695" s="1">
        <v>0.93300000000000005</v>
      </c>
      <c r="D695" s="1">
        <v>0.89500000000000002</v>
      </c>
      <c r="E695" s="1">
        <v>0.95499999999999996</v>
      </c>
      <c r="F695" s="1">
        <v>0.88</v>
      </c>
      <c r="G695" s="1">
        <v>1.002</v>
      </c>
    </row>
    <row r="696" spans="1:7" x14ac:dyDescent="0.2">
      <c r="A696" s="1">
        <v>323</v>
      </c>
      <c r="B696" s="1">
        <v>90.26</v>
      </c>
      <c r="C696" s="1">
        <v>0.93600000000000005</v>
      </c>
      <c r="D696" s="1">
        <v>0.89900000000000002</v>
      </c>
      <c r="E696" s="1">
        <v>0.96099999999999997</v>
      </c>
      <c r="F696" s="1">
        <v>0.88900000000000001</v>
      </c>
      <c r="G696" s="1">
        <v>0.996</v>
      </c>
    </row>
    <row r="697" spans="1:7" x14ac:dyDescent="0.2">
      <c r="A697" s="1">
        <v>324</v>
      </c>
      <c r="B697" s="1">
        <v>87.69</v>
      </c>
      <c r="C697" s="1">
        <v>0.94099999999999995</v>
      </c>
      <c r="D697" s="1">
        <v>0.90300000000000002</v>
      </c>
      <c r="E697" s="1">
        <v>0.96699999999999997</v>
      </c>
      <c r="F697" s="1">
        <v>0.89600000000000002</v>
      </c>
      <c r="G697" s="1">
        <v>0.998</v>
      </c>
    </row>
    <row r="698" spans="1:7" x14ac:dyDescent="0.2">
      <c r="A698" s="1">
        <v>325</v>
      </c>
      <c r="B698" s="1">
        <v>85.17</v>
      </c>
      <c r="C698" s="1">
        <v>0.94099999999999995</v>
      </c>
      <c r="D698" s="1">
        <v>0.90500000000000003</v>
      </c>
      <c r="E698" s="1">
        <v>0.97199999999999998</v>
      </c>
      <c r="F698" s="1">
        <v>0.89900000000000002</v>
      </c>
      <c r="G698" s="1">
        <v>0.98799999999999999</v>
      </c>
    </row>
    <row r="699" spans="1:7" x14ac:dyDescent="0.2">
      <c r="A699" s="1">
        <v>326</v>
      </c>
      <c r="B699" s="1">
        <v>82.71</v>
      </c>
      <c r="C699" s="1">
        <v>0.94099999999999995</v>
      </c>
      <c r="D699" s="1">
        <v>0.90400000000000003</v>
      </c>
      <c r="E699" s="1">
        <v>0.97699999999999998</v>
      </c>
      <c r="F699" s="1">
        <v>0.90300000000000002</v>
      </c>
      <c r="G699" s="1">
        <v>0.98</v>
      </c>
    </row>
    <row r="700" spans="1:7" x14ac:dyDescent="0.2">
      <c r="A700" s="1">
        <v>327</v>
      </c>
      <c r="B700" s="1">
        <v>80.31</v>
      </c>
      <c r="C700" s="1">
        <v>0.93899999999999995</v>
      </c>
      <c r="D700" s="1">
        <v>0.90300000000000002</v>
      </c>
      <c r="E700" s="1">
        <v>0.97899999999999998</v>
      </c>
      <c r="F700" s="1">
        <v>0.90600000000000003</v>
      </c>
      <c r="G700" s="1">
        <v>0.96799999999999997</v>
      </c>
    </row>
    <row r="701" spans="1:7" x14ac:dyDescent="0.2">
      <c r="A701" s="1">
        <v>328</v>
      </c>
      <c r="B701" s="1">
        <v>77.959999999999994</v>
      </c>
      <c r="C701" s="1">
        <v>0.93700000000000006</v>
      </c>
      <c r="D701" s="1">
        <v>0.90300000000000002</v>
      </c>
      <c r="E701" s="1">
        <v>0.98099999999999998</v>
      </c>
      <c r="F701" s="1">
        <v>0.90600000000000003</v>
      </c>
      <c r="G701" s="1">
        <v>0.95799999999999996</v>
      </c>
    </row>
    <row r="702" spans="1:7" x14ac:dyDescent="0.2">
      <c r="A702" s="1">
        <v>329</v>
      </c>
      <c r="B702" s="1">
        <v>75.67</v>
      </c>
      <c r="C702" s="1">
        <v>0.93400000000000005</v>
      </c>
      <c r="D702" s="1">
        <v>0.89600000000000002</v>
      </c>
      <c r="E702" s="1">
        <v>0.97699999999999998</v>
      </c>
      <c r="F702" s="1">
        <v>0.90500000000000003</v>
      </c>
      <c r="G702" s="1">
        <v>0.95599999999999996</v>
      </c>
    </row>
    <row r="703" spans="1:7" x14ac:dyDescent="0.2">
      <c r="A703" s="1">
        <v>330</v>
      </c>
      <c r="B703" s="1">
        <v>73.45</v>
      </c>
      <c r="C703" s="1">
        <v>0.93799999999999994</v>
      </c>
      <c r="D703" s="1">
        <v>0.89</v>
      </c>
      <c r="E703" s="1">
        <v>0.97799999999999998</v>
      </c>
      <c r="F703" s="1">
        <v>0.90100000000000002</v>
      </c>
      <c r="G703" s="1">
        <v>0.98499999999999999</v>
      </c>
    </row>
    <row r="704" spans="1:7" x14ac:dyDescent="0.2">
      <c r="A704" s="1">
        <v>331</v>
      </c>
      <c r="B704" s="1">
        <v>71.290000000000006</v>
      </c>
      <c r="C704" s="1">
        <v>0.93100000000000005</v>
      </c>
      <c r="D704" s="1">
        <v>0.88400000000000001</v>
      </c>
      <c r="E704" s="1">
        <v>0.97599999999999998</v>
      </c>
      <c r="F704" s="1">
        <v>0.89700000000000002</v>
      </c>
      <c r="G704" s="1">
        <v>0.96699999999999997</v>
      </c>
    </row>
    <row r="705" spans="1:7" x14ac:dyDescent="0.2">
      <c r="A705" s="1">
        <v>332</v>
      </c>
      <c r="B705" s="1">
        <v>69.19</v>
      </c>
      <c r="C705" s="1">
        <v>0.92500000000000004</v>
      </c>
      <c r="D705" s="1">
        <v>0.878</v>
      </c>
      <c r="E705" s="1">
        <v>0.97199999999999998</v>
      </c>
      <c r="F705" s="1">
        <v>0.89300000000000002</v>
      </c>
      <c r="G705" s="1">
        <v>0.95799999999999996</v>
      </c>
    </row>
    <row r="706" spans="1:7" x14ac:dyDescent="0.2">
      <c r="A706" s="1">
        <v>333</v>
      </c>
      <c r="B706" s="1">
        <v>67.150000000000006</v>
      </c>
      <c r="C706" s="1">
        <v>0.92100000000000004</v>
      </c>
      <c r="D706" s="1">
        <v>0.87</v>
      </c>
      <c r="E706" s="1">
        <v>0.96599999999999997</v>
      </c>
      <c r="F706" s="1">
        <v>0.88700000000000001</v>
      </c>
      <c r="G706" s="1">
        <v>0.96199999999999997</v>
      </c>
    </row>
    <row r="707" spans="1:7" x14ac:dyDescent="0.2">
      <c r="A707" s="1">
        <v>334</v>
      </c>
      <c r="B707" s="1">
        <v>65.180000000000007</v>
      </c>
      <c r="C707" s="1">
        <v>0.91800000000000004</v>
      </c>
      <c r="D707" s="1">
        <v>0.86199999999999999</v>
      </c>
      <c r="E707" s="1">
        <v>0.96299999999999997</v>
      </c>
      <c r="F707" s="1">
        <v>0.879</v>
      </c>
      <c r="G707" s="1">
        <v>0.96799999999999997</v>
      </c>
    </row>
    <row r="708" spans="1:7" x14ac:dyDescent="0.2">
      <c r="A708" s="1">
        <v>335</v>
      </c>
      <c r="B708" s="1">
        <v>63.28</v>
      </c>
      <c r="C708" s="1">
        <v>0.91500000000000004</v>
      </c>
      <c r="D708" s="1">
        <v>0.85399999999999998</v>
      </c>
      <c r="E708" s="1">
        <v>0.95499999999999996</v>
      </c>
      <c r="F708" s="1">
        <v>0.873</v>
      </c>
      <c r="G708" s="1">
        <v>0.97799999999999998</v>
      </c>
    </row>
    <row r="709" spans="1:7" x14ac:dyDescent="0.2">
      <c r="A709" s="1">
        <v>336</v>
      </c>
      <c r="B709" s="1">
        <v>61.44</v>
      </c>
      <c r="C709" s="1">
        <v>0.91200000000000003</v>
      </c>
      <c r="D709" s="1">
        <v>0.85</v>
      </c>
      <c r="E709" s="1">
        <v>0.94799999999999995</v>
      </c>
      <c r="F709" s="1">
        <v>0.86699999999999999</v>
      </c>
      <c r="G709" s="1">
        <v>0.98399999999999999</v>
      </c>
    </row>
    <row r="710" spans="1:7" x14ac:dyDescent="0.2">
      <c r="A710" s="1">
        <v>337</v>
      </c>
      <c r="B710" s="1">
        <v>59.67</v>
      </c>
      <c r="C710" s="1">
        <v>0.90700000000000003</v>
      </c>
      <c r="D710" s="1">
        <v>0.84599999999999997</v>
      </c>
      <c r="E710" s="1">
        <v>0.94499999999999995</v>
      </c>
      <c r="F710" s="1">
        <v>0.86199999999999999</v>
      </c>
      <c r="G710" s="1">
        <v>0.97599999999999998</v>
      </c>
    </row>
    <row r="711" spans="1:7" x14ac:dyDescent="0.2">
      <c r="A711" s="1">
        <v>338</v>
      </c>
      <c r="B711" s="1">
        <v>57.97</v>
      </c>
      <c r="C711" s="1">
        <v>0.89900000000000002</v>
      </c>
      <c r="D711" s="1">
        <v>0.84</v>
      </c>
      <c r="E711" s="1">
        <v>0.93700000000000006</v>
      </c>
      <c r="F711" s="1">
        <v>0.85499999999999998</v>
      </c>
      <c r="G711" s="1">
        <v>0.96399999999999997</v>
      </c>
    </row>
    <row r="712" spans="1:7" x14ac:dyDescent="0.2">
      <c r="A712" s="1">
        <v>339</v>
      </c>
      <c r="B712" s="1">
        <v>56.34</v>
      </c>
      <c r="C712" s="1">
        <v>0.89900000000000002</v>
      </c>
      <c r="D712" s="1">
        <v>0.83599999999999997</v>
      </c>
      <c r="E712" s="1">
        <v>0.93400000000000005</v>
      </c>
      <c r="F712" s="1">
        <v>0.85199999999999998</v>
      </c>
      <c r="G712" s="1">
        <v>0.97599999999999998</v>
      </c>
    </row>
    <row r="713" spans="1:7" x14ac:dyDescent="0.2">
      <c r="A713" s="1">
        <v>340</v>
      </c>
      <c r="B713" s="1">
        <v>54.78</v>
      </c>
      <c r="C713" s="1">
        <v>0.90100000000000002</v>
      </c>
      <c r="D713" s="1">
        <v>0.83599999999999997</v>
      </c>
      <c r="E713" s="1">
        <v>0.92600000000000005</v>
      </c>
      <c r="F713" s="1">
        <v>0.84699999999999998</v>
      </c>
      <c r="G713" s="1">
        <v>0.99399999999999999</v>
      </c>
    </row>
    <row r="714" spans="1:7" x14ac:dyDescent="0.2">
      <c r="A714" s="1">
        <v>341</v>
      </c>
      <c r="B714" s="1">
        <v>53.29</v>
      </c>
      <c r="C714" s="1">
        <v>0.90200000000000002</v>
      </c>
      <c r="D714" s="1">
        <v>0.83399999999999996</v>
      </c>
      <c r="E714" s="1">
        <v>0.92400000000000004</v>
      </c>
      <c r="F714" s="1">
        <v>0.84699999999999998</v>
      </c>
      <c r="G714" s="1">
        <v>1.002</v>
      </c>
    </row>
    <row r="715" spans="1:7" x14ac:dyDescent="0.2">
      <c r="A715" s="1">
        <v>342</v>
      </c>
      <c r="B715" s="1">
        <v>51.87</v>
      </c>
      <c r="C715" s="1">
        <v>0.9</v>
      </c>
      <c r="D715" s="1">
        <v>0.83699999999999997</v>
      </c>
      <c r="E715" s="1">
        <v>0.91700000000000004</v>
      </c>
      <c r="F715" s="1">
        <v>0.84299999999999997</v>
      </c>
      <c r="G715" s="1">
        <v>1.0029999999999999</v>
      </c>
    </row>
    <row r="716" spans="1:7" x14ac:dyDescent="0.2">
      <c r="A716" s="1">
        <v>343</v>
      </c>
      <c r="B716" s="1">
        <v>50.53</v>
      </c>
      <c r="C716" s="1">
        <v>0.90300000000000002</v>
      </c>
      <c r="D716" s="1">
        <v>0.84099999999999997</v>
      </c>
      <c r="E716" s="1">
        <v>0.91200000000000003</v>
      </c>
      <c r="F716" s="1">
        <v>0.84699999999999998</v>
      </c>
      <c r="G716" s="1">
        <v>1.0109999999999999</v>
      </c>
    </row>
    <row r="717" spans="1:7" x14ac:dyDescent="0.2">
      <c r="A717" s="1">
        <v>344</v>
      </c>
      <c r="B717" s="1">
        <v>49.26</v>
      </c>
      <c r="C717" s="1">
        <v>0.90400000000000003</v>
      </c>
      <c r="D717" s="1">
        <v>0.84699999999999998</v>
      </c>
      <c r="E717" s="1">
        <v>0.91</v>
      </c>
      <c r="F717" s="1">
        <v>0.84899999999999998</v>
      </c>
      <c r="G717" s="1">
        <v>1.008</v>
      </c>
    </row>
    <row r="718" spans="1:7" x14ac:dyDescent="0.2">
      <c r="A718" s="1">
        <v>345</v>
      </c>
      <c r="B718" s="1">
        <v>48.06</v>
      </c>
      <c r="C718" s="1">
        <v>0.90900000000000003</v>
      </c>
      <c r="D718" s="1">
        <v>0.85599999999999998</v>
      </c>
      <c r="E718" s="1">
        <v>0.90900000000000003</v>
      </c>
      <c r="F718" s="1">
        <v>0.85199999999999998</v>
      </c>
      <c r="G718" s="1">
        <v>1.02</v>
      </c>
    </row>
    <row r="719" spans="1:7" x14ac:dyDescent="0.2">
      <c r="A719" s="1">
        <v>346</v>
      </c>
      <c r="B719" s="1">
        <v>46.93</v>
      </c>
      <c r="C719" s="1">
        <v>0.91700000000000004</v>
      </c>
      <c r="D719" s="1">
        <v>0.86399999999999999</v>
      </c>
      <c r="E719" s="1">
        <v>0.91300000000000003</v>
      </c>
      <c r="F719" s="1">
        <v>0.85699999999999998</v>
      </c>
      <c r="G719" s="1">
        <v>1.032</v>
      </c>
    </row>
    <row r="720" spans="1:7" x14ac:dyDescent="0.2">
      <c r="A720" s="1">
        <v>347</v>
      </c>
      <c r="B720" s="1">
        <v>45.89</v>
      </c>
      <c r="C720" s="1">
        <v>0.92700000000000005</v>
      </c>
      <c r="D720" s="1">
        <v>0.873</v>
      </c>
      <c r="E720" s="1">
        <v>0.91500000000000004</v>
      </c>
      <c r="F720" s="1">
        <v>0.86399999999999999</v>
      </c>
      <c r="G720" s="1">
        <v>1.056</v>
      </c>
    </row>
    <row r="721" spans="1:7" x14ac:dyDescent="0.2">
      <c r="A721" s="1">
        <v>348</v>
      </c>
      <c r="B721" s="1">
        <v>44.91</v>
      </c>
      <c r="C721" s="1">
        <v>0.93899999999999995</v>
      </c>
      <c r="D721" s="1">
        <v>0.88100000000000001</v>
      </c>
      <c r="E721" s="1">
        <v>0.92100000000000004</v>
      </c>
      <c r="F721" s="1">
        <v>0.871</v>
      </c>
      <c r="G721" s="1">
        <v>1.0820000000000001</v>
      </c>
    </row>
    <row r="722" spans="1:7" x14ac:dyDescent="0.2">
      <c r="A722" s="1">
        <v>349</v>
      </c>
      <c r="B722" s="1">
        <v>44.02</v>
      </c>
      <c r="C722" s="1">
        <v>0.95099999999999996</v>
      </c>
      <c r="D722" s="1">
        <v>0.89</v>
      </c>
      <c r="E722" s="1">
        <v>0.92600000000000005</v>
      </c>
      <c r="F722" s="1">
        <v>0.88100000000000001</v>
      </c>
      <c r="G722" s="1">
        <v>1.107</v>
      </c>
    </row>
    <row r="723" spans="1:7" x14ac:dyDescent="0.2">
      <c r="A723" s="1">
        <v>350</v>
      </c>
      <c r="B723" s="1">
        <v>43.2</v>
      </c>
      <c r="C723" s="1">
        <v>0.95699999999999996</v>
      </c>
      <c r="D723" s="1">
        <v>0.89500000000000002</v>
      </c>
      <c r="E723" s="1">
        <v>0.93600000000000005</v>
      </c>
      <c r="F723" s="1">
        <v>0.89</v>
      </c>
      <c r="G723" s="1">
        <v>1.109</v>
      </c>
    </row>
    <row r="724" spans="1:7" x14ac:dyDescent="0.2">
      <c r="A724" s="1">
        <v>351</v>
      </c>
      <c r="B724" s="1">
        <v>42.45</v>
      </c>
      <c r="C724" s="1">
        <v>0.96099999999999997</v>
      </c>
      <c r="D724" s="1">
        <v>0.90100000000000002</v>
      </c>
      <c r="E724" s="1">
        <v>0.93300000000000005</v>
      </c>
      <c r="F724" s="1">
        <v>0.89700000000000002</v>
      </c>
      <c r="G724" s="1">
        <v>1.115</v>
      </c>
    </row>
    <row r="725" spans="1:7" x14ac:dyDescent="0.2">
      <c r="A725" s="1">
        <v>352</v>
      </c>
      <c r="B725" s="1">
        <v>41.79</v>
      </c>
      <c r="C725" s="1">
        <v>0.96899999999999997</v>
      </c>
      <c r="D725" s="1">
        <v>0.90700000000000003</v>
      </c>
      <c r="E725" s="1">
        <v>0.94399999999999995</v>
      </c>
      <c r="F725" s="1">
        <v>0.90100000000000002</v>
      </c>
      <c r="G725" s="1">
        <v>1.1220000000000001</v>
      </c>
    </row>
    <row r="726" spans="1:7" x14ac:dyDescent="0.2">
      <c r="A726" s="1">
        <v>353</v>
      </c>
      <c r="B726" s="1">
        <v>41.2</v>
      </c>
      <c r="C726" s="1">
        <v>0.97499999999999998</v>
      </c>
      <c r="D726" s="1">
        <v>0.90900000000000003</v>
      </c>
      <c r="E726" s="1">
        <v>0.94699999999999995</v>
      </c>
      <c r="F726" s="1">
        <v>0.90800000000000003</v>
      </c>
      <c r="G726" s="1">
        <v>1.137</v>
      </c>
    </row>
    <row r="727" spans="1:7" x14ac:dyDescent="0.2">
      <c r="A727" s="1">
        <v>354</v>
      </c>
      <c r="B727" s="1">
        <v>40.69</v>
      </c>
      <c r="C727" s="1">
        <v>0.98199999999999998</v>
      </c>
      <c r="D727" s="1">
        <v>0.91</v>
      </c>
      <c r="E727" s="1">
        <v>0.95799999999999996</v>
      </c>
      <c r="F727" s="1">
        <v>0.91200000000000003</v>
      </c>
      <c r="G727" s="1">
        <v>1.1479999999999999</v>
      </c>
    </row>
    <row r="728" spans="1:7" x14ac:dyDescent="0.2">
      <c r="A728" s="1">
        <v>355</v>
      </c>
      <c r="B728" s="1">
        <v>40.26</v>
      </c>
      <c r="C728" s="1">
        <v>0.98499999999999999</v>
      </c>
      <c r="D728" s="1">
        <v>0.91200000000000003</v>
      </c>
      <c r="E728" s="1">
        <v>0.96099999999999997</v>
      </c>
      <c r="F728" s="1">
        <v>0.91700000000000004</v>
      </c>
      <c r="G728" s="1">
        <v>1.151</v>
      </c>
    </row>
    <row r="729" spans="1:7" x14ac:dyDescent="0.2">
      <c r="A729" s="1">
        <v>356</v>
      </c>
      <c r="B729" s="1">
        <v>39.9</v>
      </c>
      <c r="C729" s="1">
        <v>0.99099999999999999</v>
      </c>
      <c r="D729" s="1">
        <v>0.91700000000000004</v>
      </c>
      <c r="E729" s="1">
        <v>0.96599999999999997</v>
      </c>
      <c r="F729" s="1">
        <v>0.92300000000000004</v>
      </c>
      <c r="G729" s="1">
        <v>1.1559999999999999</v>
      </c>
    </row>
    <row r="730" spans="1:7" x14ac:dyDescent="0.2">
      <c r="A730" s="1">
        <v>357</v>
      </c>
      <c r="B730" s="1">
        <v>39.630000000000003</v>
      </c>
      <c r="C730" s="1">
        <v>0.995</v>
      </c>
      <c r="D730" s="1">
        <v>0.91600000000000004</v>
      </c>
      <c r="E730" s="1">
        <v>0.97199999999999998</v>
      </c>
      <c r="F730" s="1">
        <v>0.92600000000000005</v>
      </c>
      <c r="G730" s="1">
        <v>1.167</v>
      </c>
    </row>
    <row r="731" spans="1:7" x14ac:dyDescent="0.2">
      <c r="A731" s="1">
        <v>358</v>
      </c>
      <c r="B731" s="1">
        <v>39.43</v>
      </c>
      <c r="C731" s="1">
        <v>1</v>
      </c>
      <c r="D731" s="1">
        <v>0.91800000000000004</v>
      </c>
      <c r="E731" s="1">
        <v>0.97399999999999998</v>
      </c>
      <c r="F731" s="1">
        <v>0.92900000000000005</v>
      </c>
      <c r="G731" s="1">
        <v>1.18</v>
      </c>
    </row>
    <row r="732" spans="1:7" x14ac:dyDescent="0.2">
      <c r="A732" s="1">
        <v>359</v>
      </c>
      <c r="B732" s="1">
        <v>39.31</v>
      </c>
      <c r="C732" s="1">
        <v>1.0009999999999999</v>
      </c>
      <c r="D732" s="1">
        <v>0.91600000000000004</v>
      </c>
      <c r="E732" s="1">
        <v>0.97599999999999998</v>
      </c>
      <c r="F732" s="1">
        <v>0.93200000000000005</v>
      </c>
      <c r="G732" s="1">
        <v>1.181</v>
      </c>
    </row>
  </sheetData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73BB3-9264-4547-BD51-96227D50E224}">
  <dimension ref="A1:S732"/>
  <sheetViews>
    <sheetView topLeftCell="A424" workbookViewId="0">
      <selection activeCell="C442" sqref="C442"/>
    </sheetView>
  </sheetViews>
  <sheetFormatPr defaultRowHeight="12.75" x14ac:dyDescent="0.2"/>
  <cols>
    <col min="1" max="16384" width="9.140625" style="1"/>
  </cols>
  <sheetData>
    <row r="1" spans="1:19" x14ac:dyDescent="0.2">
      <c r="C1" s="1" t="s">
        <v>328</v>
      </c>
      <c r="D1" s="1" t="s">
        <v>329</v>
      </c>
      <c r="E1" s="1" t="s">
        <v>330</v>
      </c>
      <c r="F1" s="1" t="s">
        <v>331</v>
      </c>
      <c r="G1" s="1" t="s">
        <v>332</v>
      </c>
      <c r="K1" s="1" t="s">
        <v>28</v>
      </c>
      <c r="L1" s="1" t="s">
        <v>34</v>
      </c>
      <c r="M1" s="1" t="s">
        <v>32</v>
      </c>
      <c r="N1" s="1" t="s">
        <v>33</v>
      </c>
    </row>
    <row r="2" spans="1:19" x14ac:dyDescent="0.2">
      <c r="A2" s="1" t="s">
        <v>333</v>
      </c>
      <c r="B2" s="1" t="s">
        <v>334</v>
      </c>
      <c r="C2" s="1">
        <v>1</v>
      </c>
      <c r="K2" s="1" t="s">
        <v>335</v>
      </c>
    </row>
    <row r="3" spans="1:19" x14ac:dyDescent="0.2">
      <c r="A3" s="1" t="s">
        <v>336</v>
      </c>
      <c r="B3" s="1" t="s">
        <v>337</v>
      </c>
      <c r="K3" s="4">
        <v>37658</v>
      </c>
      <c r="L3" s="5">
        <v>0.37361111111111112</v>
      </c>
    </row>
    <row r="4" spans="1:19" x14ac:dyDescent="0.2">
      <c r="A4" s="1" t="s">
        <v>338</v>
      </c>
      <c r="B4" s="1" t="s">
        <v>339</v>
      </c>
      <c r="C4" s="1" t="s">
        <v>340</v>
      </c>
      <c r="D4" s="1" t="s">
        <v>341</v>
      </c>
      <c r="E4" s="1" t="s">
        <v>342</v>
      </c>
      <c r="F4" s="1" t="s">
        <v>343</v>
      </c>
      <c r="G4" s="1" t="s">
        <v>344</v>
      </c>
      <c r="K4" s="1" t="s">
        <v>35</v>
      </c>
      <c r="L4" s="1" t="s">
        <v>36</v>
      </c>
      <c r="M4" s="1">
        <v>0.9</v>
      </c>
      <c r="N4" s="1" t="s">
        <v>37</v>
      </c>
      <c r="O4" s="1" t="s">
        <v>38</v>
      </c>
      <c r="P4" s="1">
        <v>35</v>
      </c>
      <c r="Q4" s="1" t="s">
        <v>39</v>
      </c>
      <c r="R4" s="1">
        <v>1000</v>
      </c>
      <c r="S4" s="1" t="s">
        <v>40</v>
      </c>
    </row>
    <row r="5" spans="1:19" x14ac:dyDescent="0.2">
      <c r="A5" s="1" t="s">
        <v>41</v>
      </c>
      <c r="K5" s="1" t="s">
        <v>41</v>
      </c>
      <c r="L5" s="1" t="s">
        <v>345</v>
      </c>
      <c r="M5" s="1" t="s">
        <v>346</v>
      </c>
      <c r="N5" s="1">
        <v>-40</v>
      </c>
    </row>
    <row r="6" spans="1:19" x14ac:dyDescent="0.2">
      <c r="A6" s="1" t="s">
        <v>347</v>
      </c>
      <c r="B6" s="1" t="s">
        <v>348</v>
      </c>
      <c r="C6" s="1" t="s">
        <v>349</v>
      </c>
      <c r="D6" s="1" t="s">
        <v>350</v>
      </c>
      <c r="E6" s="1" t="s">
        <v>351</v>
      </c>
      <c r="F6" s="1" t="s">
        <v>352</v>
      </c>
      <c r="G6" s="1" t="s">
        <v>353</v>
      </c>
      <c r="K6" s="1" t="s">
        <v>42</v>
      </c>
      <c r="L6" s="1" t="s">
        <v>43</v>
      </c>
      <c r="M6" s="1" t="s">
        <v>44</v>
      </c>
      <c r="N6" s="1" t="s">
        <v>45</v>
      </c>
      <c r="O6" s="1" t="s">
        <v>46</v>
      </c>
      <c r="P6" s="1" t="s">
        <v>47</v>
      </c>
      <c r="Q6" s="1" t="s">
        <v>49</v>
      </c>
    </row>
    <row r="7" spans="1:19" x14ac:dyDescent="0.2">
      <c r="A7" s="1">
        <v>7.9000000000000001E-2</v>
      </c>
      <c r="B7" s="1" t="s">
        <v>354</v>
      </c>
      <c r="C7" s="1" t="s">
        <v>355</v>
      </c>
      <c r="D7" s="1">
        <v>1370</v>
      </c>
      <c r="E7" s="1">
        <v>11.16</v>
      </c>
      <c r="F7" s="1">
        <v>300</v>
      </c>
      <c r="G7" s="1" t="s">
        <v>356</v>
      </c>
      <c r="K7" s="1">
        <v>7.9000000000000001E-2</v>
      </c>
      <c r="L7" s="1">
        <v>8.14E-2</v>
      </c>
      <c r="M7" s="1">
        <v>0.13700000000000001</v>
      </c>
      <c r="N7" s="1">
        <v>11.16</v>
      </c>
      <c r="O7" s="1">
        <v>300</v>
      </c>
      <c r="P7" s="1">
        <v>4</v>
      </c>
      <c r="Q7" s="1">
        <v>1</v>
      </c>
    </row>
    <row r="8" spans="1:19" x14ac:dyDescent="0.2">
      <c r="A8" s="1" t="s">
        <v>357</v>
      </c>
      <c r="B8" s="1" t="s">
        <v>358</v>
      </c>
      <c r="K8" s="1" t="s">
        <v>50</v>
      </c>
      <c r="L8" s="1" t="s">
        <v>32</v>
      </c>
    </row>
    <row r="10" spans="1:19" x14ac:dyDescent="0.2">
      <c r="A10" s="1" t="s">
        <v>359</v>
      </c>
      <c r="B10" s="1" t="s">
        <v>360</v>
      </c>
      <c r="C10" s="1" t="s">
        <v>361</v>
      </c>
      <c r="K10" s="1" t="s">
        <v>54</v>
      </c>
      <c r="L10" s="1" t="s">
        <v>55</v>
      </c>
      <c r="M10" s="1" t="s">
        <v>56</v>
      </c>
      <c r="N10" s="1" t="s">
        <v>57</v>
      </c>
      <c r="O10" s="1" t="s">
        <v>58</v>
      </c>
      <c r="P10" s="1" t="s">
        <v>59</v>
      </c>
      <c r="Q10" s="1" t="s">
        <v>60</v>
      </c>
    </row>
    <row r="11" spans="1:19" x14ac:dyDescent="0.2">
      <c r="K11" s="1" t="s">
        <v>61</v>
      </c>
      <c r="L11" s="1" t="s">
        <v>62</v>
      </c>
      <c r="M11" s="1">
        <v>47.575000000000003</v>
      </c>
      <c r="N11" s="1">
        <v>49.027000000000001</v>
      </c>
      <c r="O11" s="1">
        <v>47.22</v>
      </c>
      <c r="P11" s="1">
        <v>47.953000000000003</v>
      </c>
      <c r="Q11" s="1">
        <v>46.1</v>
      </c>
    </row>
    <row r="12" spans="1:19" x14ac:dyDescent="0.2">
      <c r="A12" s="1" t="s">
        <v>63</v>
      </c>
      <c r="B12" s="1" t="s">
        <v>64</v>
      </c>
      <c r="C12" s="1" t="s">
        <v>65</v>
      </c>
      <c r="D12" s="1" t="s">
        <v>57</v>
      </c>
      <c r="E12" s="1" t="s">
        <v>58</v>
      </c>
      <c r="F12" s="1" t="s">
        <v>59</v>
      </c>
      <c r="G12" s="1" t="s">
        <v>60</v>
      </c>
      <c r="K12" s="1" t="s">
        <v>66</v>
      </c>
      <c r="L12" s="1" t="s">
        <v>62</v>
      </c>
      <c r="M12" s="1">
        <v>49.003999999999998</v>
      </c>
      <c r="N12" s="1">
        <v>50.441000000000003</v>
      </c>
      <c r="O12" s="1">
        <v>48.682000000000002</v>
      </c>
      <c r="P12" s="1">
        <v>49.314</v>
      </c>
      <c r="Q12" s="1">
        <v>47.578000000000003</v>
      </c>
    </row>
    <row r="13" spans="1:19" x14ac:dyDescent="0.2">
      <c r="A13" s="1">
        <v>-360</v>
      </c>
      <c r="B13" s="1">
        <v>39.270000000000003</v>
      </c>
      <c r="C13" s="1">
        <v>1.02</v>
      </c>
      <c r="D13" s="1">
        <v>0.97</v>
      </c>
      <c r="E13" s="1">
        <v>1.075</v>
      </c>
      <c r="F13" s="1">
        <v>0.99299999999999999</v>
      </c>
      <c r="G13" s="1">
        <v>1.042</v>
      </c>
      <c r="K13" s="1" t="s">
        <v>67</v>
      </c>
      <c r="L13" s="1" t="s">
        <v>62</v>
      </c>
      <c r="M13" s="1">
        <v>3.125</v>
      </c>
      <c r="N13" s="1">
        <v>2.8250000000000002</v>
      </c>
      <c r="O13" s="1">
        <v>3.3690000000000002</v>
      </c>
      <c r="P13" s="1">
        <v>2.6680000000000001</v>
      </c>
      <c r="Q13" s="1">
        <v>2.8959999999999999</v>
      </c>
    </row>
    <row r="14" spans="1:19" x14ac:dyDescent="0.2">
      <c r="A14" s="1">
        <v>-359</v>
      </c>
      <c r="B14" s="1">
        <v>39.31</v>
      </c>
      <c r="C14" s="1">
        <v>1.0169999999999999</v>
      </c>
      <c r="D14" s="1">
        <v>0.97099999999999997</v>
      </c>
      <c r="E14" s="1">
        <v>1.0740000000000001</v>
      </c>
      <c r="F14" s="1">
        <v>0.99399999999999999</v>
      </c>
      <c r="G14" s="1">
        <v>1.0309999999999999</v>
      </c>
      <c r="K14" s="1" t="s">
        <v>68</v>
      </c>
      <c r="L14" s="1" t="s">
        <v>62</v>
      </c>
      <c r="M14" s="1">
        <v>58.207000000000001</v>
      </c>
      <c r="N14" s="1">
        <v>58.207000000000001</v>
      </c>
      <c r="O14" s="1">
        <v>55.853000000000002</v>
      </c>
      <c r="P14" s="1">
        <v>55.512999999999998</v>
      </c>
      <c r="Q14" s="1">
        <v>54.84</v>
      </c>
    </row>
    <row r="15" spans="1:19" x14ac:dyDescent="0.2">
      <c r="A15" s="1">
        <v>-358</v>
      </c>
      <c r="B15" s="1">
        <v>39.43</v>
      </c>
      <c r="C15" s="1">
        <v>1.0149999999999999</v>
      </c>
      <c r="D15" s="1">
        <v>0.96499999999999997</v>
      </c>
      <c r="E15" s="1">
        <v>1.0760000000000001</v>
      </c>
      <c r="F15" s="1">
        <v>0.99299999999999999</v>
      </c>
      <c r="G15" s="1">
        <v>1.0249999999999999</v>
      </c>
      <c r="K15" s="1" t="s">
        <v>69</v>
      </c>
      <c r="L15" s="1" t="s">
        <v>62</v>
      </c>
      <c r="M15" s="1">
        <v>38.64</v>
      </c>
      <c r="N15" s="1">
        <v>41.42</v>
      </c>
      <c r="O15" s="1">
        <v>38.64</v>
      </c>
      <c r="P15" s="1">
        <v>39.673000000000002</v>
      </c>
      <c r="Q15" s="1">
        <v>40.267000000000003</v>
      </c>
    </row>
    <row r="16" spans="1:19" x14ac:dyDescent="0.2">
      <c r="A16" s="1">
        <v>-357</v>
      </c>
      <c r="B16" s="1">
        <v>39.630000000000003</v>
      </c>
      <c r="C16" s="1">
        <v>1.01</v>
      </c>
      <c r="D16" s="1">
        <v>0.96799999999999997</v>
      </c>
      <c r="E16" s="1">
        <v>1.071</v>
      </c>
      <c r="F16" s="1">
        <v>0.99299999999999999</v>
      </c>
      <c r="G16" s="1">
        <v>1.01</v>
      </c>
      <c r="K16" s="1" t="s">
        <v>70</v>
      </c>
      <c r="L16" s="1" t="s">
        <v>71</v>
      </c>
      <c r="M16" s="1">
        <v>6.3760000000000003</v>
      </c>
      <c r="N16" s="1">
        <v>5.601</v>
      </c>
      <c r="O16" s="1">
        <v>6.9210000000000003</v>
      </c>
      <c r="P16" s="1">
        <v>5.41</v>
      </c>
      <c r="Q16" s="1">
        <v>6.0869999999999997</v>
      </c>
    </row>
    <row r="17" spans="1:17" x14ac:dyDescent="0.2">
      <c r="A17" s="1">
        <v>-356</v>
      </c>
      <c r="B17" s="1">
        <v>39.9</v>
      </c>
      <c r="C17" s="1">
        <v>1.0049999999999999</v>
      </c>
      <c r="D17" s="1">
        <v>0.96399999999999997</v>
      </c>
      <c r="E17" s="1">
        <v>1.0720000000000001</v>
      </c>
      <c r="F17" s="1">
        <v>0.98799999999999999</v>
      </c>
      <c r="G17" s="1">
        <v>0.995</v>
      </c>
      <c r="K17" s="1" t="s">
        <v>72</v>
      </c>
      <c r="L17" s="1" t="s">
        <v>71</v>
      </c>
      <c r="M17" s="1">
        <v>78.850999999999999</v>
      </c>
      <c r="N17" s="1">
        <v>82.114999999999995</v>
      </c>
      <c r="O17" s="1">
        <v>79.372</v>
      </c>
      <c r="P17" s="1">
        <v>80.450999999999993</v>
      </c>
      <c r="Q17" s="1">
        <v>84.632999999999996</v>
      </c>
    </row>
    <row r="18" spans="1:17" x14ac:dyDescent="0.2">
      <c r="A18" s="1">
        <v>-355</v>
      </c>
      <c r="B18" s="1">
        <v>40.26</v>
      </c>
      <c r="C18" s="1">
        <v>1.0049999999999999</v>
      </c>
      <c r="D18" s="1">
        <v>0.95799999999999996</v>
      </c>
      <c r="E18" s="1">
        <v>1.069</v>
      </c>
      <c r="F18" s="1">
        <v>0.99199999999999999</v>
      </c>
      <c r="G18" s="1">
        <v>1</v>
      </c>
      <c r="K18" s="1" t="s">
        <v>73</v>
      </c>
      <c r="L18" s="1" t="s">
        <v>74</v>
      </c>
      <c r="M18" s="1">
        <v>23.748999999999999</v>
      </c>
      <c r="N18" s="1">
        <v>23</v>
      </c>
      <c r="O18" s="1">
        <v>23</v>
      </c>
      <c r="P18" s="1">
        <v>23.6</v>
      </c>
      <c r="Q18" s="1">
        <v>25.396000000000001</v>
      </c>
    </row>
    <row r="19" spans="1:17" x14ac:dyDescent="0.2">
      <c r="A19" s="1">
        <v>-354</v>
      </c>
      <c r="B19" s="1">
        <v>40.69</v>
      </c>
      <c r="C19" s="1">
        <v>1</v>
      </c>
      <c r="D19" s="1">
        <v>0.95899999999999996</v>
      </c>
      <c r="E19" s="1">
        <v>1.0680000000000001</v>
      </c>
      <c r="F19" s="1">
        <v>0.98799999999999999</v>
      </c>
      <c r="G19" s="1">
        <v>0.98499999999999999</v>
      </c>
      <c r="K19" s="1" t="s">
        <v>75</v>
      </c>
      <c r="L19" s="1" t="s">
        <v>74</v>
      </c>
      <c r="M19" s="1">
        <v>23.908999999999999</v>
      </c>
      <c r="N19" s="1">
        <v>23.102</v>
      </c>
      <c r="O19" s="1">
        <v>23.303000000000001</v>
      </c>
      <c r="P19" s="1">
        <v>23.792999999999999</v>
      </c>
      <c r="Q19" s="1">
        <v>25.44</v>
      </c>
    </row>
    <row r="20" spans="1:17" x14ac:dyDescent="0.2">
      <c r="A20" s="1">
        <v>-353</v>
      </c>
      <c r="B20" s="1">
        <v>41.2</v>
      </c>
      <c r="C20" s="1">
        <v>1</v>
      </c>
      <c r="D20" s="1">
        <v>0.96</v>
      </c>
      <c r="E20" s="1">
        <v>1.0669999999999999</v>
      </c>
      <c r="F20" s="1">
        <v>0.99</v>
      </c>
      <c r="G20" s="1">
        <v>0.98199999999999998</v>
      </c>
      <c r="K20" s="1" t="s">
        <v>76</v>
      </c>
      <c r="L20" s="1" t="s">
        <v>74</v>
      </c>
      <c r="M20" s="1">
        <v>1.772</v>
      </c>
      <c r="N20" s="1">
        <v>1.4330000000000001</v>
      </c>
      <c r="O20" s="1">
        <v>1.7030000000000001</v>
      </c>
      <c r="P20" s="1">
        <v>1.3979999999999999</v>
      </c>
      <c r="Q20" s="1">
        <v>1.5129999999999999</v>
      </c>
    </row>
    <row r="21" spans="1:17" x14ac:dyDescent="0.2">
      <c r="A21" s="1">
        <v>-352</v>
      </c>
      <c r="B21" s="1">
        <v>41.79</v>
      </c>
      <c r="C21" s="1">
        <v>1</v>
      </c>
      <c r="D21" s="1">
        <v>0.96199999999999997</v>
      </c>
      <c r="E21" s="1">
        <v>1.0669999999999999</v>
      </c>
      <c r="F21" s="1">
        <v>0.99299999999999999</v>
      </c>
      <c r="G21" s="1">
        <v>0.97799999999999998</v>
      </c>
      <c r="K21" s="1" t="s">
        <v>77</v>
      </c>
      <c r="L21" s="1" t="s">
        <v>74</v>
      </c>
      <c r="M21" s="1">
        <v>30</v>
      </c>
      <c r="N21" s="1">
        <v>27.8</v>
      </c>
      <c r="O21" s="1">
        <v>28</v>
      </c>
      <c r="P21" s="1">
        <v>29.2</v>
      </c>
      <c r="Q21" s="1">
        <v>30</v>
      </c>
    </row>
    <row r="22" spans="1:17" x14ac:dyDescent="0.2">
      <c r="A22" s="1">
        <v>-351</v>
      </c>
      <c r="B22" s="1">
        <v>42.45</v>
      </c>
      <c r="C22" s="1">
        <v>0.997</v>
      </c>
      <c r="D22" s="1">
        <v>0.95499999999999996</v>
      </c>
      <c r="E22" s="1">
        <v>1.0589999999999999</v>
      </c>
      <c r="F22" s="1">
        <v>0.996</v>
      </c>
      <c r="G22" s="1">
        <v>0.97599999999999998</v>
      </c>
      <c r="K22" s="1" t="s">
        <v>78</v>
      </c>
      <c r="L22" s="1" t="s">
        <v>74</v>
      </c>
      <c r="M22" s="1">
        <v>19.2</v>
      </c>
      <c r="N22" s="1">
        <v>19.2</v>
      </c>
      <c r="O22" s="1">
        <v>19.396000000000001</v>
      </c>
      <c r="P22" s="1">
        <v>20.8</v>
      </c>
      <c r="Q22" s="1">
        <v>21.8</v>
      </c>
    </row>
    <row r="23" spans="1:17" x14ac:dyDescent="0.2">
      <c r="A23" s="1">
        <v>-350</v>
      </c>
      <c r="B23" s="1">
        <v>43.2</v>
      </c>
      <c r="C23" s="1">
        <v>0.995</v>
      </c>
      <c r="D23" s="1">
        <v>0.95299999999999996</v>
      </c>
      <c r="E23" s="1">
        <v>1.0549999999999999</v>
      </c>
      <c r="F23" s="1">
        <v>0.99399999999999999</v>
      </c>
      <c r="G23" s="1">
        <v>0.97899999999999998</v>
      </c>
      <c r="K23" s="1" t="s">
        <v>79</v>
      </c>
      <c r="L23" s="1" t="s">
        <v>71</v>
      </c>
      <c r="M23" s="1">
        <v>7.41</v>
      </c>
      <c r="N23" s="1">
        <v>6.2030000000000003</v>
      </c>
      <c r="O23" s="1">
        <v>7.31</v>
      </c>
      <c r="P23" s="1">
        <v>5.8739999999999997</v>
      </c>
      <c r="Q23" s="1">
        <v>5.9489999999999998</v>
      </c>
    </row>
    <row r="24" spans="1:17" x14ac:dyDescent="0.2">
      <c r="A24" s="1">
        <v>-349</v>
      </c>
      <c r="B24" s="1">
        <v>44.02</v>
      </c>
      <c r="C24" s="1">
        <v>0.99299999999999999</v>
      </c>
      <c r="D24" s="1">
        <v>0.95699999999999996</v>
      </c>
      <c r="E24" s="1">
        <v>1.0469999999999999</v>
      </c>
      <c r="F24" s="1">
        <v>0.999</v>
      </c>
      <c r="G24" s="1">
        <v>0.96899999999999997</v>
      </c>
      <c r="K24" s="1" t="s">
        <v>80</v>
      </c>
      <c r="L24" s="1" t="s">
        <v>71</v>
      </c>
      <c r="M24" s="1">
        <v>80.302999999999997</v>
      </c>
      <c r="N24" s="1">
        <v>83.11</v>
      </c>
      <c r="O24" s="1">
        <v>83.236000000000004</v>
      </c>
      <c r="P24" s="1">
        <v>87.42</v>
      </c>
      <c r="Q24" s="1">
        <v>85.692999999999998</v>
      </c>
    </row>
    <row r="25" spans="1:17" x14ac:dyDescent="0.2">
      <c r="A25" s="1">
        <v>-348</v>
      </c>
      <c r="B25" s="1">
        <v>44.91</v>
      </c>
      <c r="C25" s="1">
        <v>0.996</v>
      </c>
      <c r="D25" s="1">
        <v>0.96399999999999997</v>
      </c>
      <c r="E25" s="1">
        <v>1.0449999999999999</v>
      </c>
      <c r="F25" s="1">
        <v>1</v>
      </c>
      <c r="G25" s="1">
        <v>0.97399999999999998</v>
      </c>
      <c r="K25" s="1" t="s">
        <v>81</v>
      </c>
      <c r="L25" s="1" t="s">
        <v>82</v>
      </c>
      <c r="M25" s="1">
        <v>2.1520000000000001</v>
      </c>
      <c r="N25" s="1">
        <v>2.1139999999999999</v>
      </c>
      <c r="O25" s="1">
        <v>1.92</v>
      </c>
      <c r="P25" s="1">
        <v>2.2040000000000002</v>
      </c>
      <c r="Q25" s="1">
        <v>2.3719999999999999</v>
      </c>
    </row>
    <row r="26" spans="1:17" x14ac:dyDescent="0.2">
      <c r="A26" s="1">
        <v>-347</v>
      </c>
      <c r="B26" s="1">
        <v>45.89</v>
      </c>
      <c r="C26" s="1">
        <v>0.997</v>
      </c>
      <c r="D26" s="1">
        <v>0.96299999999999997</v>
      </c>
      <c r="E26" s="1">
        <v>1.0409999999999999</v>
      </c>
      <c r="F26" s="1">
        <v>1.0029999999999999</v>
      </c>
      <c r="G26" s="1">
        <v>0.97899999999999998</v>
      </c>
      <c r="K26" s="1" t="s">
        <v>83</v>
      </c>
      <c r="L26" s="1" t="s">
        <v>82</v>
      </c>
      <c r="M26" s="1">
        <v>2.766</v>
      </c>
      <c r="N26" s="1">
        <v>2.7360000000000002</v>
      </c>
      <c r="O26" s="1">
        <v>2.3039999999999998</v>
      </c>
      <c r="P26" s="1">
        <v>2.7549999999999999</v>
      </c>
      <c r="Q26" s="1">
        <v>3.2690000000000001</v>
      </c>
    </row>
    <row r="27" spans="1:17" x14ac:dyDescent="0.2">
      <c r="A27" s="1">
        <v>-346</v>
      </c>
      <c r="B27" s="1">
        <v>46.93</v>
      </c>
      <c r="C27" s="1">
        <v>0.999</v>
      </c>
      <c r="D27" s="1">
        <v>0.96299999999999997</v>
      </c>
      <c r="E27" s="1">
        <v>1.0409999999999999</v>
      </c>
      <c r="F27" s="1">
        <v>1.0069999999999999</v>
      </c>
      <c r="G27" s="1">
        <v>0.98399999999999999</v>
      </c>
      <c r="K27" s="1" t="s">
        <v>84</v>
      </c>
      <c r="L27" s="1" t="s">
        <v>82</v>
      </c>
      <c r="M27" s="1">
        <v>0.72099999999999997</v>
      </c>
      <c r="N27" s="1">
        <v>0.626</v>
      </c>
      <c r="O27" s="1">
        <v>0.496</v>
      </c>
      <c r="P27" s="1">
        <v>0.63900000000000001</v>
      </c>
      <c r="Q27" s="1">
        <v>0.755</v>
      </c>
    </row>
    <row r="28" spans="1:17" x14ac:dyDescent="0.2">
      <c r="A28" s="1">
        <v>-345</v>
      </c>
      <c r="B28" s="1">
        <v>48.06</v>
      </c>
      <c r="C28" s="1">
        <v>1.0029999999999999</v>
      </c>
      <c r="D28" s="1">
        <v>0.96799999999999997</v>
      </c>
      <c r="E28" s="1">
        <v>1.042</v>
      </c>
      <c r="F28" s="1">
        <v>1.0129999999999999</v>
      </c>
      <c r="G28" s="1">
        <v>0.98899999999999999</v>
      </c>
      <c r="K28" s="1" t="s">
        <v>85</v>
      </c>
      <c r="L28" s="1" t="s">
        <v>82</v>
      </c>
      <c r="M28" s="1">
        <v>5.5979999999999999</v>
      </c>
      <c r="N28" s="1">
        <v>4.8159999999999998</v>
      </c>
      <c r="O28" s="1">
        <v>3.7480000000000002</v>
      </c>
      <c r="P28" s="1">
        <v>4.5419999999999998</v>
      </c>
      <c r="Q28" s="1">
        <v>5.5979999999999999</v>
      </c>
    </row>
    <row r="29" spans="1:17" x14ac:dyDescent="0.2">
      <c r="A29" s="1">
        <v>-344</v>
      </c>
      <c r="B29" s="1">
        <v>49.26</v>
      </c>
      <c r="C29" s="1">
        <v>1.006</v>
      </c>
      <c r="D29" s="1">
        <v>0.97</v>
      </c>
      <c r="E29" s="1">
        <v>1.0409999999999999</v>
      </c>
      <c r="F29" s="1">
        <v>1.018</v>
      </c>
      <c r="G29" s="1">
        <v>0.996</v>
      </c>
      <c r="K29" s="1" t="s">
        <v>86</v>
      </c>
      <c r="L29" s="1" t="s">
        <v>82</v>
      </c>
      <c r="M29" s="1">
        <v>1.25</v>
      </c>
      <c r="N29" s="1">
        <v>1.6140000000000001</v>
      </c>
      <c r="O29" s="1">
        <v>1.302</v>
      </c>
      <c r="P29" s="1">
        <v>1.25</v>
      </c>
      <c r="Q29" s="1">
        <v>1.6379999999999999</v>
      </c>
    </row>
    <row r="30" spans="1:17" x14ac:dyDescent="0.2">
      <c r="A30" s="1">
        <v>-343</v>
      </c>
      <c r="B30" s="1">
        <v>50.53</v>
      </c>
      <c r="C30" s="1">
        <v>1.004</v>
      </c>
      <c r="D30" s="1">
        <v>0.97499999999999998</v>
      </c>
      <c r="E30" s="1">
        <v>1.04</v>
      </c>
      <c r="F30" s="1">
        <v>1.024</v>
      </c>
      <c r="G30" s="1">
        <v>0.97699999999999998</v>
      </c>
      <c r="K30" s="1" t="s">
        <v>87</v>
      </c>
      <c r="L30" s="1" t="s">
        <v>71</v>
      </c>
      <c r="M30" s="1">
        <v>26.067</v>
      </c>
      <c r="N30" s="1">
        <v>22.864999999999998</v>
      </c>
      <c r="O30" s="1">
        <v>21.533999999999999</v>
      </c>
      <c r="P30" s="1">
        <v>23.181000000000001</v>
      </c>
      <c r="Q30" s="1">
        <v>23.106000000000002</v>
      </c>
    </row>
    <row r="31" spans="1:17" x14ac:dyDescent="0.2">
      <c r="A31" s="1">
        <v>-342</v>
      </c>
      <c r="B31" s="1">
        <v>51.87</v>
      </c>
      <c r="C31" s="1">
        <v>1.0049999999999999</v>
      </c>
      <c r="D31" s="1">
        <v>0.97199999999999998</v>
      </c>
      <c r="E31" s="1">
        <v>1.038</v>
      </c>
      <c r="F31" s="1">
        <v>1.0289999999999999</v>
      </c>
      <c r="G31" s="1">
        <v>0.98099999999999998</v>
      </c>
      <c r="K31" s="1" t="s">
        <v>88</v>
      </c>
      <c r="L31" s="1" t="s">
        <v>71</v>
      </c>
      <c r="M31" s="1">
        <v>45.19</v>
      </c>
      <c r="N31" s="1">
        <v>58.981999999999999</v>
      </c>
      <c r="O31" s="1">
        <v>56.503999999999998</v>
      </c>
      <c r="P31" s="1">
        <v>45.378999999999998</v>
      </c>
      <c r="Q31" s="1">
        <v>50.106999999999999</v>
      </c>
    </row>
    <row r="32" spans="1:17" x14ac:dyDescent="0.2">
      <c r="A32" s="1">
        <v>-341</v>
      </c>
      <c r="B32" s="1">
        <v>53.29</v>
      </c>
      <c r="C32" s="1">
        <v>1.008</v>
      </c>
      <c r="D32" s="1">
        <v>0.97499999999999998</v>
      </c>
      <c r="E32" s="1">
        <v>1.0349999999999999</v>
      </c>
      <c r="F32" s="1">
        <v>1.0329999999999999</v>
      </c>
      <c r="G32" s="1">
        <v>0.98899999999999999</v>
      </c>
      <c r="K32" s="1" t="s">
        <v>89</v>
      </c>
      <c r="L32" s="1" t="s">
        <v>74</v>
      </c>
      <c r="M32" s="1">
        <v>19</v>
      </c>
      <c r="N32" s="1">
        <v>19</v>
      </c>
      <c r="O32" s="1">
        <v>15</v>
      </c>
      <c r="P32" s="1">
        <v>20</v>
      </c>
      <c r="Q32" s="1">
        <v>22</v>
      </c>
    </row>
    <row r="33" spans="1:17" x14ac:dyDescent="0.2">
      <c r="A33" s="1">
        <v>-340</v>
      </c>
      <c r="B33" s="1">
        <v>54.78</v>
      </c>
      <c r="C33" s="1">
        <v>1.006</v>
      </c>
      <c r="D33" s="1">
        <v>0.97899999999999998</v>
      </c>
      <c r="E33" s="1">
        <v>1.0309999999999999</v>
      </c>
      <c r="F33" s="1">
        <v>1.032</v>
      </c>
      <c r="G33" s="1">
        <v>0.98199999999999998</v>
      </c>
      <c r="K33" s="1" t="s">
        <v>90</v>
      </c>
      <c r="L33" s="1" t="s">
        <v>74</v>
      </c>
      <c r="M33" s="1">
        <v>20.370999999999999</v>
      </c>
      <c r="N33" s="1">
        <v>19.657</v>
      </c>
      <c r="O33" s="1">
        <v>17.984000000000002</v>
      </c>
      <c r="P33" s="1">
        <v>20.995000000000001</v>
      </c>
      <c r="Q33" s="1">
        <v>22.849</v>
      </c>
    </row>
    <row r="34" spans="1:17" x14ac:dyDescent="0.2">
      <c r="A34" s="1">
        <v>-339</v>
      </c>
      <c r="B34" s="1">
        <v>56.34</v>
      </c>
      <c r="C34" s="1">
        <v>1.0069999999999999</v>
      </c>
      <c r="D34" s="1">
        <v>0.98099999999999998</v>
      </c>
      <c r="E34" s="1">
        <v>1.0269999999999999</v>
      </c>
      <c r="F34" s="1">
        <v>1.0369999999999999</v>
      </c>
      <c r="G34" s="1">
        <v>0.98499999999999999</v>
      </c>
      <c r="K34" s="1" t="s">
        <v>91</v>
      </c>
      <c r="L34" s="1" t="s">
        <v>74</v>
      </c>
      <c r="M34" s="1">
        <v>2.8410000000000002</v>
      </c>
      <c r="N34" s="1">
        <v>2.3929999999999998</v>
      </c>
      <c r="O34" s="1">
        <v>2.9089999999999998</v>
      </c>
      <c r="P34" s="1">
        <v>1.8089999999999999</v>
      </c>
      <c r="Q34" s="1">
        <v>1.456</v>
      </c>
    </row>
    <row r="35" spans="1:17" x14ac:dyDescent="0.2">
      <c r="A35" s="1">
        <v>-338</v>
      </c>
      <c r="B35" s="1">
        <v>57.97</v>
      </c>
      <c r="C35" s="1">
        <v>1.0089999999999999</v>
      </c>
      <c r="D35" s="1">
        <v>0.98399999999999999</v>
      </c>
      <c r="E35" s="1">
        <v>1.0249999999999999</v>
      </c>
      <c r="F35" s="1">
        <v>1.0349999999999999</v>
      </c>
      <c r="G35" s="1">
        <v>0.99199999999999999</v>
      </c>
      <c r="K35" s="1" t="s">
        <v>92</v>
      </c>
      <c r="L35" s="1" t="s">
        <v>74</v>
      </c>
      <c r="M35" s="1">
        <v>27.8</v>
      </c>
      <c r="N35" s="1">
        <v>24.8</v>
      </c>
      <c r="O35" s="1">
        <v>24.6</v>
      </c>
      <c r="P35" s="1">
        <v>25.2</v>
      </c>
      <c r="Q35" s="1">
        <v>27.8</v>
      </c>
    </row>
    <row r="36" spans="1:17" x14ac:dyDescent="0.2">
      <c r="A36" s="1">
        <v>-337</v>
      </c>
      <c r="B36" s="1">
        <v>59.67</v>
      </c>
      <c r="C36" s="1">
        <v>1.0069999999999999</v>
      </c>
      <c r="D36" s="1">
        <v>0.98299999999999998</v>
      </c>
      <c r="E36" s="1">
        <v>1.0189999999999999</v>
      </c>
      <c r="F36" s="1">
        <v>1.0389999999999999</v>
      </c>
      <c r="G36" s="1">
        <v>0.98899999999999999</v>
      </c>
      <c r="K36" s="1" t="s">
        <v>93</v>
      </c>
      <c r="L36" s="1" t="s">
        <v>74</v>
      </c>
      <c r="M36" s="1">
        <v>11</v>
      </c>
      <c r="N36" s="1">
        <v>13.396000000000001</v>
      </c>
      <c r="O36" s="1">
        <v>11</v>
      </c>
      <c r="P36" s="1">
        <v>13.8</v>
      </c>
      <c r="Q36" s="1">
        <v>19.2</v>
      </c>
    </row>
    <row r="37" spans="1:17" x14ac:dyDescent="0.2">
      <c r="A37" s="1">
        <v>-336</v>
      </c>
      <c r="B37" s="1">
        <v>61.44</v>
      </c>
      <c r="C37" s="1">
        <v>1.0069999999999999</v>
      </c>
      <c r="D37" s="1">
        <v>0.98299999999999998</v>
      </c>
      <c r="E37" s="1">
        <v>1.0189999999999999</v>
      </c>
      <c r="F37" s="1">
        <v>1.0389999999999999</v>
      </c>
      <c r="G37" s="1">
        <v>0.98599999999999999</v>
      </c>
      <c r="K37" s="1" t="s">
        <v>94</v>
      </c>
      <c r="L37" s="1" t="s">
        <v>71</v>
      </c>
      <c r="M37" s="1">
        <v>13.945</v>
      </c>
      <c r="N37" s="1">
        <v>12.172000000000001</v>
      </c>
      <c r="O37" s="1">
        <v>16.175999999999998</v>
      </c>
      <c r="P37" s="1">
        <v>8.6150000000000002</v>
      </c>
      <c r="Q37" s="1">
        <v>6.3739999999999997</v>
      </c>
    </row>
    <row r="38" spans="1:17" x14ac:dyDescent="0.2">
      <c r="A38" s="1">
        <v>-335</v>
      </c>
      <c r="B38" s="1">
        <v>63.28</v>
      </c>
      <c r="C38" s="1">
        <v>1.0129999999999999</v>
      </c>
      <c r="D38" s="1">
        <v>0.98799999999999999</v>
      </c>
      <c r="E38" s="1">
        <v>1.0209999999999999</v>
      </c>
      <c r="F38" s="1">
        <v>1.0409999999999999</v>
      </c>
      <c r="G38" s="1">
        <v>1.0029999999999999</v>
      </c>
      <c r="K38" s="1" t="s">
        <v>95</v>
      </c>
      <c r="L38" s="1" t="s">
        <v>71</v>
      </c>
      <c r="M38" s="1">
        <v>53.997999999999998</v>
      </c>
      <c r="N38" s="1">
        <v>68.150000000000006</v>
      </c>
      <c r="O38" s="1">
        <v>61.165999999999997</v>
      </c>
      <c r="P38" s="1">
        <v>65.728999999999999</v>
      </c>
      <c r="Q38" s="1">
        <v>84.028999999999996</v>
      </c>
    </row>
    <row r="39" spans="1:17" x14ac:dyDescent="0.2">
      <c r="A39" s="1">
        <v>-334</v>
      </c>
      <c r="B39" s="1">
        <v>65.180000000000007</v>
      </c>
      <c r="C39" s="1">
        <v>1.0149999999999999</v>
      </c>
      <c r="D39" s="1">
        <v>0.99</v>
      </c>
      <c r="E39" s="1">
        <v>1.024</v>
      </c>
      <c r="F39" s="1">
        <v>1.04</v>
      </c>
      <c r="G39" s="1">
        <v>1.0069999999999999</v>
      </c>
      <c r="K39" s="1" t="s">
        <v>96</v>
      </c>
      <c r="L39" s="1" t="s">
        <v>62</v>
      </c>
      <c r="M39" s="1">
        <v>9.032</v>
      </c>
      <c r="N39" s="1">
        <v>8.9879999999999995</v>
      </c>
      <c r="O39" s="1">
        <v>9.0820000000000007</v>
      </c>
      <c r="P39" s="1">
        <v>8.7439999999999998</v>
      </c>
      <c r="Q39" s="1">
        <v>9.3149999999999995</v>
      </c>
    </row>
    <row r="40" spans="1:17" x14ac:dyDescent="0.2">
      <c r="A40" s="1">
        <v>-333</v>
      </c>
      <c r="B40" s="1">
        <v>67.150000000000006</v>
      </c>
      <c r="C40" s="1">
        <v>1.012</v>
      </c>
      <c r="D40" s="1">
        <v>0.98799999999999999</v>
      </c>
      <c r="E40" s="1">
        <v>1.0209999999999999</v>
      </c>
      <c r="F40" s="1">
        <v>1.0409999999999999</v>
      </c>
      <c r="G40" s="1">
        <v>0.999</v>
      </c>
      <c r="K40" s="1" t="s">
        <v>97</v>
      </c>
      <c r="L40" s="1" t="s">
        <v>62</v>
      </c>
      <c r="M40" s="1">
        <v>9.0329999999999995</v>
      </c>
      <c r="N40" s="1">
        <v>8.9890000000000008</v>
      </c>
      <c r="O40" s="1">
        <v>9.0830000000000002</v>
      </c>
      <c r="P40" s="1">
        <v>8.7449999999999992</v>
      </c>
      <c r="Q40" s="1">
        <v>9.3160000000000007</v>
      </c>
    </row>
    <row r="41" spans="1:17" x14ac:dyDescent="0.2">
      <c r="A41" s="1">
        <v>-332</v>
      </c>
      <c r="B41" s="1">
        <v>69.19</v>
      </c>
      <c r="C41" s="1">
        <v>1.012</v>
      </c>
      <c r="D41" s="1">
        <v>0.98499999999999999</v>
      </c>
      <c r="E41" s="1">
        <v>1.022</v>
      </c>
      <c r="F41" s="1">
        <v>1.0389999999999999</v>
      </c>
      <c r="G41" s="1">
        <v>1.0029999999999999</v>
      </c>
      <c r="K41" s="1" t="s">
        <v>98</v>
      </c>
      <c r="L41" s="1" t="s">
        <v>62</v>
      </c>
      <c r="M41" s="1">
        <v>0.217</v>
      </c>
      <c r="N41" s="1">
        <v>6.5000000000000002E-2</v>
      </c>
      <c r="O41" s="1">
        <v>7.4999999999999997E-2</v>
      </c>
      <c r="P41" s="1">
        <v>6.4000000000000001E-2</v>
      </c>
      <c r="Q41" s="1">
        <v>8.5000000000000006E-2</v>
      </c>
    </row>
    <row r="42" spans="1:17" x14ac:dyDescent="0.2">
      <c r="A42" s="1">
        <v>-331</v>
      </c>
      <c r="B42" s="1">
        <v>71.290000000000006</v>
      </c>
      <c r="C42" s="1">
        <v>1.0149999999999999</v>
      </c>
      <c r="D42" s="1">
        <v>0.98299999999999998</v>
      </c>
      <c r="E42" s="1">
        <v>1.024</v>
      </c>
      <c r="F42" s="1">
        <v>1.0369999999999999</v>
      </c>
      <c r="G42" s="1">
        <v>1.014</v>
      </c>
      <c r="K42" s="1" t="s">
        <v>99</v>
      </c>
      <c r="L42" s="1" t="s">
        <v>62</v>
      </c>
      <c r="M42" s="1">
        <v>9.5210000000000008</v>
      </c>
      <c r="N42" s="1">
        <v>9.15</v>
      </c>
      <c r="O42" s="1">
        <v>9.2439999999999998</v>
      </c>
      <c r="P42" s="1">
        <v>8.9410000000000007</v>
      </c>
      <c r="Q42" s="1">
        <v>9.5210000000000008</v>
      </c>
    </row>
    <row r="43" spans="1:17" x14ac:dyDescent="0.2">
      <c r="A43" s="1">
        <v>-330</v>
      </c>
      <c r="B43" s="1">
        <v>73.45</v>
      </c>
      <c r="C43" s="1">
        <v>1.0129999999999999</v>
      </c>
      <c r="D43" s="1">
        <v>0.98099999999999998</v>
      </c>
      <c r="E43" s="1">
        <v>1.0229999999999999</v>
      </c>
      <c r="F43" s="1">
        <v>1.038</v>
      </c>
      <c r="G43" s="1">
        <v>1.008</v>
      </c>
      <c r="K43" s="1" t="s">
        <v>100</v>
      </c>
      <c r="L43" s="1" t="s">
        <v>62</v>
      </c>
      <c r="M43" s="1">
        <v>8.5410000000000004</v>
      </c>
      <c r="N43" s="1">
        <v>8.7739999999999991</v>
      </c>
      <c r="O43" s="1">
        <v>8.8219999999999992</v>
      </c>
      <c r="P43" s="1">
        <v>8.5410000000000004</v>
      </c>
      <c r="Q43" s="1">
        <v>9.0830000000000002</v>
      </c>
    </row>
    <row r="44" spans="1:17" x14ac:dyDescent="0.2">
      <c r="A44" s="1">
        <v>-329</v>
      </c>
      <c r="B44" s="1">
        <v>75.67</v>
      </c>
      <c r="C44" s="1">
        <v>1.0109999999999999</v>
      </c>
      <c r="D44" s="1">
        <v>0.98299999999999998</v>
      </c>
      <c r="E44" s="1">
        <v>1.022</v>
      </c>
      <c r="F44" s="1">
        <v>1.032</v>
      </c>
      <c r="G44" s="1">
        <v>1.0089999999999999</v>
      </c>
      <c r="K44" s="1" t="s">
        <v>101</v>
      </c>
      <c r="L44" s="1" t="s">
        <v>71</v>
      </c>
      <c r="M44" s="1">
        <v>2.4049999999999998</v>
      </c>
      <c r="N44" s="1">
        <v>0.72</v>
      </c>
      <c r="O44" s="1">
        <v>0.82499999999999996</v>
      </c>
      <c r="P44" s="1">
        <v>0.73099999999999998</v>
      </c>
      <c r="Q44" s="1">
        <v>0.91500000000000004</v>
      </c>
    </row>
    <row r="45" spans="1:17" x14ac:dyDescent="0.2">
      <c r="A45" s="1">
        <v>-328</v>
      </c>
      <c r="B45" s="1">
        <v>77.959999999999994</v>
      </c>
      <c r="C45" s="1">
        <v>1.012</v>
      </c>
      <c r="D45" s="1">
        <v>0.98099999999999998</v>
      </c>
      <c r="E45" s="1">
        <v>1.02</v>
      </c>
      <c r="F45" s="1">
        <v>1.0289999999999999</v>
      </c>
      <c r="G45" s="1">
        <v>1.018</v>
      </c>
      <c r="K45" s="1" t="s">
        <v>102</v>
      </c>
      <c r="L45" s="1" t="s">
        <v>71</v>
      </c>
      <c r="M45" s="1">
        <v>94.554000000000002</v>
      </c>
      <c r="N45" s="1">
        <v>97.611000000000004</v>
      </c>
      <c r="O45" s="1">
        <v>97.132000000000005</v>
      </c>
      <c r="P45" s="1">
        <v>97.668999999999997</v>
      </c>
      <c r="Q45" s="1">
        <v>97.5</v>
      </c>
    </row>
    <row r="46" spans="1:17" x14ac:dyDescent="0.2">
      <c r="A46" s="1">
        <v>-327</v>
      </c>
      <c r="B46" s="1">
        <v>80.31</v>
      </c>
      <c r="C46" s="1">
        <v>1.01</v>
      </c>
      <c r="D46" s="1">
        <v>0.98</v>
      </c>
      <c r="E46" s="1">
        <v>1.02</v>
      </c>
      <c r="F46" s="1">
        <v>1.026</v>
      </c>
      <c r="G46" s="1">
        <v>1.012</v>
      </c>
      <c r="K46" s="1" t="s">
        <v>103</v>
      </c>
      <c r="L46" s="1" t="s">
        <v>62</v>
      </c>
      <c r="M46" s="1">
        <v>9.0950000000000006</v>
      </c>
      <c r="N46" s="1">
        <v>9.09</v>
      </c>
      <c r="O46" s="1">
        <v>9.0860000000000003</v>
      </c>
      <c r="P46" s="1">
        <v>8.8650000000000002</v>
      </c>
      <c r="Q46" s="1">
        <v>9.34</v>
      </c>
    </row>
    <row r="47" spans="1:17" x14ac:dyDescent="0.2">
      <c r="A47" s="1">
        <v>-326</v>
      </c>
      <c r="B47" s="1">
        <v>82.71</v>
      </c>
      <c r="C47" s="1">
        <v>1.008</v>
      </c>
      <c r="D47" s="1">
        <v>0.97899999999999998</v>
      </c>
      <c r="E47" s="1">
        <v>1.0169999999999999</v>
      </c>
      <c r="F47" s="1">
        <v>1.022</v>
      </c>
      <c r="G47" s="1">
        <v>1.0129999999999999</v>
      </c>
      <c r="K47" s="1" t="s">
        <v>104</v>
      </c>
      <c r="L47" s="1" t="s">
        <v>62</v>
      </c>
      <c r="M47" s="1">
        <v>9.0960000000000001</v>
      </c>
      <c r="N47" s="1">
        <v>9.09</v>
      </c>
      <c r="O47" s="1">
        <v>9.0860000000000003</v>
      </c>
      <c r="P47" s="1">
        <v>8.8659999999999997</v>
      </c>
      <c r="Q47" s="1">
        <v>9.34</v>
      </c>
    </row>
    <row r="48" spans="1:17" x14ac:dyDescent="0.2">
      <c r="A48" s="1">
        <v>-325</v>
      </c>
      <c r="B48" s="1">
        <v>85.17</v>
      </c>
      <c r="C48" s="1">
        <v>1.006</v>
      </c>
      <c r="D48" s="1">
        <v>0.97399999999999998</v>
      </c>
      <c r="E48" s="1">
        <v>1.0169999999999999</v>
      </c>
      <c r="F48" s="1">
        <v>1.02</v>
      </c>
      <c r="G48" s="1">
        <v>1.0129999999999999</v>
      </c>
      <c r="K48" s="1" t="s">
        <v>105</v>
      </c>
      <c r="L48" s="1" t="s">
        <v>62</v>
      </c>
      <c r="M48" s="1">
        <v>0.188</v>
      </c>
      <c r="N48" s="1">
        <v>0.08</v>
      </c>
      <c r="O48" s="1">
        <v>8.8999999999999996E-2</v>
      </c>
      <c r="P48" s="1">
        <v>7.0000000000000007E-2</v>
      </c>
      <c r="Q48" s="1">
        <v>9.4E-2</v>
      </c>
    </row>
    <row r="49" spans="1:17" x14ac:dyDescent="0.2">
      <c r="A49" s="1">
        <v>-324</v>
      </c>
      <c r="B49" s="1">
        <v>87.69</v>
      </c>
      <c r="C49" s="1">
        <v>1.0049999999999999</v>
      </c>
      <c r="D49" s="1">
        <v>0.97499999999999998</v>
      </c>
      <c r="E49" s="1">
        <v>1.018</v>
      </c>
      <c r="F49" s="1">
        <v>1.02</v>
      </c>
      <c r="G49" s="1">
        <v>1.008</v>
      </c>
      <c r="K49" s="1" t="s">
        <v>106</v>
      </c>
      <c r="L49" s="1" t="s">
        <v>62</v>
      </c>
      <c r="M49" s="1">
        <v>9.76</v>
      </c>
      <c r="N49" s="1">
        <v>9.4130000000000003</v>
      </c>
      <c r="O49" s="1">
        <v>9.593</v>
      </c>
      <c r="P49" s="1">
        <v>9.16</v>
      </c>
      <c r="Q49" s="1">
        <v>9.76</v>
      </c>
    </row>
    <row r="50" spans="1:17" x14ac:dyDescent="0.2">
      <c r="A50" s="1">
        <v>-323</v>
      </c>
      <c r="B50" s="1">
        <v>90.26</v>
      </c>
      <c r="C50" s="1">
        <v>1.0049999999999999</v>
      </c>
      <c r="D50" s="1">
        <v>0.97299999999999998</v>
      </c>
      <c r="E50" s="1">
        <v>1.02</v>
      </c>
      <c r="F50" s="1">
        <v>1.02</v>
      </c>
      <c r="G50" s="1">
        <v>1.0069999999999999</v>
      </c>
      <c r="K50" s="1" t="s">
        <v>107</v>
      </c>
      <c r="L50" s="1" t="s">
        <v>62</v>
      </c>
      <c r="M50" s="1">
        <v>8.6189999999999998</v>
      </c>
      <c r="N50" s="1">
        <v>8.6950000000000003</v>
      </c>
      <c r="O50" s="1">
        <v>8.7959999999999994</v>
      </c>
      <c r="P50" s="1">
        <v>8.6189999999999998</v>
      </c>
      <c r="Q50" s="1">
        <v>9.0820000000000007</v>
      </c>
    </row>
    <row r="51" spans="1:17" x14ac:dyDescent="0.2">
      <c r="A51" s="1">
        <v>-322</v>
      </c>
      <c r="B51" s="1">
        <v>92.89</v>
      </c>
      <c r="C51" s="1">
        <v>1.0029999999999999</v>
      </c>
      <c r="D51" s="1">
        <v>0.97199999999999998</v>
      </c>
      <c r="E51" s="1">
        <v>1.0189999999999999</v>
      </c>
      <c r="F51" s="1">
        <v>1.018</v>
      </c>
      <c r="G51" s="1">
        <v>1.004</v>
      </c>
      <c r="K51" s="1" t="s">
        <v>108</v>
      </c>
      <c r="L51" s="1" t="s">
        <v>71</v>
      </c>
      <c r="M51" s="1">
        <v>2.0630000000000002</v>
      </c>
      <c r="N51" s="1">
        <v>0.88400000000000001</v>
      </c>
      <c r="O51" s="1">
        <v>0.97799999999999998</v>
      </c>
      <c r="P51" s="1">
        <v>0.79300000000000004</v>
      </c>
      <c r="Q51" s="1">
        <v>1.0069999999999999</v>
      </c>
    </row>
    <row r="52" spans="1:17" x14ac:dyDescent="0.2">
      <c r="A52" s="1">
        <v>-321</v>
      </c>
      <c r="B52" s="1">
        <v>95.57</v>
      </c>
      <c r="C52" s="1">
        <v>1.0009999999999999</v>
      </c>
      <c r="D52" s="1">
        <v>0.97099999999999997</v>
      </c>
      <c r="E52" s="1">
        <v>1.0189999999999999</v>
      </c>
      <c r="F52" s="1">
        <v>1.018</v>
      </c>
      <c r="G52" s="1">
        <v>0.998</v>
      </c>
      <c r="K52" s="1" t="s">
        <v>109</v>
      </c>
      <c r="L52" s="1" t="s">
        <v>71</v>
      </c>
      <c r="M52" s="1">
        <v>94.757999999999996</v>
      </c>
      <c r="N52" s="1">
        <v>95.650999999999996</v>
      </c>
      <c r="O52" s="1">
        <v>96.805000000000007</v>
      </c>
      <c r="P52" s="1">
        <v>97.212999999999994</v>
      </c>
      <c r="Q52" s="1">
        <v>97.233999999999995</v>
      </c>
    </row>
    <row r="53" spans="1:17" x14ac:dyDescent="0.2">
      <c r="A53" s="1">
        <v>-320</v>
      </c>
      <c r="B53" s="1">
        <v>98.3</v>
      </c>
      <c r="C53" s="1">
        <v>0.999</v>
      </c>
      <c r="D53" s="1">
        <v>0.96799999999999997</v>
      </c>
      <c r="E53" s="1">
        <v>1.022</v>
      </c>
      <c r="F53" s="1">
        <v>1.016</v>
      </c>
      <c r="G53" s="1">
        <v>0.99</v>
      </c>
      <c r="K53" s="1" t="s">
        <v>110</v>
      </c>
      <c r="L53" s="1" t="s">
        <v>62</v>
      </c>
      <c r="M53" s="1">
        <v>6.3E-2</v>
      </c>
      <c r="N53" s="1">
        <v>0.10100000000000001</v>
      </c>
      <c r="O53" s="1">
        <v>4.0000000000000001E-3</v>
      </c>
      <c r="P53" s="1">
        <v>0.121</v>
      </c>
      <c r="Q53" s="1">
        <v>2.4E-2</v>
      </c>
    </row>
    <row r="54" spans="1:17" x14ac:dyDescent="0.2">
      <c r="A54" s="1">
        <v>-319</v>
      </c>
      <c r="B54" s="1">
        <v>101.09</v>
      </c>
      <c r="C54" s="1">
        <v>0.998</v>
      </c>
      <c r="D54" s="1">
        <v>0.97</v>
      </c>
      <c r="E54" s="1">
        <v>1.0209999999999999</v>
      </c>
      <c r="F54" s="1">
        <v>1.016</v>
      </c>
      <c r="G54" s="1">
        <v>0.98299999999999998</v>
      </c>
      <c r="K54" s="1" t="s">
        <v>111</v>
      </c>
      <c r="L54" s="1" t="s">
        <v>62</v>
      </c>
      <c r="M54" s="1">
        <v>6.3E-2</v>
      </c>
      <c r="N54" s="1">
        <v>0.10100000000000001</v>
      </c>
      <c r="O54" s="1">
        <v>4.0000000000000001E-3</v>
      </c>
      <c r="P54" s="1">
        <v>0.121</v>
      </c>
      <c r="Q54" s="1">
        <v>2.4E-2</v>
      </c>
    </row>
    <row r="55" spans="1:17" x14ac:dyDescent="0.2">
      <c r="A55" s="1">
        <v>-318</v>
      </c>
      <c r="B55" s="1">
        <v>103.92</v>
      </c>
      <c r="C55" s="1">
        <v>0.997</v>
      </c>
      <c r="D55" s="1">
        <v>0.97</v>
      </c>
      <c r="E55" s="1">
        <v>1.02</v>
      </c>
      <c r="F55" s="1">
        <v>1.0149999999999999</v>
      </c>
      <c r="G55" s="1">
        <v>0.98199999999999998</v>
      </c>
      <c r="K55" s="1" t="s">
        <v>112</v>
      </c>
      <c r="L55" s="1" t="s">
        <v>62</v>
      </c>
      <c r="M55" s="1">
        <v>6.3E-2</v>
      </c>
      <c r="N55" s="1">
        <v>4.2000000000000003E-2</v>
      </c>
      <c r="O55" s="1">
        <v>5.1999999999999998E-2</v>
      </c>
      <c r="P55" s="1">
        <v>0.03</v>
      </c>
      <c r="Q55" s="1">
        <v>3.1E-2</v>
      </c>
    </row>
    <row r="56" spans="1:17" x14ac:dyDescent="0.2">
      <c r="A56" s="1">
        <v>-317</v>
      </c>
      <c r="B56" s="1">
        <v>106.8</v>
      </c>
      <c r="C56" s="1">
        <v>0.997</v>
      </c>
      <c r="D56" s="1">
        <v>0.96899999999999997</v>
      </c>
      <c r="E56" s="1">
        <v>1.0209999999999999</v>
      </c>
      <c r="F56" s="1">
        <v>1.016</v>
      </c>
      <c r="G56" s="1">
        <v>0.98299999999999998</v>
      </c>
      <c r="K56" s="1" t="s">
        <v>113</v>
      </c>
      <c r="L56" s="1" t="s">
        <v>62</v>
      </c>
      <c r="M56" s="1">
        <v>0.50900000000000001</v>
      </c>
      <c r="N56" s="1">
        <v>0.436</v>
      </c>
      <c r="O56" s="1">
        <v>0.50900000000000001</v>
      </c>
      <c r="P56" s="1">
        <v>0.502</v>
      </c>
      <c r="Q56" s="1">
        <v>0.32400000000000001</v>
      </c>
    </row>
    <row r="57" spans="1:17" x14ac:dyDescent="0.2">
      <c r="A57" s="1">
        <v>-316</v>
      </c>
      <c r="B57" s="1">
        <v>109.72</v>
      </c>
      <c r="C57" s="1">
        <v>0.999</v>
      </c>
      <c r="D57" s="1">
        <v>0.96899999999999997</v>
      </c>
      <c r="E57" s="1">
        <v>1.0209999999999999</v>
      </c>
      <c r="F57" s="1">
        <v>1.012</v>
      </c>
      <c r="G57" s="1">
        <v>0.995</v>
      </c>
      <c r="K57" s="1" t="s">
        <v>114</v>
      </c>
      <c r="L57" s="1" t="s">
        <v>62</v>
      </c>
      <c r="M57" s="1">
        <v>-0.371</v>
      </c>
      <c r="N57" s="1">
        <v>-0.24299999999999999</v>
      </c>
      <c r="O57" s="1">
        <v>-0.371</v>
      </c>
      <c r="P57" s="1">
        <v>6.4000000000000001E-2</v>
      </c>
      <c r="Q57" s="1">
        <v>-5.5E-2</v>
      </c>
    </row>
    <row r="58" spans="1:17" x14ac:dyDescent="0.2">
      <c r="A58" s="1">
        <v>-315</v>
      </c>
      <c r="B58" s="1">
        <v>112.69</v>
      </c>
      <c r="C58" s="1">
        <v>1.0009999999999999</v>
      </c>
      <c r="D58" s="1">
        <v>0.96899999999999997</v>
      </c>
      <c r="E58" s="1">
        <v>1.0209999999999999</v>
      </c>
      <c r="F58" s="1">
        <v>1.0109999999999999</v>
      </c>
      <c r="G58" s="1">
        <v>1.0009999999999999</v>
      </c>
      <c r="K58" s="1" t="s">
        <v>115</v>
      </c>
      <c r="L58" s="1" t="s">
        <v>71</v>
      </c>
      <c r="M58" s="1">
        <v>99.99</v>
      </c>
      <c r="N58" s="1">
        <v>41.744999999999997</v>
      </c>
      <c r="O58" s="1">
        <v>99.99</v>
      </c>
      <c r="P58" s="1">
        <v>24.373000000000001</v>
      </c>
      <c r="Q58" s="1">
        <v>99.99</v>
      </c>
    </row>
    <row r="59" spans="1:17" x14ac:dyDescent="0.2">
      <c r="A59" s="1">
        <v>-314</v>
      </c>
      <c r="B59" s="1">
        <v>115.7</v>
      </c>
      <c r="C59" s="1">
        <v>1.0029999999999999</v>
      </c>
      <c r="D59" s="1">
        <v>0.97199999999999998</v>
      </c>
      <c r="E59" s="1">
        <v>1.022</v>
      </c>
      <c r="F59" s="1">
        <v>1.01</v>
      </c>
      <c r="G59" s="1">
        <v>1.0069999999999999</v>
      </c>
      <c r="K59" s="1" t="s">
        <v>116</v>
      </c>
      <c r="L59" s="1" t="s">
        <v>71</v>
      </c>
      <c r="M59" s="1">
        <v>-99.99</v>
      </c>
      <c r="N59" s="1">
        <v>-99.99</v>
      </c>
      <c r="O59" s="1">
        <v>-99.99</v>
      </c>
      <c r="P59" s="1">
        <v>53.006</v>
      </c>
      <c r="Q59" s="1">
        <v>-99.99</v>
      </c>
    </row>
    <row r="60" spans="1:17" x14ac:dyDescent="0.2">
      <c r="A60" s="1">
        <v>-313</v>
      </c>
      <c r="B60" s="1">
        <v>118.76</v>
      </c>
      <c r="C60" s="1">
        <v>1.004</v>
      </c>
      <c r="D60" s="1">
        <v>0.97299999999999998</v>
      </c>
      <c r="E60" s="1">
        <v>1.0209999999999999</v>
      </c>
      <c r="F60" s="1">
        <v>1.008</v>
      </c>
      <c r="G60" s="1">
        <v>1.0129999999999999</v>
      </c>
      <c r="K60" s="1" t="s">
        <v>117</v>
      </c>
      <c r="L60" s="1" t="s">
        <v>118</v>
      </c>
      <c r="M60" s="1">
        <v>2463.75</v>
      </c>
      <c r="N60" s="1">
        <v>2453</v>
      </c>
      <c r="O60" s="1">
        <v>2413</v>
      </c>
      <c r="P60" s="1">
        <v>2421</v>
      </c>
      <c r="Q60" s="1">
        <v>2568</v>
      </c>
    </row>
    <row r="61" spans="1:17" x14ac:dyDescent="0.2">
      <c r="A61" s="1">
        <v>-312</v>
      </c>
      <c r="B61" s="1">
        <v>121.85</v>
      </c>
      <c r="C61" s="1">
        <v>1.006</v>
      </c>
      <c r="D61" s="1">
        <v>0.97399999999999998</v>
      </c>
      <c r="E61" s="1">
        <v>1.022</v>
      </c>
      <c r="F61" s="1">
        <v>1.0089999999999999</v>
      </c>
      <c r="G61" s="1">
        <v>1.018</v>
      </c>
      <c r="K61" s="1" t="s">
        <v>119</v>
      </c>
      <c r="L61" s="1" t="s">
        <v>118</v>
      </c>
      <c r="M61" s="1">
        <v>2502.5520000000001</v>
      </c>
      <c r="N61" s="1">
        <v>2487.5160000000001</v>
      </c>
      <c r="O61" s="1">
        <v>2457.3009999999999</v>
      </c>
      <c r="P61" s="1">
        <v>2457.6</v>
      </c>
      <c r="Q61" s="1">
        <v>2607.79</v>
      </c>
    </row>
    <row r="62" spans="1:17" x14ac:dyDescent="0.2">
      <c r="A62" s="1">
        <v>-311</v>
      </c>
      <c r="B62" s="1">
        <v>124.99</v>
      </c>
      <c r="C62" s="1">
        <v>1.0049999999999999</v>
      </c>
      <c r="D62" s="1">
        <v>0.97199999999999998</v>
      </c>
      <c r="E62" s="1">
        <v>1.0229999999999999</v>
      </c>
      <c r="F62" s="1">
        <v>1.008</v>
      </c>
      <c r="G62" s="1">
        <v>1.018</v>
      </c>
      <c r="K62" s="1" t="s">
        <v>120</v>
      </c>
      <c r="L62" s="1" t="s">
        <v>118</v>
      </c>
      <c r="M62" s="1">
        <v>67.248999999999995</v>
      </c>
      <c r="N62" s="1">
        <v>23.06</v>
      </c>
      <c r="O62" s="1">
        <v>29.137</v>
      </c>
      <c r="P62" s="1">
        <v>22.739000000000001</v>
      </c>
      <c r="Q62" s="1">
        <v>28.577000000000002</v>
      </c>
    </row>
    <row r="63" spans="1:17" x14ac:dyDescent="0.2">
      <c r="A63" s="1">
        <v>-310</v>
      </c>
      <c r="B63" s="1">
        <v>128.16</v>
      </c>
      <c r="C63" s="1">
        <v>1.006</v>
      </c>
      <c r="D63" s="1">
        <v>0.97399999999999998</v>
      </c>
      <c r="E63" s="1">
        <v>1.0249999999999999</v>
      </c>
      <c r="F63" s="1">
        <v>1.0109999999999999</v>
      </c>
      <c r="G63" s="1">
        <v>1.016</v>
      </c>
      <c r="K63" s="1" t="s">
        <v>121</v>
      </c>
      <c r="L63" s="1" t="s">
        <v>118</v>
      </c>
      <c r="M63" s="1">
        <v>2679</v>
      </c>
      <c r="N63" s="1">
        <v>2557.4</v>
      </c>
      <c r="O63" s="1">
        <v>2514.8000000000002</v>
      </c>
      <c r="P63" s="1">
        <v>2519.8000000000002</v>
      </c>
      <c r="Q63" s="1">
        <v>2679</v>
      </c>
    </row>
    <row r="64" spans="1:17" x14ac:dyDescent="0.2">
      <c r="A64" s="1">
        <v>-309</v>
      </c>
      <c r="B64" s="1">
        <v>131.37</v>
      </c>
      <c r="C64" s="1">
        <v>1.004</v>
      </c>
      <c r="D64" s="1">
        <v>0.97399999999999998</v>
      </c>
      <c r="E64" s="1">
        <v>1.0229999999999999</v>
      </c>
      <c r="F64" s="1">
        <v>1.0089999999999999</v>
      </c>
      <c r="G64" s="1">
        <v>1.0089999999999999</v>
      </c>
      <c r="K64" s="1" t="s">
        <v>122</v>
      </c>
      <c r="L64" s="1" t="s">
        <v>118</v>
      </c>
      <c r="M64" s="1">
        <v>2360.6</v>
      </c>
      <c r="N64" s="1">
        <v>2397</v>
      </c>
      <c r="O64" s="1">
        <v>2360.6</v>
      </c>
      <c r="P64" s="1">
        <v>2388.1999999999998</v>
      </c>
      <c r="Q64" s="1">
        <v>2540</v>
      </c>
    </row>
    <row r="65" spans="1:17" x14ac:dyDescent="0.2">
      <c r="A65" s="1">
        <v>-308</v>
      </c>
      <c r="B65" s="1">
        <v>134.61000000000001</v>
      </c>
      <c r="C65" s="1">
        <v>1.002</v>
      </c>
      <c r="D65" s="1">
        <v>0.97799999999999998</v>
      </c>
      <c r="E65" s="1">
        <v>1.0249999999999999</v>
      </c>
      <c r="F65" s="1">
        <v>1.0109999999999999</v>
      </c>
      <c r="G65" s="1">
        <v>0.99399999999999999</v>
      </c>
      <c r="K65" s="1" t="s">
        <v>123</v>
      </c>
      <c r="L65" s="1" t="s">
        <v>71</v>
      </c>
      <c r="M65" s="1">
        <v>2.6869999999999998</v>
      </c>
      <c r="N65" s="1">
        <v>0.92700000000000005</v>
      </c>
      <c r="O65" s="1">
        <v>1.1859999999999999</v>
      </c>
      <c r="P65" s="1">
        <v>0.92500000000000004</v>
      </c>
      <c r="Q65" s="1">
        <v>1.0960000000000001</v>
      </c>
    </row>
    <row r="66" spans="1:17" x14ac:dyDescent="0.2">
      <c r="A66" s="1">
        <v>-307</v>
      </c>
      <c r="B66" s="1">
        <v>137.88999999999999</v>
      </c>
      <c r="C66" s="1">
        <v>1.0009999999999999</v>
      </c>
      <c r="D66" s="1">
        <v>0.98</v>
      </c>
      <c r="E66" s="1">
        <v>1.0269999999999999</v>
      </c>
      <c r="F66" s="1">
        <v>1.0109999999999999</v>
      </c>
      <c r="G66" s="1">
        <v>0.98599999999999999</v>
      </c>
      <c r="K66" s="1" t="s">
        <v>124</v>
      </c>
      <c r="L66" s="1" t="s">
        <v>71</v>
      </c>
      <c r="M66" s="1">
        <v>94.328000000000003</v>
      </c>
      <c r="N66" s="1">
        <v>96.361000000000004</v>
      </c>
      <c r="O66" s="1">
        <v>96.064999999999998</v>
      </c>
      <c r="P66" s="1">
        <v>97.176000000000002</v>
      </c>
      <c r="Q66" s="1">
        <v>97.4</v>
      </c>
    </row>
    <row r="67" spans="1:17" x14ac:dyDescent="0.2">
      <c r="A67" s="1">
        <v>-306</v>
      </c>
      <c r="B67" s="1">
        <v>141.19</v>
      </c>
      <c r="C67" s="1">
        <v>0.999</v>
      </c>
      <c r="D67" s="1">
        <v>0.97899999999999998</v>
      </c>
      <c r="E67" s="1">
        <v>1.0269999999999999</v>
      </c>
      <c r="F67" s="1">
        <v>1.012</v>
      </c>
      <c r="G67" s="1">
        <v>0.98</v>
      </c>
      <c r="K67" s="1" t="s">
        <v>125</v>
      </c>
      <c r="L67" s="1" t="s">
        <v>74</v>
      </c>
      <c r="M67" s="1">
        <v>26.25</v>
      </c>
      <c r="N67" s="1">
        <v>25</v>
      </c>
      <c r="O67" s="1">
        <v>26</v>
      </c>
      <c r="P67" s="1">
        <v>26</v>
      </c>
      <c r="Q67" s="1">
        <v>28</v>
      </c>
    </row>
    <row r="68" spans="1:17" x14ac:dyDescent="0.2">
      <c r="A68" s="1">
        <v>-305</v>
      </c>
      <c r="B68" s="1">
        <v>144.53</v>
      </c>
      <c r="C68" s="1">
        <v>0.999</v>
      </c>
      <c r="D68" s="1">
        <v>0.97899999999999998</v>
      </c>
      <c r="E68" s="1">
        <v>1.028</v>
      </c>
      <c r="F68" s="1">
        <v>1.0129999999999999</v>
      </c>
      <c r="G68" s="1">
        <v>0.97699999999999998</v>
      </c>
      <c r="K68" s="1" t="s">
        <v>126</v>
      </c>
      <c r="L68" s="1" t="s">
        <v>74</v>
      </c>
      <c r="M68" s="1">
        <v>25.173999999999999</v>
      </c>
      <c r="N68" s="1">
        <v>24.201000000000001</v>
      </c>
      <c r="O68" s="1">
        <v>24.805</v>
      </c>
      <c r="P68" s="1">
        <v>24.914000000000001</v>
      </c>
      <c r="Q68" s="1">
        <v>26.777000000000001</v>
      </c>
    </row>
    <row r="69" spans="1:17" x14ac:dyDescent="0.2">
      <c r="A69" s="1">
        <v>-304</v>
      </c>
      <c r="B69" s="1">
        <v>147.9</v>
      </c>
      <c r="C69" s="1">
        <v>0.998</v>
      </c>
      <c r="D69" s="1">
        <v>0.98299999999999998</v>
      </c>
      <c r="E69" s="1">
        <v>1.0269999999999999</v>
      </c>
      <c r="F69" s="1">
        <v>1.012</v>
      </c>
      <c r="G69" s="1">
        <v>0.97099999999999997</v>
      </c>
      <c r="K69" s="1" t="s">
        <v>127</v>
      </c>
      <c r="L69" s="1" t="s">
        <v>74</v>
      </c>
      <c r="M69" s="1">
        <v>2.1360000000000001</v>
      </c>
      <c r="N69" s="1">
        <v>1.7310000000000001</v>
      </c>
      <c r="O69" s="1">
        <v>2.2639999999999998</v>
      </c>
      <c r="P69" s="1">
        <v>1.734</v>
      </c>
      <c r="Q69" s="1">
        <v>1.8540000000000001</v>
      </c>
    </row>
    <row r="70" spans="1:17" x14ac:dyDescent="0.2">
      <c r="A70" s="1">
        <v>-303</v>
      </c>
      <c r="B70" s="1">
        <v>151.30000000000001</v>
      </c>
      <c r="C70" s="1">
        <v>0.997</v>
      </c>
      <c r="D70" s="1">
        <v>0.98</v>
      </c>
      <c r="E70" s="1">
        <v>1.028</v>
      </c>
      <c r="F70" s="1">
        <v>1.0129999999999999</v>
      </c>
      <c r="G70" s="1">
        <v>0.96699999999999997</v>
      </c>
      <c r="K70" s="1" t="s">
        <v>128</v>
      </c>
      <c r="L70" s="1" t="s">
        <v>74</v>
      </c>
      <c r="M70" s="1">
        <v>32</v>
      </c>
      <c r="N70" s="1">
        <v>30</v>
      </c>
      <c r="O70" s="1">
        <v>32</v>
      </c>
      <c r="P70" s="1">
        <v>32</v>
      </c>
      <c r="Q70" s="1">
        <v>32</v>
      </c>
    </row>
    <row r="71" spans="1:17" x14ac:dyDescent="0.2">
      <c r="A71" s="1">
        <v>-302</v>
      </c>
      <c r="B71" s="1">
        <v>154.72</v>
      </c>
      <c r="C71" s="1">
        <v>0.998</v>
      </c>
      <c r="D71" s="1">
        <v>0.98499999999999999</v>
      </c>
      <c r="E71" s="1">
        <v>1.0289999999999999</v>
      </c>
      <c r="F71" s="1">
        <v>1.012</v>
      </c>
      <c r="G71" s="1">
        <v>0.96399999999999997</v>
      </c>
      <c r="K71" s="1" t="s">
        <v>129</v>
      </c>
      <c r="L71" s="1" t="s">
        <v>74</v>
      </c>
      <c r="M71" s="1">
        <v>19.396000000000001</v>
      </c>
      <c r="N71" s="1">
        <v>19.396000000000001</v>
      </c>
      <c r="O71" s="1">
        <v>20</v>
      </c>
      <c r="P71" s="1">
        <v>21</v>
      </c>
      <c r="Q71" s="1">
        <v>22.396000000000001</v>
      </c>
    </row>
    <row r="72" spans="1:17" x14ac:dyDescent="0.2">
      <c r="A72" s="1">
        <v>-301</v>
      </c>
      <c r="B72" s="1">
        <v>158.16</v>
      </c>
      <c r="C72" s="1">
        <v>0.998</v>
      </c>
      <c r="D72" s="1">
        <v>0.98599999999999999</v>
      </c>
      <c r="E72" s="1">
        <v>1.0289999999999999</v>
      </c>
      <c r="F72" s="1">
        <v>1.0129999999999999</v>
      </c>
      <c r="G72" s="1">
        <v>0.96299999999999997</v>
      </c>
      <c r="K72" s="1" t="s">
        <v>130</v>
      </c>
      <c r="L72" s="1" t="s">
        <v>71</v>
      </c>
      <c r="M72" s="1">
        <v>8.4849999999999994</v>
      </c>
      <c r="N72" s="1">
        <v>7.1520000000000001</v>
      </c>
      <c r="O72" s="1">
        <v>9.1289999999999996</v>
      </c>
      <c r="P72" s="1">
        <v>6.9589999999999996</v>
      </c>
      <c r="Q72" s="1">
        <v>6.9219999999999997</v>
      </c>
    </row>
    <row r="73" spans="1:17" x14ac:dyDescent="0.2">
      <c r="A73" s="1">
        <v>-300</v>
      </c>
      <c r="B73" s="1">
        <v>161.63</v>
      </c>
      <c r="C73" s="1">
        <v>0.995</v>
      </c>
      <c r="D73" s="1">
        <v>0.98399999999999999</v>
      </c>
      <c r="E73" s="1">
        <v>1.03</v>
      </c>
      <c r="F73" s="1">
        <v>1.012</v>
      </c>
      <c r="G73" s="1">
        <v>0.95299999999999996</v>
      </c>
      <c r="K73" s="1" t="s">
        <v>131</v>
      </c>
      <c r="L73" s="1" t="s">
        <v>71</v>
      </c>
      <c r="M73" s="1">
        <v>77.046999999999997</v>
      </c>
      <c r="N73" s="1">
        <v>80.144999999999996</v>
      </c>
      <c r="O73" s="1">
        <v>80.629000000000005</v>
      </c>
      <c r="P73" s="1">
        <v>84.29</v>
      </c>
      <c r="Q73" s="1">
        <v>83.638000000000005</v>
      </c>
    </row>
    <row r="74" spans="1:17" x14ac:dyDescent="0.2">
      <c r="A74" s="1">
        <v>-299</v>
      </c>
      <c r="B74" s="1">
        <v>165.12</v>
      </c>
      <c r="C74" s="1">
        <v>0.99399999999999999</v>
      </c>
      <c r="D74" s="1">
        <v>0.98699999999999999</v>
      </c>
      <c r="E74" s="1">
        <v>1.0309999999999999</v>
      </c>
      <c r="F74" s="1">
        <v>1.0129999999999999</v>
      </c>
      <c r="G74" s="1">
        <v>0.94399999999999995</v>
      </c>
      <c r="K74" s="1" t="s">
        <v>132</v>
      </c>
      <c r="L74" s="1" t="s">
        <v>74</v>
      </c>
      <c r="M74" s="1">
        <v>7.2279999999999998</v>
      </c>
      <c r="N74" s="1">
        <v>6.7770000000000001</v>
      </c>
      <c r="O74" s="1">
        <v>5.9939999999999998</v>
      </c>
      <c r="P74" s="1">
        <v>6.66</v>
      </c>
      <c r="Q74" s="1">
        <v>9.48</v>
      </c>
    </row>
    <row r="75" spans="1:17" x14ac:dyDescent="0.2">
      <c r="A75" s="1">
        <v>-298</v>
      </c>
      <c r="B75" s="1">
        <v>168.63</v>
      </c>
      <c r="C75" s="1">
        <v>0.98899999999999999</v>
      </c>
      <c r="D75" s="1">
        <v>0.98299999999999998</v>
      </c>
      <c r="E75" s="1">
        <v>1.0309999999999999</v>
      </c>
      <c r="F75" s="1">
        <v>1.0129999999999999</v>
      </c>
      <c r="G75" s="1">
        <v>0.92900000000000005</v>
      </c>
      <c r="K75" s="1" t="s">
        <v>133</v>
      </c>
      <c r="L75" s="1" t="s">
        <v>74</v>
      </c>
      <c r="M75" s="1">
        <v>7.3609999999999998</v>
      </c>
      <c r="N75" s="1">
        <v>6.883</v>
      </c>
      <c r="O75" s="1">
        <v>6.173</v>
      </c>
      <c r="P75" s="1">
        <v>6.766</v>
      </c>
      <c r="Q75" s="1">
        <v>9.6199999999999992</v>
      </c>
    </row>
    <row r="76" spans="1:17" x14ac:dyDescent="0.2">
      <c r="A76" s="1">
        <v>-297</v>
      </c>
      <c r="B76" s="1">
        <v>172.16</v>
      </c>
      <c r="C76" s="1">
        <v>0.98599999999999999</v>
      </c>
      <c r="D76" s="1">
        <v>0.98499999999999999</v>
      </c>
      <c r="E76" s="1">
        <v>1.03</v>
      </c>
      <c r="F76" s="1">
        <v>1.014</v>
      </c>
      <c r="G76" s="1">
        <v>0.91300000000000003</v>
      </c>
      <c r="K76" s="1" t="s">
        <v>134</v>
      </c>
      <c r="L76" s="1" t="s">
        <v>74</v>
      </c>
      <c r="M76" s="1">
        <v>1.52</v>
      </c>
      <c r="N76" s="1">
        <v>0.624</v>
      </c>
      <c r="O76" s="1">
        <v>0.88400000000000001</v>
      </c>
      <c r="P76" s="1">
        <v>0.65800000000000003</v>
      </c>
      <c r="Q76" s="1">
        <v>0.73299999999999998</v>
      </c>
    </row>
    <row r="77" spans="1:17" x14ac:dyDescent="0.2">
      <c r="A77" s="1">
        <v>-296</v>
      </c>
      <c r="B77" s="1">
        <v>175.7</v>
      </c>
      <c r="C77" s="1">
        <v>0.98499999999999999</v>
      </c>
      <c r="D77" s="1">
        <v>0.98399999999999999</v>
      </c>
      <c r="E77" s="1">
        <v>1.0309999999999999</v>
      </c>
      <c r="F77" s="1">
        <v>1.014</v>
      </c>
      <c r="G77" s="1">
        <v>0.91100000000000003</v>
      </c>
      <c r="K77" s="1" t="s">
        <v>135</v>
      </c>
      <c r="L77" s="1" t="s">
        <v>74</v>
      </c>
      <c r="M77" s="1">
        <v>11.331</v>
      </c>
      <c r="N77" s="1">
        <v>8.8710000000000004</v>
      </c>
      <c r="O77" s="1">
        <v>8.4689999999999994</v>
      </c>
      <c r="P77" s="1">
        <v>8.8460000000000001</v>
      </c>
      <c r="Q77" s="1">
        <v>11.331</v>
      </c>
    </row>
    <row r="78" spans="1:17" x14ac:dyDescent="0.2">
      <c r="A78" s="1">
        <v>-295</v>
      </c>
      <c r="B78" s="1">
        <v>179.26</v>
      </c>
      <c r="C78" s="1">
        <v>0.98799999999999999</v>
      </c>
      <c r="D78" s="1">
        <v>0.98499999999999999</v>
      </c>
      <c r="E78" s="1">
        <v>1.0329999999999999</v>
      </c>
      <c r="F78" s="1">
        <v>1.0169999999999999</v>
      </c>
      <c r="G78" s="1">
        <v>0.91900000000000004</v>
      </c>
      <c r="K78" s="1" t="s">
        <v>136</v>
      </c>
      <c r="L78" s="1" t="s">
        <v>74</v>
      </c>
      <c r="M78" s="1">
        <v>4.12</v>
      </c>
      <c r="N78" s="1">
        <v>5.26</v>
      </c>
      <c r="O78" s="1">
        <v>4.12</v>
      </c>
      <c r="P78" s="1">
        <v>5.1139999999999999</v>
      </c>
      <c r="Q78" s="1">
        <v>7.3739999999999997</v>
      </c>
    </row>
    <row r="79" spans="1:17" x14ac:dyDescent="0.2">
      <c r="A79" s="1">
        <v>-294</v>
      </c>
      <c r="B79" s="1">
        <v>182.83</v>
      </c>
      <c r="C79" s="1">
        <v>0.99</v>
      </c>
      <c r="D79" s="1">
        <v>0.98599999999999999</v>
      </c>
      <c r="E79" s="1">
        <v>1.0329999999999999</v>
      </c>
      <c r="F79" s="1">
        <v>1.0149999999999999</v>
      </c>
      <c r="G79" s="1">
        <v>0.92700000000000005</v>
      </c>
      <c r="K79" s="1" t="s">
        <v>137</v>
      </c>
      <c r="L79" s="1" t="s">
        <v>71</v>
      </c>
      <c r="M79" s="1">
        <v>20.646999999999998</v>
      </c>
      <c r="N79" s="1">
        <v>9.0670000000000002</v>
      </c>
      <c r="O79" s="1">
        <v>14.324</v>
      </c>
      <c r="P79" s="1">
        <v>9.7210000000000001</v>
      </c>
      <c r="Q79" s="1">
        <v>7.617</v>
      </c>
    </row>
    <row r="80" spans="1:17" x14ac:dyDescent="0.2">
      <c r="A80" s="1">
        <v>-293</v>
      </c>
      <c r="B80" s="1">
        <v>186.42</v>
      </c>
      <c r="C80" s="1">
        <v>0.99099999999999999</v>
      </c>
      <c r="D80" s="1">
        <v>0.98399999999999999</v>
      </c>
      <c r="E80" s="1">
        <v>1.032</v>
      </c>
      <c r="F80" s="1">
        <v>1.016</v>
      </c>
      <c r="G80" s="1">
        <v>0.93400000000000005</v>
      </c>
      <c r="K80" s="1" t="s">
        <v>138</v>
      </c>
      <c r="L80" s="1" t="s">
        <v>71</v>
      </c>
      <c r="M80" s="1">
        <v>55.972999999999999</v>
      </c>
      <c r="N80" s="1">
        <v>76.417000000000002</v>
      </c>
      <c r="O80" s="1">
        <v>66.741</v>
      </c>
      <c r="P80" s="1">
        <v>75.585999999999999</v>
      </c>
      <c r="Q80" s="1">
        <v>76.653000000000006</v>
      </c>
    </row>
    <row r="81" spans="1:17" x14ac:dyDescent="0.2">
      <c r="A81" s="1">
        <v>-292</v>
      </c>
      <c r="B81" s="1">
        <v>190.02</v>
      </c>
      <c r="C81" s="1">
        <v>0.99299999999999999</v>
      </c>
      <c r="D81" s="1">
        <v>0.98699999999999999</v>
      </c>
      <c r="E81" s="1">
        <v>1.0329999999999999</v>
      </c>
      <c r="F81" s="1">
        <v>1.0129999999999999</v>
      </c>
      <c r="G81" s="1">
        <v>0.94</v>
      </c>
      <c r="K81" s="1" t="s">
        <v>139</v>
      </c>
      <c r="L81" s="1" t="s">
        <v>74</v>
      </c>
      <c r="M81" s="1">
        <v>8.7349999999999994</v>
      </c>
      <c r="N81" s="1">
        <v>8.2059999999999995</v>
      </c>
      <c r="O81" s="1">
        <v>7.4829999999999997</v>
      </c>
      <c r="P81" s="1">
        <v>8.2509999999999994</v>
      </c>
      <c r="Q81" s="1">
        <v>11</v>
      </c>
    </row>
    <row r="82" spans="1:17" x14ac:dyDescent="0.2">
      <c r="A82" s="1">
        <v>-291</v>
      </c>
      <c r="B82" s="1">
        <v>193.62</v>
      </c>
      <c r="C82" s="1">
        <v>0.98899999999999999</v>
      </c>
      <c r="D82" s="1">
        <v>0.98299999999999998</v>
      </c>
      <c r="E82" s="1">
        <v>1.0269999999999999</v>
      </c>
      <c r="F82" s="1">
        <v>1.014</v>
      </c>
      <c r="G82" s="1">
        <v>0.93400000000000005</v>
      </c>
      <c r="K82" s="1" t="s">
        <v>140</v>
      </c>
      <c r="L82" s="1" t="s">
        <v>74</v>
      </c>
      <c r="M82" s="1">
        <v>8.8580000000000005</v>
      </c>
      <c r="N82" s="1">
        <v>8.3030000000000008</v>
      </c>
      <c r="O82" s="1">
        <v>7.665</v>
      </c>
      <c r="P82" s="1">
        <v>8.35</v>
      </c>
      <c r="Q82" s="1">
        <v>11.116</v>
      </c>
    </row>
    <row r="83" spans="1:17" x14ac:dyDescent="0.2">
      <c r="A83" s="1">
        <v>-290</v>
      </c>
      <c r="B83" s="1">
        <v>197.24</v>
      </c>
      <c r="C83" s="1">
        <v>0.98899999999999999</v>
      </c>
      <c r="D83" s="1">
        <v>0.98299999999999998</v>
      </c>
      <c r="E83" s="1">
        <v>1.03</v>
      </c>
      <c r="F83" s="1">
        <v>1.016</v>
      </c>
      <c r="G83" s="1">
        <v>0.92700000000000005</v>
      </c>
      <c r="K83" s="1" t="s">
        <v>141</v>
      </c>
      <c r="L83" s="1" t="s">
        <v>74</v>
      </c>
      <c r="M83" s="1">
        <v>1.5609999999999999</v>
      </c>
      <c r="N83" s="1">
        <v>0.68899999999999995</v>
      </c>
      <c r="O83" s="1">
        <v>0.996</v>
      </c>
      <c r="P83" s="1">
        <v>0.73199999999999998</v>
      </c>
      <c r="Q83" s="1">
        <v>0.80800000000000005</v>
      </c>
    </row>
    <row r="84" spans="1:17" x14ac:dyDescent="0.2">
      <c r="A84" s="1">
        <v>-289</v>
      </c>
      <c r="B84" s="1">
        <v>200.86</v>
      </c>
      <c r="C84" s="1">
        <v>0.98899999999999999</v>
      </c>
      <c r="D84" s="1">
        <v>0.98499999999999999</v>
      </c>
      <c r="E84" s="1">
        <v>1.03</v>
      </c>
      <c r="F84" s="1">
        <v>1.0129999999999999</v>
      </c>
      <c r="G84" s="1">
        <v>0.93</v>
      </c>
      <c r="K84" s="1" t="s">
        <v>142</v>
      </c>
      <c r="L84" s="1" t="s">
        <v>74</v>
      </c>
      <c r="M84" s="1">
        <v>13.003</v>
      </c>
      <c r="N84" s="1">
        <v>10.750999999999999</v>
      </c>
      <c r="O84" s="1">
        <v>10.26</v>
      </c>
      <c r="P84" s="1">
        <v>10.706</v>
      </c>
      <c r="Q84" s="1">
        <v>13.003</v>
      </c>
    </row>
    <row r="85" spans="1:17" x14ac:dyDescent="0.2">
      <c r="A85" s="1">
        <v>-288</v>
      </c>
      <c r="B85" s="1">
        <v>204.49</v>
      </c>
      <c r="C85" s="1">
        <v>0.98899999999999999</v>
      </c>
      <c r="D85" s="1">
        <v>0.98399999999999999</v>
      </c>
      <c r="E85" s="1">
        <v>1.0309999999999999</v>
      </c>
      <c r="F85" s="1">
        <v>1.0129999999999999</v>
      </c>
      <c r="G85" s="1">
        <v>0.92900000000000005</v>
      </c>
      <c r="K85" s="1" t="s">
        <v>143</v>
      </c>
      <c r="L85" s="1" t="s">
        <v>74</v>
      </c>
      <c r="M85" s="1">
        <v>5.36</v>
      </c>
      <c r="N85" s="1">
        <v>6.4089999999999998</v>
      </c>
      <c r="O85" s="1">
        <v>5.36</v>
      </c>
      <c r="P85" s="1">
        <v>6.6139999999999999</v>
      </c>
      <c r="Q85" s="1">
        <v>8.5890000000000004</v>
      </c>
    </row>
    <row r="86" spans="1:17" x14ac:dyDescent="0.2">
      <c r="A86" s="1">
        <v>-287</v>
      </c>
      <c r="B86" s="1">
        <v>208.12</v>
      </c>
      <c r="C86" s="1">
        <v>0.98799999999999999</v>
      </c>
      <c r="D86" s="1">
        <v>0.98299999999999998</v>
      </c>
      <c r="E86" s="1">
        <v>1.0289999999999999</v>
      </c>
      <c r="F86" s="1">
        <v>1.012</v>
      </c>
      <c r="G86" s="1">
        <v>0.92600000000000005</v>
      </c>
      <c r="K86" s="1" t="s">
        <v>144</v>
      </c>
      <c r="L86" s="1" t="s">
        <v>71</v>
      </c>
      <c r="M86" s="1">
        <v>17.616</v>
      </c>
      <c r="N86" s="1">
        <v>8.3000000000000007</v>
      </c>
      <c r="O86" s="1">
        <v>12.987</v>
      </c>
      <c r="P86" s="1">
        <v>8.7650000000000006</v>
      </c>
      <c r="Q86" s="1">
        <v>7.27</v>
      </c>
    </row>
    <row r="87" spans="1:17" x14ac:dyDescent="0.2">
      <c r="A87" s="1">
        <v>-286</v>
      </c>
      <c r="B87" s="1">
        <v>211.75</v>
      </c>
      <c r="C87" s="1">
        <v>0.98599999999999999</v>
      </c>
      <c r="D87" s="1">
        <v>0.98399999999999999</v>
      </c>
      <c r="E87" s="1">
        <v>1.032</v>
      </c>
      <c r="F87" s="1">
        <v>1.0129999999999999</v>
      </c>
      <c r="G87" s="1">
        <v>0.91600000000000004</v>
      </c>
      <c r="K87" s="1" t="s">
        <v>145</v>
      </c>
      <c r="L87" s="1" t="s">
        <v>71</v>
      </c>
      <c r="M87" s="1">
        <v>60.506999999999998</v>
      </c>
      <c r="N87" s="1">
        <v>77.186999999999998</v>
      </c>
      <c r="O87" s="1">
        <v>69.924000000000007</v>
      </c>
      <c r="P87" s="1">
        <v>79.215000000000003</v>
      </c>
      <c r="Q87" s="1">
        <v>77.263000000000005</v>
      </c>
    </row>
    <row r="88" spans="1:17" x14ac:dyDescent="0.2">
      <c r="A88" s="1">
        <v>-285</v>
      </c>
      <c r="B88" s="1">
        <v>215.38</v>
      </c>
      <c r="C88" s="1">
        <v>0.98499999999999999</v>
      </c>
      <c r="D88" s="1">
        <v>0.98399999999999999</v>
      </c>
      <c r="E88" s="1">
        <v>1.0309999999999999</v>
      </c>
      <c r="F88" s="1">
        <v>1.0129999999999999</v>
      </c>
      <c r="G88" s="1">
        <v>0.90900000000000003</v>
      </c>
      <c r="K88" s="1" t="s">
        <v>146</v>
      </c>
      <c r="L88" s="1" t="s">
        <v>74</v>
      </c>
      <c r="M88" s="1">
        <v>10.499000000000001</v>
      </c>
      <c r="N88" s="1">
        <v>9.8940000000000001</v>
      </c>
      <c r="O88" s="1">
        <v>9.26</v>
      </c>
      <c r="P88" s="1">
        <v>10.125999999999999</v>
      </c>
      <c r="Q88" s="1">
        <v>12.717000000000001</v>
      </c>
    </row>
    <row r="89" spans="1:17" x14ac:dyDescent="0.2">
      <c r="A89" s="1">
        <v>-284</v>
      </c>
      <c r="B89" s="1">
        <v>219.02</v>
      </c>
      <c r="C89" s="1">
        <v>0.98299999999999998</v>
      </c>
      <c r="D89" s="1">
        <v>0.98399999999999999</v>
      </c>
      <c r="E89" s="1">
        <v>1.0309999999999999</v>
      </c>
      <c r="F89" s="1">
        <v>1.014</v>
      </c>
      <c r="G89" s="1">
        <v>0.90300000000000002</v>
      </c>
      <c r="K89" s="1" t="s">
        <v>147</v>
      </c>
      <c r="L89" s="1" t="s">
        <v>74</v>
      </c>
      <c r="M89" s="1">
        <v>10.613</v>
      </c>
      <c r="N89" s="1">
        <v>9.9779999999999998</v>
      </c>
      <c r="O89" s="1">
        <v>9.4160000000000004</v>
      </c>
      <c r="P89" s="1">
        <v>10.215999999999999</v>
      </c>
      <c r="Q89" s="1">
        <v>12.843</v>
      </c>
    </row>
    <row r="90" spans="1:17" x14ac:dyDescent="0.2">
      <c r="A90" s="1">
        <v>-283</v>
      </c>
      <c r="B90" s="1">
        <v>222.65</v>
      </c>
      <c r="C90" s="1">
        <v>0.98299999999999998</v>
      </c>
      <c r="D90" s="1">
        <v>0.98299999999999998</v>
      </c>
      <c r="E90" s="1">
        <v>1.032</v>
      </c>
      <c r="F90" s="1">
        <v>1.0149999999999999</v>
      </c>
      <c r="G90" s="1">
        <v>0.90300000000000002</v>
      </c>
      <c r="K90" s="1" t="s">
        <v>148</v>
      </c>
      <c r="L90" s="1" t="s">
        <v>74</v>
      </c>
      <c r="M90" s="1">
        <v>1.6</v>
      </c>
      <c r="N90" s="1">
        <v>0.76500000000000001</v>
      </c>
      <c r="O90" s="1">
        <v>1.1020000000000001</v>
      </c>
      <c r="P90" s="1">
        <v>0.82</v>
      </c>
      <c r="Q90" s="1">
        <v>0.9</v>
      </c>
    </row>
    <row r="91" spans="1:17" x14ac:dyDescent="0.2">
      <c r="A91" s="1">
        <v>-282</v>
      </c>
      <c r="B91" s="1">
        <v>226.27</v>
      </c>
      <c r="C91" s="1">
        <v>0.98299999999999998</v>
      </c>
      <c r="D91" s="1">
        <v>0.98499999999999999</v>
      </c>
      <c r="E91" s="1">
        <v>1.032</v>
      </c>
      <c r="F91" s="1">
        <v>1.0129999999999999</v>
      </c>
      <c r="G91" s="1">
        <v>0.90300000000000002</v>
      </c>
      <c r="K91" s="1" t="s">
        <v>149</v>
      </c>
      <c r="L91" s="1" t="s">
        <v>74</v>
      </c>
      <c r="M91" s="1">
        <v>14.933999999999999</v>
      </c>
      <c r="N91" s="1">
        <v>12.88</v>
      </c>
      <c r="O91" s="1">
        <v>12.217000000000001</v>
      </c>
      <c r="P91" s="1">
        <v>12.946</v>
      </c>
      <c r="Q91" s="1">
        <v>14.933999999999999</v>
      </c>
    </row>
    <row r="92" spans="1:17" x14ac:dyDescent="0.2">
      <c r="A92" s="1">
        <v>-281</v>
      </c>
      <c r="B92" s="1">
        <v>229.9</v>
      </c>
      <c r="C92" s="1">
        <v>0.98499999999999999</v>
      </c>
      <c r="D92" s="1">
        <v>0.98699999999999999</v>
      </c>
      <c r="E92" s="1">
        <v>1.0329999999999999</v>
      </c>
      <c r="F92" s="1">
        <v>1.014</v>
      </c>
      <c r="G92" s="1">
        <v>0.90500000000000003</v>
      </c>
      <c r="K92" s="1" t="s">
        <v>150</v>
      </c>
      <c r="L92" s="1" t="s">
        <v>74</v>
      </c>
      <c r="M92" s="1">
        <v>6.94</v>
      </c>
      <c r="N92" s="1">
        <v>7.6890000000000001</v>
      </c>
      <c r="O92" s="1">
        <v>6.94</v>
      </c>
      <c r="P92" s="1">
        <v>8.2430000000000003</v>
      </c>
      <c r="Q92" s="1">
        <v>10.131</v>
      </c>
    </row>
    <row r="93" spans="1:17" x14ac:dyDescent="0.2">
      <c r="A93" s="1">
        <v>-280</v>
      </c>
      <c r="B93" s="1">
        <v>233.51</v>
      </c>
      <c r="C93" s="1">
        <v>0.98599999999999999</v>
      </c>
      <c r="D93" s="1">
        <v>0.98599999999999999</v>
      </c>
      <c r="E93" s="1">
        <v>1.0349999999999999</v>
      </c>
      <c r="F93" s="1">
        <v>1.014</v>
      </c>
      <c r="G93" s="1">
        <v>0.90700000000000003</v>
      </c>
      <c r="K93" s="1" t="s">
        <v>151</v>
      </c>
      <c r="L93" s="1" t="s">
        <v>71</v>
      </c>
      <c r="M93" s="1">
        <v>15.077999999999999</v>
      </c>
      <c r="N93" s="1">
        <v>7.6630000000000003</v>
      </c>
      <c r="O93" s="1">
        <v>11.699</v>
      </c>
      <c r="P93" s="1">
        <v>8.0289999999999999</v>
      </c>
      <c r="Q93" s="1">
        <v>7.0090000000000003</v>
      </c>
    </row>
    <row r="94" spans="1:17" x14ac:dyDescent="0.2">
      <c r="A94" s="1">
        <v>-279</v>
      </c>
      <c r="B94" s="1">
        <v>237.12</v>
      </c>
      <c r="C94" s="1">
        <v>0.98699999999999999</v>
      </c>
      <c r="D94" s="1">
        <v>0.99</v>
      </c>
      <c r="E94" s="1">
        <v>1.034</v>
      </c>
      <c r="F94" s="1">
        <v>1.014</v>
      </c>
      <c r="G94" s="1">
        <v>0.90900000000000003</v>
      </c>
      <c r="K94" s="1" t="s">
        <v>152</v>
      </c>
      <c r="L94" s="1" t="s">
        <v>71</v>
      </c>
      <c r="M94" s="1">
        <v>65.39</v>
      </c>
      <c r="N94" s="1">
        <v>77.055999999999997</v>
      </c>
      <c r="O94" s="1">
        <v>73.700999999999993</v>
      </c>
      <c r="P94" s="1">
        <v>80.686999999999998</v>
      </c>
      <c r="Q94" s="1">
        <v>78.888000000000005</v>
      </c>
    </row>
    <row r="95" spans="1:17" x14ac:dyDescent="0.2">
      <c r="A95" s="1">
        <v>-278</v>
      </c>
      <c r="B95" s="1">
        <v>240.73</v>
      </c>
      <c r="C95" s="1">
        <v>0.98899999999999999</v>
      </c>
      <c r="D95" s="1">
        <v>0.98899999999999999</v>
      </c>
      <c r="E95" s="1">
        <v>1.0349999999999999</v>
      </c>
      <c r="F95" s="1">
        <v>1.0169999999999999</v>
      </c>
      <c r="G95" s="1">
        <v>0.91300000000000003</v>
      </c>
      <c r="K95" s="1" t="s">
        <v>153</v>
      </c>
      <c r="L95" s="1" t="s">
        <v>74</v>
      </c>
      <c r="M95" s="1">
        <v>18.064</v>
      </c>
      <c r="N95" s="1">
        <v>17.22</v>
      </c>
      <c r="O95" s="1">
        <v>16.948</v>
      </c>
      <c r="P95" s="1">
        <v>18.04</v>
      </c>
      <c r="Q95" s="1">
        <v>20.047999999999998</v>
      </c>
    </row>
    <row r="96" spans="1:17" x14ac:dyDescent="0.2">
      <c r="A96" s="1">
        <v>-277</v>
      </c>
      <c r="B96" s="1">
        <v>244.32</v>
      </c>
      <c r="C96" s="1">
        <v>0.99</v>
      </c>
      <c r="D96" s="1">
        <v>0.99099999999999999</v>
      </c>
      <c r="E96" s="1">
        <v>1.038</v>
      </c>
      <c r="F96" s="1">
        <v>1.0149999999999999</v>
      </c>
      <c r="G96" s="1">
        <v>0.91400000000000003</v>
      </c>
      <c r="K96" s="1" t="s">
        <v>154</v>
      </c>
      <c r="L96" s="1" t="s">
        <v>74</v>
      </c>
      <c r="M96" s="1">
        <v>18.161999999999999</v>
      </c>
      <c r="N96" s="1">
        <v>17.300999999999998</v>
      </c>
      <c r="O96" s="1">
        <v>17.027000000000001</v>
      </c>
      <c r="P96" s="1">
        <v>18.113</v>
      </c>
      <c r="Q96" s="1">
        <v>20.207000000000001</v>
      </c>
    </row>
    <row r="97" spans="1:17" x14ac:dyDescent="0.2">
      <c r="A97" s="1">
        <v>-276</v>
      </c>
      <c r="B97" s="1">
        <v>247.9</v>
      </c>
      <c r="C97" s="1">
        <v>0.98799999999999999</v>
      </c>
      <c r="D97" s="1">
        <v>0.99199999999999999</v>
      </c>
      <c r="E97" s="1">
        <v>1.038</v>
      </c>
      <c r="F97" s="1">
        <v>1.014</v>
      </c>
      <c r="G97" s="1">
        <v>0.90800000000000003</v>
      </c>
      <c r="K97" s="1" t="s">
        <v>155</v>
      </c>
      <c r="L97" s="1" t="s">
        <v>74</v>
      </c>
      <c r="M97" s="1">
        <v>1.7789999999999999</v>
      </c>
      <c r="N97" s="1">
        <v>1.163</v>
      </c>
      <c r="O97" s="1">
        <v>1.4550000000000001</v>
      </c>
      <c r="P97" s="1">
        <v>1.181</v>
      </c>
      <c r="Q97" s="1">
        <v>1.2609999999999999</v>
      </c>
    </row>
    <row r="98" spans="1:17" x14ac:dyDescent="0.2">
      <c r="A98" s="1">
        <v>-275</v>
      </c>
      <c r="B98" s="1">
        <v>251.47</v>
      </c>
      <c r="C98" s="1">
        <v>0.98899999999999999</v>
      </c>
      <c r="D98" s="1">
        <v>0.996</v>
      </c>
      <c r="E98" s="1">
        <v>1.0389999999999999</v>
      </c>
      <c r="F98" s="1">
        <v>1.016</v>
      </c>
      <c r="G98" s="1">
        <v>0.90400000000000003</v>
      </c>
      <c r="K98" s="1" t="s">
        <v>156</v>
      </c>
      <c r="L98" s="1" t="s">
        <v>74</v>
      </c>
      <c r="M98" s="1">
        <v>24.024000000000001</v>
      </c>
      <c r="N98" s="1">
        <v>21.184000000000001</v>
      </c>
      <c r="O98" s="1">
        <v>21.256</v>
      </c>
      <c r="P98" s="1">
        <v>22.52</v>
      </c>
      <c r="Q98" s="1">
        <v>24.024000000000001</v>
      </c>
    </row>
    <row r="99" spans="1:17" x14ac:dyDescent="0.2">
      <c r="A99" s="1">
        <v>-274</v>
      </c>
      <c r="B99" s="1">
        <v>255.03</v>
      </c>
      <c r="C99" s="1">
        <v>0.98899999999999999</v>
      </c>
      <c r="D99" s="1">
        <v>0.99399999999999999</v>
      </c>
      <c r="E99" s="1">
        <v>1.04</v>
      </c>
      <c r="F99" s="1">
        <v>1.016</v>
      </c>
      <c r="G99" s="1">
        <v>0.90800000000000003</v>
      </c>
      <c r="K99" s="1" t="s">
        <v>157</v>
      </c>
      <c r="L99" s="1" t="s">
        <v>74</v>
      </c>
      <c r="M99" s="1">
        <v>13.592000000000001</v>
      </c>
      <c r="N99" s="1">
        <v>13.808</v>
      </c>
      <c r="O99" s="1">
        <v>13.592000000000001</v>
      </c>
      <c r="P99" s="1">
        <v>15.32</v>
      </c>
      <c r="Q99" s="1">
        <v>17.14</v>
      </c>
    </row>
    <row r="100" spans="1:17" x14ac:dyDescent="0.2">
      <c r="A100" s="1">
        <v>-273</v>
      </c>
      <c r="B100" s="1">
        <v>258.57</v>
      </c>
      <c r="C100" s="1">
        <v>0.99</v>
      </c>
      <c r="D100" s="1">
        <v>0.995</v>
      </c>
      <c r="E100" s="1">
        <v>1.0409999999999999</v>
      </c>
      <c r="F100" s="1">
        <v>1.018</v>
      </c>
      <c r="G100" s="1">
        <v>0.90600000000000003</v>
      </c>
      <c r="K100" s="1" t="s">
        <v>158</v>
      </c>
      <c r="L100" s="1" t="s">
        <v>71</v>
      </c>
      <c r="M100" s="1">
        <v>9.7940000000000005</v>
      </c>
      <c r="N100" s="1">
        <v>6.72</v>
      </c>
      <c r="O100" s="1">
        <v>8.5440000000000005</v>
      </c>
      <c r="P100" s="1">
        <v>6.5229999999999997</v>
      </c>
      <c r="Q100" s="1">
        <v>6.2389999999999999</v>
      </c>
    </row>
    <row r="101" spans="1:17" x14ac:dyDescent="0.2">
      <c r="A101" s="1">
        <v>-272</v>
      </c>
      <c r="B101" s="1">
        <v>262.08999999999997</v>
      </c>
      <c r="C101" s="1">
        <v>0.98899999999999999</v>
      </c>
      <c r="D101" s="1">
        <v>0.997</v>
      </c>
      <c r="E101" s="1">
        <v>1.042</v>
      </c>
      <c r="F101" s="1">
        <v>1.018</v>
      </c>
      <c r="G101" s="1">
        <v>0.89800000000000002</v>
      </c>
      <c r="K101" s="1" t="s">
        <v>159</v>
      </c>
      <c r="L101" s="1" t="s">
        <v>71</v>
      </c>
      <c r="M101" s="1">
        <v>74.837000000000003</v>
      </c>
      <c r="N101" s="1">
        <v>79.808999999999997</v>
      </c>
      <c r="O101" s="1">
        <v>79.825999999999993</v>
      </c>
      <c r="P101" s="1">
        <v>84.581000000000003</v>
      </c>
      <c r="Q101" s="1">
        <v>84.820999999999998</v>
      </c>
    </row>
    <row r="102" spans="1:17" x14ac:dyDescent="0.2">
      <c r="A102" s="1">
        <v>-271</v>
      </c>
      <c r="B102" s="1">
        <v>265.60000000000002</v>
      </c>
      <c r="C102" s="1">
        <v>0.99</v>
      </c>
      <c r="D102" s="1">
        <v>1</v>
      </c>
      <c r="E102" s="1">
        <v>1.0449999999999999</v>
      </c>
      <c r="F102" s="1">
        <v>1.0169999999999999</v>
      </c>
      <c r="G102" s="1">
        <v>0.89700000000000002</v>
      </c>
      <c r="K102" s="1" t="s">
        <v>160</v>
      </c>
      <c r="L102" s="1" t="s">
        <v>74</v>
      </c>
      <c r="M102" s="1">
        <v>23.306000000000001</v>
      </c>
      <c r="N102" s="1">
        <v>22.465</v>
      </c>
      <c r="O102" s="1">
        <v>22.75</v>
      </c>
      <c r="P102" s="1">
        <v>23.17</v>
      </c>
      <c r="Q102" s="1">
        <v>24.84</v>
      </c>
    </row>
    <row r="103" spans="1:17" x14ac:dyDescent="0.2">
      <c r="A103" s="1">
        <v>-270</v>
      </c>
      <c r="B103" s="1">
        <v>269.08999999999997</v>
      </c>
      <c r="C103" s="1">
        <v>0.99</v>
      </c>
      <c r="D103" s="1">
        <v>1.0009999999999999</v>
      </c>
      <c r="E103" s="1">
        <v>1.0449999999999999</v>
      </c>
      <c r="F103" s="1">
        <v>1.02</v>
      </c>
      <c r="G103" s="1">
        <v>0.89600000000000002</v>
      </c>
      <c r="K103" s="1" t="s">
        <v>161</v>
      </c>
      <c r="L103" s="1" t="s">
        <v>74</v>
      </c>
      <c r="M103" s="1">
        <v>22.9</v>
      </c>
      <c r="N103" s="1">
        <v>22.055</v>
      </c>
      <c r="O103" s="1">
        <v>22.349</v>
      </c>
      <c r="P103" s="1">
        <v>22.806999999999999</v>
      </c>
      <c r="Q103" s="1">
        <v>24.390999999999998</v>
      </c>
    </row>
    <row r="104" spans="1:17" x14ac:dyDescent="0.2">
      <c r="A104" s="1">
        <v>-269</v>
      </c>
      <c r="B104" s="1">
        <v>272.57</v>
      </c>
      <c r="C104" s="1">
        <v>0.98899999999999999</v>
      </c>
      <c r="D104" s="1">
        <v>1</v>
      </c>
      <c r="E104" s="1">
        <v>1.048</v>
      </c>
      <c r="F104" s="1">
        <v>1.0209999999999999</v>
      </c>
      <c r="G104" s="1">
        <v>0.88900000000000001</v>
      </c>
      <c r="K104" s="1" t="s">
        <v>162</v>
      </c>
      <c r="L104" s="1" t="s">
        <v>74</v>
      </c>
      <c r="M104" s="1">
        <v>1.929</v>
      </c>
      <c r="N104" s="1">
        <v>1.575</v>
      </c>
      <c r="O104" s="1">
        <v>1.992</v>
      </c>
      <c r="P104" s="1">
        <v>1.54</v>
      </c>
      <c r="Q104" s="1">
        <v>1.6859999999999999</v>
      </c>
    </row>
    <row r="105" spans="1:17" x14ac:dyDescent="0.2">
      <c r="A105" s="1">
        <v>-268</v>
      </c>
      <c r="B105" s="1">
        <v>276.02</v>
      </c>
      <c r="C105" s="1">
        <v>0.99</v>
      </c>
      <c r="D105" s="1">
        <v>1.002</v>
      </c>
      <c r="E105" s="1">
        <v>1.0469999999999999</v>
      </c>
      <c r="F105" s="1">
        <v>1.0209999999999999</v>
      </c>
      <c r="G105" s="1">
        <v>0.88800000000000001</v>
      </c>
      <c r="K105" s="1" t="s">
        <v>163</v>
      </c>
      <c r="L105" s="1" t="s">
        <v>74</v>
      </c>
      <c r="M105" s="1">
        <v>29.26</v>
      </c>
      <c r="N105" s="1">
        <v>27.585000000000001</v>
      </c>
      <c r="O105" s="1">
        <v>28.914999999999999</v>
      </c>
      <c r="P105" s="1">
        <v>28.82</v>
      </c>
      <c r="Q105" s="1">
        <v>29.26</v>
      </c>
    </row>
    <row r="106" spans="1:17" x14ac:dyDescent="0.2">
      <c r="A106" s="1">
        <v>-267</v>
      </c>
      <c r="B106" s="1">
        <v>279.45</v>
      </c>
      <c r="C106" s="1">
        <v>0.99099999999999999</v>
      </c>
      <c r="D106" s="1">
        <v>1.0029999999999999</v>
      </c>
      <c r="E106" s="1">
        <v>1.048</v>
      </c>
      <c r="F106" s="1">
        <v>1.024</v>
      </c>
      <c r="G106" s="1">
        <v>0.88800000000000001</v>
      </c>
      <c r="K106" s="1" t="s">
        <v>164</v>
      </c>
      <c r="L106" s="1" t="s">
        <v>74</v>
      </c>
      <c r="M106" s="1">
        <v>17.75</v>
      </c>
      <c r="N106" s="1">
        <v>17.75</v>
      </c>
      <c r="O106" s="1">
        <v>18.164999999999999</v>
      </c>
      <c r="P106" s="1">
        <v>19.399999999999999</v>
      </c>
      <c r="Q106" s="1">
        <v>20.344999999999999</v>
      </c>
    </row>
    <row r="107" spans="1:17" x14ac:dyDescent="0.2">
      <c r="A107" s="1">
        <v>-266</v>
      </c>
      <c r="B107" s="1">
        <v>282.86</v>
      </c>
      <c r="C107" s="1">
        <v>0.99199999999999999</v>
      </c>
      <c r="D107" s="1">
        <v>1.006</v>
      </c>
      <c r="E107" s="1">
        <v>1.0509999999999999</v>
      </c>
      <c r="F107" s="1">
        <v>1.0249999999999999</v>
      </c>
      <c r="G107" s="1">
        <v>0.88800000000000001</v>
      </c>
      <c r="K107" s="1" t="s">
        <v>165</v>
      </c>
      <c r="L107" s="1" t="s">
        <v>71</v>
      </c>
      <c r="M107" s="1">
        <v>8.4239999999999995</v>
      </c>
      <c r="N107" s="1">
        <v>7.1429999999999998</v>
      </c>
      <c r="O107" s="1">
        <v>8.9120000000000008</v>
      </c>
      <c r="P107" s="1">
        <v>6.7539999999999996</v>
      </c>
      <c r="Q107" s="1">
        <v>6.91</v>
      </c>
    </row>
    <row r="108" spans="1:17" x14ac:dyDescent="0.2">
      <c r="A108" s="1">
        <v>-265</v>
      </c>
      <c r="B108" s="1">
        <v>286.24</v>
      </c>
      <c r="C108" s="1">
        <v>0.99299999999999999</v>
      </c>
      <c r="D108" s="1">
        <v>1.008</v>
      </c>
      <c r="E108" s="1">
        <v>1.054</v>
      </c>
      <c r="F108" s="1">
        <v>1.0269999999999999</v>
      </c>
      <c r="G108" s="1">
        <v>0.88400000000000001</v>
      </c>
      <c r="K108" s="1" t="s">
        <v>166</v>
      </c>
      <c r="L108" s="1" t="s">
        <v>71</v>
      </c>
      <c r="M108" s="1">
        <v>77.510000000000005</v>
      </c>
      <c r="N108" s="1">
        <v>80.481999999999999</v>
      </c>
      <c r="O108" s="1">
        <v>81.278999999999996</v>
      </c>
      <c r="P108" s="1">
        <v>85.063000000000002</v>
      </c>
      <c r="Q108" s="1">
        <v>83.411000000000001</v>
      </c>
    </row>
    <row r="109" spans="1:17" x14ac:dyDescent="0.2">
      <c r="A109" s="1">
        <v>-264</v>
      </c>
      <c r="B109" s="1">
        <v>289.61</v>
      </c>
      <c r="C109" s="1">
        <v>0.99299999999999999</v>
      </c>
      <c r="D109" s="1">
        <v>1.008</v>
      </c>
      <c r="E109" s="1">
        <v>1.054</v>
      </c>
      <c r="F109" s="1">
        <v>1.026</v>
      </c>
      <c r="G109" s="1">
        <v>0.88400000000000001</v>
      </c>
      <c r="K109" s="1" t="s">
        <v>167</v>
      </c>
      <c r="L109" s="1" t="s">
        <v>168</v>
      </c>
      <c r="M109" s="1">
        <v>913.8</v>
      </c>
      <c r="N109" s="1">
        <v>916.2</v>
      </c>
      <c r="O109" s="1">
        <v>883.2</v>
      </c>
      <c r="P109" s="1">
        <v>923.4</v>
      </c>
      <c r="Q109" s="1">
        <v>932.4</v>
      </c>
    </row>
    <row r="110" spans="1:17" x14ac:dyDescent="0.2">
      <c r="A110" s="1">
        <v>-263</v>
      </c>
      <c r="B110" s="1">
        <v>292.95</v>
      </c>
      <c r="C110" s="1">
        <v>0.99399999999999999</v>
      </c>
      <c r="D110" s="1">
        <v>1.0089999999999999</v>
      </c>
      <c r="E110" s="1">
        <v>1.054</v>
      </c>
      <c r="F110" s="1">
        <v>1.028</v>
      </c>
      <c r="G110" s="1">
        <v>0.88700000000000001</v>
      </c>
      <c r="K110" s="1" t="s">
        <v>169</v>
      </c>
      <c r="L110" s="1" t="s">
        <v>168</v>
      </c>
      <c r="M110" s="1">
        <v>913.97</v>
      </c>
      <c r="N110" s="1">
        <v>916.28800000000001</v>
      </c>
      <c r="O110" s="1">
        <v>883.42499999999995</v>
      </c>
      <c r="P110" s="1">
        <v>923.19299999999998</v>
      </c>
      <c r="Q110" s="1">
        <v>932.97299999999996</v>
      </c>
    </row>
    <row r="111" spans="1:17" x14ac:dyDescent="0.2">
      <c r="A111" s="1">
        <v>-262</v>
      </c>
      <c r="B111" s="1">
        <v>296.26</v>
      </c>
      <c r="C111" s="1">
        <v>0.996</v>
      </c>
      <c r="D111" s="1">
        <v>1.0109999999999999</v>
      </c>
      <c r="E111" s="1">
        <v>1.056</v>
      </c>
      <c r="F111" s="1">
        <v>1.0289999999999999</v>
      </c>
      <c r="G111" s="1">
        <v>0.88600000000000001</v>
      </c>
      <c r="K111" s="1" t="s">
        <v>170</v>
      </c>
      <c r="L111" s="1" t="s">
        <v>168</v>
      </c>
      <c r="M111" s="1">
        <v>19.93</v>
      </c>
      <c r="N111" s="1">
        <v>6.8230000000000004</v>
      </c>
      <c r="O111" s="1">
        <v>8.1219999999999999</v>
      </c>
      <c r="P111" s="1">
        <v>6.274</v>
      </c>
      <c r="Q111" s="1">
        <v>7.1970000000000001</v>
      </c>
    </row>
    <row r="112" spans="1:17" x14ac:dyDescent="0.2">
      <c r="A112" s="1">
        <v>-261</v>
      </c>
      <c r="B112" s="1">
        <v>299.54000000000002</v>
      </c>
      <c r="C112" s="1">
        <v>0.995</v>
      </c>
      <c r="D112" s="1">
        <v>1.0129999999999999</v>
      </c>
      <c r="E112" s="1">
        <v>1.056</v>
      </c>
      <c r="F112" s="1">
        <v>1.03</v>
      </c>
      <c r="G112" s="1">
        <v>0.88400000000000001</v>
      </c>
      <c r="K112" s="1" t="s">
        <v>171</v>
      </c>
      <c r="L112" s="1" t="s">
        <v>168</v>
      </c>
      <c r="M112" s="1">
        <v>954.2</v>
      </c>
      <c r="N112" s="1">
        <v>934.4</v>
      </c>
      <c r="O112" s="1">
        <v>906.6</v>
      </c>
      <c r="P112" s="1">
        <v>941.6</v>
      </c>
      <c r="Q112" s="1">
        <v>954.2</v>
      </c>
    </row>
    <row r="113" spans="1:17" x14ac:dyDescent="0.2">
      <c r="A113" s="1">
        <v>-260</v>
      </c>
      <c r="B113" s="1">
        <v>302.8</v>
      </c>
      <c r="C113" s="1">
        <v>0.996</v>
      </c>
      <c r="D113" s="1">
        <v>1.012</v>
      </c>
      <c r="E113" s="1">
        <v>1.0580000000000001</v>
      </c>
      <c r="F113" s="1">
        <v>1.0309999999999999</v>
      </c>
      <c r="G113" s="1">
        <v>0.88400000000000001</v>
      </c>
      <c r="K113" s="1" t="s">
        <v>172</v>
      </c>
      <c r="L113" s="1" t="s">
        <v>168</v>
      </c>
      <c r="M113" s="1">
        <v>863.6</v>
      </c>
      <c r="N113" s="1">
        <v>895.6</v>
      </c>
      <c r="O113" s="1">
        <v>863.6</v>
      </c>
      <c r="P113" s="1">
        <v>906.4</v>
      </c>
      <c r="Q113" s="1">
        <v>914.8</v>
      </c>
    </row>
    <row r="114" spans="1:17" x14ac:dyDescent="0.2">
      <c r="A114" s="1">
        <v>-259</v>
      </c>
      <c r="B114" s="1">
        <v>306.02999999999997</v>
      </c>
      <c r="C114" s="1">
        <v>0.996</v>
      </c>
      <c r="D114" s="1">
        <v>1.0169999999999999</v>
      </c>
      <c r="E114" s="1">
        <v>1.0569999999999999</v>
      </c>
      <c r="F114" s="1">
        <v>1.0309999999999999</v>
      </c>
      <c r="G114" s="1">
        <v>0.88100000000000001</v>
      </c>
      <c r="K114" s="1" t="s">
        <v>173</v>
      </c>
      <c r="L114" s="1" t="s">
        <v>71</v>
      </c>
      <c r="M114" s="1">
        <v>2.181</v>
      </c>
      <c r="N114" s="1">
        <v>0.745</v>
      </c>
      <c r="O114" s="1">
        <v>0.91900000000000004</v>
      </c>
      <c r="P114" s="1">
        <v>0.68</v>
      </c>
      <c r="Q114" s="1">
        <v>0.77100000000000002</v>
      </c>
    </row>
    <row r="115" spans="1:17" x14ac:dyDescent="0.2">
      <c r="A115" s="1">
        <v>-258</v>
      </c>
      <c r="B115" s="1">
        <v>309.23</v>
      </c>
      <c r="C115" s="1">
        <v>0.995</v>
      </c>
      <c r="D115" s="1">
        <v>1.016</v>
      </c>
      <c r="E115" s="1">
        <v>1.056</v>
      </c>
      <c r="F115" s="1">
        <v>1.03</v>
      </c>
      <c r="G115" s="1">
        <v>0.878</v>
      </c>
      <c r="K115" s="1" t="s">
        <v>174</v>
      </c>
      <c r="L115" s="1" t="s">
        <v>71</v>
      </c>
      <c r="M115" s="1">
        <v>94.489000000000004</v>
      </c>
      <c r="N115" s="1">
        <v>97.742000000000004</v>
      </c>
      <c r="O115" s="1">
        <v>97.756</v>
      </c>
      <c r="P115" s="1">
        <v>98.180999999999997</v>
      </c>
      <c r="Q115" s="1">
        <v>98.052000000000007</v>
      </c>
    </row>
    <row r="116" spans="1:17" x14ac:dyDescent="0.2">
      <c r="A116" s="1">
        <v>-257</v>
      </c>
      <c r="B116" s="1">
        <v>312.39999999999998</v>
      </c>
      <c r="C116" s="1">
        <v>0.99399999999999999</v>
      </c>
      <c r="D116" s="1">
        <v>1.0169999999999999</v>
      </c>
      <c r="E116" s="1">
        <v>1.0580000000000001</v>
      </c>
      <c r="F116" s="1">
        <v>1.03</v>
      </c>
      <c r="G116" s="1">
        <v>0.87</v>
      </c>
      <c r="K116" s="1" t="s">
        <v>175</v>
      </c>
      <c r="L116" s="1" t="s">
        <v>74</v>
      </c>
      <c r="M116" s="1">
        <v>17.675999999999998</v>
      </c>
      <c r="N116" s="1">
        <v>16.884</v>
      </c>
      <c r="O116" s="1">
        <v>16.643999999999998</v>
      </c>
      <c r="P116" s="1">
        <v>17.571999999999999</v>
      </c>
      <c r="Q116" s="1">
        <v>19.603999999999999</v>
      </c>
    </row>
    <row r="117" spans="1:17" x14ac:dyDescent="0.2">
      <c r="A117" s="1">
        <v>-256</v>
      </c>
      <c r="B117" s="1">
        <v>315.54000000000002</v>
      </c>
      <c r="C117" s="1">
        <v>0.995</v>
      </c>
      <c r="D117" s="1">
        <v>1.0209999999999999</v>
      </c>
      <c r="E117" s="1">
        <v>1.0569999999999999</v>
      </c>
      <c r="F117" s="1">
        <v>1.03</v>
      </c>
      <c r="G117" s="1">
        <v>0.87</v>
      </c>
      <c r="K117" s="1" t="s">
        <v>176</v>
      </c>
      <c r="L117" s="1" t="s">
        <v>74</v>
      </c>
      <c r="M117" s="1">
        <v>17.77</v>
      </c>
      <c r="N117" s="1">
        <v>16.971</v>
      </c>
      <c r="O117" s="1">
        <v>16.754000000000001</v>
      </c>
      <c r="P117" s="1">
        <v>17.654</v>
      </c>
      <c r="Q117" s="1">
        <v>19.702000000000002</v>
      </c>
    </row>
    <row r="118" spans="1:17" x14ac:dyDescent="0.2">
      <c r="A118" s="1">
        <v>-255</v>
      </c>
      <c r="B118" s="1">
        <v>318.64999999999998</v>
      </c>
      <c r="C118" s="1">
        <v>0.99399999999999999</v>
      </c>
      <c r="D118" s="1">
        <v>1.02</v>
      </c>
      <c r="E118" s="1">
        <v>1.0569999999999999</v>
      </c>
      <c r="F118" s="1">
        <v>1.032</v>
      </c>
      <c r="G118" s="1">
        <v>0.86599999999999999</v>
      </c>
      <c r="K118" s="1" t="s">
        <v>177</v>
      </c>
      <c r="L118" s="1" t="s">
        <v>74</v>
      </c>
      <c r="M118" s="1">
        <v>1.7210000000000001</v>
      </c>
      <c r="N118" s="1">
        <v>1.1519999999999999</v>
      </c>
      <c r="O118" s="1">
        <v>1.47</v>
      </c>
      <c r="P118" s="1">
        <v>1.1659999999999999</v>
      </c>
      <c r="Q118" s="1">
        <v>1.26</v>
      </c>
    </row>
    <row r="119" spans="1:17" x14ac:dyDescent="0.2">
      <c r="A119" s="1">
        <v>-254</v>
      </c>
      <c r="B119" s="1">
        <v>321.73</v>
      </c>
      <c r="C119" s="1">
        <v>0.995</v>
      </c>
      <c r="D119" s="1">
        <v>1.0209999999999999</v>
      </c>
      <c r="E119" s="1">
        <v>1.06</v>
      </c>
      <c r="F119" s="1">
        <v>1.032</v>
      </c>
      <c r="G119" s="1">
        <v>0.86599999999999999</v>
      </c>
      <c r="K119" s="1" t="s">
        <v>178</v>
      </c>
      <c r="L119" s="1" t="s">
        <v>74</v>
      </c>
      <c r="M119" s="1">
        <v>23.456</v>
      </c>
      <c r="N119" s="1">
        <v>20.963999999999999</v>
      </c>
      <c r="O119" s="1">
        <v>21.108000000000001</v>
      </c>
      <c r="P119" s="1">
        <v>22.096</v>
      </c>
      <c r="Q119" s="1">
        <v>23.456</v>
      </c>
    </row>
    <row r="120" spans="1:17" x14ac:dyDescent="0.2">
      <c r="A120" s="1">
        <v>-253</v>
      </c>
      <c r="B120" s="1">
        <v>324.77</v>
      </c>
      <c r="C120" s="1">
        <v>0.99399999999999999</v>
      </c>
      <c r="D120" s="1">
        <v>1.0229999999999999</v>
      </c>
      <c r="E120" s="1">
        <v>1.0569999999999999</v>
      </c>
      <c r="F120" s="1">
        <v>1.034</v>
      </c>
      <c r="G120" s="1">
        <v>0.86299999999999999</v>
      </c>
      <c r="K120" s="1" t="s">
        <v>179</v>
      </c>
      <c r="L120" s="1" t="s">
        <v>74</v>
      </c>
      <c r="M120" s="1">
        <v>13.436</v>
      </c>
      <c r="N120" s="1">
        <v>13.608000000000001</v>
      </c>
      <c r="O120" s="1">
        <v>13.436</v>
      </c>
      <c r="P120" s="1">
        <v>15</v>
      </c>
      <c r="Q120" s="1">
        <v>16.54</v>
      </c>
    </row>
    <row r="121" spans="1:17" x14ac:dyDescent="0.2">
      <c r="A121" s="1">
        <v>-252</v>
      </c>
      <c r="B121" s="1">
        <v>327.79</v>
      </c>
      <c r="C121" s="1">
        <v>0.995</v>
      </c>
      <c r="D121" s="1">
        <v>1.024</v>
      </c>
      <c r="E121" s="1">
        <v>1.0580000000000001</v>
      </c>
      <c r="F121" s="1">
        <v>1.034</v>
      </c>
      <c r="G121" s="1">
        <v>0.86099999999999999</v>
      </c>
      <c r="K121" s="1" t="s">
        <v>180</v>
      </c>
      <c r="L121" s="1" t="s">
        <v>71</v>
      </c>
      <c r="M121" s="1">
        <v>9.6829999999999998</v>
      </c>
      <c r="N121" s="1">
        <v>6.7880000000000003</v>
      </c>
      <c r="O121" s="1">
        <v>8.7759999999999998</v>
      </c>
      <c r="P121" s="1">
        <v>6.6029999999999998</v>
      </c>
      <c r="Q121" s="1">
        <v>6.3949999999999996</v>
      </c>
    </row>
    <row r="122" spans="1:17" x14ac:dyDescent="0.2">
      <c r="A122" s="1">
        <v>-251</v>
      </c>
      <c r="B122" s="1">
        <v>330.76</v>
      </c>
      <c r="C122" s="1">
        <v>0.99199999999999999</v>
      </c>
      <c r="D122" s="1">
        <v>1.026</v>
      </c>
      <c r="E122" s="1">
        <v>1.056</v>
      </c>
      <c r="F122" s="1">
        <v>1.0329999999999999</v>
      </c>
      <c r="G122" s="1">
        <v>0.85299999999999998</v>
      </c>
      <c r="K122" s="1" t="s">
        <v>181</v>
      </c>
      <c r="L122" s="1" t="s">
        <v>71</v>
      </c>
      <c r="M122" s="1">
        <v>75.61</v>
      </c>
      <c r="N122" s="1">
        <v>80.186000000000007</v>
      </c>
      <c r="O122" s="1">
        <v>80.197999999999993</v>
      </c>
      <c r="P122" s="1">
        <v>84.966999999999999</v>
      </c>
      <c r="Q122" s="1">
        <v>83.948999999999998</v>
      </c>
    </row>
    <row r="123" spans="1:17" x14ac:dyDescent="0.2">
      <c r="A123" s="1">
        <v>-250</v>
      </c>
      <c r="B123" s="1">
        <v>333.71</v>
      </c>
      <c r="C123" s="1">
        <v>0.99099999999999999</v>
      </c>
      <c r="D123" s="1">
        <v>1.0249999999999999</v>
      </c>
      <c r="E123" s="1">
        <v>1.0589999999999999</v>
      </c>
      <c r="F123" s="1">
        <v>1.0349999999999999</v>
      </c>
      <c r="G123" s="1">
        <v>0.84499999999999997</v>
      </c>
      <c r="K123" s="1" t="s">
        <v>182</v>
      </c>
      <c r="L123" s="1" t="s">
        <v>74</v>
      </c>
      <c r="M123" s="1">
        <v>20.75</v>
      </c>
      <c r="N123" s="1">
        <v>20</v>
      </c>
      <c r="O123" s="1">
        <v>20</v>
      </c>
      <c r="P123" s="1">
        <v>21</v>
      </c>
      <c r="Q123" s="1">
        <v>22</v>
      </c>
    </row>
    <row r="124" spans="1:17" x14ac:dyDescent="0.2">
      <c r="A124" s="1">
        <v>-249</v>
      </c>
      <c r="B124" s="1">
        <v>336.61</v>
      </c>
      <c r="C124" s="1">
        <v>0.98899999999999999</v>
      </c>
      <c r="D124" s="1">
        <v>1.0269999999999999</v>
      </c>
      <c r="E124" s="1">
        <v>1.06</v>
      </c>
      <c r="F124" s="1">
        <v>1.036</v>
      </c>
      <c r="G124" s="1">
        <v>0.83399999999999996</v>
      </c>
      <c r="K124" s="1" t="s">
        <v>183</v>
      </c>
      <c r="L124" s="1" t="s">
        <v>74</v>
      </c>
      <c r="M124" s="1">
        <v>21.780999999999999</v>
      </c>
      <c r="N124" s="1">
        <v>21.148</v>
      </c>
      <c r="O124" s="1">
        <v>21.167999999999999</v>
      </c>
      <c r="P124" s="1">
        <v>21.722999999999999</v>
      </c>
      <c r="Q124" s="1">
        <v>23.082999999999998</v>
      </c>
    </row>
    <row r="125" spans="1:17" x14ac:dyDescent="0.2">
      <c r="A125" s="1">
        <v>-248</v>
      </c>
      <c r="B125" s="1">
        <v>339.49</v>
      </c>
      <c r="C125" s="1">
        <v>0.98899999999999999</v>
      </c>
      <c r="D125" s="1">
        <v>1.028</v>
      </c>
      <c r="E125" s="1">
        <v>1.0589999999999999</v>
      </c>
      <c r="F125" s="1">
        <v>1.036</v>
      </c>
      <c r="G125" s="1">
        <v>0.83399999999999996</v>
      </c>
      <c r="K125" s="1" t="s">
        <v>184</v>
      </c>
      <c r="L125" s="1" t="s">
        <v>74</v>
      </c>
      <c r="M125" s="1">
        <v>1.702</v>
      </c>
      <c r="N125" s="1">
        <v>1.4870000000000001</v>
      </c>
      <c r="O125" s="1">
        <v>1.6830000000000001</v>
      </c>
      <c r="P125" s="1">
        <v>1.4</v>
      </c>
      <c r="Q125" s="1">
        <v>1.46</v>
      </c>
    </row>
    <row r="126" spans="1:17" x14ac:dyDescent="0.2">
      <c r="A126" s="1">
        <v>-247</v>
      </c>
      <c r="B126" s="1">
        <v>342.32</v>
      </c>
      <c r="C126" s="1">
        <v>0.99099999999999999</v>
      </c>
      <c r="D126" s="1">
        <v>1.028</v>
      </c>
      <c r="E126" s="1">
        <v>1.0580000000000001</v>
      </c>
      <c r="F126" s="1">
        <v>1.038</v>
      </c>
      <c r="G126" s="1">
        <v>0.83899999999999997</v>
      </c>
      <c r="K126" s="1" t="s">
        <v>185</v>
      </c>
      <c r="L126" s="1" t="s">
        <v>74</v>
      </c>
      <c r="M126" s="1">
        <v>28</v>
      </c>
      <c r="N126" s="1">
        <v>26.396999999999998</v>
      </c>
      <c r="O126" s="1">
        <v>25.396999999999998</v>
      </c>
      <c r="P126" s="1">
        <v>26.8</v>
      </c>
      <c r="Q126" s="1">
        <v>28</v>
      </c>
    </row>
    <row r="127" spans="1:17" x14ac:dyDescent="0.2">
      <c r="A127" s="1">
        <v>-246</v>
      </c>
      <c r="B127" s="1">
        <v>345.12</v>
      </c>
      <c r="C127" s="1">
        <v>0.99099999999999999</v>
      </c>
      <c r="D127" s="1">
        <v>1.0289999999999999</v>
      </c>
      <c r="E127" s="1">
        <v>1.0580000000000001</v>
      </c>
      <c r="F127" s="1">
        <v>1.0349999999999999</v>
      </c>
      <c r="G127" s="1">
        <v>0.84099999999999997</v>
      </c>
      <c r="K127" s="1" t="s">
        <v>186</v>
      </c>
      <c r="L127" s="1" t="s">
        <v>74</v>
      </c>
      <c r="M127" s="1">
        <v>17</v>
      </c>
      <c r="N127" s="1">
        <v>17</v>
      </c>
      <c r="O127" s="1">
        <v>17.2</v>
      </c>
      <c r="P127" s="1">
        <v>18.8</v>
      </c>
      <c r="Q127" s="1">
        <v>19.396999999999998</v>
      </c>
    </row>
    <row r="128" spans="1:17" x14ac:dyDescent="0.2">
      <c r="A128" s="1">
        <v>-245</v>
      </c>
      <c r="B128" s="1">
        <v>347.89</v>
      </c>
      <c r="C128" s="1">
        <v>0.99</v>
      </c>
      <c r="D128" s="1">
        <v>1.032</v>
      </c>
      <c r="E128" s="1">
        <v>1.0589999999999999</v>
      </c>
      <c r="F128" s="1">
        <v>1.0349999999999999</v>
      </c>
      <c r="G128" s="1">
        <v>0.83499999999999996</v>
      </c>
      <c r="K128" s="1" t="s">
        <v>187</v>
      </c>
      <c r="L128" s="1" t="s">
        <v>71</v>
      </c>
      <c r="M128" s="1">
        <v>7.8159999999999998</v>
      </c>
      <c r="N128" s="1">
        <v>7.032</v>
      </c>
      <c r="O128" s="1">
        <v>7.952</v>
      </c>
      <c r="P128" s="1">
        <v>6.4470000000000001</v>
      </c>
      <c r="Q128" s="1">
        <v>6.3239999999999998</v>
      </c>
    </row>
    <row r="129" spans="1:17" x14ac:dyDescent="0.2">
      <c r="A129" s="1">
        <v>-244</v>
      </c>
      <c r="B129" s="1">
        <v>350.61</v>
      </c>
      <c r="C129" s="1">
        <v>0.99</v>
      </c>
      <c r="D129" s="1">
        <v>1.0289999999999999</v>
      </c>
      <c r="E129" s="1">
        <v>1.0569999999999999</v>
      </c>
      <c r="F129" s="1">
        <v>1.0349999999999999</v>
      </c>
      <c r="G129" s="1">
        <v>0.83899999999999997</v>
      </c>
      <c r="K129" s="1" t="s">
        <v>188</v>
      </c>
      <c r="L129" s="1" t="s">
        <v>71</v>
      </c>
      <c r="M129" s="1">
        <v>78.051000000000002</v>
      </c>
      <c r="N129" s="1">
        <v>80.385999999999996</v>
      </c>
      <c r="O129" s="1">
        <v>81.254999999999995</v>
      </c>
      <c r="P129" s="1">
        <v>86.542000000000002</v>
      </c>
      <c r="Q129" s="1">
        <v>84.031000000000006</v>
      </c>
    </row>
    <row r="130" spans="1:17" x14ac:dyDescent="0.2">
      <c r="A130" s="1">
        <v>-243</v>
      </c>
      <c r="B130" s="1">
        <v>353.3</v>
      </c>
      <c r="C130" s="1">
        <v>0.99399999999999999</v>
      </c>
      <c r="D130" s="1">
        <v>1.032</v>
      </c>
      <c r="E130" s="1">
        <v>1.0580000000000001</v>
      </c>
      <c r="F130" s="1">
        <v>1.0369999999999999</v>
      </c>
      <c r="G130" s="1">
        <v>0.84699999999999998</v>
      </c>
      <c r="K130" s="1" t="s">
        <v>189</v>
      </c>
      <c r="L130" s="1" t="s">
        <v>74</v>
      </c>
      <c r="M130" s="1">
        <v>39.85</v>
      </c>
      <c r="N130" s="1">
        <v>38.6</v>
      </c>
      <c r="O130" s="1">
        <v>39.6</v>
      </c>
      <c r="P130" s="1">
        <v>39.6</v>
      </c>
      <c r="Q130" s="1">
        <v>41.6</v>
      </c>
    </row>
    <row r="131" spans="1:17" x14ac:dyDescent="0.2">
      <c r="A131" s="1">
        <v>-242</v>
      </c>
      <c r="B131" s="1">
        <v>355.95</v>
      </c>
      <c r="C131" s="1">
        <v>0.996</v>
      </c>
      <c r="D131" s="1">
        <v>1.032</v>
      </c>
      <c r="E131" s="1">
        <v>1.06</v>
      </c>
      <c r="F131" s="1">
        <v>1.036</v>
      </c>
      <c r="G131" s="1">
        <v>0.85799999999999998</v>
      </c>
      <c r="K131" s="1" t="s">
        <v>190</v>
      </c>
      <c r="L131" s="1" t="s">
        <v>74</v>
      </c>
      <c r="M131" s="1">
        <v>39.073</v>
      </c>
      <c r="N131" s="1">
        <v>38.130000000000003</v>
      </c>
      <c r="O131" s="1">
        <v>38.72</v>
      </c>
      <c r="P131" s="1">
        <v>38.747</v>
      </c>
      <c r="Q131" s="1">
        <v>40.697000000000003</v>
      </c>
    </row>
    <row r="132" spans="1:17" x14ac:dyDescent="0.2">
      <c r="A132" s="1">
        <v>-241</v>
      </c>
      <c r="B132" s="1">
        <v>358.56</v>
      </c>
      <c r="C132" s="1">
        <v>1.0009999999999999</v>
      </c>
      <c r="D132" s="1">
        <v>1.0309999999999999</v>
      </c>
      <c r="E132" s="1">
        <v>1.06</v>
      </c>
      <c r="F132" s="1">
        <v>1.0369999999999999</v>
      </c>
      <c r="G132" s="1">
        <v>0.876</v>
      </c>
      <c r="K132" s="1" t="s">
        <v>191</v>
      </c>
      <c r="L132" s="1" t="s">
        <v>74</v>
      </c>
      <c r="M132" s="1">
        <v>2.109</v>
      </c>
      <c r="N132" s="1">
        <v>1.6970000000000001</v>
      </c>
      <c r="O132" s="1">
        <v>2.25</v>
      </c>
      <c r="P132" s="1">
        <v>1.647</v>
      </c>
      <c r="Q132" s="1">
        <v>1.845</v>
      </c>
    </row>
    <row r="133" spans="1:17" x14ac:dyDescent="0.2">
      <c r="A133" s="1">
        <v>-240</v>
      </c>
      <c r="B133" s="1">
        <v>361.13</v>
      </c>
      <c r="C133" s="1">
        <v>1.0009999999999999</v>
      </c>
      <c r="D133" s="1">
        <v>1.032</v>
      </c>
      <c r="E133" s="1">
        <v>1.0580000000000001</v>
      </c>
      <c r="F133" s="1">
        <v>1.038</v>
      </c>
      <c r="G133" s="1">
        <v>0.876</v>
      </c>
      <c r="K133" s="1" t="s">
        <v>192</v>
      </c>
      <c r="L133" s="1" t="s">
        <v>74</v>
      </c>
      <c r="M133" s="1">
        <v>46.6</v>
      </c>
      <c r="N133" s="1">
        <v>44.6</v>
      </c>
      <c r="O133" s="1">
        <v>46.6</v>
      </c>
      <c r="P133" s="1">
        <v>45.6</v>
      </c>
      <c r="Q133" s="1">
        <v>45.6</v>
      </c>
    </row>
    <row r="134" spans="1:17" x14ac:dyDescent="0.2">
      <c r="A134" s="1">
        <v>-239</v>
      </c>
      <c r="B134" s="1">
        <v>363.66</v>
      </c>
      <c r="C134" s="1">
        <v>1.0029999999999999</v>
      </c>
      <c r="D134" s="1">
        <v>1.034</v>
      </c>
      <c r="E134" s="1">
        <v>1.0589999999999999</v>
      </c>
      <c r="F134" s="1">
        <v>1.0389999999999999</v>
      </c>
      <c r="G134" s="1">
        <v>0.88100000000000001</v>
      </c>
      <c r="K134" s="1" t="s">
        <v>193</v>
      </c>
      <c r="L134" s="1" t="s">
        <v>74</v>
      </c>
      <c r="M134" s="1">
        <v>33.6</v>
      </c>
      <c r="N134" s="1">
        <v>33.6</v>
      </c>
      <c r="O134" s="1">
        <v>34.6</v>
      </c>
      <c r="P134" s="1">
        <v>35.6</v>
      </c>
      <c r="Q134" s="1">
        <v>36.6</v>
      </c>
    </row>
    <row r="135" spans="1:17" x14ac:dyDescent="0.2">
      <c r="A135" s="1">
        <v>-238</v>
      </c>
      <c r="B135" s="1">
        <v>366.16</v>
      </c>
      <c r="C135" s="1">
        <v>1.006</v>
      </c>
      <c r="D135" s="1">
        <v>1.034</v>
      </c>
      <c r="E135" s="1">
        <v>1.06</v>
      </c>
      <c r="F135" s="1">
        <v>1.0409999999999999</v>
      </c>
      <c r="G135" s="1">
        <v>0.88800000000000001</v>
      </c>
      <c r="K135" s="1" t="s">
        <v>194</v>
      </c>
      <c r="L135" s="1" t="s">
        <v>71</v>
      </c>
      <c r="M135" s="1">
        <v>5.3970000000000002</v>
      </c>
      <c r="N135" s="1">
        <v>4.45</v>
      </c>
      <c r="O135" s="1">
        <v>5.8109999999999999</v>
      </c>
      <c r="P135" s="1">
        <v>4.2519999999999998</v>
      </c>
      <c r="Q135" s="1">
        <v>4.5339999999999998</v>
      </c>
    </row>
    <row r="136" spans="1:17" x14ac:dyDescent="0.2">
      <c r="A136" s="1">
        <v>-237</v>
      </c>
      <c r="B136" s="1">
        <v>368.61</v>
      </c>
      <c r="C136" s="1">
        <v>1.008</v>
      </c>
      <c r="D136" s="1">
        <v>1.034</v>
      </c>
      <c r="E136" s="1">
        <v>1.0620000000000001</v>
      </c>
      <c r="F136" s="1">
        <v>1.042</v>
      </c>
      <c r="G136" s="1">
        <v>0.89600000000000002</v>
      </c>
      <c r="K136" s="1" t="s">
        <v>195</v>
      </c>
      <c r="L136" s="1" t="s">
        <v>71</v>
      </c>
      <c r="M136" s="1">
        <v>85.992000000000004</v>
      </c>
      <c r="N136" s="1">
        <v>88.12</v>
      </c>
      <c r="O136" s="1">
        <v>89.36</v>
      </c>
      <c r="P136" s="1">
        <v>91.879000000000005</v>
      </c>
      <c r="Q136" s="1">
        <v>89.933999999999997</v>
      </c>
    </row>
    <row r="137" spans="1:17" x14ac:dyDescent="0.2">
      <c r="A137" s="1">
        <v>-236</v>
      </c>
      <c r="B137" s="1">
        <v>371.02</v>
      </c>
      <c r="C137" s="1">
        <v>1.008</v>
      </c>
      <c r="D137" s="1">
        <v>1.032</v>
      </c>
      <c r="E137" s="1">
        <v>1.0609999999999999</v>
      </c>
      <c r="F137" s="1">
        <v>1.0429999999999999</v>
      </c>
      <c r="G137" s="1">
        <v>0.89600000000000002</v>
      </c>
      <c r="K137" s="1" t="s">
        <v>196</v>
      </c>
      <c r="L137" s="1" t="s">
        <v>74</v>
      </c>
      <c r="M137" s="1">
        <v>180</v>
      </c>
      <c r="N137" s="1">
        <v>180</v>
      </c>
      <c r="O137" s="1">
        <v>180</v>
      </c>
      <c r="P137" s="1">
        <v>180</v>
      </c>
      <c r="Q137" s="1">
        <v>180</v>
      </c>
    </row>
    <row r="138" spans="1:17" x14ac:dyDescent="0.2">
      <c r="A138" s="1">
        <v>-235</v>
      </c>
      <c r="B138" s="1">
        <v>373.39</v>
      </c>
      <c r="C138" s="1">
        <v>1.0069999999999999</v>
      </c>
      <c r="D138" s="1">
        <v>1.034</v>
      </c>
      <c r="E138" s="1">
        <v>1.0609999999999999</v>
      </c>
      <c r="F138" s="1">
        <v>1.044</v>
      </c>
      <c r="G138" s="1">
        <v>0.88800000000000001</v>
      </c>
      <c r="K138" s="1" t="s">
        <v>197</v>
      </c>
      <c r="L138" s="1" t="s">
        <v>74</v>
      </c>
      <c r="M138" s="1">
        <v>180</v>
      </c>
      <c r="N138" s="1">
        <v>180</v>
      </c>
      <c r="O138" s="1">
        <v>180</v>
      </c>
      <c r="P138" s="1">
        <v>180</v>
      </c>
      <c r="Q138" s="1">
        <v>180</v>
      </c>
    </row>
    <row r="139" spans="1:17" x14ac:dyDescent="0.2">
      <c r="A139" s="1">
        <v>-234</v>
      </c>
      <c r="B139" s="1">
        <v>375.72</v>
      </c>
      <c r="C139" s="1">
        <v>1.004</v>
      </c>
      <c r="D139" s="1">
        <v>1.0349999999999999</v>
      </c>
      <c r="E139" s="1">
        <v>1.0620000000000001</v>
      </c>
      <c r="F139" s="1">
        <v>1.044</v>
      </c>
      <c r="G139" s="1">
        <v>0.875</v>
      </c>
      <c r="K139" s="1" t="s">
        <v>198</v>
      </c>
      <c r="L139" s="1" t="s">
        <v>74</v>
      </c>
      <c r="M139" s="1">
        <v>180</v>
      </c>
      <c r="N139" s="1">
        <v>180</v>
      </c>
      <c r="O139" s="1">
        <v>180</v>
      </c>
      <c r="P139" s="1">
        <v>180</v>
      </c>
      <c r="Q139" s="1">
        <v>180</v>
      </c>
    </row>
    <row r="140" spans="1:17" x14ac:dyDescent="0.2">
      <c r="A140" s="1">
        <v>-233</v>
      </c>
      <c r="B140" s="1">
        <v>378.01</v>
      </c>
      <c r="C140" s="1">
        <v>1.004</v>
      </c>
      <c r="D140" s="1">
        <v>1.034</v>
      </c>
      <c r="E140" s="1">
        <v>1.0629999999999999</v>
      </c>
      <c r="F140" s="1">
        <v>1.044</v>
      </c>
      <c r="G140" s="1">
        <v>0.874</v>
      </c>
      <c r="K140" s="1" t="s">
        <v>199</v>
      </c>
      <c r="L140" s="1" t="s">
        <v>74</v>
      </c>
      <c r="M140" s="1">
        <v>180</v>
      </c>
      <c r="N140" s="1">
        <v>180</v>
      </c>
      <c r="O140" s="1">
        <v>180</v>
      </c>
      <c r="P140" s="1">
        <v>180</v>
      </c>
      <c r="Q140" s="1">
        <v>180</v>
      </c>
    </row>
    <row r="141" spans="1:17" x14ac:dyDescent="0.2">
      <c r="A141" s="1">
        <v>-232</v>
      </c>
      <c r="B141" s="1">
        <v>380.26</v>
      </c>
      <c r="C141" s="1">
        <v>1.0029999999999999</v>
      </c>
      <c r="D141" s="1">
        <v>1.0329999999999999</v>
      </c>
      <c r="E141" s="1">
        <v>1.0609999999999999</v>
      </c>
      <c r="F141" s="1">
        <v>1.044</v>
      </c>
      <c r="G141" s="1">
        <v>0.872</v>
      </c>
      <c r="K141" s="1" t="s">
        <v>200</v>
      </c>
      <c r="L141" s="1" t="s">
        <v>74</v>
      </c>
      <c r="M141" s="1">
        <v>180</v>
      </c>
      <c r="N141" s="1">
        <v>180</v>
      </c>
      <c r="O141" s="1">
        <v>180</v>
      </c>
      <c r="P141" s="1">
        <v>180</v>
      </c>
      <c r="Q141" s="1">
        <v>180</v>
      </c>
    </row>
    <row r="142" spans="1:17" x14ac:dyDescent="0.2">
      <c r="A142" s="1">
        <v>-231</v>
      </c>
      <c r="B142" s="1">
        <v>382.47</v>
      </c>
      <c r="C142" s="1">
        <v>1.0009999999999999</v>
      </c>
      <c r="D142" s="1">
        <v>1.034</v>
      </c>
      <c r="E142" s="1">
        <v>1.06</v>
      </c>
      <c r="F142" s="1">
        <v>1.044</v>
      </c>
      <c r="G142" s="1">
        <v>0.86799999999999999</v>
      </c>
      <c r="K142" s="1" t="s">
        <v>201</v>
      </c>
      <c r="L142" s="1" t="s">
        <v>71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</row>
    <row r="143" spans="1:17" x14ac:dyDescent="0.2">
      <c r="A143" s="1">
        <v>-230</v>
      </c>
      <c r="B143" s="1">
        <v>384.63</v>
      </c>
      <c r="C143" s="1">
        <v>1</v>
      </c>
      <c r="D143" s="1">
        <v>1.0329999999999999</v>
      </c>
      <c r="E143" s="1">
        <v>1.0589999999999999</v>
      </c>
      <c r="F143" s="1">
        <v>1.042</v>
      </c>
      <c r="G143" s="1">
        <v>0.86699999999999999</v>
      </c>
      <c r="K143" s="1" t="s">
        <v>202</v>
      </c>
      <c r="L143" s="1" t="s">
        <v>71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</row>
    <row r="144" spans="1:17" x14ac:dyDescent="0.2">
      <c r="A144" s="1">
        <v>-229</v>
      </c>
      <c r="B144" s="1">
        <v>386.76</v>
      </c>
      <c r="C144" s="1">
        <v>1.0009999999999999</v>
      </c>
      <c r="D144" s="1">
        <v>1.0329999999999999</v>
      </c>
      <c r="E144" s="1">
        <v>1.0589999999999999</v>
      </c>
      <c r="F144" s="1">
        <v>1.0429999999999999</v>
      </c>
      <c r="G144" s="1">
        <v>0.86699999999999999</v>
      </c>
      <c r="K144" s="1" t="s">
        <v>203</v>
      </c>
      <c r="L144" s="1" t="s">
        <v>74</v>
      </c>
      <c r="M144" s="1">
        <v>180</v>
      </c>
      <c r="N144" s="1">
        <v>180</v>
      </c>
      <c r="O144" s="1">
        <v>180</v>
      </c>
      <c r="P144" s="1">
        <v>180</v>
      </c>
      <c r="Q144" s="1">
        <v>180</v>
      </c>
    </row>
    <row r="145" spans="1:17" x14ac:dyDescent="0.2">
      <c r="A145" s="1">
        <v>-228</v>
      </c>
      <c r="B145" s="1">
        <v>388.84</v>
      </c>
      <c r="C145" s="1">
        <v>1</v>
      </c>
      <c r="D145" s="1">
        <v>1.032</v>
      </c>
      <c r="E145" s="1">
        <v>1.0609999999999999</v>
      </c>
      <c r="F145" s="1">
        <v>1.0429999999999999</v>
      </c>
      <c r="G145" s="1">
        <v>0.86399999999999999</v>
      </c>
      <c r="K145" s="1" t="s">
        <v>204</v>
      </c>
      <c r="L145" s="1" t="s">
        <v>74</v>
      </c>
      <c r="M145" s="1">
        <v>180</v>
      </c>
      <c r="N145" s="1">
        <v>180</v>
      </c>
      <c r="O145" s="1">
        <v>180</v>
      </c>
      <c r="P145" s="1">
        <v>180</v>
      </c>
      <c r="Q145" s="1">
        <v>180</v>
      </c>
    </row>
    <row r="146" spans="1:17" x14ac:dyDescent="0.2">
      <c r="A146" s="1">
        <v>-227</v>
      </c>
      <c r="B146" s="1">
        <v>390.88</v>
      </c>
      <c r="C146" s="1">
        <v>1.0009999999999999</v>
      </c>
      <c r="D146" s="1">
        <v>1.034</v>
      </c>
      <c r="E146" s="1">
        <v>1.0609999999999999</v>
      </c>
      <c r="F146" s="1">
        <v>1.0429999999999999</v>
      </c>
      <c r="G146" s="1">
        <v>0.86499999999999999</v>
      </c>
      <c r="K146" s="1" t="s">
        <v>205</v>
      </c>
      <c r="L146" s="1" t="s">
        <v>74</v>
      </c>
      <c r="M146" s="1">
        <v>180</v>
      </c>
      <c r="N146" s="1">
        <v>180</v>
      </c>
      <c r="O146" s="1">
        <v>180</v>
      </c>
      <c r="P146" s="1">
        <v>180</v>
      </c>
      <c r="Q146" s="1">
        <v>180</v>
      </c>
    </row>
    <row r="147" spans="1:17" x14ac:dyDescent="0.2">
      <c r="A147" s="1">
        <v>-226</v>
      </c>
      <c r="B147" s="1">
        <v>392.87</v>
      </c>
      <c r="C147" s="1">
        <v>1.004</v>
      </c>
      <c r="D147" s="1">
        <v>1.0329999999999999</v>
      </c>
      <c r="E147" s="1">
        <v>1.0629999999999999</v>
      </c>
      <c r="F147" s="1">
        <v>1.044</v>
      </c>
      <c r="G147" s="1">
        <v>0.874</v>
      </c>
      <c r="K147" s="1" t="s">
        <v>206</v>
      </c>
      <c r="L147" s="1" t="s">
        <v>74</v>
      </c>
      <c r="M147" s="1">
        <v>180</v>
      </c>
      <c r="N147" s="1">
        <v>180</v>
      </c>
      <c r="O147" s="1">
        <v>180</v>
      </c>
      <c r="P147" s="1">
        <v>180</v>
      </c>
      <c r="Q147" s="1">
        <v>180</v>
      </c>
    </row>
    <row r="148" spans="1:17" x14ac:dyDescent="0.2">
      <c r="A148" s="1">
        <v>-225</v>
      </c>
      <c r="B148" s="1">
        <v>394.83</v>
      </c>
      <c r="C148" s="1">
        <v>1.0069999999999999</v>
      </c>
      <c r="D148" s="1">
        <v>1.0349999999999999</v>
      </c>
      <c r="E148" s="1">
        <v>1.0640000000000001</v>
      </c>
      <c r="F148" s="1">
        <v>1.0449999999999999</v>
      </c>
      <c r="G148" s="1">
        <v>0.88500000000000001</v>
      </c>
      <c r="K148" s="1" t="s">
        <v>207</v>
      </c>
      <c r="L148" s="1" t="s">
        <v>74</v>
      </c>
      <c r="M148" s="1">
        <v>180</v>
      </c>
      <c r="N148" s="1">
        <v>180</v>
      </c>
      <c r="O148" s="1">
        <v>180</v>
      </c>
      <c r="P148" s="1">
        <v>180</v>
      </c>
      <c r="Q148" s="1">
        <v>180</v>
      </c>
    </row>
    <row r="149" spans="1:17" x14ac:dyDescent="0.2">
      <c r="A149" s="1">
        <v>-224</v>
      </c>
      <c r="B149" s="1">
        <v>396.74</v>
      </c>
      <c r="C149" s="1">
        <v>1.008</v>
      </c>
      <c r="D149" s="1">
        <v>1.034</v>
      </c>
      <c r="E149" s="1">
        <v>1.0660000000000001</v>
      </c>
      <c r="F149" s="1">
        <v>1.046</v>
      </c>
      <c r="G149" s="1">
        <v>0.88400000000000001</v>
      </c>
      <c r="K149" s="1" t="s">
        <v>208</v>
      </c>
      <c r="L149" s="1" t="s">
        <v>71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</row>
    <row r="150" spans="1:17" x14ac:dyDescent="0.2">
      <c r="A150" s="1">
        <v>-223</v>
      </c>
      <c r="B150" s="1">
        <v>398.61</v>
      </c>
      <c r="C150" s="1">
        <v>1.008</v>
      </c>
      <c r="D150" s="1">
        <v>1.0349999999999999</v>
      </c>
      <c r="E150" s="1">
        <v>1.0669999999999999</v>
      </c>
      <c r="F150" s="1">
        <v>1.0469999999999999</v>
      </c>
      <c r="G150" s="1">
        <v>0.88400000000000001</v>
      </c>
      <c r="K150" s="1" t="s">
        <v>209</v>
      </c>
      <c r="L150" s="1" t="s">
        <v>71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</row>
    <row r="151" spans="1:17" x14ac:dyDescent="0.2">
      <c r="A151" s="1">
        <v>-222</v>
      </c>
      <c r="B151" s="1">
        <v>400.43</v>
      </c>
      <c r="C151" s="1">
        <v>1.0109999999999999</v>
      </c>
      <c r="D151" s="1">
        <v>1.036</v>
      </c>
      <c r="E151" s="1">
        <v>1.07</v>
      </c>
      <c r="F151" s="1">
        <v>1.05</v>
      </c>
      <c r="G151" s="1">
        <v>0.88700000000000001</v>
      </c>
      <c r="K151" s="1" t="s">
        <v>210</v>
      </c>
      <c r="L151" s="1" t="s">
        <v>74</v>
      </c>
      <c r="M151" s="1">
        <v>180</v>
      </c>
      <c r="N151" s="1">
        <v>180</v>
      </c>
      <c r="O151" s="1">
        <v>180</v>
      </c>
      <c r="P151" s="1">
        <v>180</v>
      </c>
      <c r="Q151" s="1">
        <v>180</v>
      </c>
    </row>
    <row r="152" spans="1:17" x14ac:dyDescent="0.2">
      <c r="A152" s="1">
        <v>-221</v>
      </c>
      <c r="B152" s="1">
        <v>402.22</v>
      </c>
      <c r="C152" s="1">
        <v>1.0109999999999999</v>
      </c>
      <c r="D152" s="1">
        <v>1.0349999999999999</v>
      </c>
      <c r="E152" s="1">
        <v>1.0720000000000001</v>
      </c>
      <c r="F152" s="1">
        <v>1.0509999999999999</v>
      </c>
      <c r="G152" s="1">
        <v>0.88600000000000001</v>
      </c>
      <c r="K152" s="1" t="s">
        <v>211</v>
      </c>
      <c r="L152" s="1" t="s">
        <v>74</v>
      </c>
      <c r="M152" s="1">
        <v>180</v>
      </c>
      <c r="N152" s="1">
        <v>180</v>
      </c>
      <c r="O152" s="1">
        <v>180</v>
      </c>
      <c r="P152" s="1">
        <v>180</v>
      </c>
      <c r="Q152" s="1">
        <v>180</v>
      </c>
    </row>
    <row r="153" spans="1:17" x14ac:dyDescent="0.2">
      <c r="A153" s="1">
        <v>-220</v>
      </c>
      <c r="B153" s="1">
        <v>403.96</v>
      </c>
      <c r="C153" s="1">
        <v>1.0129999999999999</v>
      </c>
      <c r="D153" s="1">
        <v>1.038</v>
      </c>
      <c r="E153" s="1">
        <v>1.073</v>
      </c>
      <c r="F153" s="1">
        <v>1.0529999999999999</v>
      </c>
      <c r="G153" s="1">
        <v>0.89</v>
      </c>
      <c r="K153" s="1" t="s">
        <v>212</v>
      </c>
      <c r="L153" s="1" t="s">
        <v>74</v>
      </c>
      <c r="M153" s="1">
        <v>180</v>
      </c>
      <c r="N153" s="1">
        <v>180</v>
      </c>
      <c r="O153" s="1">
        <v>180</v>
      </c>
      <c r="P153" s="1">
        <v>180</v>
      </c>
      <c r="Q153" s="1">
        <v>180</v>
      </c>
    </row>
    <row r="154" spans="1:17" x14ac:dyDescent="0.2">
      <c r="A154" s="1">
        <v>-219</v>
      </c>
      <c r="B154" s="1">
        <v>405.66</v>
      </c>
      <c r="C154" s="1">
        <v>1.0129999999999999</v>
      </c>
      <c r="D154" s="1">
        <v>1.038</v>
      </c>
      <c r="E154" s="1">
        <v>1.0740000000000001</v>
      </c>
      <c r="F154" s="1">
        <v>1.0529999999999999</v>
      </c>
      <c r="G154" s="1">
        <v>0.88900000000000001</v>
      </c>
      <c r="K154" s="1" t="s">
        <v>213</v>
      </c>
      <c r="L154" s="1" t="s">
        <v>74</v>
      </c>
      <c r="M154" s="1">
        <v>180</v>
      </c>
      <c r="N154" s="1">
        <v>180</v>
      </c>
      <c r="O154" s="1">
        <v>180</v>
      </c>
      <c r="P154" s="1">
        <v>180</v>
      </c>
      <c r="Q154" s="1">
        <v>180</v>
      </c>
    </row>
    <row r="155" spans="1:17" x14ac:dyDescent="0.2">
      <c r="A155" s="1">
        <v>-218</v>
      </c>
      <c r="B155" s="1">
        <v>407.31</v>
      </c>
      <c r="C155" s="1">
        <v>1.014</v>
      </c>
      <c r="D155" s="1">
        <v>1.038</v>
      </c>
      <c r="E155" s="1">
        <v>1.0760000000000001</v>
      </c>
      <c r="F155" s="1">
        <v>1.052</v>
      </c>
      <c r="G155" s="1">
        <v>0.88800000000000001</v>
      </c>
      <c r="K155" s="1" t="s">
        <v>214</v>
      </c>
      <c r="L155" s="1" t="s">
        <v>74</v>
      </c>
      <c r="M155" s="1">
        <v>180</v>
      </c>
      <c r="N155" s="1">
        <v>180</v>
      </c>
      <c r="O155" s="1">
        <v>180</v>
      </c>
      <c r="P155" s="1">
        <v>180</v>
      </c>
      <c r="Q155" s="1">
        <v>180</v>
      </c>
    </row>
    <row r="156" spans="1:17" x14ac:dyDescent="0.2">
      <c r="A156" s="1">
        <v>-217</v>
      </c>
      <c r="B156" s="1">
        <v>408.92</v>
      </c>
      <c r="C156" s="1">
        <v>1.0149999999999999</v>
      </c>
      <c r="D156" s="1">
        <v>1.04</v>
      </c>
      <c r="E156" s="1">
        <v>1.0780000000000001</v>
      </c>
      <c r="F156" s="1">
        <v>1.052</v>
      </c>
      <c r="G156" s="1">
        <v>0.89</v>
      </c>
      <c r="K156" s="1" t="s">
        <v>215</v>
      </c>
      <c r="L156" s="1" t="s">
        <v>71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</row>
    <row r="157" spans="1:17" x14ac:dyDescent="0.2">
      <c r="A157" s="1">
        <v>-216</v>
      </c>
      <c r="B157" s="1">
        <v>410.49</v>
      </c>
      <c r="C157" s="1">
        <v>1.0129999999999999</v>
      </c>
      <c r="D157" s="1">
        <v>1.042</v>
      </c>
      <c r="E157" s="1">
        <v>1.0760000000000001</v>
      </c>
      <c r="F157" s="1">
        <v>1.0509999999999999</v>
      </c>
      <c r="G157" s="1">
        <v>0.88200000000000001</v>
      </c>
      <c r="K157" s="1" t="s">
        <v>216</v>
      </c>
      <c r="L157" s="1" t="s">
        <v>71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</row>
    <row r="158" spans="1:17" x14ac:dyDescent="0.2">
      <c r="A158" s="1">
        <v>-215</v>
      </c>
      <c r="B158" s="1">
        <v>412.02</v>
      </c>
      <c r="C158" s="1">
        <v>1.014</v>
      </c>
      <c r="D158" s="1">
        <v>1.0429999999999999</v>
      </c>
      <c r="E158" s="1">
        <v>1.081</v>
      </c>
      <c r="F158" s="1">
        <v>1.0549999999999999</v>
      </c>
      <c r="G158" s="1">
        <v>0.879</v>
      </c>
      <c r="K158" s="1" t="s">
        <v>217</v>
      </c>
      <c r="L158" s="1" t="s">
        <v>74</v>
      </c>
      <c r="M158" s="1">
        <v>180</v>
      </c>
      <c r="N158" s="1">
        <v>180</v>
      </c>
      <c r="O158" s="1">
        <v>180</v>
      </c>
      <c r="P158" s="1">
        <v>180</v>
      </c>
      <c r="Q158" s="1">
        <v>180</v>
      </c>
    </row>
    <row r="159" spans="1:17" x14ac:dyDescent="0.2">
      <c r="A159" s="1">
        <v>-214</v>
      </c>
      <c r="B159" s="1">
        <v>413.5</v>
      </c>
      <c r="C159" s="1">
        <v>1.014</v>
      </c>
      <c r="D159" s="1">
        <v>1.044</v>
      </c>
      <c r="E159" s="1">
        <v>1.0820000000000001</v>
      </c>
      <c r="F159" s="1">
        <v>1.054</v>
      </c>
      <c r="G159" s="1">
        <v>0.876</v>
      </c>
      <c r="K159" s="1" t="s">
        <v>218</v>
      </c>
      <c r="L159" s="1" t="s">
        <v>74</v>
      </c>
      <c r="M159" s="1">
        <v>180</v>
      </c>
      <c r="N159" s="1">
        <v>180</v>
      </c>
      <c r="O159" s="1">
        <v>180</v>
      </c>
      <c r="P159" s="1">
        <v>180</v>
      </c>
      <c r="Q159" s="1">
        <v>180</v>
      </c>
    </row>
    <row r="160" spans="1:17" x14ac:dyDescent="0.2">
      <c r="A160" s="1">
        <v>-213</v>
      </c>
      <c r="B160" s="1">
        <v>414.94</v>
      </c>
      <c r="C160" s="1">
        <v>1.012</v>
      </c>
      <c r="D160" s="1">
        <v>1.0429999999999999</v>
      </c>
      <c r="E160" s="1">
        <v>1.0820000000000001</v>
      </c>
      <c r="F160" s="1">
        <v>1.0549999999999999</v>
      </c>
      <c r="G160" s="1">
        <v>0.86899999999999999</v>
      </c>
      <c r="K160" s="1" t="s">
        <v>219</v>
      </c>
      <c r="L160" s="1" t="s">
        <v>74</v>
      </c>
      <c r="M160" s="1">
        <v>180</v>
      </c>
      <c r="N160" s="1">
        <v>180</v>
      </c>
      <c r="O160" s="1">
        <v>180</v>
      </c>
      <c r="P160" s="1">
        <v>180</v>
      </c>
      <c r="Q160" s="1">
        <v>180</v>
      </c>
    </row>
    <row r="161" spans="1:17" x14ac:dyDescent="0.2">
      <c r="A161" s="1">
        <v>-212</v>
      </c>
      <c r="B161" s="1">
        <v>416.33</v>
      </c>
      <c r="C161" s="1">
        <v>1.014</v>
      </c>
      <c r="D161" s="1">
        <v>1.046</v>
      </c>
      <c r="E161" s="1">
        <v>1.087</v>
      </c>
      <c r="F161" s="1">
        <v>1.0580000000000001</v>
      </c>
      <c r="G161" s="1">
        <v>0.86699999999999999</v>
      </c>
      <c r="K161" s="1" t="s">
        <v>220</v>
      </c>
      <c r="L161" s="1" t="s">
        <v>74</v>
      </c>
      <c r="M161" s="1">
        <v>180</v>
      </c>
      <c r="N161" s="1">
        <v>180</v>
      </c>
      <c r="O161" s="1">
        <v>180</v>
      </c>
      <c r="P161" s="1">
        <v>180</v>
      </c>
      <c r="Q161" s="1">
        <v>180</v>
      </c>
    </row>
    <row r="162" spans="1:17" x14ac:dyDescent="0.2">
      <c r="A162" s="1">
        <v>-211</v>
      </c>
      <c r="B162" s="1">
        <v>417.69</v>
      </c>
      <c r="C162" s="1">
        <v>1.0129999999999999</v>
      </c>
      <c r="D162" s="1">
        <v>1.044</v>
      </c>
      <c r="E162" s="1">
        <v>1.0880000000000001</v>
      </c>
      <c r="F162" s="1">
        <v>1.0589999999999999</v>
      </c>
      <c r="G162" s="1">
        <v>0.86</v>
      </c>
      <c r="K162" s="1" t="s">
        <v>221</v>
      </c>
      <c r="L162" s="1" t="s">
        <v>74</v>
      </c>
      <c r="M162" s="1">
        <v>180</v>
      </c>
      <c r="N162" s="1">
        <v>180</v>
      </c>
      <c r="O162" s="1">
        <v>180</v>
      </c>
      <c r="P162" s="1">
        <v>180</v>
      </c>
      <c r="Q162" s="1">
        <v>180</v>
      </c>
    </row>
    <row r="163" spans="1:17" x14ac:dyDescent="0.2">
      <c r="A163" s="1">
        <v>-210</v>
      </c>
      <c r="B163" s="1">
        <v>419</v>
      </c>
      <c r="C163" s="1">
        <v>1.012</v>
      </c>
      <c r="D163" s="1">
        <v>1.0469999999999999</v>
      </c>
      <c r="E163" s="1">
        <v>1.089</v>
      </c>
      <c r="F163" s="1">
        <v>1.0609999999999999</v>
      </c>
      <c r="G163" s="1">
        <v>0.85099999999999998</v>
      </c>
      <c r="K163" s="1" t="s">
        <v>222</v>
      </c>
      <c r="L163" s="1" t="s">
        <v>71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</row>
    <row r="164" spans="1:17" x14ac:dyDescent="0.2">
      <c r="A164" s="1">
        <v>-209</v>
      </c>
      <c r="B164" s="1">
        <v>420.26</v>
      </c>
      <c r="C164" s="1">
        <v>1.01</v>
      </c>
      <c r="D164" s="1">
        <v>1.0469999999999999</v>
      </c>
      <c r="E164" s="1">
        <v>1.0900000000000001</v>
      </c>
      <c r="F164" s="1">
        <v>1.0589999999999999</v>
      </c>
      <c r="G164" s="1">
        <v>0.84299999999999997</v>
      </c>
      <c r="K164" s="1" t="s">
        <v>223</v>
      </c>
      <c r="L164" s="1" t="s">
        <v>71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</row>
    <row r="165" spans="1:17" x14ac:dyDescent="0.2">
      <c r="A165" s="1">
        <v>-208</v>
      </c>
      <c r="B165" s="1">
        <v>421.49</v>
      </c>
      <c r="C165" s="1">
        <v>1.01</v>
      </c>
      <c r="D165" s="1">
        <v>1.048</v>
      </c>
      <c r="E165" s="1">
        <v>1.0920000000000001</v>
      </c>
      <c r="F165" s="1">
        <v>1.0629999999999999</v>
      </c>
      <c r="G165" s="1">
        <v>0.83699999999999997</v>
      </c>
      <c r="K165" s="1" t="s">
        <v>224</v>
      </c>
      <c r="L165" s="1" t="s">
        <v>74</v>
      </c>
      <c r="M165" s="1">
        <v>16.074999999999999</v>
      </c>
      <c r="N165" s="1">
        <v>15.685</v>
      </c>
      <c r="O165" s="1">
        <v>16.754999999999999</v>
      </c>
      <c r="P165" s="1">
        <v>16.504999999999999</v>
      </c>
      <c r="Q165" s="1">
        <v>15.355</v>
      </c>
    </row>
    <row r="166" spans="1:17" x14ac:dyDescent="0.2">
      <c r="A166" s="1">
        <v>-207</v>
      </c>
      <c r="B166" s="1">
        <v>422.67</v>
      </c>
      <c r="C166" s="1">
        <v>1.0109999999999999</v>
      </c>
      <c r="D166" s="1">
        <v>1.05</v>
      </c>
      <c r="E166" s="1">
        <v>1.095</v>
      </c>
      <c r="F166" s="1">
        <v>1.0649999999999999</v>
      </c>
      <c r="G166" s="1">
        <v>0.83199999999999996</v>
      </c>
      <c r="K166" s="1" t="s">
        <v>225</v>
      </c>
      <c r="L166" s="1" t="s">
        <v>74</v>
      </c>
      <c r="M166" s="1">
        <v>15.538</v>
      </c>
      <c r="N166" s="1">
        <v>15.17</v>
      </c>
      <c r="O166" s="1">
        <v>16.175000000000001</v>
      </c>
      <c r="P166" s="1">
        <v>16.039000000000001</v>
      </c>
      <c r="Q166" s="1">
        <v>14.769</v>
      </c>
    </row>
    <row r="167" spans="1:17" x14ac:dyDescent="0.2">
      <c r="A167" s="1">
        <v>-206</v>
      </c>
      <c r="B167" s="1">
        <v>423.8</v>
      </c>
      <c r="C167" s="1">
        <v>1.0089999999999999</v>
      </c>
      <c r="D167" s="1">
        <v>1.0509999999999999</v>
      </c>
      <c r="E167" s="1">
        <v>1.095</v>
      </c>
      <c r="F167" s="1">
        <v>1.0660000000000001</v>
      </c>
      <c r="G167" s="1">
        <v>0.82099999999999995</v>
      </c>
      <c r="K167" s="1" t="s">
        <v>226</v>
      </c>
      <c r="L167" s="1" t="s">
        <v>74</v>
      </c>
      <c r="M167" s="1">
        <v>1.296</v>
      </c>
      <c r="N167" s="1">
        <v>1.121</v>
      </c>
      <c r="O167" s="1">
        <v>1.272</v>
      </c>
      <c r="P167" s="1">
        <v>1.0840000000000001</v>
      </c>
      <c r="Q167" s="1">
        <v>1.139</v>
      </c>
    </row>
    <row r="168" spans="1:17" x14ac:dyDescent="0.2">
      <c r="A168" s="1">
        <v>-205</v>
      </c>
      <c r="B168" s="1">
        <v>424.9</v>
      </c>
      <c r="C168" s="1">
        <v>1.008</v>
      </c>
      <c r="D168" s="1">
        <v>1.0509999999999999</v>
      </c>
      <c r="E168" s="1">
        <v>1.1000000000000001</v>
      </c>
      <c r="F168" s="1">
        <v>1.0669999999999999</v>
      </c>
      <c r="G168" s="1">
        <v>0.81399999999999995</v>
      </c>
      <c r="K168" s="1" t="s">
        <v>227</v>
      </c>
      <c r="L168" s="1" t="s">
        <v>74</v>
      </c>
      <c r="M168" s="1">
        <v>21.08</v>
      </c>
      <c r="N168" s="1">
        <v>18.715</v>
      </c>
      <c r="O168" s="1">
        <v>21.08</v>
      </c>
      <c r="P168" s="1">
        <v>19.975000000000001</v>
      </c>
      <c r="Q168" s="1">
        <v>18.309999999999999</v>
      </c>
    </row>
    <row r="169" spans="1:17" x14ac:dyDescent="0.2">
      <c r="A169" s="1">
        <v>-204</v>
      </c>
      <c r="B169" s="1">
        <v>425.95</v>
      </c>
      <c r="C169" s="1">
        <v>1.008</v>
      </c>
      <c r="D169" s="1">
        <v>1.0529999999999999</v>
      </c>
      <c r="E169" s="1">
        <v>1.1000000000000001</v>
      </c>
      <c r="F169" s="1">
        <v>1.0669999999999999</v>
      </c>
      <c r="G169" s="1">
        <v>0.81100000000000005</v>
      </c>
      <c r="K169" s="1" t="s">
        <v>228</v>
      </c>
      <c r="L169" s="1" t="s">
        <v>74</v>
      </c>
      <c r="M169" s="1">
        <v>11.725</v>
      </c>
      <c r="N169" s="1">
        <v>12.49</v>
      </c>
      <c r="O169" s="1">
        <v>13.484999999999999</v>
      </c>
      <c r="P169" s="1">
        <v>13.67</v>
      </c>
      <c r="Q169" s="1">
        <v>11.725</v>
      </c>
    </row>
    <row r="170" spans="1:17" x14ac:dyDescent="0.2">
      <c r="A170" s="1">
        <v>-203</v>
      </c>
      <c r="B170" s="1">
        <v>426.96</v>
      </c>
      <c r="C170" s="1">
        <v>1.01</v>
      </c>
      <c r="D170" s="1">
        <v>1.0549999999999999</v>
      </c>
      <c r="E170" s="1">
        <v>1.103</v>
      </c>
      <c r="F170" s="1">
        <v>1.07</v>
      </c>
      <c r="G170" s="1">
        <v>0.81299999999999994</v>
      </c>
      <c r="K170" s="1" t="s">
        <v>229</v>
      </c>
      <c r="L170" s="1" t="s">
        <v>71</v>
      </c>
      <c r="M170" s="1">
        <v>8.3420000000000005</v>
      </c>
      <c r="N170" s="1">
        <v>7.391</v>
      </c>
      <c r="O170" s="1">
        <v>7.8659999999999997</v>
      </c>
      <c r="P170" s="1">
        <v>6.7590000000000003</v>
      </c>
      <c r="Q170" s="1">
        <v>7.7149999999999999</v>
      </c>
    </row>
    <row r="171" spans="1:17" x14ac:dyDescent="0.2">
      <c r="A171" s="1">
        <v>-202</v>
      </c>
      <c r="B171" s="1">
        <v>427.92</v>
      </c>
      <c r="C171" s="1">
        <v>1.01</v>
      </c>
      <c r="D171" s="1">
        <v>1.054</v>
      </c>
      <c r="E171" s="1">
        <v>1.1020000000000001</v>
      </c>
      <c r="F171" s="1">
        <v>1.0720000000000001</v>
      </c>
      <c r="G171" s="1">
        <v>0.81399999999999995</v>
      </c>
      <c r="K171" s="1" t="s">
        <v>230</v>
      </c>
      <c r="L171" s="1" t="s">
        <v>71</v>
      </c>
      <c r="M171" s="1">
        <v>75.459000000000003</v>
      </c>
      <c r="N171" s="1">
        <v>82.334000000000003</v>
      </c>
      <c r="O171" s="1">
        <v>83.372</v>
      </c>
      <c r="P171" s="1">
        <v>85.228999999999999</v>
      </c>
      <c r="Q171" s="1">
        <v>79.387</v>
      </c>
    </row>
    <row r="172" spans="1:17" x14ac:dyDescent="0.2">
      <c r="A172" s="1">
        <v>-201</v>
      </c>
      <c r="B172" s="1">
        <v>428.84</v>
      </c>
      <c r="C172" s="1">
        <v>1.012</v>
      </c>
      <c r="D172" s="1">
        <v>1.056</v>
      </c>
      <c r="E172" s="1">
        <v>1.105</v>
      </c>
      <c r="F172" s="1">
        <v>1.0720000000000001</v>
      </c>
      <c r="G172" s="1">
        <v>0.81399999999999995</v>
      </c>
      <c r="K172" s="1" t="s">
        <v>231</v>
      </c>
      <c r="L172" s="1" t="s">
        <v>74</v>
      </c>
      <c r="M172" s="1">
        <v>14.568</v>
      </c>
      <c r="N172" s="1">
        <v>14.255000000000001</v>
      </c>
      <c r="O172" s="1">
        <v>15.265000000000001</v>
      </c>
      <c r="P172" s="1">
        <v>14.914999999999999</v>
      </c>
      <c r="Q172" s="1">
        <v>13.835000000000001</v>
      </c>
    </row>
    <row r="173" spans="1:17" x14ac:dyDescent="0.2">
      <c r="A173" s="1">
        <v>-200</v>
      </c>
      <c r="B173" s="1">
        <v>429.72</v>
      </c>
      <c r="C173" s="1">
        <v>1.014</v>
      </c>
      <c r="D173" s="1">
        <v>1.056</v>
      </c>
      <c r="E173" s="1">
        <v>1.105</v>
      </c>
      <c r="F173" s="1">
        <v>1.0720000000000001</v>
      </c>
      <c r="G173" s="1">
        <v>0.82</v>
      </c>
      <c r="K173" s="1" t="s">
        <v>232</v>
      </c>
      <c r="L173" s="1" t="s">
        <v>74</v>
      </c>
      <c r="M173" s="1">
        <v>14.041</v>
      </c>
      <c r="N173" s="1">
        <v>13.75</v>
      </c>
      <c r="O173" s="1">
        <v>14.682</v>
      </c>
      <c r="P173" s="1">
        <v>14.456</v>
      </c>
      <c r="Q173" s="1">
        <v>13.273999999999999</v>
      </c>
    </row>
    <row r="174" spans="1:17" x14ac:dyDescent="0.2">
      <c r="A174" s="1">
        <v>-199</v>
      </c>
      <c r="B174" s="1">
        <v>430.55</v>
      </c>
      <c r="C174" s="1">
        <v>1.018</v>
      </c>
      <c r="D174" s="1">
        <v>1.0589999999999999</v>
      </c>
      <c r="E174" s="1">
        <v>1.107</v>
      </c>
      <c r="F174" s="1">
        <v>1.075</v>
      </c>
      <c r="G174" s="1">
        <v>0.83</v>
      </c>
      <c r="K174" s="1" t="s">
        <v>233</v>
      </c>
      <c r="L174" s="1" t="s">
        <v>74</v>
      </c>
      <c r="M174" s="1">
        <v>1.198</v>
      </c>
      <c r="N174" s="1">
        <v>1.042</v>
      </c>
      <c r="O174" s="1">
        <v>1.1579999999999999</v>
      </c>
      <c r="P174" s="1">
        <v>0.99399999999999999</v>
      </c>
      <c r="Q174" s="1">
        <v>1.038</v>
      </c>
    </row>
    <row r="175" spans="1:17" x14ac:dyDescent="0.2">
      <c r="A175" s="1">
        <v>-198</v>
      </c>
      <c r="B175" s="1">
        <v>431.35</v>
      </c>
      <c r="C175" s="1">
        <v>1.022</v>
      </c>
      <c r="D175" s="1">
        <v>1.0609999999999999</v>
      </c>
      <c r="E175" s="1">
        <v>1.109</v>
      </c>
      <c r="F175" s="1">
        <v>1.077</v>
      </c>
      <c r="G175" s="1">
        <v>0.84099999999999997</v>
      </c>
      <c r="K175" s="1" t="s">
        <v>234</v>
      </c>
      <c r="L175" s="1" t="s">
        <v>74</v>
      </c>
      <c r="M175" s="1">
        <v>19.175000000000001</v>
      </c>
      <c r="N175" s="1">
        <v>16.835000000000001</v>
      </c>
      <c r="O175" s="1">
        <v>19.175000000000001</v>
      </c>
      <c r="P175" s="1">
        <v>18.114999999999998</v>
      </c>
      <c r="Q175" s="1">
        <v>16.52</v>
      </c>
    </row>
    <row r="176" spans="1:17" x14ac:dyDescent="0.2">
      <c r="A176" s="1">
        <v>-197</v>
      </c>
      <c r="B176" s="1">
        <v>432.1</v>
      </c>
      <c r="C176" s="1">
        <v>1.028</v>
      </c>
      <c r="D176" s="1">
        <v>1.0629999999999999</v>
      </c>
      <c r="E176" s="1">
        <v>1.113</v>
      </c>
      <c r="F176" s="1">
        <v>1.0820000000000001</v>
      </c>
      <c r="G176" s="1">
        <v>0.85299999999999998</v>
      </c>
      <c r="K176" s="1" t="s">
        <v>235</v>
      </c>
      <c r="L176" s="1" t="s">
        <v>74</v>
      </c>
      <c r="M176" s="1">
        <v>10.635</v>
      </c>
      <c r="N176" s="1">
        <v>11.33</v>
      </c>
      <c r="O176" s="1">
        <v>12.24</v>
      </c>
      <c r="P176" s="1">
        <v>12.305</v>
      </c>
      <c r="Q176" s="1">
        <v>10.635</v>
      </c>
    </row>
    <row r="177" spans="1:17" x14ac:dyDescent="0.2">
      <c r="A177" s="1">
        <v>-196</v>
      </c>
      <c r="B177" s="1">
        <v>432.8</v>
      </c>
      <c r="C177" s="1">
        <v>1.0329999999999999</v>
      </c>
      <c r="D177" s="1">
        <v>1.0660000000000001</v>
      </c>
      <c r="E177" s="1">
        <v>1.1160000000000001</v>
      </c>
      <c r="F177" s="1">
        <v>1.0820000000000001</v>
      </c>
      <c r="G177" s="1">
        <v>0.86699999999999999</v>
      </c>
      <c r="K177" s="1" t="s">
        <v>236</v>
      </c>
      <c r="L177" s="1" t="s">
        <v>71</v>
      </c>
      <c r="M177" s="1">
        <v>8.5310000000000006</v>
      </c>
      <c r="N177" s="1">
        <v>7.5759999999999996</v>
      </c>
      <c r="O177" s="1">
        <v>7.8879999999999999</v>
      </c>
      <c r="P177" s="1">
        <v>6.8789999999999996</v>
      </c>
      <c r="Q177" s="1">
        <v>7.8230000000000004</v>
      </c>
    </row>
    <row r="178" spans="1:17" x14ac:dyDescent="0.2">
      <c r="A178" s="1">
        <v>-195</v>
      </c>
      <c r="B178" s="1">
        <v>433.47</v>
      </c>
      <c r="C178" s="1">
        <v>1.036</v>
      </c>
      <c r="D178" s="1">
        <v>1.0669999999999999</v>
      </c>
      <c r="E178" s="1">
        <v>1.1160000000000001</v>
      </c>
      <c r="F178" s="1">
        <v>1.0820000000000001</v>
      </c>
      <c r="G178" s="1">
        <v>0.88</v>
      </c>
      <c r="K178" s="1" t="s">
        <v>237</v>
      </c>
      <c r="L178" s="1" t="s">
        <v>71</v>
      </c>
      <c r="M178" s="1">
        <v>75.745000000000005</v>
      </c>
      <c r="N178" s="1">
        <v>82.397000000000006</v>
      </c>
      <c r="O178" s="1">
        <v>83.367000000000004</v>
      </c>
      <c r="P178" s="1">
        <v>85.122</v>
      </c>
      <c r="Q178" s="1">
        <v>80.12</v>
      </c>
    </row>
    <row r="179" spans="1:17" x14ac:dyDescent="0.2">
      <c r="A179" s="1">
        <v>-194</v>
      </c>
      <c r="B179" s="1">
        <v>434.09</v>
      </c>
      <c r="C179" s="1">
        <v>1.0409999999999999</v>
      </c>
      <c r="D179" s="1">
        <v>1.071</v>
      </c>
      <c r="E179" s="1">
        <v>1.117</v>
      </c>
      <c r="F179" s="1">
        <v>1.085</v>
      </c>
      <c r="G179" s="1">
        <v>0.89</v>
      </c>
      <c r="K179" s="1" t="s">
        <v>238</v>
      </c>
      <c r="L179" s="1" t="s">
        <v>74</v>
      </c>
      <c r="M179" s="1">
        <v>12.805999999999999</v>
      </c>
      <c r="N179" s="1">
        <v>12.571999999999999</v>
      </c>
      <c r="O179" s="1">
        <v>13.492000000000001</v>
      </c>
      <c r="P179" s="1">
        <v>13.04</v>
      </c>
      <c r="Q179" s="1">
        <v>12.12</v>
      </c>
    </row>
    <row r="180" spans="1:17" x14ac:dyDescent="0.2">
      <c r="A180" s="1">
        <v>-193</v>
      </c>
      <c r="B180" s="1">
        <v>434.66</v>
      </c>
      <c r="C180" s="1">
        <v>1.046</v>
      </c>
      <c r="D180" s="1">
        <v>1.073</v>
      </c>
      <c r="E180" s="1">
        <v>1.119</v>
      </c>
      <c r="F180" s="1">
        <v>1.0860000000000001</v>
      </c>
      <c r="G180" s="1">
        <v>0.90500000000000003</v>
      </c>
      <c r="K180" s="1" t="s">
        <v>239</v>
      </c>
      <c r="L180" s="1" t="s">
        <v>74</v>
      </c>
      <c r="M180" s="1">
        <v>12.286</v>
      </c>
      <c r="N180" s="1">
        <v>12.076000000000001</v>
      </c>
      <c r="O180" s="1">
        <v>12.932</v>
      </c>
      <c r="P180" s="1">
        <v>12.59</v>
      </c>
      <c r="Q180" s="1">
        <v>11.548</v>
      </c>
    </row>
    <row r="181" spans="1:17" x14ac:dyDescent="0.2">
      <c r="A181" s="1">
        <v>-192</v>
      </c>
      <c r="B181" s="1">
        <v>435.2</v>
      </c>
      <c r="C181" s="1">
        <v>1.05</v>
      </c>
      <c r="D181" s="1">
        <v>1.073</v>
      </c>
      <c r="E181" s="1">
        <v>1.1200000000000001</v>
      </c>
      <c r="F181" s="1">
        <v>1.089</v>
      </c>
      <c r="G181" s="1">
        <v>0.91800000000000004</v>
      </c>
      <c r="K181" s="1" t="s">
        <v>240</v>
      </c>
      <c r="L181" s="1" t="s">
        <v>74</v>
      </c>
      <c r="M181" s="1">
        <v>1.085</v>
      </c>
      <c r="N181" s="1">
        <v>0.94599999999999995</v>
      </c>
      <c r="O181" s="1">
        <v>1.042</v>
      </c>
      <c r="P181" s="1">
        <v>0.879</v>
      </c>
      <c r="Q181" s="1">
        <v>0.93100000000000005</v>
      </c>
    </row>
    <row r="182" spans="1:17" x14ac:dyDescent="0.2">
      <c r="A182" s="1">
        <v>-191</v>
      </c>
      <c r="B182" s="1">
        <v>435.69</v>
      </c>
      <c r="C182" s="1">
        <v>1.054</v>
      </c>
      <c r="D182" s="1">
        <v>1.073</v>
      </c>
      <c r="E182" s="1">
        <v>1.1220000000000001</v>
      </c>
      <c r="F182" s="1">
        <v>1.091</v>
      </c>
      <c r="G182" s="1">
        <v>0.92800000000000005</v>
      </c>
      <c r="K182" s="1" t="s">
        <v>241</v>
      </c>
      <c r="L182" s="1" t="s">
        <v>74</v>
      </c>
      <c r="M182" s="1">
        <v>16.956</v>
      </c>
      <c r="N182" s="1">
        <v>14.856</v>
      </c>
      <c r="O182" s="1">
        <v>16.956</v>
      </c>
      <c r="P182" s="1">
        <v>15.872</v>
      </c>
      <c r="Q182" s="1">
        <v>14.388</v>
      </c>
    </row>
    <row r="183" spans="1:17" x14ac:dyDescent="0.2">
      <c r="A183" s="1">
        <v>-190</v>
      </c>
      <c r="B183" s="1">
        <v>436.14</v>
      </c>
      <c r="C183" s="1">
        <v>1.0589999999999999</v>
      </c>
      <c r="D183" s="1">
        <v>1.077</v>
      </c>
      <c r="E183" s="1">
        <v>1.1240000000000001</v>
      </c>
      <c r="F183" s="1">
        <v>1.093</v>
      </c>
      <c r="G183" s="1">
        <v>0.94099999999999995</v>
      </c>
      <c r="K183" s="1" t="s">
        <v>242</v>
      </c>
      <c r="L183" s="1" t="s">
        <v>74</v>
      </c>
      <c r="M183" s="1">
        <v>9.3000000000000007</v>
      </c>
      <c r="N183" s="1">
        <v>9.9719999999999995</v>
      </c>
      <c r="O183" s="1">
        <v>10.7</v>
      </c>
      <c r="P183" s="1">
        <v>10.68</v>
      </c>
      <c r="Q183" s="1">
        <v>9.3000000000000007</v>
      </c>
    </row>
    <row r="184" spans="1:17" x14ac:dyDescent="0.2">
      <c r="A184" s="1">
        <v>-189</v>
      </c>
      <c r="B184" s="1">
        <v>436.54</v>
      </c>
      <c r="C184" s="1">
        <v>1.0620000000000001</v>
      </c>
      <c r="D184" s="1">
        <v>1.0780000000000001</v>
      </c>
      <c r="E184" s="1">
        <v>1.1220000000000001</v>
      </c>
      <c r="F184" s="1">
        <v>1.0940000000000001</v>
      </c>
      <c r="G184" s="1">
        <v>0.95599999999999996</v>
      </c>
      <c r="K184" s="1" t="s">
        <v>243</v>
      </c>
      <c r="L184" s="1" t="s">
        <v>71</v>
      </c>
      <c r="M184" s="1">
        <v>8.8309999999999995</v>
      </c>
      <c r="N184" s="1">
        <v>7.8339999999999996</v>
      </c>
      <c r="O184" s="1">
        <v>8.0540000000000003</v>
      </c>
      <c r="P184" s="1">
        <v>6.9809999999999999</v>
      </c>
      <c r="Q184" s="1">
        <v>8.0609999999999999</v>
      </c>
    </row>
    <row r="185" spans="1:17" x14ac:dyDescent="0.2">
      <c r="A185" s="1">
        <v>-188</v>
      </c>
      <c r="B185" s="1">
        <v>436.91</v>
      </c>
      <c r="C185" s="1">
        <v>1.0669999999999999</v>
      </c>
      <c r="D185" s="1">
        <v>1.0780000000000001</v>
      </c>
      <c r="E185" s="1">
        <v>1.127</v>
      </c>
      <c r="F185" s="1">
        <v>1.0960000000000001</v>
      </c>
      <c r="G185" s="1">
        <v>0.96699999999999997</v>
      </c>
      <c r="K185" s="1" t="s">
        <v>244</v>
      </c>
      <c r="L185" s="1" t="s">
        <v>71</v>
      </c>
      <c r="M185" s="1">
        <v>75.694000000000003</v>
      </c>
      <c r="N185" s="1">
        <v>82.58</v>
      </c>
      <c r="O185" s="1">
        <v>82.742000000000004</v>
      </c>
      <c r="P185" s="1">
        <v>84.828999999999994</v>
      </c>
      <c r="Q185" s="1">
        <v>80.536000000000001</v>
      </c>
    </row>
    <row r="186" spans="1:17" x14ac:dyDescent="0.2">
      <c r="A186" s="1">
        <v>-187</v>
      </c>
      <c r="B186" s="1">
        <v>437.23</v>
      </c>
      <c r="C186" s="1">
        <v>1.07</v>
      </c>
      <c r="D186" s="1">
        <v>1.0780000000000001</v>
      </c>
      <c r="E186" s="1">
        <v>1.1279999999999999</v>
      </c>
      <c r="F186" s="1">
        <v>1.0980000000000001</v>
      </c>
      <c r="G186" s="1">
        <v>0.97499999999999998</v>
      </c>
      <c r="K186" s="1" t="s">
        <v>245</v>
      </c>
      <c r="L186" s="1" t="s">
        <v>40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</row>
    <row r="187" spans="1:17" x14ac:dyDescent="0.2">
      <c r="A187" s="1">
        <v>-186</v>
      </c>
      <c r="B187" s="1">
        <v>437.51</v>
      </c>
      <c r="C187" s="1">
        <v>1.0720000000000001</v>
      </c>
      <c r="D187" s="1">
        <v>1.081</v>
      </c>
      <c r="E187" s="1">
        <v>1.1279999999999999</v>
      </c>
      <c r="F187" s="1">
        <v>1.1000000000000001</v>
      </c>
      <c r="G187" s="1">
        <v>0.97799999999999998</v>
      </c>
      <c r="K187" s="1" t="s">
        <v>246</v>
      </c>
      <c r="L187" s="1" t="s">
        <v>40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</row>
    <row r="188" spans="1:17" x14ac:dyDescent="0.2">
      <c r="A188" s="1">
        <v>-185</v>
      </c>
      <c r="B188" s="1">
        <v>437.74</v>
      </c>
      <c r="C188" s="1">
        <v>1.0740000000000001</v>
      </c>
      <c r="D188" s="1">
        <v>1.083</v>
      </c>
      <c r="E188" s="1">
        <v>1.1319999999999999</v>
      </c>
      <c r="F188" s="1">
        <v>1.103</v>
      </c>
      <c r="G188" s="1">
        <v>0.97799999999999998</v>
      </c>
      <c r="K188" s="1" t="s">
        <v>247</v>
      </c>
      <c r="L188" s="1" t="s">
        <v>40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</row>
    <row r="189" spans="1:17" x14ac:dyDescent="0.2">
      <c r="A189" s="1">
        <v>-184</v>
      </c>
      <c r="B189" s="1">
        <v>437.93</v>
      </c>
      <c r="C189" s="1">
        <v>1.075</v>
      </c>
      <c r="D189" s="1">
        <v>1.083</v>
      </c>
      <c r="E189" s="1">
        <v>1.131</v>
      </c>
      <c r="F189" s="1">
        <v>1.1060000000000001</v>
      </c>
      <c r="G189" s="1">
        <v>0.97799999999999998</v>
      </c>
      <c r="K189" s="1" t="s">
        <v>248</v>
      </c>
      <c r="L189" s="1" t="s">
        <v>40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</row>
    <row r="190" spans="1:17" x14ac:dyDescent="0.2">
      <c r="A190" s="1">
        <v>-183</v>
      </c>
      <c r="B190" s="1">
        <v>438.08</v>
      </c>
      <c r="C190" s="1">
        <v>1.075</v>
      </c>
      <c r="D190" s="1">
        <v>1.08</v>
      </c>
      <c r="E190" s="1">
        <v>1.137</v>
      </c>
      <c r="F190" s="1">
        <v>1.107</v>
      </c>
      <c r="G190" s="1">
        <v>0.97599999999999998</v>
      </c>
      <c r="K190" s="1" t="s">
        <v>249</v>
      </c>
      <c r="L190" s="1" t="s">
        <v>40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</row>
    <row r="191" spans="1:17" x14ac:dyDescent="0.2">
      <c r="A191" s="1">
        <v>-182</v>
      </c>
      <c r="B191" s="1">
        <v>438.19</v>
      </c>
      <c r="C191" s="1">
        <v>1.075</v>
      </c>
      <c r="D191" s="1">
        <v>1.083</v>
      </c>
      <c r="E191" s="1">
        <v>1.139</v>
      </c>
      <c r="F191" s="1">
        <v>1.1020000000000001</v>
      </c>
      <c r="G191" s="1">
        <v>0.97699999999999998</v>
      </c>
      <c r="K191" s="1" t="s">
        <v>250</v>
      </c>
      <c r="L191" s="1" t="s">
        <v>71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</row>
    <row r="192" spans="1:17" x14ac:dyDescent="0.2">
      <c r="A192" s="1">
        <v>-181</v>
      </c>
      <c r="B192" s="1">
        <v>438.25</v>
      </c>
      <c r="C192" s="1">
        <v>1.0760000000000001</v>
      </c>
      <c r="D192" s="1">
        <v>1.081</v>
      </c>
      <c r="E192" s="1">
        <v>1.1359999999999999</v>
      </c>
      <c r="F192" s="1">
        <v>1.107</v>
      </c>
      <c r="G192" s="1">
        <v>0.98099999999999998</v>
      </c>
      <c r="K192" s="1" t="s">
        <v>251</v>
      </c>
      <c r="L192" s="1" t="s">
        <v>71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</row>
    <row r="193" spans="1:17" x14ac:dyDescent="0.2">
      <c r="A193" s="1">
        <v>-180</v>
      </c>
      <c r="B193" s="1">
        <v>438.28</v>
      </c>
      <c r="C193" s="1">
        <v>1.077</v>
      </c>
      <c r="D193" s="1">
        <v>1.083</v>
      </c>
      <c r="E193" s="1">
        <v>1.135</v>
      </c>
      <c r="F193" s="1">
        <v>1.1060000000000001</v>
      </c>
      <c r="G193" s="1">
        <v>0.98299999999999998</v>
      </c>
      <c r="K193" s="1" t="s">
        <v>252</v>
      </c>
      <c r="L193" s="1" t="s">
        <v>253</v>
      </c>
      <c r="M193" s="1">
        <v>1.3169999999999999</v>
      </c>
      <c r="N193" s="1">
        <v>1.31</v>
      </c>
      <c r="O193" s="1">
        <v>1.3049999999999999</v>
      </c>
      <c r="P193" s="1">
        <v>1.3080000000000001</v>
      </c>
      <c r="Q193" s="1">
        <v>1.345</v>
      </c>
    </row>
    <row r="194" spans="1:17" x14ac:dyDescent="0.2">
      <c r="A194" s="1">
        <v>-179</v>
      </c>
      <c r="B194" s="1">
        <v>438.25</v>
      </c>
      <c r="C194" s="1">
        <v>1.0760000000000001</v>
      </c>
      <c r="D194" s="1">
        <v>1.085</v>
      </c>
      <c r="E194" s="1">
        <v>1.135</v>
      </c>
      <c r="F194" s="1">
        <v>1.1080000000000001</v>
      </c>
      <c r="G194" s="1">
        <v>0.97599999999999998</v>
      </c>
      <c r="K194" s="1" t="s">
        <v>254</v>
      </c>
      <c r="L194" s="1" t="s">
        <v>253</v>
      </c>
      <c r="M194" s="1">
        <v>1.3169999999999999</v>
      </c>
      <c r="N194" s="1">
        <v>1.31</v>
      </c>
      <c r="O194" s="1">
        <v>1.3049999999999999</v>
      </c>
      <c r="P194" s="1">
        <v>1.3080000000000001</v>
      </c>
      <c r="Q194" s="1">
        <v>1.345</v>
      </c>
    </row>
    <row r="195" spans="1:17" x14ac:dyDescent="0.2">
      <c r="A195" s="1">
        <v>-178</v>
      </c>
      <c r="B195" s="1">
        <v>438.19</v>
      </c>
      <c r="C195" s="1">
        <v>1.0860000000000001</v>
      </c>
      <c r="D195" s="1">
        <v>1.087</v>
      </c>
      <c r="E195" s="1">
        <v>1.135</v>
      </c>
      <c r="F195" s="1">
        <v>1.1080000000000001</v>
      </c>
      <c r="G195" s="1">
        <v>1.0149999999999999</v>
      </c>
      <c r="K195" s="1" t="s">
        <v>255</v>
      </c>
      <c r="L195" s="1" t="s">
        <v>253</v>
      </c>
      <c r="M195" s="1">
        <v>0.02</v>
      </c>
      <c r="N195" s="1">
        <v>8.9999999999999993E-3</v>
      </c>
      <c r="O195" s="1">
        <v>8.9999999999999993E-3</v>
      </c>
      <c r="P195" s="1">
        <v>8.9999999999999993E-3</v>
      </c>
      <c r="Q195" s="1">
        <v>1.4999999999999999E-2</v>
      </c>
    </row>
    <row r="196" spans="1:17" x14ac:dyDescent="0.2">
      <c r="A196" s="1">
        <v>-177</v>
      </c>
      <c r="B196" s="1">
        <v>438.08</v>
      </c>
      <c r="C196" s="1">
        <v>1.0780000000000001</v>
      </c>
      <c r="D196" s="1">
        <v>1.085</v>
      </c>
      <c r="E196" s="1">
        <v>1.1379999999999999</v>
      </c>
      <c r="F196" s="1">
        <v>1.1100000000000001</v>
      </c>
      <c r="G196" s="1">
        <v>0.97699999999999998</v>
      </c>
      <c r="K196" s="1" t="s">
        <v>256</v>
      </c>
      <c r="L196" s="1" t="s">
        <v>253</v>
      </c>
      <c r="M196" s="1">
        <v>1.3819999999999999</v>
      </c>
      <c r="N196" s="1">
        <v>1.333</v>
      </c>
      <c r="O196" s="1">
        <v>1.33</v>
      </c>
      <c r="P196" s="1">
        <v>1.3340000000000001</v>
      </c>
      <c r="Q196" s="1">
        <v>1.3819999999999999</v>
      </c>
    </row>
    <row r="197" spans="1:17" x14ac:dyDescent="0.2">
      <c r="A197" s="1">
        <v>-176</v>
      </c>
      <c r="B197" s="1">
        <v>437.93</v>
      </c>
      <c r="C197" s="1">
        <v>1.0780000000000001</v>
      </c>
      <c r="D197" s="1">
        <v>1.085</v>
      </c>
      <c r="E197" s="1">
        <v>1.139</v>
      </c>
      <c r="F197" s="1">
        <v>1.115</v>
      </c>
      <c r="G197" s="1">
        <v>0.97399999999999998</v>
      </c>
      <c r="K197" s="1" t="s">
        <v>257</v>
      </c>
      <c r="L197" s="1" t="s">
        <v>253</v>
      </c>
      <c r="M197" s="1">
        <v>1.278</v>
      </c>
      <c r="N197" s="1">
        <v>1.2829999999999999</v>
      </c>
      <c r="O197" s="1">
        <v>1.278</v>
      </c>
      <c r="P197" s="1">
        <v>1.284</v>
      </c>
      <c r="Q197" s="1">
        <v>1.292</v>
      </c>
    </row>
    <row r="198" spans="1:17" x14ac:dyDescent="0.2">
      <c r="A198" s="1">
        <v>-175</v>
      </c>
      <c r="B198" s="1">
        <v>437.74</v>
      </c>
      <c r="C198" s="1">
        <v>1.0840000000000001</v>
      </c>
      <c r="D198" s="1">
        <v>1.0880000000000001</v>
      </c>
      <c r="E198" s="1">
        <v>1.1319999999999999</v>
      </c>
      <c r="F198" s="1">
        <v>1.117</v>
      </c>
      <c r="G198" s="1">
        <v>0.998</v>
      </c>
      <c r="K198" s="1" t="s">
        <v>258</v>
      </c>
      <c r="L198" s="1" t="s">
        <v>71</v>
      </c>
      <c r="M198" s="1">
        <v>1.4810000000000001</v>
      </c>
      <c r="N198" s="1">
        <v>0.69399999999999995</v>
      </c>
      <c r="O198" s="1">
        <v>0.68400000000000005</v>
      </c>
      <c r="P198" s="1">
        <v>0.68</v>
      </c>
      <c r="Q198" s="1">
        <v>1.1020000000000001</v>
      </c>
    </row>
    <row r="199" spans="1:17" x14ac:dyDescent="0.2">
      <c r="A199" s="1">
        <v>-174</v>
      </c>
      <c r="B199" s="1">
        <v>437.51</v>
      </c>
      <c r="C199" s="1">
        <v>1.081</v>
      </c>
      <c r="D199" s="1">
        <v>1.087</v>
      </c>
      <c r="E199" s="1">
        <v>1.133</v>
      </c>
      <c r="F199" s="1">
        <v>1.115</v>
      </c>
      <c r="G199" s="1">
        <v>0.99</v>
      </c>
      <c r="K199" s="1" t="s">
        <v>259</v>
      </c>
      <c r="L199" s="1" t="s">
        <v>71</v>
      </c>
      <c r="M199" s="1">
        <v>97.05</v>
      </c>
      <c r="N199" s="1">
        <v>97.924000000000007</v>
      </c>
      <c r="O199" s="1">
        <v>97.927999999999997</v>
      </c>
      <c r="P199" s="1">
        <v>98.191000000000003</v>
      </c>
      <c r="Q199" s="1">
        <v>96.066000000000003</v>
      </c>
    </row>
    <row r="200" spans="1:17" x14ac:dyDescent="0.2">
      <c r="A200" s="1">
        <v>-173</v>
      </c>
      <c r="B200" s="1">
        <v>437.23</v>
      </c>
      <c r="C200" s="1">
        <v>1.0820000000000001</v>
      </c>
      <c r="D200" s="1">
        <v>1.0900000000000001</v>
      </c>
      <c r="E200" s="1">
        <v>1.137</v>
      </c>
      <c r="F200" s="1">
        <v>1.1160000000000001</v>
      </c>
      <c r="G200" s="1">
        <v>0.98599999999999999</v>
      </c>
      <c r="K200" s="1" t="s">
        <v>260</v>
      </c>
      <c r="L200" s="1" t="s">
        <v>253</v>
      </c>
      <c r="M200" s="1">
        <v>1.339</v>
      </c>
      <c r="N200" s="1">
        <v>1.3480000000000001</v>
      </c>
      <c r="O200" s="1">
        <v>1.3140000000000001</v>
      </c>
      <c r="P200" s="1">
        <v>1.369</v>
      </c>
      <c r="Q200" s="1">
        <v>1.323</v>
      </c>
    </row>
    <row r="201" spans="1:17" x14ac:dyDescent="0.2">
      <c r="A201" s="1">
        <v>-172</v>
      </c>
      <c r="B201" s="1">
        <v>436.91</v>
      </c>
      <c r="C201" s="1">
        <v>1.0860000000000001</v>
      </c>
      <c r="D201" s="1">
        <v>1.093</v>
      </c>
      <c r="E201" s="1">
        <v>1.141</v>
      </c>
      <c r="F201" s="1">
        <v>1.117</v>
      </c>
      <c r="G201" s="1">
        <v>0.99099999999999999</v>
      </c>
      <c r="K201" s="1" t="s">
        <v>261</v>
      </c>
      <c r="L201" s="1" t="s">
        <v>253</v>
      </c>
      <c r="M201" s="1">
        <v>1.339</v>
      </c>
      <c r="N201" s="1">
        <v>1.3480000000000001</v>
      </c>
      <c r="O201" s="1">
        <v>1.3140000000000001</v>
      </c>
      <c r="P201" s="1">
        <v>1.369</v>
      </c>
      <c r="Q201" s="1">
        <v>1.323</v>
      </c>
    </row>
    <row r="202" spans="1:17" x14ac:dyDescent="0.2">
      <c r="A202" s="1">
        <v>-171</v>
      </c>
      <c r="B202" s="1">
        <v>436.54</v>
      </c>
      <c r="C202" s="1">
        <v>1.085</v>
      </c>
      <c r="D202" s="1">
        <v>1.0980000000000001</v>
      </c>
      <c r="E202" s="1">
        <v>1.137</v>
      </c>
      <c r="F202" s="1">
        <v>1.1200000000000001</v>
      </c>
      <c r="G202" s="1">
        <v>0.98699999999999999</v>
      </c>
      <c r="K202" s="1" t="s">
        <v>262</v>
      </c>
      <c r="L202" s="1" t="s">
        <v>253</v>
      </c>
      <c r="M202" s="1">
        <v>2.1999999999999999E-2</v>
      </c>
      <c r="N202" s="1">
        <v>5.0000000000000001E-3</v>
      </c>
      <c r="O202" s="1">
        <v>6.0000000000000001E-3</v>
      </c>
      <c r="P202" s="1">
        <v>5.0000000000000001E-3</v>
      </c>
      <c r="Q202" s="1">
        <v>5.0000000000000001E-3</v>
      </c>
    </row>
    <row r="203" spans="1:17" x14ac:dyDescent="0.2">
      <c r="A203" s="1">
        <v>-170</v>
      </c>
      <c r="B203" s="1">
        <v>436.14</v>
      </c>
      <c r="C203" s="1">
        <v>1.0840000000000001</v>
      </c>
      <c r="D203" s="1">
        <v>1.101</v>
      </c>
      <c r="E203" s="1">
        <v>1.1339999999999999</v>
      </c>
      <c r="F203" s="1">
        <v>1.1220000000000001</v>
      </c>
      <c r="G203" s="1">
        <v>0.98</v>
      </c>
      <c r="K203" s="1" t="s">
        <v>263</v>
      </c>
      <c r="L203" s="1" t="s">
        <v>253</v>
      </c>
      <c r="M203" s="1">
        <v>1.3859999999999999</v>
      </c>
      <c r="N203" s="1">
        <v>1.367</v>
      </c>
      <c r="O203" s="1">
        <v>1.347</v>
      </c>
      <c r="P203" s="1">
        <v>1.3859999999999999</v>
      </c>
      <c r="Q203" s="1">
        <v>1.337</v>
      </c>
    </row>
    <row r="204" spans="1:17" x14ac:dyDescent="0.2">
      <c r="A204" s="1">
        <v>-169</v>
      </c>
      <c r="B204" s="1">
        <v>435.69</v>
      </c>
      <c r="C204" s="1">
        <v>1.085</v>
      </c>
      <c r="D204" s="1">
        <v>1.1040000000000001</v>
      </c>
      <c r="E204" s="1">
        <v>1.1399999999999999</v>
      </c>
      <c r="F204" s="1">
        <v>1.121</v>
      </c>
      <c r="G204" s="1">
        <v>0.97599999999999998</v>
      </c>
      <c r="K204" s="1" t="s">
        <v>264</v>
      </c>
      <c r="L204" s="1" t="s">
        <v>253</v>
      </c>
      <c r="M204" s="1">
        <v>1.3</v>
      </c>
      <c r="N204" s="1">
        <v>1.3340000000000001</v>
      </c>
      <c r="O204" s="1">
        <v>1.3</v>
      </c>
      <c r="P204" s="1">
        <v>1.353</v>
      </c>
      <c r="Q204" s="1">
        <v>1.3069999999999999</v>
      </c>
    </row>
    <row r="205" spans="1:17" x14ac:dyDescent="0.2">
      <c r="A205" s="1">
        <v>-168</v>
      </c>
      <c r="B205" s="1">
        <v>435.2</v>
      </c>
      <c r="C205" s="1">
        <v>1.0840000000000001</v>
      </c>
      <c r="D205" s="1">
        <v>1.107</v>
      </c>
      <c r="E205" s="1">
        <v>1.1439999999999999</v>
      </c>
      <c r="F205" s="1">
        <v>1.1200000000000001</v>
      </c>
      <c r="G205" s="1">
        <v>0.96599999999999997</v>
      </c>
      <c r="K205" s="1" t="s">
        <v>265</v>
      </c>
      <c r="L205" s="1" t="s">
        <v>71</v>
      </c>
      <c r="M205" s="1">
        <v>1.663</v>
      </c>
      <c r="N205" s="1">
        <v>0.34899999999999998</v>
      </c>
      <c r="O205" s="1">
        <v>0.43099999999999999</v>
      </c>
      <c r="P205" s="1">
        <v>0.38600000000000001</v>
      </c>
      <c r="Q205" s="1">
        <v>0.39300000000000002</v>
      </c>
    </row>
    <row r="206" spans="1:17" x14ac:dyDescent="0.2">
      <c r="A206" s="1">
        <v>-167</v>
      </c>
      <c r="B206" s="1">
        <v>434.66</v>
      </c>
      <c r="C206" s="1">
        <v>1.085</v>
      </c>
      <c r="D206" s="1">
        <v>1.1080000000000001</v>
      </c>
      <c r="E206" s="1">
        <v>1.1419999999999999</v>
      </c>
      <c r="F206" s="1">
        <v>1.123</v>
      </c>
      <c r="G206" s="1">
        <v>0.96699999999999997</v>
      </c>
      <c r="K206" s="1" t="s">
        <v>266</v>
      </c>
      <c r="L206" s="1" t="s">
        <v>71</v>
      </c>
      <c r="M206" s="1">
        <v>97.131</v>
      </c>
      <c r="N206" s="1">
        <v>98.978999999999999</v>
      </c>
      <c r="O206" s="1">
        <v>98.944000000000003</v>
      </c>
      <c r="P206" s="1">
        <v>98.796000000000006</v>
      </c>
      <c r="Q206" s="1">
        <v>98.754999999999995</v>
      </c>
    </row>
    <row r="207" spans="1:17" x14ac:dyDescent="0.2">
      <c r="A207" s="1">
        <v>-166</v>
      </c>
      <c r="B207" s="1">
        <v>434.09</v>
      </c>
      <c r="C207" s="1">
        <v>1.0820000000000001</v>
      </c>
      <c r="D207" s="1">
        <v>1.111</v>
      </c>
      <c r="E207" s="1">
        <v>1.1399999999999999</v>
      </c>
      <c r="F207" s="1">
        <v>1.1220000000000001</v>
      </c>
      <c r="G207" s="1">
        <v>0.95399999999999996</v>
      </c>
      <c r="K207" s="1" t="s">
        <v>267</v>
      </c>
      <c r="L207" s="1" t="s">
        <v>62</v>
      </c>
      <c r="M207" s="1">
        <v>1.0640000000000001</v>
      </c>
      <c r="N207" s="1">
        <v>1.1240000000000001</v>
      </c>
      <c r="O207" s="1">
        <v>1.1319999999999999</v>
      </c>
      <c r="P207" s="1">
        <v>1.115</v>
      </c>
      <c r="Q207" s="1">
        <v>0.88500000000000001</v>
      </c>
    </row>
    <row r="208" spans="1:17" x14ac:dyDescent="0.2">
      <c r="A208" s="1">
        <v>-165</v>
      </c>
      <c r="B208" s="1">
        <v>433.47</v>
      </c>
      <c r="C208" s="1">
        <v>1.081</v>
      </c>
      <c r="D208" s="1">
        <v>1.1140000000000001</v>
      </c>
      <c r="E208" s="1">
        <v>1.141</v>
      </c>
      <c r="F208" s="1">
        <v>1.123</v>
      </c>
      <c r="G208" s="1">
        <v>0.94699999999999995</v>
      </c>
      <c r="K208" s="1" t="s">
        <v>268</v>
      </c>
      <c r="L208" s="1" t="s">
        <v>62</v>
      </c>
      <c r="M208" s="1">
        <v>1.0640000000000001</v>
      </c>
      <c r="N208" s="1">
        <v>1.1240000000000001</v>
      </c>
      <c r="O208" s="1">
        <v>1.1319999999999999</v>
      </c>
      <c r="P208" s="1">
        <v>1.115</v>
      </c>
      <c r="Q208" s="1">
        <v>0.88500000000000001</v>
      </c>
    </row>
    <row r="209" spans="1:17" x14ac:dyDescent="0.2">
      <c r="A209" s="1">
        <v>-164</v>
      </c>
      <c r="B209" s="1">
        <v>432.8</v>
      </c>
      <c r="C209" s="1">
        <v>1.081</v>
      </c>
      <c r="D209" s="1">
        <v>1.115</v>
      </c>
      <c r="E209" s="1">
        <v>1.1439999999999999</v>
      </c>
      <c r="F209" s="1">
        <v>1.121</v>
      </c>
      <c r="G209" s="1">
        <v>0.94199999999999995</v>
      </c>
      <c r="K209" s="1" t="s">
        <v>269</v>
      </c>
      <c r="L209" s="1" t="s">
        <v>62</v>
      </c>
      <c r="M209" s="1">
        <v>0.107</v>
      </c>
      <c r="N209" s="1">
        <v>2.4E-2</v>
      </c>
      <c r="O209" s="1">
        <v>2.4E-2</v>
      </c>
      <c r="P209" s="1">
        <v>2.1000000000000001E-2</v>
      </c>
      <c r="Q209" s="1">
        <v>3.3000000000000002E-2</v>
      </c>
    </row>
    <row r="210" spans="1:17" x14ac:dyDescent="0.2">
      <c r="A210" s="1">
        <v>-163</v>
      </c>
      <c r="B210" s="1">
        <v>432.1</v>
      </c>
      <c r="C210" s="1">
        <v>1.081</v>
      </c>
      <c r="D210" s="1">
        <v>1.1200000000000001</v>
      </c>
      <c r="E210" s="1">
        <v>1.147</v>
      </c>
      <c r="F210" s="1">
        <v>1.119</v>
      </c>
      <c r="G210" s="1">
        <v>0.93700000000000006</v>
      </c>
      <c r="K210" s="1" t="s">
        <v>270</v>
      </c>
      <c r="L210" s="1" t="s">
        <v>62</v>
      </c>
      <c r="M210" s="1">
        <v>1.196</v>
      </c>
      <c r="N210" s="1">
        <v>1.1839999999999999</v>
      </c>
      <c r="O210" s="1">
        <v>1.196</v>
      </c>
      <c r="P210" s="1">
        <v>1.175</v>
      </c>
      <c r="Q210" s="1">
        <v>1.032</v>
      </c>
    </row>
    <row r="211" spans="1:17" x14ac:dyDescent="0.2">
      <c r="A211" s="1">
        <v>-162</v>
      </c>
      <c r="B211" s="1">
        <v>431.35</v>
      </c>
      <c r="C211" s="1">
        <v>1.08</v>
      </c>
      <c r="D211" s="1">
        <v>1.125</v>
      </c>
      <c r="E211" s="1">
        <v>1.143</v>
      </c>
      <c r="F211" s="1">
        <v>1.119</v>
      </c>
      <c r="G211" s="1">
        <v>0.93100000000000005</v>
      </c>
      <c r="K211" s="1" t="s">
        <v>271</v>
      </c>
      <c r="L211" s="1" t="s">
        <v>62</v>
      </c>
      <c r="M211" s="1">
        <v>0.79200000000000004</v>
      </c>
      <c r="N211" s="1">
        <v>1.0640000000000001</v>
      </c>
      <c r="O211" s="1">
        <v>1.0720000000000001</v>
      </c>
      <c r="P211" s="1">
        <v>1.0609999999999999</v>
      </c>
      <c r="Q211" s="1">
        <v>0.79200000000000004</v>
      </c>
    </row>
    <row r="212" spans="1:17" x14ac:dyDescent="0.2">
      <c r="A212" s="1">
        <v>-161</v>
      </c>
      <c r="B212" s="1">
        <v>430.55</v>
      </c>
      <c r="C212" s="1">
        <v>1.0780000000000001</v>
      </c>
      <c r="D212" s="1">
        <v>1.1259999999999999</v>
      </c>
      <c r="E212" s="1">
        <v>1.139</v>
      </c>
      <c r="F212" s="1">
        <v>1.119</v>
      </c>
      <c r="G212" s="1">
        <v>0.92600000000000005</v>
      </c>
      <c r="K212" s="1" t="s">
        <v>272</v>
      </c>
      <c r="L212" s="1" t="s">
        <v>71</v>
      </c>
      <c r="M212" s="1">
        <v>10.029</v>
      </c>
      <c r="N212" s="1">
        <v>2.0950000000000002</v>
      </c>
      <c r="O212" s="1">
        <v>2.1509999999999998</v>
      </c>
      <c r="P212" s="1">
        <v>1.9019999999999999</v>
      </c>
      <c r="Q212" s="1">
        <v>3.78</v>
      </c>
    </row>
    <row r="213" spans="1:17" x14ac:dyDescent="0.2">
      <c r="A213" s="1">
        <v>-160</v>
      </c>
      <c r="B213" s="1">
        <v>429.72</v>
      </c>
      <c r="C213" s="1">
        <v>1.079</v>
      </c>
      <c r="D213" s="1">
        <v>1.1279999999999999</v>
      </c>
      <c r="E213" s="1">
        <v>1.143</v>
      </c>
      <c r="F213" s="1">
        <v>1.119</v>
      </c>
      <c r="G213" s="1">
        <v>0.92500000000000004</v>
      </c>
      <c r="K213" s="1" t="s">
        <v>273</v>
      </c>
      <c r="L213" s="1" t="s">
        <v>71</v>
      </c>
      <c r="M213" s="1">
        <v>74.424999999999997</v>
      </c>
      <c r="N213" s="1">
        <v>94.625</v>
      </c>
      <c r="O213" s="1">
        <v>94.71</v>
      </c>
      <c r="P213" s="1">
        <v>95.152000000000001</v>
      </c>
      <c r="Q213" s="1">
        <v>89.465000000000003</v>
      </c>
    </row>
    <row r="214" spans="1:17" x14ac:dyDescent="0.2">
      <c r="A214" s="1">
        <v>-159</v>
      </c>
      <c r="B214" s="1">
        <v>428.84</v>
      </c>
      <c r="C214" s="1">
        <v>1.075</v>
      </c>
      <c r="D214" s="1">
        <v>1.1299999999999999</v>
      </c>
      <c r="E214" s="1">
        <v>1.1439999999999999</v>
      </c>
      <c r="F214" s="1">
        <v>1.117</v>
      </c>
      <c r="G214" s="1">
        <v>0.90800000000000003</v>
      </c>
      <c r="K214" s="1" t="s">
        <v>274</v>
      </c>
      <c r="L214" s="1" t="s">
        <v>62</v>
      </c>
      <c r="M214" s="1">
        <v>0.6</v>
      </c>
      <c r="N214" s="1">
        <v>0.59599999999999997</v>
      </c>
      <c r="O214" s="1">
        <v>0.64700000000000002</v>
      </c>
      <c r="P214" s="1">
        <v>0.61</v>
      </c>
      <c r="Q214" s="1">
        <v>0.54800000000000004</v>
      </c>
    </row>
    <row r="215" spans="1:17" x14ac:dyDescent="0.2">
      <c r="A215" s="1">
        <v>-158</v>
      </c>
      <c r="B215" s="1">
        <v>427.92</v>
      </c>
      <c r="C215" s="1">
        <v>1.07</v>
      </c>
      <c r="D215" s="1">
        <v>1.131</v>
      </c>
      <c r="E215" s="1">
        <v>1.1419999999999999</v>
      </c>
      <c r="F215" s="1">
        <v>1.1160000000000001</v>
      </c>
      <c r="G215" s="1">
        <v>0.89200000000000002</v>
      </c>
      <c r="K215" s="1" t="s">
        <v>275</v>
      </c>
      <c r="L215" s="1" t="s">
        <v>62</v>
      </c>
      <c r="M215" s="1">
        <v>0.62</v>
      </c>
      <c r="N215" s="1">
        <v>0.58799999999999997</v>
      </c>
      <c r="O215" s="1">
        <v>0.65400000000000003</v>
      </c>
      <c r="P215" s="1">
        <v>0.60599999999999998</v>
      </c>
      <c r="Q215" s="1">
        <v>0.63200000000000001</v>
      </c>
    </row>
    <row r="216" spans="1:17" x14ac:dyDescent="0.2">
      <c r="A216" s="1">
        <v>-157</v>
      </c>
      <c r="B216" s="1">
        <v>426.96</v>
      </c>
      <c r="C216" s="1">
        <v>1.0680000000000001</v>
      </c>
      <c r="D216" s="1">
        <v>1.1339999999999999</v>
      </c>
      <c r="E216" s="1">
        <v>1.139</v>
      </c>
      <c r="F216" s="1">
        <v>1.117</v>
      </c>
      <c r="G216" s="1">
        <v>0.88100000000000001</v>
      </c>
      <c r="K216" s="1" t="s">
        <v>276</v>
      </c>
      <c r="L216" s="1" t="s">
        <v>62</v>
      </c>
      <c r="M216" s="1">
        <v>3.2000000000000001E-2</v>
      </c>
      <c r="N216" s="1">
        <v>1.7999999999999999E-2</v>
      </c>
      <c r="O216" s="1">
        <v>2.1000000000000001E-2</v>
      </c>
      <c r="P216" s="1">
        <v>1.7000000000000001E-2</v>
      </c>
      <c r="Q216" s="1">
        <v>2.5000000000000001E-2</v>
      </c>
    </row>
    <row r="217" spans="1:17" x14ac:dyDescent="0.2">
      <c r="A217" s="1">
        <v>-156</v>
      </c>
      <c r="B217" s="1">
        <v>425.95</v>
      </c>
      <c r="C217" s="1">
        <v>1.071</v>
      </c>
      <c r="D217" s="1">
        <v>1.133</v>
      </c>
      <c r="E217" s="1">
        <v>1.139</v>
      </c>
      <c r="F217" s="1">
        <v>1.117</v>
      </c>
      <c r="G217" s="1">
        <v>0.89500000000000002</v>
      </c>
      <c r="K217" s="1" t="s">
        <v>277</v>
      </c>
      <c r="L217" s="1" t="s">
        <v>62</v>
      </c>
      <c r="M217" s="1">
        <v>0.70899999999999996</v>
      </c>
      <c r="N217" s="1">
        <v>0.63500000000000001</v>
      </c>
      <c r="O217" s="1">
        <v>0.70899999999999996</v>
      </c>
      <c r="P217" s="1">
        <v>0.66300000000000003</v>
      </c>
      <c r="Q217" s="1">
        <v>0.70799999999999996</v>
      </c>
    </row>
    <row r="218" spans="1:17" x14ac:dyDescent="0.2">
      <c r="A218" s="1">
        <v>-155</v>
      </c>
      <c r="B218" s="1">
        <v>424.9</v>
      </c>
      <c r="C218" s="1">
        <v>1.073</v>
      </c>
      <c r="D218" s="1">
        <v>1.131</v>
      </c>
      <c r="E218" s="1">
        <v>1.1399999999999999</v>
      </c>
      <c r="F218" s="1">
        <v>1.1180000000000001</v>
      </c>
      <c r="G218" s="1">
        <v>0.90200000000000002</v>
      </c>
      <c r="K218" s="1" t="s">
        <v>278</v>
      </c>
      <c r="L218" s="1" t="s">
        <v>62</v>
      </c>
      <c r="M218" s="1">
        <v>0.54</v>
      </c>
      <c r="N218" s="1">
        <v>0.54</v>
      </c>
      <c r="O218" s="1">
        <v>0.59799999999999998</v>
      </c>
      <c r="P218" s="1">
        <v>0.55100000000000005</v>
      </c>
      <c r="Q218" s="1">
        <v>0.54600000000000004</v>
      </c>
    </row>
    <row r="219" spans="1:17" x14ac:dyDescent="0.2">
      <c r="A219" s="1">
        <v>-154</v>
      </c>
      <c r="B219" s="1">
        <v>423.8</v>
      </c>
      <c r="C219" s="1">
        <v>1.071</v>
      </c>
      <c r="D219" s="1">
        <v>1.1319999999999999</v>
      </c>
      <c r="E219" s="1">
        <v>1.1399999999999999</v>
      </c>
      <c r="F219" s="1">
        <v>1.1160000000000001</v>
      </c>
      <c r="G219" s="1">
        <v>0.89500000000000002</v>
      </c>
      <c r="K219" s="1" t="s">
        <v>279</v>
      </c>
      <c r="L219" s="1" t="s">
        <v>71</v>
      </c>
      <c r="M219" s="1">
        <v>5.2290000000000001</v>
      </c>
      <c r="N219" s="1">
        <v>2.9969999999999999</v>
      </c>
      <c r="O219" s="1">
        <v>3.19</v>
      </c>
      <c r="P219" s="1">
        <v>2.88</v>
      </c>
      <c r="Q219" s="1">
        <v>4.016</v>
      </c>
    </row>
    <row r="220" spans="1:17" x14ac:dyDescent="0.2">
      <c r="A220" s="1">
        <v>-153</v>
      </c>
      <c r="B220" s="1">
        <v>422.67</v>
      </c>
      <c r="C220" s="1">
        <v>1.0680000000000001</v>
      </c>
      <c r="D220" s="1">
        <v>1.129</v>
      </c>
      <c r="E220" s="1">
        <v>1.1379999999999999</v>
      </c>
      <c r="F220" s="1">
        <v>1.1160000000000001</v>
      </c>
      <c r="G220" s="1">
        <v>0.88900000000000001</v>
      </c>
      <c r="K220" s="1" t="s">
        <v>280</v>
      </c>
      <c r="L220" s="1" t="s">
        <v>71</v>
      </c>
      <c r="M220" s="1">
        <v>87.117000000000004</v>
      </c>
      <c r="N220" s="1">
        <v>91.905000000000001</v>
      </c>
      <c r="O220" s="1">
        <v>91.494</v>
      </c>
      <c r="P220" s="1">
        <v>90.875</v>
      </c>
      <c r="Q220" s="1">
        <v>86.402000000000001</v>
      </c>
    </row>
    <row r="221" spans="1:17" x14ac:dyDescent="0.2">
      <c r="A221" s="1">
        <v>-152</v>
      </c>
      <c r="B221" s="1">
        <v>421.49</v>
      </c>
      <c r="C221" s="1">
        <v>1.0669999999999999</v>
      </c>
      <c r="D221" s="1">
        <v>1.1259999999999999</v>
      </c>
      <c r="E221" s="1">
        <v>1.1339999999999999</v>
      </c>
      <c r="F221" s="1">
        <v>1.1180000000000001</v>
      </c>
      <c r="G221" s="1">
        <v>0.88900000000000001</v>
      </c>
      <c r="K221" s="1" t="s">
        <v>281</v>
      </c>
      <c r="L221" s="1" t="s">
        <v>74</v>
      </c>
      <c r="M221" s="1">
        <v>180</v>
      </c>
      <c r="N221" s="1">
        <v>180</v>
      </c>
      <c r="O221" s="1">
        <v>180</v>
      </c>
      <c r="P221" s="1">
        <v>180</v>
      </c>
      <c r="Q221" s="1">
        <v>180</v>
      </c>
    </row>
    <row r="222" spans="1:17" x14ac:dyDescent="0.2">
      <c r="A222" s="1">
        <v>-151</v>
      </c>
      <c r="B222" s="1">
        <v>420.26</v>
      </c>
      <c r="C222" s="1">
        <v>1.0640000000000001</v>
      </c>
      <c r="D222" s="1">
        <v>1.125</v>
      </c>
      <c r="E222" s="1">
        <v>1.1319999999999999</v>
      </c>
      <c r="F222" s="1">
        <v>1.117</v>
      </c>
      <c r="G222" s="1">
        <v>0.88100000000000001</v>
      </c>
      <c r="K222" s="1" t="s">
        <v>282</v>
      </c>
      <c r="L222" s="1" t="s">
        <v>74</v>
      </c>
      <c r="M222" s="1">
        <v>180</v>
      </c>
      <c r="N222" s="1">
        <v>180</v>
      </c>
      <c r="O222" s="1">
        <v>180</v>
      </c>
      <c r="P222" s="1">
        <v>180</v>
      </c>
      <c r="Q222" s="1">
        <v>180</v>
      </c>
    </row>
    <row r="223" spans="1:17" x14ac:dyDescent="0.2">
      <c r="A223" s="1">
        <v>-150</v>
      </c>
      <c r="B223" s="1">
        <v>419</v>
      </c>
      <c r="C223" s="1">
        <v>1.0629999999999999</v>
      </c>
      <c r="D223" s="1">
        <v>1.123</v>
      </c>
      <c r="E223" s="1">
        <v>1.131</v>
      </c>
      <c r="F223" s="1">
        <v>1.115</v>
      </c>
      <c r="G223" s="1">
        <v>0.88300000000000001</v>
      </c>
      <c r="K223" s="1" t="s">
        <v>283</v>
      </c>
      <c r="L223" s="1" t="s">
        <v>74</v>
      </c>
      <c r="M223" s="1">
        <v>180</v>
      </c>
      <c r="N223" s="1">
        <v>180</v>
      </c>
      <c r="O223" s="1">
        <v>180</v>
      </c>
      <c r="P223" s="1">
        <v>180</v>
      </c>
      <c r="Q223" s="1">
        <v>180</v>
      </c>
    </row>
    <row r="224" spans="1:17" x14ac:dyDescent="0.2">
      <c r="A224" s="1">
        <v>-149</v>
      </c>
      <c r="B224" s="1">
        <v>417.69</v>
      </c>
      <c r="C224" s="1">
        <v>1.0629999999999999</v>
      </c>
      <c r="D224" s="1">
        <v>1.123</v>
      </c>
      <c r="E224" s="1">
        <v>1.1299999999999999</v>
      </c>
      <c r="F224" s="1">
        <v>1.1140000000000001</v>
      </c>
      <c r="G224" s="1">
        <v>0.88600000000000001</v>
      </c>
      <c r="K224" s="1" t="s">
        <v>284</v>
      </c>
      <c r="L224" s="1" t="s">
        <v>74</v>
      </c>
      <c r="M224" s="1">
        <v>180</v>
      </c>
      <c r="N224" s="1">
        <v>180</v>
      </c>
      <c r="O224" s="1">
        <v>180</v>
      </c>
      <c r="P224" s="1">
        <v>180</v>
      </c>
      <c r="Q224" s="1">
        <v>180</v>
      </c>
    </row>
    <row r="225" spans="1:17" x14ac:dyDescent="0.2">
      <c r="A225" s="1">
        <v>-148</v>
      </c>
      <c r="B225" s="1">
        <v>416.33</v>
      </c>
      <c r="C225" s="1">
        <v>1.0640000000000001</v>
      </c>
      <c r="D225" s="1">
        <v>1.1220000000000001</v>
      </c>
      <c r="E225" s="1">
        <v>1.129</v>
      </c>
      <c r="F225" s="1">
        <v>1.117</v>
      </c>
      <c r="G225" s="1">
        <v>0.88900000000000001</v>
      </c>
      <c r="K225" s="1" t="s">
        <v>285</v>
      </c>
      <c r="L225" s="1" t="s">
        <v>74</v>
      </c>
      <c r="M225" s="1">
        <v>180</v>
      </c>
      <c r="N225" s="1">
        <v>180</v>
      </c>
      <c r="O225" s="1">
        <v>180</v>
      </c>
      <c r="P225" s="1">
        <v>180</v>
      </c>
      <c r="Q225" s="1">
        <v>180</v>
      </c>
    </row>
    <row r="226" spans="1:17" x14ac:dyDescent="0.2">
      <c r="A226" s="1">
        <v>-147</v>
      </c>
      <c r="B226" s="1">
        <v>414.94</v>
      </c>
      <c r="C226" s="1">
        <v>1.0609999999999999</v>
      </c>
      <c r="D226" s="1">
        <v>1.1220000000000001</v>
      </c>
      <c r="E226" s="1">
        <v>1.1279999999999999</v>
      </c>
      <c r="F226" s="1">
        <v>1.1140000000000001</v>
      </c>
      <c r="G226" s="1">
        <v>0.879</v>
      </c>
      <c r="K226" s="1" t="s">
        <v>286</v>
      </c>
      <c r="L226" s="1" t="s">
        <v>71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</row>
    <row r="227" spans="1:17" x14ac:dyDescent="0.2">
      <c r="A227" s="1">
        <v>-146</v>
      </c>
      <c r="B227" s="1">
        <v>413.5</v>
      </c>
      <c r="C227" s="1">
        <v>1.0589999999999999</v>
      </c>
      <c r="D227" s="1">
        <v>1.1200000000000001</v>
      </c>
      <c r="E227" s="1">
        <v>1.1279999999999999</v>
      </c>
      <c r="F227" s="1">
        <v>1.113</v>
      </c>
      <c r="G227" s="1">
        <v>0.876</v>
      </c>
      <c r="K227" s="1" t="s">
        <v>287</v>
      </c>
      <c r="L227" s="1" t="s">
        <v>71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</row>
    <row r="228" spans="1:17" x14ac:dyDescent="0.2">
      <c r="A228" s="1">
        <v>-145</v>
      </c>
      <c r="B228" s="1">
        <v>412.02</v>
      </c>
      <c r="C228" s="1">
        <v>1.056</v>
      </c>
      <c r="D228" s="1">
        <v>1.117</v>
      </c>
      <c r="E228" s="1">
        <v>1.123</v>
      </c>
      <c r="F228" s="1">
        <v>1.113</v>
      </c>
      <c r="G228" s="1">
        <v>0.87</v>
      </c>
      <c r="K228" s="1" t="s">
        <v>288</v>
      </c>
      <c r="L228" s="1" t="s">
        <v>62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</row>
    <row r="229" spans="1:17" x14ac:dyDescent="0.2">
      <c r="A229" s="1">
        <v>-144</v>
      </c>
      <c r="B229" s="1">
        <v>410.49</v>
      </c>
      <c r="C229" s="1">
        <v>1.0580000000000001</v>
      </c>
      <c r="D229" s="1">
        <v>1.117</v>
      </c>
      <c r="E229" s="1">
        <v>1.1240000000000001</v>
      </c>
      <c r="F229" s="1">
        <v>1.1160000000000001</v>
      </c>
      <c r="G229" s="1">
        <v>0.875</v>
      </c>
      <c r="K229" s="1" t="s">
        <v>289</v>
      </c>
      <c r="L229" s="1" t="s">
        <v>62</v>
      </c>
      <c r="M229" s="1">
        <v>2.9000000000000001E-2</v>
      </c>
      <c r="N229" s="1">
        <v>2.9000000000000001E-2</v>
      </c>
      <c r="O229" s="1">
        <v>2.5999999999999999E-2</v>
      </c>
      <c r="P229" s="1">
        <v>2.1000000000000001E-2</v>
      </c>
      <c r="Q229" s="1">
        <v>3.7999999999999999E-2</v>
      </c>
    </row>
    <row r="230" spans="1:17" x14ac:dyDescent="0.2">
      <c r="A230" s="1">
        <v>-143</v>
      </c>
      <c r="B230" s="1">
        <v>408.92</v>
      </c>
      <c r="C230" s="1">
        <v>1.06</v>
      </c>
      <c r="D230" s="1">
        <v>1.1180000000000001</v>
      </c>
      <c r="E230" s="1">
        <v>1.123</v>
      </c>
      <c r="F230" s="1">
        <v>1.1160000000000001</v>
      </c>
      <c r="G230" s="1">
        <v>0.88100000000000001</v>
      </c>
      <c r="K230" s="1" t="s">
        <v>290</v>
      </c>
      <c r="L230" s="1" t="s">
        <v>62</v>
      </c>
      <c r="M230" s="1">
        <v>0.11</v>
      </c>
      <c r="N230" s="1">
        <v>0.12</v>
      </c>
      <c r="O230" s="1">
        <v>9.2999999999999999E-2</v>
      </c>
      <c r="P230" s="1">
        <v>7.9000000000000001E-2</v>
      </c>
      <c r="Q230" s="1">
        <v>0.13800000000000001</v>
      </c>
    </row>
    <row r="231" spans="1:17" x14ac:dyDescent="0.2">
      <c r="A231" s="1">
        <v>-142</v>
      </c>
      <c r="B231" s="1">
        <v>407.31</v>
      </c>
      <c r="C231" s="1">
        <v>1.0620000000000001</v>
      </c>
      <c r="D231" s="1">
        <v>1.1200000000000001</v>
      </c>
      <c r="E231" s="1">
        <v>1.123</v>
      </c>
      <c r="F231" s="1">
        <v>1.117</v>
      </c>
      <c r="G231" s="1">
        <v>0.88800000000000001</v>
      </c>
      <c r="K231" s="1" t="s">
        <v>291</v>
      </c>
      <c r="L231" s="1" t="s">
        <v>62</v>
      </c>
      <c r="M231" s="1">
        <v>1.1240000000000001</v>
      </c>
      <c r="N231" s="1">
        <v>1.0720000000000001</v>
      </c>
      <c r="O231" s="1">
        <v>0.68400000000000005</v>
      </c>
      <c r="P231" s="1">
        <v>0.55600000000000005</v>
      </c>
      <c r="Q231" s="1">
        <v>1.1240000000000001</v>
      </c>
    </row>
    <row r="232" spans="1:17" x14ac:dyDescent="0.2">
      <c r="A232" s="1">
        <v>-141</v>
      </c>
      <c r="B232" s="1">
        <v>405.66</v>
      </c>
      <c r="C232" s="1">
        <v>1.0649999999999999</v>
      </c>
      <c r="D232" s="1">
        <v>1.121</v>
      </c>
      <c r="E232" s="1">
        <v>1.1240000000000001</v>
      </c>
      <c r="F232" s="1">
        <v>1.119</v>
      </c>
      <c r="G232" s="1">
        <v>0.89800000000000002</v>
      </c>
      <c r="K232" s="1" t="s">
        <v>292</v>
      </c>
      <c r="L232" s="1" t="s">
        <v>62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</row>
    <row r="233" spans="1:17" x14ac:dyDescent="0.2">
      <c r="A233" s="1">
        <v>-140</v>
      </c>
      <c r="B233" s="1">
        <v>403.96</v>
      </c>
      <c r="C233" s="1">
        <v>1.0669999999999999</v>
      </c>
      <c r="D233" s="1">
        <v>1.121</v>
      </c>
      <c r="E233" s="1">
        <v>1.1240000000000001</v>
      </c>
      <c r="F233" s="1">
        <v>1.121</v>
      </c>
      <c r="G233" s="1">
        <v>0.9</v>
      </c>
      <c r="K233" s="1" t="s">
        <v>293</v>
      </c>
      <c r="L233" s="1" t="s">
        <v>71</v>
      </c>
      <c r="M233" s="1">
        <v>99.99</v>
      </c>
      <c r="N233" s="1">
        <v>99.99</v>
      </c>
      <c r="O233" s="1">
        <v>99.99</v>
      </c>
      <c r="P233" s="1">
        <v>99.99</v>
      </c>
      <c r="Q233" s="1">
        <v>99.99</v>
      </c>
    </row>
    <row r="234" spans="1:17" x14ac:dyDescent="0.2">
      <c r="A234" s="1">
        <v>-139</v>
      </c>
      <c r="B234" s="1">
        <v>402.22</v>
      </c>
      <c r="C234" s="1">
        <v>1.0680000000000001</v>
      </c>
      <c r="D234" s="1">
        <v>1.1220000000000001</v>
      </c>
      <c r="E234" s="1">
        <v>1.1259999999999999</v>
      </c>
      <c r="F234" s="1">
        <v>1.125</v>
      </c>
      <c r="G234" s="1">
        <v>0.89800000000000002</v>
      </c>
      <c r="K234" s="1" t="s">
        <v>294</v>
      </c>
      <c r="L234" s="1" t="s">
        <v>71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</row>
    <row r="235" spans="1:17" x14ac:dyDescent="0.2">
      <c r="A235" s="1">
        <v>-138</v>
      </c>
      <c r="B235" s="1">
        <v>400.43</v>
      </c>
      <c r="C235" s="1">
        <v>1.069</v>
      </c>
      <c r="D235" s="1">
        <v>1.1259999999999999</v>
      </c>
      <c r="E235" s="1">
        <v>1.1279999999999999</v>
      </c>
      <c r="F235" s="1">
        <v>1.1299999999999999</v>
      </c>
      <c r="G235" s="1">
        <v>0.89200000000000002</v>
      </c>
      <c r="K235" s="1" t="s">
        <v>295</v>
      </c>
      <c r="L235" s="1" t="s">
        <v>74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</row>
    <row r="236" spans="1:17" x14ac:dyDescent="0.2">
      <c r="A236" s="1">
        <v>-137</v>
      </c>
      <c r="B236" s="1">
        <v>398.61</v>
      </c>
      <c r="C236" s="1">
        <v>1.07</v>
      </c>
      <c r="D236" s="1">
        <v>1.129</v>
      </c>
      <c r="E236" s="1">
        <v>1.131</v>
      </c>
      <c r="F236" s="1">
        <v>1.133</v>
      </c>
      <c r="G236" s="1">
        <v>0.88600000000000001</v>
      </c>
      <c r="K236" s="1" t="s">
        <v>296</v>
      </c>
      <c r="L236" s="1" t="s">
        <v>74</v>
      </c>
      <c r="M236" s="1">
        <v>23.222000000000001</v>
      </c>
      <c r="N236" s="1">
        <v>22.471</v>
      </c>
      <c r="O236" s="1">
        <v>22.846</v>
      </c>
      <c r="P236" s="1">
        <v>23.169</v>
      </c>
      <c r="Q236" s="1">
        <v>24.402999999999999</v>
      </c>
    </row>
    <row r="237" spans="1:17" x14ac:dyDescent="0.2">
      <c r="A237" s="1">
        <v>-136</v>
      </c>
      <c r="B237" s="1">
        <v>396.74</v>
      </c>
      <c r="C237" s="1">
        <v>1.0720000000000001</v>
      </c>
      <c r="D237" s="1">
        <v>1.1319999999999999</v>
      </c>
      <c r="E237" s="1">
        <v>1.1339999999999999</v>
      </c>
      <c r="F237" s="1">
        <v>1.137</v>
      </c>
      <c r="G237" s="1">
        <v>0.88300000000000001</v>
      </c>
      <c r="K237" s="1" t="s">
        <v>297</v>
      </c>
      <c r="L237" s="1" t="s">
        <v>74</v>
      </c>
      <c r="M237" s="1">
        <v>1.8149999999999999</v>
      </c>
      <c r="N237" s="1">
        <v>1.548</v>
      </c>
      <c r="O237" s="1">
        <v>1.974</v>
      </c>
      <c r="P237" s="1">
        <v>1.5389999999999999</v>
      </c>
      <c r="Q237" s="1">
        <v>1.5620000000000001</v>
      </c>
    </row>
    <row r="238" spans="1:17" x14ac:dyDescent="0.2">
      <c r="A238" s="1">
        <v>-135</v>
      </c>
      <c r="B238" s="1">
        <v>394.83</v>
      </c>
      <c r="C238" s="1">
        <v>1.075</v>
      </c>
      <c r="D238" s="1">
        <v>1.137</v>
      </c>
      <c r="E238" s="1">
        <v>1.137</v>
      </c>
      <c r="F238" s="1">
        <v>1.1419999999999999</v>
      </c>
      <c r="G238" s="1">
        <v>0.88500000000000001</v>
      </c>
      <c r="K238" s="1" t="s">
        <v>298</v>
      </c>
      <c r="L238" s="1" t="s">
        <v>74</v>
      </c>
      <c r="M238" s="1">
        <v>30</v>
      </c>
      <c r="N238" s="1">
        <v>27.8</v>
      </c>
      <c r="O238" s="1">
        <v>30</v>
      </c>
      <c r="P238" s="1">
        <v>28.8</v>
      </c>
      <c r="Q238" s="1">
        <v>29.396999999999998</v>
      </c>
    </row>
    <row r="239" spans="1:17" x14ac:dyDescent="0.2">
      <c r="A239" s="1">
        <v>-134</v>
      </c>
      <c r="B239" s="1">
        <v>392.87</v>
      </c>
      <c r="C239" s="1">
        <v>1.083</v>
      </c>
      <c r="D239" s="1">
        <v>1.1419999999999999</v>
      </c>
      <c r="E239" s="1">
        <v>1.1419999999999999</v>
      </c>
      <c r="F239" s="1">
        <v>1.1499999999999999</v>
      </c>
      <c r="G239" s="1">
        <v>0.89700000000000002</v>
      </c>
      <c r="K239" s="1" t="s">
        <v>299</v>
      </c>
      <c r="L239" s="1" t="s">
        <v>74</v>
      </c>
      <c r="M239" s="1">
        <v>18.2</v>
      </c>
      <c r="N239" s="1">
        <v>18.2</v>
      </c>
      <c r="O239" s="1">
        <v>19</v>
      </c>
      <c r="P239" s="1">
        <v>20</v>
      </c>
      <c r="Q239" s="1">
        <v>20.6</v>
      </c>
    </row>
    <row r="240" spans="1:17" x14ac:dyDescent="0.2">
      <c r="A240" s="1">
        <v>-133</v>
      </c>
      <c r="B240" s="1">
        <v>390.88</v>
      </c>
      <c r="C240" s="1">
        <v>1.0900000000000001</v>
      </c>
      <c r="D240" s="1">
        <v>1.147</v>
      </c>
      <c r="E240" s="1">
        <v>1.1479999999999999</v>
      </c>
      <c r="F240" s="1">
        <v>1.155</v>
      </c>
      <c r="G240" s="1">
        <v>0.90900000000000003</v>
      </c>
      <c r="K240" s="1" t="s">
        <v>300</v>
      </c>
      <c r="L240" s="1" t="s">
        <v>71</v>
      </c>
      <c r="M240" s="1">
        <v>7.8170000000000002</v>
      </c>
      <c r="N240" s="1">
        <v>6.8869999999999996</v>
      </c>
      <c r="O240" s="1">
        <v>8.6419999999999995</v>
      </c>
      <c r="P240" s="1">
        <v>6.6429999999999998</v>
      </c>
      <c r="Q240" s="1">
        <v>6.4029999999999996</v>
      </c>
    </row>
    <row r="241" spans="1:17" x14ac:dyDescent="0.2">
      <c r="A241" s="1">
        <v>-132</v>
      </c>
      <c r="B241" s="1">
        <v>388.84</v>
      </c>
      <c r="C241" s="1">
        <v>1.095</v>
      </c>
      <c r="D241" s="1">
        <v>1.1499999999999999</v>
      </c>
      <c r="E241" s="1">
        <v>1.151</v>
      </c>
      <c r="F241" s="1">
        <v>1.161</v>
      </c>
      <c r="G241" s="1">
        <v>0.91700000000000004</v>
      </c>
      <c r="K241" s="1" t="s">
        <v>301</v>
      </c>
      <c r="L241" s="1" t="s">
        <v>71</v>
      </c>
      <c r="M241" s="1">
        <v>78.373000000000005</v>
      </c>
      <c r="N241" s="1">
        <v>80.994</v>
      </c>
      <c r="O241" s="1">
        <v>83.165999999999997</v>
      </c>
      <c r="P241" s="1">
        <v>86.320999999999998</v>
      </c>
      <c r="Q241" s="1">
        <v>84.415000000000006</v>
      </c>
    </row>
    <row r="242" spans="1:17" x14ac:dyDescent="0.2">
      <c r="A242" s="1">
        <v>-131</v>
      </c>
      <c r="B242" s="1">
        <v>386.76</v>
      </c>
      <c r="C242" s="1">
        <v>1.1020000000000001</v>
      </c>
      <c r="D242" s="1">
        <v>1.157</v>
      </c>
      <c r="E242" s="1">
        <v>1.159</v>
      </c>
      <c r="F242" s="1">
        <v>1.1679999999999999</v>
      </c>
      <c r="G242" s="1">
        <v>0.92400000000000004</v>
      </c>
      <c r="K242" s="1" t="s">
        <v>302</v>
      </c>
      <c r="L242" s="1" t="s">
        <v>62</v>
      </c>
      <c r="M242" s="1">
        <v>0</v>
      </c>
      <c r="N242" s="1">
        <v>9.1280000000000001</v>
      </c>
      <c r="O242" s="1">
        <v>9.2200000000000006</v>
      </c>
      <c r="P242" s="1">
        <v>8.8829999999999991</v>
      </c>
      <c r="Q242" s="1">
        <v>9.4480000000000004</v>
      </c>
    </row>
    <row r="243" spans="1:17" x14ac:dyDescent="0.2">
      <c r="A243" s="1">
        <v>-130</v>
      </c>
      <c r="B243" s="1">
        <v>384.63</v>
      </c>
      <c r="C243" s="1">
        <v>1.1100000000000001</v>
      </c>
      <c r="D243" s="1">
        <v>1.1639999999999999</v>
      </c>
      <c r="E243" s="1">
        <v>1.1619999999999999</v>
      </c>
      <c r="F243" s="1">
        <v>1.1759999999999999</v>
      </c>
      <c r="G243" s="1">
        <v>0.93700000000000006</v>
      </c>
      <c r="K243" s="1" t="s">
        <v>303</v>
      </c>
      <c r="L243" s="1" t="s">
        <v>62</v>
      </c>
      <c r="M243" s="1">
        <v>0</v>
      </c>
      <c r="N243" s="1">
        <v>-3.7999999999999999E-2</v>
      </c>
      <c r="O243" s="1">
        <v>-0.13400000000000001</v>
      </c>
      <c r="P243" s="1">
        <v>-1.7999999999999999E-2</v>
      </c>
      <c r="Q243" s="1">
        <v>-0.108</v>
      </c>
    </row>
    <row r="244" spans="1:17" x14ac:dyDescent="0.2">
      <c r="A244" s="1">
        <v>-129</v>
      </c>
      <c r="B244" s="1">
        <v>382.47</v>
      </c>
      <c r="C244" s="1">
        <v>1.1160000000000001</v>
      </c>
      <c r="D244" s="1">
        <v>1.169</v>
      </c>
      <c r="E244" s="1">
        <v>1.1659999999999999</v>
      </c>
      <c r="F244" s="1">
        <v>1.181</v>
      </c>
      <c r="G244" s="1">
        <v>0.94699999999999995</v>
      </c>
      <c r="K244" s="1" t="s">
        <v>304</v>
      </c>
      <c r="L244" s="1" t="s">
        <v>62</v>
      </c>
      <c r="M244" s="1">
        <v>0</v>
      </c>
      <c r="N244" s="1">
        <v>6.8000000000000005E-2</v>
      </c>
      <c r="O244" s="1">
        <v>6.8000000000000005E-2</v>
      </c>
      <c r="P244" s="1">
        <v>6.8000000000000005E-2</v>
      </c>
      <c r="Q244" s="1">
        <v>6.7000000000000004E-2</v>
      </c>
    </row>
    <row r="245" spans="1:17" x14ac:dyDescent="0.2">
      <c r="A245" s="1">
        <v>-128</v>
      </c>
      <c r="B245" s="1">
        <v>380.26</v>
      </c>
      <c r="C245" s="1">
        <v>1.1240000000000001</v>
      </c>
      <c r="D245" s="1">
        <v>1.1759999999999999</v>
      </c>
      <c r="E245" s="1">
        <v>1.175</v>
      </c>
      <c r="F245" s="1">
        <v>1.1890000000000001</v>
      </c>
      <c r="G245" s="1">
        <v>0.95499999999999996</v>
      </c>
      <c r="K245" s="1" t="s">
        <v>305</v>
      </c>
      <c r="L245" s="1" t="s">
        <v>62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</row>
    <row r="246" spans="1:17" x14ac:dyDescent="0.2">
      <c r="A246" s="1">
        <v>-127</v>
      </c>
      <c r="B246" s="1">
        <v>378.01</v>
      </c>
      <c r="C246" s="1">
        <v>1.1339999999999999</v>
      </c>
      <c r="D246" s="1">
        <v>1.1839999999999999</v>
      </c>
      <c r="E246" s="1">
        <v>1.181</v>
      </c>
      <c r="F246" s="1">
        <v>1.198</v>
      </c>
      <c r="G246" s="1">
        <v>0.97199999999999998</v>
      </c>
      <c r="K246" s="1" t="s">
        <v>306</v>
      </c>
      <c r="L246" s="1" t="s">
        <v>62</v>
      </c>
      <c r="M246" s="1">
        <v>54.031999999999996</v>
      </c>
      <c r="N246" s="1">
        <v>55.38</v>
      </c>
      <c r="O246" s="1">
        <v>54.168999999999997</v>
      </c>
      <c r="P246" s="1">
        <v>53.726999999999997</v>
      </c>
      <c r="Q246" s="1">
        <v>52.851999999999997</v>
      </c>
    </row>
    <row r="247" spans="1:17" x14ac:dyDescent="0.2">
      <c r="A247" s="1">
        <v>-126</v>
      </c>
      <c r="B247" s="1">
        <v>375.72</v>
      </c>
      <c r="C247" s="1">
        <v>1.147</v>
      </c>
      <c r="D247" s="1">
        <v>1.1910000000000001</v>
      </c>
      <c r="E247" s="1">
        <v>1.1890000000000001</v>
      </c>
      <c r="F247" s="1">
        <v>1.2070000000000001</v>
      </c>
      <c r="G247" s="1">
        <v>1</v>
      </c>
      <c r="K247" s="1" t="s">
        <v>307</v>
      </c>
      <c r="L247" s="1" t="s">
        <v>82</v>
      </c>
      <c r="M247" s="1">
        <v>3.984</v>
      </c>
      <c r="N247" s="1">
        <v>3.9980000000000002</v>
      </c>
      <c r="O247" s="1">
        <v>3.3039999999999998</v>
      </c>
      <c r="P247" s="1">
        <v>3.919</v>
      </c>
      <c r="Q247" s="1">
        <v>4.7149999999999999</v>
      </c>
    </row>
    <row r="248" spans="1:17" x14ac:dyDescent="0.2">
      <c r="A248" s="1">
        <v>-125</v>
      </c>
      <c r="B248" s="1">
        <v>373.39</v>
      </c>
      <c r="C248" s="1">
        <v>1.1579999999999999</v>
      </c>
      <c r="D248" s="1">
        <v>1.2</v>
      </c>
      <c r="E248" s="1">
        <v>1.1970000000000001</v>
      </c>
      <c r="F248" s="1">
        <v>1.2130000000000001</v>
      </c>
      <c r="G248" s="1">
        <v>1.024</v>
      </c>
      <c r="K248" s="1" t="s">
        <v>308</v>
      </c>
      <c r="L248" s="1" t="s">
        <v>71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</row>
    <row r="249" spans="1:17" x14ac:dyDescent="0.2">
      <c r="A249" s="1">
        <v>-124</v>
      </c>
      <c r="B249" s="1">
        <v>371.02</v>
      </c>
      <c r="C249" s="1">
        <v>1.17</v>
      </c>
      <c r="D249" s="1">
        <v>1.2090000000000001</v>
      </c>
      <c r="E249" s="1">
        <v>1.204</v>
      </c>
      <c r="F249" s="1">
        <v>1.2230000000000001</v>
      </c>
      <c r="G249" s="1">
        <v>1.046</v>
      </c>
      <c r="K249" s="1" t="s">
        <v>309</v>
      </c>
      <c r="L249" s="1" t="s">
        <v>71</v>
      </c>
      <c r="M249" s="1">
        <v>48.917000000000002</v>
      </c>
      <c r="N249" s="1">
        <v>50</v>
      </c>
      <c r="O249" s="1">
        <v>50.667000000000002</v>
      </c>
      <c r="P249" s="1">
        <v>47.667000000000002</v>
      </c>
      <c r="Q249" s="1">
        <v>47.332999999999998</v>
      </c>
    </row>
    <row r="250" spans="1:17" x14ac:dyDescent="0.2">
      <c r="A250" s="1">
        <v>-123</v>
      </c>
      <c r="B250" s="1">
        <v>368.61</v>
      </c>
      <c r="C250" s="1">
        <v>1.1830000000000001</v>
      </c>
      <c r="D250" s="1">
        <v>1.2210000000000001</v>
      </c>
      <c r="E250" s="1">
        <v>1.21</v>
      </c>
      <c r="F250" s="1">
        <v>1.232</v>
      </c>
      <c r="G250" s="1">
        <v>1.0680000000000001</v>
      </c>
      <c r="K250" s="1" t="s">
        <v>310</v>
      </c>
      <c r="L250" s="1" t="s">
        <v>71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</row>
    <row r="251" spans="1:17" x14ac:dyDescent="0.2">
      <c r="A251" s="1">
        <v>-122</v>
      </c>
      <c r="B251" s="1">
        <v>366.16</v>
      </c>
      <c r="C251" s="1">
        <v>1.1930000000000001</v>
      </c>
      <c r="D251" s="1">
        <v>1.2270000000000001</v>
      </c>
      <c r="E251" s="1">
        <v>1.22</v>
      </c>
      <c r="F251" s="1">
        <v>1.2410000000000001</v>
      </c>
      <c r="G251" s="1">
        <v>1.085</v>
      </c>
      <c r="K251" s="1" t="s">
        <v>311</v>
      </c>
      <c r="L251" s="1" t="s">
        <v>71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</row>
    <row r="252" spans="1:17" x14ac:dyDescent="0.2">
      <c r="A252" s="1">
        <v>-121</v>
      </c>
      <c r="B252" s="1">
        <v>363.66</v>
      </c>
      <c r="C252" s="1">
        <v>1.2070000000000001</v>
      </c>
      <c r="D252" s="1">
        <v>1.2390000000000001</v>
      </c>
      <c r="E252" s="1">
        <v>1.2310000000000001</v>
      </c>
      <c r="F252" s="1">
        <v>1.254</v>
      </c>
      <c r="G252" s="1">
        <v>1.1040000000000001</v>
      </c>
      <c r="K252" s="1" t="s">
        <v>312</v>
      </c>
      <c r="L252" s="1" t="s">
        <v>253</v>
      </c>
      <c r="M252" s="1">
        <v>123.45</v>
      </c>
      <c r="N252" s="1">
        <v>123.45</v>
      </c>
      <c r="O252" s="1">
        <v>123.45</v>
      </c>
      <c r="P252" s="1">
        <v>123.45</v>
      </c>
      <c r="Q252" s="1">
        <v>123.45</v>
      </c>
    </row>
    <row r="253" spans="1:17" x14ac:dyDescent="0.2">
      <c r="A253" s="1">
        <v>-120</v>
      </c>
      <c r="B253" s="1">
        <v>361.13</v>
      </c>
      <c r="C253" s="1">
        <v>1.2190000000000001</v>
      </c>
      <c r="D253" s="1">
        <v>1.2490000000000001</v>
      </c>
      <c r="E253" s="1">
        <v>1.24</v>
      </c>
      <c r="F253" s="1">
        <v>1.2629999999999999</v>
      </c>
      <c r="G253" s="1">
        <v>1.1220000000000001</v>
      </c>
    </row>
    <row r="254" spans="1:17" x14ac:dyDescent="0.2">
      <c r="A254" s="1">
        <v>-119</v>
      </c>
      <c r="B254" s="1">
        <v>358.56</v>
      </c>
      <c r="C254" s="1">
        <v>1.23</v>
      </c>
      <c r="D254" s="1">
        <v>1.258</v>
      </c>
      <c r="E254" s="1">
        <v>1.2490000000000001</v>
      </c>
      <c r="F254" s="1">
        <v>1.2749999999999999</v>
      </c>
      <c r="G254" s="1">
        <v>1.137</v>
      </c>
    </row>
    <row r="255" spans="1:17" x14ac:dyDescent="0.2">
      <c r="A255" s="1">
        <v>-118</v>
      </c>
      <c r="B255" s="1">
        <v>355.95</v>
      </c>
      <c r="C255" s="1">
        <v>1.244</v>
      </c>
      <c r="D255" s="1">
        <v>1.268</v>
      </c>
      <c r="E255" s="1">
        <v>1.26</v>
      </c>
      <c r="F255" s="1">
        <v>1.284</v>
      </c>
      <c r="G255" s="1">
        <v>1.163</v>
      </c>
    </row>
    <row r="256" spans="1:17" x14ac:dyDescent="0.2">
      <c r="A256" s="1">
        <v>-117</v>
      </c>
      <c r="B256" s="1">
        <v>353.3</v>
      </c>
      <c r="C256" s="1">
        <v>1.258</v>
      </c>
      <c r="D256" s="1">
        <v>1.282</v>
      </c>
      <c r="E256" s="1">
        <v>1.27</v>
      </c>
      <c r="F256" s="1">
        <v>1.294</v>
      </c>
      <c r="G256" s="1">
        <v>1.1839999999999999</v>
      </c>
    </row>
    <row r="257" spans="1:7" x14ac:dyDescent="0.2">
      <c r="A257" s="1">
        <v>-116</v>
      </c>
      <c r="B257" s="1">
        <v>350.61</v>
      </c>
      <c r="C257" s="1">
        <v>1.2709999999999999</v>
      </c>
      <c r="D257" s="1">
        <v>1.294</v>
      </c>
      <c r="E257" s="1">
        <v>1.282</v>
      </c>
      <c r="F257" s="1">
        <v>1.3069999999999999</v>
      </c>
      <c r="G257" s="1">
        <v>1.2010000000000001</v>
      </c>
    </row>
    <row r="258" spans="1:7" x14ac:dyDescent="0.2">
      <c r="A258" s="1">
        <v>-115</v>
      </c>
      <c r="B258" s="1">
        <v>347.89</v>
      </c>
      <c r="C258" s="1">
        <v>1.284</v>
      </c>
      <c r="D258" s="1">
        <v>1.3069999999999999</v>
      </c>
      <c r="E258" s="1">
        <v>1.294</v>
      </c>
      <c r="F258" s="1">
        <v>1.319</v>
      </c>
      <c r="G258" s="1">
        <v>1.2170000000000001</v>
      </c>
    </row>
    <row r="259" spans="1:7" x14ac:dyDescent="0.2">
      <c r="A259" s="1">
        <v>-114</v>
      </c>
      <c r="B259" s="1">
        <v>345.12</v>
      </c>
      <c r="C259" s="1">
        <v>1.298</v>
      </c>
      <c r="D259" s="1">
        <v>1.32</v>
      </c>
      <c r="E259" s="1">
        <v>1.3069999999999999</v>
      </c>
      <c r="F259" s="1">
        <v>1.333</v>
      </c>
      <c r="G259" s="1">
        <v>1.232</v>
      </c>
    </row>
    <row r="260" spans="1:7" x14ac:dyDescent="0.2">
      <c r="A260" s="1">
        <v>-113</v>
      </c>
      <c r="B260" s="1">
        <v>342.32</v>
      </c>
      <c r="C260" s="1">
        <v>1.3120000000000001</v>
      </c>
      <c r="D260" s="1">
        <v>1.333</v>
      </c>
      <c r="E260" s="1">
        <v>1.32</v>
      </c>
      <c r="F260" s="1">
        <v>1.3460000000000001</v>
      </c>
      <c r="G260" s="1">
        <v>1.2509999999999999</v>
      </c>
    </row>
    <row r="261" spans="1:7" x14ac:dyDescent="0.2">
      <c r="A261" s="1">
        <v>-112</v>
      </c>
      <c r="B261" s="1">
        <v>339.49</v>
      </c>
      <c r="C261" s="1">
        <v>1.327</v>
      </c>
      <c r="D261" s="1">
        <v>1.345</v>
      </c>
      <c r="E261" s="1">
        <v>1.3340000000000001</v>
      </c>
      <c r="F261" s="1">
        <v>1.3620000000000001</v>
      </c>
      <c r="G261" s="1">
        <v>1.2689999999999999</v>
      </c>
    </row>
    <row r="262" spans="1:7" x14ac:dyDescent="0.2">
      <c r="A262" s="1">
        <v>-111</v>
      </c>
      <c r="B262" s="1">
        <v>336.61</v>
      </c>
      <c r="C262" s="1">
        <v>1.34</v>
      </c>
      <c r="D262" s="1">
        <v>1.359</v>
      </c>
      <c r="E262" s="1">
        <v>1.347</v>
      </c>
      <c r="F262" s="1">
        <v>1.377</v>
      </c>
      <c r="G262" s="1">
        <v>1.2769999999999999</v>
      </c>
    </row>
    <row r="263" spans="1:7" x14ac:dyDescent="0.2">
      <c r="A263" s="1">
        <v>-110</v>
      </c>
      <c r="B263" s="1">
        <v>333.71</v>
      </c>
      <c r="C263" s="1">
        <v>1.3560000000000001</v>
      </c>
      <c r="D263" s="1">
        <v>1.375</v>
      </c>
      <c r="E263" s="1">
        <v>1.361</v>
      </c>
      <c r="F263" s="1">
        <v>1.393</v>
      </c>
      <c r="G263" s="1">
        <v>1.296</v>
      </c>
    </row>
    <row r="264" spans="1:7" x14ac:dyDescent="0.2">
      <c r="A264" s="1">
        <v>-109</v>
      </c>
      <c r="B264" s="1">
        <v>330.76</v>
      </c>
      <c r="C264" s="1">
        <v>1.375</v>
      </c>
      <c r="D264" s="1">
        <v>1.39</v>
      </c>
      <c r="E264" s="1">
        <v>1.375</v>
      </c>
      <c r="F264" s="1">
        <v>1.41</v>
      </c>
      <c r="G264" s="1">
        <v>1.323</v>
      </c>
    </row>
    <row r="265" spans="1:7" x14ac:dyDescent="0.2">
      <c r="A265" s="1">
        <v>-108</v>
      </c>
      <c r="B265" s="1">
        <v>327.79</v>
      </c>
      <c r="C265" s="1">
        <v>1.3939999999999999</v>
      </c>
      <c r="D265" s="1">
        <v>1.4059999999999999</v>
      </c>
      <c r="E265" s="1">
        <v>1.391</v>
      </c>
      <c r="F265" s="1">
        <v>1.4259999999999999</v>
      </c>
      <c r="G265" s="1">
        <v>1.3540000000000001</v>
      </c>
    </row>
    <row r="266" spans="1:7" x14ac:dyDescent="0.2">
      <c r="A266" s="1">
        <v>-107</v>
      </c>
      <c r="B266" s="1">
        <v>324.77</v>
      </c>
      <c r="C266" s="1">
        <v>1.413</v>
      </c>
      <c r="D266" s="1">
        <v>1.423</v>
      </c>
      <c r="E266" s="1">
        <v>1.4079999999999999</v>
      </c>
      <c r="F266" s="1">
        <v>1.444</v>
      </c>
      <c r="G266" s="1">
        <v>1.3759999999999999</v>
      </c>
    </row>
    <row r="267" spans="1:7" x14ac:dyDescent="0.2">
      <c r="A267" s="1">
        <v>-106</v>
      </c>
      <c r="B267" s="1">
        <v>321.73</v>
      </c>
      <c r="C267" s="1">
        <v>1.431</v>
      </c>
      <c r="D267" s="1">
        <v>1.4419999999999999</v>
      </c>
      <c r="E267" s="1">
        <v>1.423</v>
      </c>
      <c r="F267" s="1">
        <v>1.4610000000000001</v>
      </c>
      <c r="G267" s="1">
        <v>1.3959999999999999</v>
      </c>
    </row>
    <row r="268" spans="1:7" x14ac:dyDescent="0.2">
      <c r="A268" s="1">
        <v>-105</v>
      </c>
      <c r="B268" s="1">
        <v>318.64999999999998</v>
      </c>
      <c r="C268" s="1">
        <v>1.448</v>
      </c>
      <c r="D268" s="1">
        <v>1.4570000000000001</v>
      </c>
      <c r="E268" s="1">
        <v>1.4410000000000001</v>
      </c>
      <c r="F268" s="1">
        <v>1.4790000000000001</v>
      </c>
      <c r="G268" s="1">
        <v>1.4139999999999999</v>
      </c>
    </row>
    <row r="269" spans="1:7" x14ac:dyDescent="0.2">
      <c r="A269" s="1">
        <v>-104</v>
      </c>
      <c r="B269" s="1">
        <v>315.54000000000002</v>
      </c>
      <c r="C269" s="1">
        <v>1.464</v>
      </c>
      <c r="D269" s="1">
        <v>1.4730000000000001</v>
      </c>
      <c r="E269" s="1">
        <v>1.46</v>
      </c>
      <c r="F269" s="1">
        <v>1.4990000000000001</v>
      </c>
      <c r="G269" s="1">
        <v>1.425</v>
      </c>
    </row>
    <row r="270" spans="1:7" x14ac:dyDescent="0.2">
      <c r="A270" s="1">
        <v>-103</v>
      </c>
      <c r="B270" s="1">
        <v>312.39999999999998</v>
      </c>
      <c r="C270" s="1">
        <v>1.4830000000000001</v>
      </c>
      <c r="D270" s="1">
        <v>1.4930000000000001</v>
      </c>
      <c r="E270" s="1">
        <v>1.4790000000000001</v>
      </c>
      <c r="F270" s="1">
        <v>1.52</v>
      </c>
      <c r="G270" s="1">
        <v>1.44</v>
      </c>
    </row>
    <row r="271" spans="1:7" x14ac:dyDescent="0.2">
      <c r="A271" s="1">
        <v>-102</v>
      </c>
      <c r="B271" s="1">
        <v>309.23</v>
      </c>
      <c r="C271" s="1">
        <v>1.5009999999999999</v>
      </c>
      <c r="D271" s="1">
        <v>1.51</v>
      </c>
      <c r="E271" s="1">
        <v>1.5009999999999999</v>
      </c>
      <c r="F271" s="1">
        <v>1.538</v>
      </c>
      <c r="G271" s="1">
        <v>1.4530000000000001</v>
      </c>
    </row>
    <row r="272" spans="1:7" x14ac:dyDescent="0.2">
      <c r="A272" s="1">
        <v>-101</v>
      </c>
      <c r="B272" s="1">
        <v>306.02999999999997</v>
      </c>
      <c r="C272" s="1">
        <v>1.5209999999999999</v>
      </c>
      <c r="D272" s="1">
        <v>1.536</v>
      </c>
      <c r="E272" s="1">
        <v>1.524</v>
      </c>
      <c r="F272" s="1">
        <v>1.56</v>
      </c>
      <c r="G272" s="1">
        <v>1.462</v>
      </c>
    </row>
    <row r="273" spans="1:7" x14ac:dyDescent="0.2">
      <c r="A273" s="1">
        <v>-100</v>
      </c>
      <c r="B273" s="1">
        <v>302.8</v>
      </c>
      <c r="C273" s="1">
        <v>1.5389999999999999</v>
      </c>
      <c r="D273" s="1">
        <v>1.5549999999999999</v>
      </c>
      <c r="E273" s="1">
        <v>1.5489999999999999</v>
      </c>
      <c r="F273" s="1">
        <v>1.579</v>
      </c>
      <c r="G273" s="1">
        <v>1.4750000000000001</v>
      </c>
    </row>
    <row r="274" spans="1:7" x14ac:dyDescent="0.2">
      <c r="A274" s="1">
        <v>-99</v>
      </c>
      <c r="B274" s="1">
        <v>299.54000000000002</v>
      </c>
      <c r="C274" s="1">
        <v>1.5589999999999999</v>
      </c>
      <c r="D274" s="1">
        <v>1.579</v>
      </c>
      <c r="E274" s="1">
        <v>1.57</v>
      </c>
      <c r="F274" s="1">
        <v>1.599</v>
      </c>
      <c r="G274" s="1">
        <v>1.4890000000000001</v>
      </c>
    </row>
    <row r="275" spans="1:7" x14ac:dyDescent="0.2">
      <c r="A275" s="1">
        <v>-98</v>
      </c>
      <c r="B275" s="1">
        <v>296.26</v>
      </c>
      <c r="C275" s="1">
        <v>1.581</v>
      </c>
      <c r="D275" s="1">
        <v>1.6020000000000001</v>
      </c>
      <c r="E275" s="1">
        <v>1.5920000000000001</v>
      </c>
      <c r="F275" s="1">
        <v>1.6240000000000001</v>
      </c>
      <c r="G275" s="1">
        <v>1.506</v>
      </c>
    </row>
    <row r="276" spans="1:7" x14ac:dyDescent="0.2">
      <c r="A276" s="1">
        <v>-97</v>
      </c>
      <c r="B276" s="1">
        <v>292.95</v>
      </c>
      <c r="C276" s="1">
        <v>1.603</v>
      </c>
      <c r="D276" s="1">
        <v>1.6240000000000001</v>
      </c>
      <c r="E276" s="1">
        <v>1.617</v>
      </c>
      <c r="F276" s="1">
        <v>1.645</v>
      </c>
      <c r="G276" s="1">
        <v>1.5269999999999999</v>
      </c>
    </row>
    <row r="277" spans="1:7" x14ac:dyDescent="0.2">
      <c r="A277" s="1">
        <v>-96</v>
      </c>
      <c r="B277" s="1">
        <v>289.61</v>
      </c>
      <c r="C277" s="1">
        <v>1.627</v>
      </c>
      <c r="D277" s="1">
        <v>1.6479999999999999</v>
      </c>
      <c r="E277" s="1">
        <v>1.641</v>
      </c>
      <c r="F277" s="1">
        <v>1.673</v>
      </c>
      <c r="G277" s="1">
        <v>1.5449999999999999</v>
      </c>
    </row>
    <row r="278" spans="1:7" x14ac:dyDescent="0.2">
      <c r="A278" s="1">
        <v>-95</v>
      </c>
      <c r="B278" s="1">
        <v>286.24</v>
      </c>
      <c r="C278" s="1">
        <v>1.651</v>
      </c>
      <c r="D278" s="1">
        <v>1.673</v>
      </c>
      <c r="E278" s="1">
        <v>1.6679999999999999</v>
      </c>
      <c r="F278" s="1">
        <v>1.6970000000000001</v>
      </c>
      <c r="G278" s="1">
        <v>1.5669999999999999</v>
      </c>
    </row>
    <row r="279" spans="1:7" x14ac:dyDescent="0.2">
      <c r="A279" s="1">
        <v>-94</v>
      </c>
      <c r="B279" s="1">
        <v>282.86</v>
      </c>
      <c r="C279" s="1">
        <v>1.679</v>
      </c>
      <c r="D279" s="1">
        <v>1.7030000000000001</v>
      </c>
      <c r="E279" s="1">
        <v>1.694</v>
      </c>
      <c r="F279" s="1">
        <v>1.7270000000000001</v>
      </c>
      <c r="G279" s="1">
        <v>1.59</v>
      </c>
    </row>
    <row r="280" spans="1:7" x14ac:dyDescent="0.2">
      <c r="A280" s="1">
        <v>-93</v>
      </c>
      <c r="B280" s="1">
        <v>279.45</v>
      </c>
      <c r="C280" s="1">
        <v>1.7030000000000001</v>
      </c>
      <c r="D280" s="1">
        <v>1.7290000000000001</v>
      </c>
      <c r="E280" s="1">
        <v>1.7190000000000001</v>
      </c>
      <c r="F280" s="1">
        <v>1.754</v>
      </c>
      <c r="G280" s="1">
        <v>1.611</v>
      </c>
    </row>
    <row r="281" spans="1:7" x14ac:dyDescent="0.2">
      <c r="A281" s="1">
        <v>-92</v>
      </c>
      <c r="B281" s="1">
        <v>276.02</v>
      </c>
      <c r="C281" s="1">
        <v>1.7330000000000001</v>
      </c>
      <c r="D281" s="1">
        <v>1.758</v>
      </c>
      <c r="E281" s="1">
        <v>1.75</v>
      </c>
      <c r="F281" s="1">
        <v>1.7849999999999999</v>
      </c>
      <c r="G281" s="1">
        <v>1.639</v>
      </c>
    </row>
    <row r="282" spans="1:7" x14ac:dyDescent="0.2">
      <c r="A282" s="1">
        <v>-91</v>
      </c>
      <c r="B282" s="1">
        <v>272.57</v>
      </c>
      <c r="C282" s="1">
        <v>1.762</v>
      </c>
      <c r="D282" s="1">
        <v>1.7869999999999999</v>
      </c>
      <c r="E282" s="1">
        <v>1.778</v>
      </c>
      <c r="F282" s="1">
        <v>1.8149999999999999</v>
      </c>
      <c r="G282" s="1">
        <v>1.669</v>
      </c>
    </row>
    <row r="283" spans="1:7" x14ac:dyDescent="0.2">
      <c r="A283" s="1">
        <v>-90</v>
      </c>
      <c r="B283" s="1">
        <v>269.08999999999997</v>
      </c>
      <c r="C283" s="1">
        <v>1.7949999999999999</v>
      </c>
      <c r="D283" s="1">
        <v>1.82</v>
      </c>
      <c r="E283" s="1">
        <v>1.8080000000000001</v>
      </c>
      <c r="F283" s="1">
        <v>1.849</v>
      </c>
      <c r="G283" s="1">
        <v>1.702</v>
      </c>
    </row>
    <row r="284" spans="1:7" x14ac:dyDescent="0.2">
      <c r="A284" s="1">
        <v>-89</v>
      </c>
      <c r="B284" s="1">
        <v>265.60000000000002</v>
      </c>
      <c r="C284" s="1">
        <v>1.827</v>
      </c>
      <c r="D284" s="1">
        <v>1.853</v>
      </c>
      <c r="E284" s="1">
        <v>1.839</v>
      </c>
      <c r="F284" s="1">
        <v>1.88</v>
      </c>
      <c r="G284" s="1">
        <v>1.738</v>
      </c>
    </row>
    <row r="285" spans="1:7" x14ac:dyDescent="0.2">
      <c r="A285" s="1">
        <v>-88</v>
      </c>
      <c r="B285" s="1">
        <v>262.08999999999997</v>
      </c>
      <c r="C285" s="1">
        <v>1.861</v>
      </c>
      <c r="D285" s="1">
        <v>1.887</v>
      </c>
      <c r="E285" s="1">
        <v>1.8720000000000001</v>
      </c>
      <c r="F285" s="1">
        <v>1.913</v>
      </c>
      <c r="G285" s="1">
        <v>1.772</v>
      </c>
    </row>
    <row r="286" spans="1:7" x14ac:dyDescent="0.2">
      <c r="A286" s="1">
        <v>-87</v>
      </c>
      <c r="B286" s="1">
        <v>258.57</v>
      </c>
      <c r="C286" s="1">
        <v>1.8959999999999999</v>
      </c>
      <c r="D286" s="1">
        <v>1.923</v>
      </c>
      <c r="E286" s="1">
        <v>1.9059999999999999</v>
      </c>
      <c r="F286" s="1">
        <v>1.9490000000000001</v>
      </c>
      <c r="G286" s="1">
        <v>1.8069999999999999</v>
      </c>
    </row>
    <row r="287" spans="1:7" x14ac:dyDescent="0.2">
      <c r="A287" s="1">
        <v>-86</v>
      </c>
      <c r="B287" s="1">
        <v>255.03</v>
      </c>
      <c r="C287" s="1">
        <v>1.931</v>
      </c>
      <c r="D287" s="1">
        <v>1.96</v>
      </c>
      <c r="E287" s="1">
        <v>1.9410000000000001</v>
      </c>
      <c r="F287" s="1">
        <v>1.986</v>
      </c>
      <c r="G287" s="1">
        <v>1.837</v>
      </c>
    </row>
    <row r="288" spans="1:7" x14ac:dyDescent="0.2">
      <c r="A288" s="1">
        <v>-85</v>
      </c>
      <c r="B288" s="1">
        <v>251.47</v>
      </c>
      <c r="C288" s="1">
        <v>1.9670000000000001</v>
      </c>
      <c r="D288" s="1">
        <v>1.996</v>
      </c>
      <c r="E288" s="1">
        <v>1.9790000000000001</v>
      </c>
      <c r="F288" s="1">
        <v>2.0219999999999998</v>
      </c>
      <c r="G288" s="1">
        <v>1.8720000000000001</v>
      </c>
    </row>
    <row r="289" spans="1:7" x14ac:dyDescent="0.2">
      <c r="A289" s="1">
        <v>-84</v>
      </c>
      <c r="B289" s="1">
        <v>247.9</v>
      </c>
      <c r="C289" s="1">
        <v>2.004</v>
      </c>
      <c r="D289" s="1">
        <v>2.0310000000000001</v>
      </c>
      <c r="E289" s="1">
        <v>2.0169999999999999</v>
      </c>
      <c r="F289" s="1">
        <v>2.0609999999999999</v>
      </c>
      <c r="G289" s="1">
        <v>1.905</v>
      </c>
    </row>
    <row r="290" spans="1:7" x14ac:dyDescent="0.2">
      <c r="A290" s="1">
        <v>-83</v>
      </c>
      <c r="B290" s="1">
        <v>244.32</v>
      </c>
      <c r="C290" s="1">
        <v>2.044</v>
      </c>
      <c r="D290" s="1">
        <v>2.073</v>
      </c>
      <c r="E290" s="1">
        <v>2.0590000000000002</v>
      </c>
      <c r="F290" s="1">
        <v>2.1</v>
      </c>
      <c r="G290" s="1">
        <v>1.9419999999999999</v>
      </c>
    </row>
    <row r="291" spans="1:7" x14ac:dyDescent="0.2">
      <c r="A291" s="1">
        <v>-82</v>
      </c>
      <c r="B291" s="1">
        <v>240.73</v>
      </c>
      <c r="C291" s="1">
        <v>2.0840000000000001</v>
      </c>
      <c r="D291" s="1">
        <v>2.1150000000000002</v>
      </c>
      <c r="E291" s="1">
        <v>2.1</v>
      </c>
      <c r="F291" s="1">
        <v>2.14</v>
      </c>
      <c r="G291" s="1">
        <v>1.9830000000000001</v>
      </c>
    </row>
    <row r="292" spans="1:7" x14ac:dyDescent="0.2">
      <c r="A292" s="1">
        <v>-81</v>
      </c>
      <c r="B292" s="1">
        <v>237.12</v>
      </c>
      <c r="C292" s="1">
        <v>2.1280000000000001</v>
      </c>
      <c r="D292" s="1">
        <v>2.1589999999999998</v>
      </c>
      <c r="E292" s="1">
        <v>2.1429999999999998</v>
      </c>
      <c r="F292" s="1">
        <v>2.1850000000000001</v>
      </c>
      <c r="G292" s="1">
        <v>2.0259999999999998</v>
      </c>
    </row>
    <row r="293" spans="1:7" x14ac:dyDescent="0.2">
      <c r="A293" s="1">
        <v>-80</v>
      </c>
      <c r="B293" s="1">
        <v>233.51</v>
      </c>
      <c r="C293" s="1">
        <v>2.1720000000000002</v>
      </c>
      <c r="D293" s="1">
        <v>2.2000000000000002</v>
      </c>
      <c r="E293" s="1">
        <v>2.1880000000000002</v>
      </c>
      <c r="F293" s="1">
        <v>2.2330000000000001</v>
      </c>
      <c r="G293" s="1">
        <v>2.0670000000000002</v>
      </c>
    </row>
    <row r="294" spans="1:7" x14ac:dyDescent="0.2">
      <c r="A294" s="1">
        <v>-79</v>
      </c>
      <c r="B294" s="1">
        <v>229.9</v>
      </c>
      <c r="C294" s="1">
        <v>2.2160000000000002</v>
      </c>
      <c r="D294" s="1">
        <v>2.246</v>
      </c>
      <c r="E294" s="1">
        <v>2.2330000000000001</v>
      </c>
      <c r="F294" s="1">
        <v>2.2789999999999999</v>
      </c>
      <c r="G294" s="1">
        <v>2.1070000000000002</v>
      </c>
    </row>
    <row r="295" spans="1:7" x14ac:dyDescent="0.2">
      <c r="A295" s="1">
        <v>-78</v>
      </c>
      <c r="B295" s="1">
        <v>226.27</v>
      </c>
      <c r="C295" s="1">
        <v>2.262</v>
      </c>
      <c r="D295" s="1">
        <v>2.2909999999999999</v>
      </c>
      <c r="E295" s="1">
        <v>2.2810000000000001</v>
      </c>
      <c r="F295" s="1">
        <v>2.3290000000000002</v>
      </c>
      <c r="G295" s="1">
        <v>2.149</v>
      </c>
    </row>
    <row r="296" spans="1:7" x14ac:dyDescent="0.2">
      <c r="A296" s="1">
        <v>-77</v>
      </c>
      <c r="B296" s="1">
        <v>222.65</v>
      </c>
      <c r="C296" s="1">
        <v>2.3090000000000002</v>
      </c>
      <c r="D296" s="1">
        <v>2.3410000000000002</v>
      </c>
      <c r="E296" s="1">
        <v>2.3260000000000001</v>
      </c>
      <c r="F296" s="1">
        <v>2.3759999999999999</v>
      </c>
      <c r="G296" s="1">
        <v>2.1949999999999998</v>
      </c>
    </row>
    <row r="297" spans="1:7" x14ac:dyDescent="0.2">
      <c r="A297" s="1">
        <v>-76</v>
      </c>
      <c r="B297" s="1">
        <v>219.02</v>
      </c>
      <c r="C297" s="1">
        <v>2.359</v>
      </c>
      <c r="D297" s="1">
        <v>2.39</v>
      </c>
      <c r="E297" s="1">
        <v>2.3780000000000001</v>
      </c>
      <c r="F297" s="1">
        <v>2.431</v>
      </c>
      <c r="G297" s="1">
        <v>2.238</v>
      </c>
    </row>
    <row r="298" spans="1:7" x14ac:dyDescent="0.2">
      <c r="A298" s="1">
        <v>-75</v>
      </c>
      <c r="B298" s="1">
        <v>215.38</v>
      </c>
      <c r="C298" s="1">
        <v>2.4119999999999999</v>
      </c>
      <c r="D298" s="1">
        <v>2.4449999999999998</v>
      </c>
      <c r="E298" s="1">
        <v>2.4319999999999999</v>
      </c>
      <c r="F298" s="1">
        <v>2.4820000000000002</v>
      </c>
      <c r="G298" s="1">
        <v>2.29</v>
      </c>
    </row>
    <row r="299" spans="1:7" x14ac:dyDescent="0.2">
      <c r="A299" s="1">
        <v>-74</v>
      </c>
      <c r="B299" s="1">
        <v>211.75</v>
      </c>
      <c r="C299" s="1">
        <v>2.4670000000000001</v>
      </c>
      <c r="D299" s="1">
        <v>2.4990000000000001</v>
      </c>
      <c r="E299" s="1">
        <v>2.4849999999999999</v>
      </c>
      <c r="F299" s="1">
        <v>2.54</v>
      </c>
      <c r="G299" s="1">
        <v>2.3420000000000001</v>
      </c>
    </row>
    <row r="300" spans="1:7" x14ac:dyDescent="0.2">
      <c r="A300" s="1">
        <v>-73</v>
      </c>
      <c r="B300" s="1">
        <v>208.12</v>
      </c>
      <c r="C300" s="1">
        <v>2.524</v>
      </c>
      <c r="D300" s="1">
        <v>2.5569999999999999</v>
      </c>
      <c r="E300" s="1">
        <v>2.5430000000000001</v>
      </c>
      <c r="F300" s="1">
        <v>2.597</v>
      </c>
      <c r="G300" s="1">
        <v>2.4020000000000001</v>
      </c>
    </row>
    <row r="301" spans="1:7" x14ac:dyDescent="0.2">
      <c r="A301" s="1">
        <v>-72</v>
      </c>
      <c r="B301" s="1">
        <v>204.49</v>
      </c>
      <c r="C301" s="1">
        <v>2.5830000000000002</v>
      </c>
      <c r="D301" s="1">
        <v>2.6150000000000002</v>
      </c>
      <c r="E301" s="1">
        <v>2.601</v>
      </c>
      <c r="F301" s="1">
        <v>2.6549999999999998</v>
      </c>
      <c r="G301" s="1">
        <v>2.4590000000000001</v>
      </c>
    </row>
    <row r="302" spans="1:7" x14ac:dyDescent="0.2">
      <c r="A302" s="1">
        <v>-71</v>
      </c>
      <c r="B302" s="1">
        <v>200.86</v>
      </c>
      <c r="C302" s="1">
        <v>2.6440000000000001</v>
      </c>
      <c r="D302" s="1">
        <v>2.6760000000000002</v>
      </c>
      <c r="E302" s="1">
        <v>2.6619999999999999</v>
      </c>
      <c r="F302" s="1">
        <v>2.72</v>
      </c>
      <c r="G302" s="1">
        <v>2.5190000000000001</v>
      </c>
    </row>
    <row r="303" spans="1:7" x14ac:dyDescent="0.2">
      <c r="A303" s="1">
        <v>-70</v>
      </c>
      <c r="B303" s="1">
        <v>197.24</v>
      </c>
      <c r="C303" s="1">
        <v>2.7080000000000002</v>
      </c>
      <c r="D303" s="1">
        <v>2.742</v>
      </c>
      <c r="E303" s="1">
        <v>2.726</v>
      </c>
      <c r="F303" s="1">
        <v>2.7850000000000001</v>
      </c>
      <c r="G303" s="1">
        <v>2.581</v>
      </c>
    </row>
    <row r="304" spans="1:7" x14ac:dyDescent="0.2">
      <c r="A304" s="1">
        <v>-69</v>
      </c>
      <c r="B304" s="1">
        <v>193.62</v>
      </c>
      <c r="C304" s="1">
        <v>2.7749999999999999</v>
      </c>
      <c r="D304" s="1">
        <v>2.8079999999999998</v>
      </c>
      <c r="E304" s="1">
        <v>2.7909999999999999</v>
      </c>
      <c r="F304" s="1">
        <v>2.8519999999999999</v>
      </c>
      <c r="G304" s="1">
        <v>2.6480000000000001</v>
      </c>
    </row>
    <row r="305" spans="1:7" x14ac:dyDescent="0.2">
      <c r="A305" s="1">
        <v>-68</v>
      </c>
      <c r="B305" s="1">
        <v>190.02</v>
      </c>
      <c r="C305" s="1">
        <v>2.8460000000000001</v>
      </c>
      <c r="D305" s="1">
        <v>2.88</v>
      </c>
      <c r="E305" s="1">
        <v>2.8620000000000001</v>
      </c>
      <c r="F305" s="1">
        <v>2.9239999999999999</v>
      </c>
      <c r="G305" s="1">
        <v>2.7160000000000002</v>
      </c>
    </row>
    <row r="306" spans="1:7" x14ac:dyDescent="0.2">
      <c r="A306" s="1">
        <v>-67</v>
      </c>
      <c r="B306" s="1">
        <v>186.42</v>
      </c>
      <c r="C306" s="1">
        <v>2.919</v>
      </c>
      <c r="D306" s="1">
        <v>2.9550000000000001</v>
      </c>
      <c r="E306" s="1">
        <v>2.9329999999999998</v>
      </c>
      <c r="F306" s="1">
        <v>2.9969999999999999</v>
      </c>
      <c r="G306" s="1">
        <v>2.7909999999999999</v>
      </c>
    </row>
    <row r="307" spans="1:7" x14ac:dyDescent="0.2">
      <c r="A307" s="1">
        <v>-66</v>
      </c>
      <c r="B307" s="1">
        <v>182.83</v>
      </c>
      <c r="C307" s="1">
        <v>2.9950000000000001</v>
      </c>
      <c r="D307" s="1">
        <v>3.0310000000000001</v>
      </c>
      <c r="E307" s="1">
        <v>3.0089999999999999</v>
      </c>
      <c r="F307" s="1">
        <v>3.0739999999999998</v>
      </c>
      <c r="G307" s="1">
        <v>2.8650000000000002</v>
      </c>
    </row>
    <row r="308" spans="1:7" x14ac:dyDescent="0.2">
      <c r="A308" s="1">
        <v>-65</v>
      </c>
      <c r="B308" s="1">
        <v>179.26</v>
      </c>
      <c r="C308" s="1">
        <v>3.0739999999999998</v>
      </c>
      <c r="D308" s="1">
        <v>3.1080000000000001</v>
      </c>
      <c r="E308" s="1">
        <v>3.09</v>
      </c>
      <c r="F308" s="1">
        <v>3.157</v>
      </c>
      <c r="G308" s="1">
        <v>2.9430000000000001</v>
      </c>
    </row>
    <row r="309" spans="1:7" x14ac:dyDescent="0.2">
      <c r="A309" s="1">
        <v>-64</v>
      </c>
      <c r="B309" s="1">
        <v>175.7</v>
      </c>
      <c r="C309" s="1">
        <v>3.157</v>
      </c>
      <c r="D309" s="1">
        <v>3.19</v>
      </c>
      <c r="E309" s="1">
        <v>3.169</v>
      </c>
      <c r="F309" s="1">
        <v>3.2410000000000001</v>
      </c>
      <c r="G309" s="1">
        <v>3.028</v>
      </c>
    </row>
    <row r="310" spans="1:7" x14ac:dyDescent="0.2">
      <c r="A310" s="1">
        <v>-63</v>
      </c>
      <c r="B310" s="1">
        <v>172.16</v>
      </c>
      <c r="C310" s="1">
        <v>3.2429999999999999</v>
      </c>
      <c r="D310" s="1">
        <v>3.2770000000000001</v>
      </c>
      <c r="E310" s="1">
        <v>3.2530000000000001</v>
      </c>
      <c r="F310" s="1">
        <v>3.3250000000000002</v>
      </c>
      <c r="G310" s="1">
        <v>3.1179999999999999</v>
      </c>
    </row>
    <row r="311" spans="1:7" x14ac:dyDescent="0.2">
      <c r="A311" s="1">
        <v>-62</v>
      </c>
      <c r="B311" s="1">
        <v>168.63</v>
      </c>
      <c r="C311" s="1">
        <v>3.3340000000000001</v>
      </c>
      <c r="D311" s="1">
        <v>3.367</v>
      </c>
      <c r="E311" s="1">
        <v>3.3420000000000001</v>
      </c>
      <c r="F311" s="1">
        <v>3.4180000000000001</v>
      </c>
      <c r="G311" s="1">
        <v>3.2069999999999999</v>
      </c>
    </row>
    <row r="312" spans="1:7" x14ac:dyDescent="0.2">
      <c r="A312" s="1">
        <v>-61</v>
      </c>
      <c r="B312" s="1">
        <v>165.12</v>
      </c>
      <c r="C312" s="1">
        <v>3.43</v>
      </c>
      <c r="D312" s="1">
        <v>3.4630000000000001</v>
      </c>
      <c r="E312" s="1">
        <v>3.4359999999999999</v>
      </c>
      <c r="F312" s="1">
        <v>3.5150000000000001</v>
      </c>
      <c r="G312" s="1">
        <v>3.3079999999999998</v>
      </c>
    </row>
    <row r="313" spans="1:7" x14ac:dyDescent="0.2">
      <c r="A313" s="1">
        <v>-60</v>
      </c>
      <c r="B313" s="1">
        <v>161.63</v>
      </c>
      <c r="C313" s="1">
        <v>3.5310000000000001</v>
      </c>
      <c r="D313" s="1">
        <v>3.5649999999999999</v>
      </c>
      <c r="E313" s="1">
        <v>3.528</v>
      </c>
      <c r="F313" s="1">
        <v>3.6150000000000002</v>
      </c>
      <c r="G313" s="1">
        <v>3.415</v>
      </c>
    </row>
    <row r="314" spans="1:7" x14ac:dyDescent="0.2">
      <c r="A314" s="1">
        <v>-59</v>
      </c>
      <c r="B314" s="1">
        <v>158.16</v>
      </c>
      <c r="C314" s="1">
        <v>3.633</v>
      </c>
      <c r="D314" s="1">
        <v>3.6709999999999998</v>
      </c>
      <c r="E314" s="1">
        <v>3.6339999999999999</v>
      </c>
      <c r="F314" s="1">
        <v>3.7229999999999999</v>
      </c>
      <c r="G314" s="1">
        <v>3.5030000000000001</v>
      </c>
    </row>
    <row r="315" spans="1:7" x14ac:dyDescent="0.2">
      <c r="A315" s="1">
        <v>-58</v>
      </c>
      <c r="B315" s="1">
        <v>154.72</v>
      </c>
      <c r="C315" s="1">
        <v>3.7469999999999999</v>
      </c>
      <c r="D315" s="1">
        <v>3.7829999999999999</v>
      </c>
      <c r="E315" s="1">
        <v>3.7429999999999999</v>
      </c>
      <c r="F315" s="1">
        <v>3.831</v>
      </c>
      <c r="G315" s="1">
        <v>3.63</v>
      </c>
    </row>
    <row r="316" spans="1:7" x14ac:dyDescent="0.2">
      <c r="A316" s="1">
        <v>-57</v>
      </c>
      <c r="B316" s="1">
        <v>151.30000000000001</v>
      </c>
      <c r="C316" s="1">
        <v>3.8580000000000001</v>
      </c>
      <c r="D316" s="1">
        <v>3.895</v>
      </c>
      <c r="E316" s="1">
        <v>3.8559999999999999</v>
      </c>
      <c r="F316" s="1">
        <v>3.9449999999999998</v>
      </c>
      <c r="G316" s="1">
        <v>3.738</v>
      </c>
    </row>
    <row r="317" spans="1:7" x14ac:dyDescent="0.2">
      <c r="A317" s="1">
        <v>-56</v>
      </c>
      <c r="B317" s="1">
        <v>147.9</v>
      </c>
      <c r="C317" s="1">
        <v>3.98</v>
      </c>
      <c r="D317" s="1">
        <v>4.0129999999999999</v>
      </c>
      <c r="E317" s="1">
        <v>3.9740000000000002</v>
      </c>
      <c r="F317" s="1">
        <v>4.07</v>
      </c>
      <c r="G317" s="1">
        <v>3.8639999999999999</v>
      </c>
    </row>
    <row r="318" spans="1:7" x14ac:dyDescent="0.2">
      <c r="A318" s="1">
        <v>-55</v>
      </c>
      <c r="B318" s="1">
        <v>144.53</v>
      </c>
      <c r="C318" s="1">
        <v>4.0949999999999998</v>
      </c>
      <c r="D318" s="1">
        <v>4.1340000000000003</v>
      </c>
      <c r="E318" s="1">
        <v>4.0949999999999998</v>
      </c>
      <c r="F318" s="1">
        <v>4.1920000000000002</v>
      </c>
      <c r="G318" s="1">
        <v>3.9569999999999999</v>
      </c>
    </row>
    <row r="319" spans="1:7" x14ac:dyDescent="0.2">
      <c r="A319" s="1">
        <v>-54</v>
      </c>
      <c r="B319" s="1">
        <v>141.19</v>
      </c>
      <c r="C319" s="1">
        <v>4.2270000000000003</v>
      </c>
      <c r="D319" s="1">
        <v>4.2619999999999996</v>
      </c>
      <c r="E319" s="1">
        <v>4.2210000000000001</v>
      </c>
      <c r="F319" s="1">
        <v>4.32</v>
      </c>
      <c r="G319" s="1">
        <v>4.1050000000000004</v>
      </c>
    </row>
    <row r="320" spans="1:7" x14ac:dyDescent="0.2">
      <c r="A320" s="1">
        <v>-53</v>
      </c>
      <c r="B320" s="1">
        <v>137.88999999999999</v>
      </c>
      <c r="C320" s="1">
        <v>4.3540000000000001</v>
      </c>
      <c r="D320" s="1">
        <v>4.3959999999999999</v>
      </c>
      <c r="E320" s="1">
        <v>4.351</v>
      </c>
      <c r="F320" s="1">
        <v>4.4550000000000001</v>
      </c>
      <c r="G320" s="1">
        <v>4.2169999999999996</v>
      </c>
    </row>
    <row r="321" spans="1:7" x14ac:dyDescent="0.2">
      <c r="A321" s="1">
        <v>-52</v>
      </c>
      <c r="B321" s="1">
        <v>134.61000000000001</v>
      </c>
      <c r="C321" s="1">
        <v>4.492</v>
      </c>
      <c r="D321" s="1">
        <v>4.5330000000000004</v>
      </c>
      <c r="E321" s="1">
        <v>4.4889999999999999</v>
      </c>
      <c r="F321" s="1">
        <v>4.5960000000000001</v>
      </c>
      <c r="G321" s="1">
        <v>4.3490000000000002</v>
      </c>
    </row>
    <row r="322" spans="1:7" x14ac:dyDescent="0.2">
      <c r="A322" s="1">
        <v>-51</v>
      </c>
      <c r="B322" s="1">
        <v>131.37</v>
      </c>
      <c r="C322" s="1">
        <v>4.6399999999999997</v>
      </c>
      <c r="D322" s="1">
        <v>4.68</v>
      </c>
      <c r="E322" s="1">
        <v>4.633</v>
      </c>
      <c r="F322" s="1">
        <v>4.7439999999999998</v>
      </c>
      <c r="G322" s="1">
        <v>4.5049999999999999</v>
      </c>
    </row>
    <row r="323" spans="1:7" x14ac:dyDescent="0.2">
      <c r="A323" s="1">
        <v>-50</v>
      </c>
      <c r="B323" s="1">
        <v>128.16</v>
      </c>
      <c r="C323" s="1">
        <v>4.7889999999999997</v>
      </c>
      <c r="D323" s="1">
        <v>4.8330000000000002</v>
      </c>
      <c r="E323" s="1">
        <v>4.7839999999999998</v>
      </c>
      <c r="F323" s="1">
        <v>4.9000000000000004</v>
      </c>
      <c r="G323" s="1">
        <v>4.6390000000000002</v>
      </c>
    </row>
    <row r="324" spans="1:7" x14ac:dyDescent="0.2">
      <c r="A324" s="1">
        <v>-49</v>
      </c>
      <c r="B324" s="1">
        <v>124.99</v>
      </c>
      <c r="C324" s="1">
        <v>4.9450000000000003</v>
      </c>
      <c r="D324" s="1">
        <v>4.9909999999999997</v>
      </c>
      <c r="E324" s="1">
        <v>4.9409999999999998</v>
      </c>
      <c r="F324" s="1">
        <v>5.0590000000000002</v>
      </c>
      <c r="G324" s="1">
        <v>4.7889999999999997</v>
      </c>
    </row>
    <row r="325" spans="1:7" x14ac:dyDescent="0.2">
      <c r="A325" s="1">
        <v>-48</v>
      </c>
      <c r="B325" s="1">
        <v>121.85</v>
      </c>
      <c r="C325" s="1">
        <v>5.1139999999999999</v>
      </c>
      <c r="D325" s="1">
        <v>5.1580000000000004</v>
      </c>
      <c r="E325" s="1">
        <v>5.1050000000000004</v>
      </c>
      <c r="F325" s="1">
        <v>5.2270000000000003</v>
      </c>
      <c r="G325" s="1">
        <v>4.968</v>
      </c>
    </row>
    <row r="326" spans="1:7" x14ac:dyDescent="0.2">
      <c r="A326" s="1">
        <v>-47</v>
      </c>
      <c r="B326" s="1">
        <v>118.76</v>
      </c>
      <c r="C326" s="1">
        <v>5.2889999999999997</v>
      </c>
      <c r="D326" s="1">
        <v>5.3339999999999996</v>
      </c>
      <c r="E326" s="1">
        <v>5.2779999999999996</v>
      </c>
      <c r="F326" s="1">
        <v>5.4039999999999999</v>
      </c>
      <c r="G326" s="1">
        <v>5.1390000000000002</v>
      </c>
    </row>
    <row r="327" spans="1:7" x14ac:dyDescent="0.2">
      <c r="A327" s="1">
        <v>-46</v>
      </c>
      <c r="B327" s="1">
        <v>115.7</v>
      </c>
      <c r="C327" s="1">
        <v>5.476</v>
      </c>
      <c r="D327" s="1">
        <v>5.5250000000000004</v>
      </c>
      <c r="E327" s="1">
        <v>5.4630000000000001</v>
      </c>
      <c r="F327" s="1">
        <v>5.5919999999999996</v>
      </c>
      <c r="G327" s="1">
        <v>5.3239999999999998</v>
      </c>
    </row>
    <row r="328" spans="1:7" x14ac:dyDescent="0.2">
      <c r="A328" s="1">
        <v>-45</v>
      </c>
      <c r="B328" s="1">
        <v>112.69</v>
      </c>
      <c r="C328" s="1">
        <v>5.67</v>
      </c>
      <c r="D328" s="1">
        <v>5.7190000000000003</v>
      </c>
      <c r="E328" s="1">
        <v>5.6580000000000004</v>
      </c>
      <c r="F328" s="1">
        <v>5.7919999999999998</v>
      </c>
      <c r="G328" s="1">
        <v>5.5110000000000001</v>
      </c>
    </row>
    <row r="329" spans="1:7" x14ac:dyDescent="0.2">
      <c r="A329" s="1">
        <v>-44</v>
      </c>
      <c r="B329" s="1">
        <v>109.72</v>
      </c>
      <c r="C329" s="1">
        <v>5.8730000000000002</v>
      </c>
      <c r="D329" s="1">
        <v>5.92</v>
      </c>
      <c r="E329" s="1">
        <v>5.86</v>
      </c>
      <c r="F329" s="1">
        <v>5.9930000000000003</v>
      </c>
      <c r="G329" s="1">
        <v>5.7190000000000003</v>
      </c>
    </row>
    <row r="330" spans="1:7" x14ac:dyDescent="0.2">
      <c r="A330" s="1">
        <v>-43</v>
      </c>
      <c r="B330" s="1">
        <v>106.8</v>
      </c>
      <c r="C330" s="1">
        <v>6.08</v>
      </c>
      <c r="D330" s="1">
        <v>6.1289999999999996</v>
      </c>
      <c r="E330" s="1">
        <v>6.0640000000000001</v>
      </c>
      <c r="F330" s="1">
        <v>6.2060000000000004</v>
      </c>
      <c r="G330" s="1">
        <v>5.923</v>
      </c>
    </row>
    <row r="331" spans="1:7" x14ac:dyDescent="0.2">
      <c r="A331" s="1">
        <v>-42</v>
      </c>
      <c r="B331" s="1">
        <v>103.92</v>
      </c>
      <c r="C331" s="1">
        <v>6.3019999999999996</v>
      </c>
      <c r="D331" s="1">
        <v>6.3540000000000001</v>
      </c>
      <c r="E331" s="1">
        <v>6.2839999999999998</v>
      </c>
      <c r="F331" s="1">
        <v>6.4320000000000004</v>
      </c>
      <c r="G331" s="1">
        <v>6.1369999999999996</v>
      </c>
    </row>
    <row r="332" spans="1:7" x14ac:dyDescent="0.2">
      <c r="A332" s="1">
        <v>-41</v>
      </c>
      <c r="B332" s="1">
        <v>101.09</v>
      </c>
      <c r="C332" s="1">
        <v>6.53</v>
      </c>
      <c r="D332" s="1">
        <v>6.5839999999999996</v>
      </c>
      <c r="E332" s="1">
        <v>6.51</v>
      </c>
      <c r="F332" s="1">
        <v>6.6619999999999999</v>
      </c>
      <c r="G332" s="1">
        <v>6.3630000000000004</v>
      </c>
    </row>
    <row r="333" spans="1:7" x14ac:dyDescent="0.2">
      <c r="A333" s="1">
        <v>-40</v>
      </c>
      <c r="B333" s="1">
        <v>98.3</v>
      </c>
      <c r="C333" s="1">
        <v>6.77</v>
      </c>
      <c r="D333" s="1">
        <v>6.8259999999999996</v>
      </c>
      <c r="E333" s="1">
        <v>6.7489999999999997</v>
      </c>
      <c r="F333" s="1">
        <v>6.9039999999999999</v>
      </c>
      <c r="G333" s="1">
        <v>6.6029999999999998</v>
      </c>
    </row>
    <row r="334" spans="1:7" x14ac:dyDescent="0.2">
      <c r="A334" s="1">
        <v>-39</v>
      </c>
      <c r="B334" s="1">
        <v>95.57</v>
      </c>
      <c r="C334" s="1">
        <v>7.0220000000000002</v>
      </c>
      <c r="D334" s="1">
        <v>7.08</v>
      </c>
      <c r="E334" s="1">
        <v>6.9939999999999998</v>
      </c>
      <c r="F334" s="1">
        <v>7.16</v>
      </c>
      <c r="G334" s="1">
        <v>6.8550000000000004</v>
      </c>
    </row>
    <row r="335" spans="1:7" x14ac:dyDescent="0.2">
      <c r="A335" s="1">
        <v>-38</v>
      </c>
      <c r="B335" s="1">
        <v>92.89</v>
      </c>
      <c r="C335" s="1">
        <v>7.2910000000000004</v>
      </c>
      <c r="D335" s="1">
        <v>7.351</v>
      </c>
      <c r="E335" s="1">
        <v>7.2640000000000002</v>
      </c>
      <c r="F335" s="1">
        <v>7.4269999999999996</v>
      </c>
      <c r="G335" s="1">
        <v>7.1210000000000004</v>
      </c>
    </row>
    <row r="336" spans="1:7" x14ac:dyDescent="0.2">
      <c r="A336" s="1">
        <v>-37</v>
      </c>
      <c r="B336" s="1">
        <v>90.26</v>
      </c>
      <c r="C336" s="1">
        <v>7.569</v>
      </c>
      <c r="D336" s="1">
        <v>7.6260000000000003</v>
      </c>
      <c r="E336" s="1">
        <v>7.5389999999999997</v>
      </c>
      <c r="F336" s="1">
        <v>7.7060000000000004</v>
      </c>
      <c r="G336" s="1">
        <v>7.4050000000000002</v>
      </c>
    </row>
    <row r="337" spans="1:7" x14ac:dyDescent="0.2">
      <c r="A337" s="1">
        <v>-36</v>
      </c>
      <c r="B337" s="1">
        <v>87.69</v>
      </c>
      <c r="C337" s="1">
        <v>7.8579999999999997</v>
      </c>
      <c r="D337" s="1">
        <v>7.9139999999999997</v>
      </c>
      <c r="E337" s="1">
        <v>7.8230000000000004</v>
      </c>
      <c r="F337" s="1">
        <v>7.9969999999999999</v>
      </c>
      <c r="G337" s="1">
        <v>7.6959999999999997</v>
      </c>
    </row>
    <row r="338" spans="1:7" x14ac:dyDescent="0.2">
      <c r="A338" s="1">
        <v>-35</v>
      </c>
      <c r="B338" s="1">
        <v>85.17</v>
      </c>
      <c r="C338" s="1">
        <v>8.1630000000000003</v>
      </c>
      <c r="D338" s="1">
        <v>8.2210000000000001</v>
      </c>
      <c r="E338" s="1">
        <v>8.1219999999999999</v>
      </c>
      <c r="F338" s="1">
        <v>8.3010000000000002</v>
      </c>
      <c r="G338" s="1">
        <v>8.0069999999999997</v>
      </c>
    </row>
    <row r="339" spans="1:7" x14ac:dyDescent="0.2">
      <c r="A339" s="1">
        <v>-34</v>
      </c>
      <c r="B339" s="1">
        <v>82.71</v>
      </c>
      <c r="C339" s="1">
        <v>8.4779999999999998</v>
      </c>
      <c r="D339" s="1">
        <v>8.5329999999999995</v>
      </c>
      <c r="E339" s="1">
        <v>8.4329999999999998</v>
      </c>
      <c r="F339" s="1">
        <v>8.6150000000000002</v>
      </c>
      <c r="G339" s="1">
        <v>8.3320000000000007</v>
      </c>
    </row>
    <row r="340" spans="1:7" x14ac:dyDescent="0.2">
      <c r="A340" s="1">
        <v>-33</v>
      </c>
      <c r="B340" s="1">
        <v>80.31</v>
      </c>
      <c r="C340" s="1">
        <v>8.8119999999999994</v>
      </c>
      <c r="D340" s="1">
        <v>8.8670000000000009</v>
      </c>
      <c r="E340" s="1">
        <v>8.7550000000000008</v>
      </c>
      <c r="F340" s="1">
        <v>8.9499999999999993</v>
      </c>
      <c r="G340" s="1">
        <v>8.6769999999999996</v>
      </c>
    </row>
    <row r="341" spans="1:7" x14ac:dyDescent="0.2">
      <c r="A341" s="1">
        <v>-32</v>
      </c>
      <c r="B341" s="1">
        <v>77.959999999999994</v>
      </c>
      <c r="C341" s="1">
        <v>9.1660000000000004</v>
      </c>
      <c r="D341" s="1">
        <v>9.2149999999999999</v>
      </c>
      <c r="E341" s="1">
        <v>9.1059999999999999</v>
      </c>
      <c r="F341" s="1">
        <v>9.3000000000000007</v>
      </c>
      <c r="G341" s="1">
        <v>9.0429999999999993</v>
      </c>
    </row>
    <row r="342" spans="1:7" x14ac:dyDescent="0.2">
      <c r="A342" s="1">
        <v>-31</v>
      </c>
      <c r="B342" s="1">
        <v>75.67</v>
      </c>
      <c r="C342" s="1">
        <v>9.5239999999999991</v>
      </c>
      <c r="D342" s="1">
        <v>9.5709999999999997</v>
      </c>
      <c r="E342" s="1">
        <v>9.4570000000000007</v>
      </c>
      <c r="F342" s="1">
        <v>9.6579999999999995</v>
      </c>
      <c r="G342" s="1">
        <v>9.4109999999999996</v>
      </c>
    </row>
    <row r="343" spans="1:7" x14ac:dyDescent="0.2">
      <c r="A343" s="1">
        <v>-30</v>
      </c>
      <c r="B343" s="1">
        <v>73.45</v>
      </c>
      <c r="C343" s="1">
        <v>9.9030000000000005</v>
      </c>
      <c r="D343" s="1">
        <v>9.9459999999999997</v>
      </c>
      <c r="E343" s="1">
        <v>9.8260000000000005</v>
      </c>
      <c r="F343" s="1">
        <v>10.036</v>
      </c>
      <c r="G343" s="1">
        <v>9.8059999999999992</v>
      </c>
    </row>
    <row r="344" spans="1:7" x14ac:dyDescent="0.2">
      <c r="A344" s="1">
        <v>-29</v>
      </c>
      <c r="B344" s="1">
        <v>71.290000000000006</v>
      </c>
      <c r="C344" s="1">
        <v>10.289</v>
      </c>
      <c r="D344" s="1">
        <v>0.32900000000000001</v>
      </c>
      <c r="E344" s="1">
        <v>10.204000000000001</v>
      </c>
      <c r="F344" s="1">
        <v>10.423</v>
      </c>
      <c r="G344" s="1">
        <v>10.199</v>
      </c>
    </row>
    <row r="345" spans="1:7" x14ac:dyDescent="0.2">
      <c r="A345" s="1">
        <v>-28</v>
      </c>
      <c r="B345" s="1">
        <v>69.19</v>
      </c>
      <c r="C345" s="1">
        <v>10.699</v>
      </c>
      <c r="D345" s="1">
        <v>0.73899999999999999</v>
      </c>
      <c r="E345" s="1">
        <v>10.6</v>
      </c>
      <c r="F345" s="1">
        <v>10.829000000000001</v>
      </c>
      <c r="G345" s="1">
        <v>10.627000000000001</v>
      </c>
    </row>
    <row r="346" spans="1:7" x14ac:dyDescent="0.2">
      <c r="A346" s="1">
        <v>-27</v>
      </c>
      <c r="B346" s="1">
        <v>67.150000000000006</v>
      </c>
      <c r="C346" s="1" t="s">
        <v>362</v>
      </c>
      <c r="D346" s="1">
        <v>1.155</v>
      </c>
      <c r="E346" s="1">
        <v>11.018000000000001</v>
      </c>
      <c r="F346" s="1">
        <v>11.254</v>
      </c>
      <c r="G346" s="1">
        <v>11.065</v>
      </c>
    </row>
    <row r="347" spans="1:7" x14ac:dyDescent="0.2">
      <c r="A347" s="1">
        <v>-26</v>
      </c>
      <c r="B347" s="1">
        <v>65.180000000000007</v>
      </c>
      <c r="C347" s="1" t="s">
        <v>363</v>
      </c>
      <c r="D347" s="1">
        <v>1.5860000000000001</v>
      </c>
      <c r="E347" s="1">
        <v>11.438000000000001</v>
      </c>
      <c r="F347" s="1">
        <v>11.686</v>
      </c>
      <c r="G347" s="1">
        <v>11.506</v>
      </c>
    </row>
    <row r="348" spans="1:7" x14ac:dyDescent="0.2">
      <c r="A348" s="1">
        <v>-25</v>
      </c>
      <c r="B348" s="1">
        <v>63.28</v>
      </c>
      <c r="C348" s="1" t="s">
        <v>364</v>
      </c>
      <c r="D348" s="1">
        <v>2.028</v>
      </c>
      <c r="E348" s="1">
        <v>11.878</v>
      </c>
      <c r="F348" s="1">
        <v>12.131</v>
      </c>
      <c r="G348" s="1">
        <v>11.965999999999999</v>
      </c>
    </row>
    <row r="349" spans="1:7" x14ac:dyDescent="0.2">
      <c r="A349" s="1">
        <v>-24</v>
      </c>
      <c r="B349" s="1">
        <v>61.44</v>
      </c>
      <c r="C349" s="1" t="s">
        <v>365</v>
      </c>
      <c r="D349" s="1">
        <v>2.4870000000000001</v>
      </c>
      <c r="E349" s="1">
        <v>12.327999999999999</v>
      </c>
      <c r="F349" s="1">
        <v>12.593</v>
      </c>
      <c r="G349" s="1">
        <v>12.449</v>
      </c>
    </row>
    <row r="350" spans="1:7" x14ac:dyDescent="0.2">
      <c r="A350" s="1">
        <v>-23</v>
      </c>
      <c r="B350" s="1">
        <v>59.67</v>
      </c>
      <c r="C350" s="1" t="s">
        <v>366</v>
      </c>
      <c r="D350" s="1">
        <v>2.956</v>
      </c>
      <c r="E350" s="1">
        <v>12.798999999999999</v>
      </c>
      <c r="F350" s="1">
        <v>13.068</v>
      </c>
      <c r="G350" s="1">
        <v>12.941000000000001</v>
      </c>
    </row>
    <row r="351" spans="1:7" x14ac:dyDescent="0.2">
      <c r="A351" s="1">
        <v>-22</v>
      </c>
      <c r="B351" s="1">
        <v>57.97</v>
      </c>
      <c r="C351" s="1" t="s">
        <v>367</v>
      </c>
      <c r="D351" s="1">
        <v>3.4350000000000001</v>
      </c>
      <c r="E351" s="1">
        <v>13.269</v>
      </c>
      <c r="F351" s="1">
        <v>13.552</v>
      </c>
      <c r="G351" s="1">
        <v>13.44</v>
      </c>
    </row>
    <row r="352" spans="1:7" x14ac:dyDescent="0.2">
      <c r="A352" s="1">
        <v>-21</v>
      </c>
      <c r="B352" s="1">
        <v>56.34</v>
      </c>
      <c r="C352" s="1" t="s">
        <v>368</v>
      </c>
      <c r="D352" s="1">
        <v>3.9209999999999998</v>
      </c>
      <c r="E352" s="1">
        <v>13.754</v>
      </c>
      <c r="F352" s="1">
        <v>14.045999999999999</v>
      </c>
      <c r="G352" s="1">
        <v>13.95</v>
      </c>
    </row>
    <row r="353" spans="1:7" x14ac:dyDescent="0.2">
      <c r="A353" s="1">
        <v>-20</v>
      </c>
      <c r="B353" s="1">
        <v>54.78</v>
      </c>
      <c r="C353" s="1" t="s">
        <v>369</v>
      </c>
      <c r="D353" s="1">
        <v>4.4279999999999999</v>
      </c>
      <c r="E353" s="1">
        <v>14.25</v>
      </c>
      <c r="F353" s="1">
        <v>14.551</v>
      </c>
      <c r="G353" s="1">
        <v>14.472</v>
      </c>
    </row>
    <row r="354" spans="1:7" x14ac:dyDescent="0.2">
      <c r="A354" s="1">
        <v>-19</v>
      </c>
      <c r="B354" s="1">
        <v>53.29</v>
      </c>
      <c r="C354" s="1" t="s">
        <v>370</v>
      </c>
      <c r="D354" s="1">
        <v>4.931</v>
      </c>
      <c r="E354" s="1">
        <v>14.750999999999999</v>
      </c>
      <c r="F354" s="1">
        <v>15.058</v>
      </c>
      <c r="G354" s="1">
        <v>14.987</v>
      </c>
    </row>
    <row r="355" spans="1:7" x14ac:dyDescent="0.2">
      <c r="A355" s="1">
        <v>-18</v>
      </c>
      <c r="B355" s="1">
        <v>51.87</v>
      </c>
      <c r="C355" s="1" t="s">
        <v>371</v>
      </c>
      <c r="D355" s="1">
        <v>5.4370000000000003</v>
      </c>
      <c r="E355" s="1">
        <v>15.253</v>
      </c>
      <c r="F355" s="1">
        <v>15.571</v>
      </c>
      <c r="G355" s="1">
        <v>15.509</v>
      </c>
    </row>
    <row r="356" spans="1:7" x14ac:dyDescent="0.2">
      <c r="A356" s="1">
        <v>-17</v>
      </c>
      <c r="B356" s="1">
        <v>50.53</v>
      </c>
      <c r="C356" s="1" t="s">
        <v>372</v>
      </c>
      <c r="D356" s="1">
        <v>5.95</v>
      </c>
      <c r="E356" s="1">
        <v>15.755000000000001</v>
      </c>
      <c r="F356" s="1">
        <v>16.085999999999999</v>
      </c>
      <c r="G356" s="1">
        <v>16.044</v>
      </c>
    </row>
    <row r="357" spans="1:7" x14ac:dyDescent="0.2">
      <c r="A357" s="1">
        <v>-16</v>
      </c>
      <c r="B357" s="1">
        <v>49.26</v>
      </c>
      <c r="C357" s="1" t="s">
        <v>373</v>
      </c>
      <c r="D357" s="1">
        <v>6.4569999999999999</v>
      </c>
      <c r="E357" s="1">
        <v>16.27</v>
      </c>
      <c r="F357" s="1">
        <v>16.602</v>
      </c>
      <c r="G357" s="1">
        <v>16.558</v>
      </c>
    </row>
    <row r="358" spans="1:7" x14ac:dyDescent="0.2">
      <c r="A358" s="1">
        <v>-15</v>
      </c>
      <c r="B358" s="1">
        <v>48.06</v>
      </c>
      <c r="C358" s="1" t="s">
        <v>374</v>
      </c>
      <c r="D358" s="1">
        <v>6.9610000000000003</v>
      </c>
      <c r="E358" s="1">
        <v>16.766999999999999</v>
      </c>
      <c r="F358" s="1">
        <v>17.111999999999998</v>
      </c>
      <c r="G358" s="1">
        <v>17.067</v>
      </c>
    </row>
    <row r="359" spans="1:7" x14ac:dyDescent="0.2">
      <c r="A359" s="1">
        <v>-14</v>
      </c>
      <c r="B359" s="1">
        <v>46.93</v>
      </c>
      <c r="C359" s="1" t="s">
        <v>375</v>
      </c>
      <c r="D359" s="1">
        <v>7.4569999999999999</v>
      </c>
      <c r="E359" s="1">
        <v>17.256</v>
      </c>
      <c r="F359" s="1">
        <v>17.613</v>
      </c>
      <c r="G359" s="1">
        <v>17.576000000000001</v>
      </c>
    </row>
    <row r="360" spans="1:7" x14ac:dyDescent="0.2">
      <c r="A360" s="1">
        <v>-13</v>
      </c>
      <c r="B360" s="1">
        <v>45.89</v>
      </c>
      <c r="C360" s="1" t="s">
        <v>376</v>
      </c>
      <c r="D360" s="1">
        <v>7.952</v>
      </c>
      <c r="E360" s="1">
        <v>17.745000000000001</v>
      </c>
      <c r="F360" s="1">
        <v>18.111999999999998</v>
      </c>
      <c r="G360" s="1">
        <v>18.077999999999999</v>
      </c>
    </row>
    <row r="361" spans="1:7" x14ac:dyDescent="0.2">
      <c r="A361" s="1">
        <v>-12</v>
      </c>
      <c r="B361" s="1">
        <v>44.91</v>
      </c>
      <c r="C361" s="1" t="s">
        <v>377</v>
      </c>
      <c r="D361" s="1">
        <v>8.4220000000000006</v>
      </c>
      <c r="E361" s="1">
        <v>18.210999999999999</v>
      </c>
      <c r="F361" s="1">
        <v>18.584</v>
      </c>
      <c r="G361" s="1">
        <v>18.559999999999999</v>
      </c>
    </row>
    <row r="362" spans="1:7" x14ac:dyDescent="0.2">
      <c r="A362" s="1">
        <v>-11</v>
      </c>
      <c r="B362" s="1">
        <v>44.02</v>
      </c>
      <c r="C362" s="1" t="s">
        <v>378</v>
      </c>
      <c r="D362" s="1">
        <v>8.8699999999999992</v>
      </c>
      <c r="E362" s="1">
        <v>18.654</v>
      </c>
      <c r="F362" s="1">
        <v>19.038</v>
      </c>
      <c r="G362" s="1">
        <v>19.021999999999998</v>
      </c>
    </row>
    <row r="363" spans="1:7" x14ac:dyDescent="0.2">
      <c r="A363" s="1">
        <v>-10</v>
      </c>
      <c r="B363" s="1">
        <v>43.2</v>
      </c>
      <c r="C363" s="1" t="s">
        <v>379</v>
      </c>
      <c r="D363" s="1">
        <v>9.2989999999999995</v>
      </c>
      <c r="E363" s="1">
        <v>19.071000000000002</v>
      </c>
      <c r="F363" s="1">
        <v>19.466000000000001</v>
      </c>
      <c r="G363" s="1">
        <v>19.463000000000001</v>
      </c>
    </row>
    <row r="364" spans="1:7" x14ac:dyDescent="0.2">
      <c r="A364" s="1">
        <v>-9</v>
      </c>
      <c r="B364" s="1">
        <v>42.45</v>
      </c>
      <c r="C364" s="1" t="s">
        <v>380</v>
      </c>
      <c r="D364" s="1">
        <v>9.6950000000000003</v>
      </c>
      <c r="E364" s="1">
        <v>19.47</v>
      </c>
      <c r="F364" s="1">
        <v>19.867999999999999</v>
      </c>
      <c r="G364" s="1">
        <v>19.87</v>
      </c>
    </row>
    <row r="365" spans="1:7" x14ac:dyDescent="0.2">
      <c r="A365" s="1">
        <v>-8</v>
      </c>
      <c r="B365" s="1">
        <v>41.79</v>
      </c>
      <c r="C365" s="1" t="s">
        <v>381</v>
      </c>
      <c r="D365" s="1">
        <v>5.8999999999999997E-2</v>
      </c>
      <c r="E365" s="1">
        <v>19.831</v>
      </c>
      <c r="F365" s="1">
        <v>20.234000000000002</v>
      </c>
      <c r="G365" s="1">
        <v>20.247</v>
      </c>
    </row>
    <row r="366" spans="1:7" x14ac:dyDescent="0.2">
      <c r="A366" s="1">
        <v>-7</v>
      </c>
      <c r="B366" s="1">
        <v>41.2</v>
      </c>
      <c r="C366" s="1" t="s">
        <v>382</v>
      </c>
      <c r="D366" s="1">
        <v>0.38700000000000001</v>
      </c>
      <c r="E366" s="1">
        <v>20.152000000000001</v>
      </c>
      <c r="F366" s="1">
        <v>20.564</v>
      </c>
      <c r="G366" s="1">
        <v>20.582999999999998</v>
      </c>
    </row>
    <row r="367" spans="1:7" x14ac:dyDescent="0.2">
      <c r="A367" s="1">
        <v>-6</v>
      </c>
      <c r="B367" s="1">
        <v>40.69</v>
      </c>
      <c r="C367" s="1" t="s">
        <v>383</v>
      </c>
      <c r="D367" s="1">
        <v>0.67300000000000004</v>
      </c>
      <c r="E367" s="1">
        <v>20.437000000000001</v>
      </c>
      <c r="F367" s="1">
        <v>20.849</v>
      </c>
      <c r="G367" s="1">
        <v>20.882000000000001</v>
      </c>
    </row>
    <row r="368" spans="1:7" x14ac:dyDescent="0.2">
      <c r="A368" s="1">
        <v>-5</v>
      </c>
      <c r="B368" s="1">
        <v>40.26</v>
      </c>
      <c r="C368" s="1" t="s">
        <v>384</v>
      </c>
      <c r="D368" s="1">
        <v>0.91500000000000004</v>
      </c>
      <c r="E368" s="1">
        <v>20.673999999999999</v>
      </c>
      <c r="F368" s="1">
        <v>21.093</v>
      </c>
      <c r="G368" s="1">
        <v>21.138000000000002</v>
      </c>
    </row>
    <row r="369" spans="1:7" x14ac:dyDescent="0.2">
      <c r="A369" s="1">
        <v>-4</v>
      </c>
      <c r="B369" s="1">
        <v>39.9</v>
      </c>
      <c r="C369" s="1" t="s">
        <v>385</v>
      </c>
      <c r="D369" s="1">
        <v>1.115</v>
      </c>
      <c r="E369" s="1">
        <v>20.864000000000001</v>
      </c>
      <c r="F369" s="1">
        <v>21.289000000000001</v>
      </c>
      <c r="G369" s="1">
        <v>21.346</v>
      </c>
    </row>
    <row r="370" spans="1:7" x14ac:dyDescent="0.2">
      <c r="A370" s="1">
        <v>-3</v>
      </c>
      <c r="B370" s="1">
        <v>39.630000000000003</v>
      </c>
      <c r="C370" s="1" t="s">
        <v>386</v>
      </c>
      <c r="D370" s="1">
        <v>1.2589999999999999</v>
      </c>
      <c r="E370" s="1">
        <v>21</v>
      </c>
      <c r="F370" s="1">
        <v>21.417999999999999</v>
      </c>
      <c r="G370" s="1">
        <v>21.507000000000001</v>
      </c>
    </row>
    <row r="371" spans="1:7" x14ac:dyDescent="0.2">
      <c r="A371" s="1">
        <v>-2</v>
      </c>
      <c r="B371" s="1">
        <v>39.43</v>
      </c>
      <c r="C371" s="1" t="s">
        <v>387</v>
      </c>
      <c r="D371" s="1">
        <v>1.3420000000000001</v>
      </c>
      <c r="E371" s="1">
        <v>21.103999999999999</v>
      </c>
      <c r="F371" s="1">
        <v>21.521000000000001</v>
      </c>
      <c r="G371" s="1">
        <v>21.617000000000001</v>
      </c>
    </row>
    <row r="372" spans="1:7" x14ac:dyDescent="0.2">
      <c r="A372" s="1">
        <v>-1</v>
      </c>
      <c r="B372" s="1">
        <v>39.31</v>
      </c>
      <c r="C372" s="1" t="s">
        <v>388</v>
      </c>
      <c r="D372" s="1">
        <v>1.4019999999999999</v>
      </c>
      <c r="E372" s="1">
        <v>21.152999999999999</v>
      </c>
      <c r="F372" s="1">
        <v>21.574999999999999</v>
      </c>
      <c r="G372" s="1">
        <v>21.678000000000001</v>
      </c>
    </row>
    <row r="373" spans="1:7" x14ac:dyDescent="0.2">
      <c r="A373" s="1">
        <v>0</v>
      </c>
      <c r="B373" s="1">
        <v>39.270000000000003</v>
      </c>
      <c r="C373" s="1" t="s">
        <v>389</v>
      </c>
      <c r="D373" s="1">
        <v>1.39</v>
      </c>
      <c r="E373" s="1">
        <v>21.177</v>
      </c>
      <c r="F373" s="1">
        <v>21.591999999999999</v>
      </c>
      <c r="G373" s="1">
        <v>21.681999999999999</v>
      </c>
    </row>
    <row r="374" spans="1:7" x14ac:dyDescent="0.2">
      <c r="A374" s="1">
        <v>1</v>
      </c>
      <c r="B374" s="1">
        <v>39.31</v>
      </c>
      <c r="C374" s="1" t="s">
        <v>390</v>
      </c>
      <c r="D374" s="1">
        <v>1.3720000000000001</v>
      </c>
      <c r="E374" s="1">
        <v>21.207999999999998</v>
      </c>
      <c r="F374" s="1">
        <v>21.599</v>
      </c>
      <c r="G374" s="1">
        <v>21.634</v>
      </c>
    </row>
    <row r="375" spans="1:7" x14ac:dyDescent="0.2">
      <c r="A375" s="1">
        <v>2</v>
      </c>
      <c r="B375" s="1">
        <v>39.43</v>
      </c>
      <c r="C375" s="1" t="s">
        <v>391</v>
      </c>
      <c r="D375" s="1">
        <v>1.351</v>
      </c>
      <c r="E375" s="1">
        <v>21.257999999999999</v>
      </c>
      <c r="F375" s="1">
        <v>21.613</v>
      </c>
      <c r="G375" s="1">
        <v>21.550999999999998</v>
      </c>
    </row>
    <row r="376" spans="1:7" x14ac:dyDescent="0.2">
      <c r="A376" s="1">
        <v>3</v>
      </c>
      <c r="B376" s="1">
        <v>39.630000000000003</v>
      </c>
      <c r="C376" s="1" t="s">
        <v>392</v>
      </c>
      <c r="D376" s="1">
        <v>1.365</v>
      </c>
      <c r="E376" s="1">
        <v>21.363</v>
      </c>
      <c r="F376" s="1">
        <v>21.661999999999999</v>
      </c>
      <c r="G376" s="1">
        <v>21.344999999999999</v>
      </c>
    </row>
    <row r="377" spans="1:7" x14ac:dyDescent="0.2">
      <c r="A377" s="1">
        <v>4</v>
      </c>
      <c r="B377" s="1">
        <v>39.9</v>
      </c>
      <c r="C377" s="1" t="s">
        <v>393</v>
      </c>
      <c r="D377" s="1">
        <v>1.466</v>
      </c>
      <c r="E377" s="1">
        <v>21.576000000000001</v>
      </c>
      <c r="F377" s="1">
        <v>21.792999999999999</v>
      </c>
      <c r="G377" s="1">
        <v>21.155000000000001</v>
      </c>
    </row>
    <row r="378" spans="1:7" x14ac:dyDescent="0.2">
      <c r="A378" s="1">
        <v>5</v>
      </c>
      <c r="B378" s="1">
        <v>40.26</v>
      </c>
      <c r="C378" s="1" t="s">
        <v>394</v>
      </c>
      <c r="D378" s="1">
        <v>1.679</v>
      </c>
      <c r="E378" s="1">
        <v>21.923999999999999</v>
      </c>
      <c r="F378" s="1">
        <v>22.023</v>
      </c>
      <c r="G378" s="1">
        <v>20.986000000000001</v>
      </c>
    </row>
    <row r="379" spans="1:7" x14ac:dyDescent="0.2">
      <c r="A379" s="1">
        <v>6</v>
      </c>
      <c r="B379" s="1">
        <v>40.69</v>
      </c>
      <c r="C379" s="1" t="s">
        <v>395</v>
      </c>
      <c r="D379" s="1">
        <v>2.0489999999999999</v>
      </c>
      <c r="E379" s="1">
        <v>22.439</v>
      </c>
      <c r="F379" s="1">
        <v>22.382999999999999</v>
      </c>
      <c r="G379" s="1">
        <v>20.834</v>
      </c>
    </row>
    <row r="380" spans="1:7" x14ac:dyDescent="0.2">
      <c r="A380" s="1">
        <v>7</v>
      </c>
      <c r="B380" s="1">
        <v>41.2</v>
      </c>
      <c r="C380" s="1" t="s">
        <v>396</v>
      </c>
      <c r="D380" s="1">
        <v>2.62</v>
      </c>
      <c r="E380" s="1">
        <v>23.148</v>
      </c>
      <c r="F380" s="1">
        <v>22.902000000000001</v>
      </c>
      <c r="G380" s="1">
        <v>20.791</v>
      </c>
    </row>
    <row r="381" spans="1:7" x14ac:dyDescent="0.2">
      <c r="A381" s="1">
        <v>8</v>
      </c>
      <c r="B381" s="1">
        <v>41.79</v>
      </c>
      <c r="C381" s="1" t="s">
        <v>397</v>
      </c>
      <c r="D381" s="1">
        <v>3.4279999999999999</v>
      </c>
      <c r="E381" s="1">
        <v>24.065999999999999</v>
      </c>
      <c r="F381" s="1">
        <v>23.59</v>
      </c>
      <c r="G381" s="1">
        <v>20.914999999999999</v>
      </c>
    </row>
    <row r="382" spans="1:7" x14ac:dyDescent="0.2">
      <c r="A382" s="1">
        <v>9</v>
      </c>
      <c r="B382" s="1">
        <v>42.45</v>
      </c>
      <c r="C382" s="1" t="s">
        <v>398</v>
      </c>
      <c r="D382" s="1">
        <v>4.4770000000000003</v>
      </c>
      <c r="E382" s="1">
        <v>25.189</v>
      </c>
      <c r="F382" s="1">
        <v>24.46</v>
      </c>
      <c r="G382" s="1">
        <v>21.17</v>
      </c>
    </row>
    <row r="383" spans="1:7" x14ac:dyDescent="0.2">
      <c r="A383" s="1">
        <v>10</v>
      </c>
      <c r="B383" s="1">
        <v>43.2</v>
      </c>
      <c r="C383" s="1" t="s">
        <v>399</v>
      </c>
      <c r="D383" s="1">
        <v>5.7439999999999998</v>
      </c>
      <c r="E383" s="1">
        <v>26.491</v>
      </c>
      <c r="F383" s="1">
        <v>25.503</v>
      </c>
      <c r="G383" s="1">
        <v>21.628</v>
      </c>
    </row>
    <row r="384" spans="1:7" x14ac:dyDescent="0.2">
      <c r="A384" s="1">
        <v>11</v>
      </c>
      <c r="B384" s="1">
        <v>44.02</v>
      </c>
      <c r="C384" s="1" t="s">
        <v>400</v>
      </c>
      <c r="D384" s="1">
        <v>7.2119999999999997</v>
      </c>
      <c r="E384" s="1">
        <v>27.97</v>
      </c>
      <c r="F384" s="1">
        <v>26.709</v>
      </c>
      <c r="G384" s="1">
        <v>22.305</v>
      </c>
    </row>
    <row r="385" spans="1:7" x14ac:dyDescent="0.2">
      <c r="A385" s="1">
        <v>12</v>
      </c>
      <c r="B385" s="1">
        <v>44.91</v>
      </c>
      <c r="C385" s="1" t="s">
        <v>401</v>
      </c>
      <c r="D385" s="1">
        <v>8.8729999999999993</v>
      </c>
      <c r="E385" s="1">
        <v>29.600999999999999</v>
      </c>
      <c r="F385" s="1">
        <v>28.079000000000001</v>
      </c>
      <c r="G385" s="1">
        <v>23.222000000000001</v>
      </c>
    </row>
    <row r="386" spans="1:7" x14ac:dyDescent="0.2">
      <c r="A386" s="1">
        <v>13</v>
      </c>
      <c r="B386" s="1">
        <v>45.89</v>
      </c>
      <c r="C386" s="1" t="s">
        <v>402</v>
      </c>
      <c r="D386" s="1">
        <v>0.70899999999999996</v>
      </c>
      <c r="E386" s="1">
        <v>31.375</v>
      </c>
      <c r="F386" s="1">
        <v>29.617999999999999</v>
      </c>
      <c r="G386" s="1">
        <v>24.315999999999999</v>
      </c>
    </row>
    <row r="387" spans="1:7" x14ac:dyDescent="0.2">
      <c r="A387" s="1">
        <v>14</v>
      </c>
      <c r="B387" s="1">
        <v>46.93</v>
      </c>
      <c r="C387" s="1" t="s">
        <v>403</v>
      </c>
      <c r="D387" s="1">
        <v>2.6970000000000001</v>
      </c>
      <c r="E387" s="1">
        <v>33.238999999999997</v>
      </c>
      <c r="F387" s="1">
        <v>31.302</v>
      </c>
      <c r="G387" s="1">
        <v>25.649000000000001</v>
      </c>
    </row>
    <row r="388" spans="1:7" x14ac:dyDescent="0.2">
      <c r="A388" s="1">
        <v>15</v>
      </c>
      <c r="B388" s="1">
        <v>48.06</v>
      </c>
      <c r="C388" s="1" t="s">
        <v>404</v>
      </c>
      <c r="D388" s="1">
        <v>4.7709999999999999</v>
      </c>
      <c r="E388" s="1">
        <v>35.155999999999999</v>
      </c>
      <c r="F388" s="1">
        <v>33.073999999999998</v>
      </c>
      <c r="G388" s="1">
        <v>27.164000000000001</v>
      </c>
    </row>
    <row r="389" spans="1:7" x14ac:dyDescent="0.2">
      <c r="A389" s="1">
        <v>16</v>
      </c>
      <c r="B389" s="1">
        <v>49.26</v>
      </c>
      <c r="C389" s="1" t="s">
        <v>405</v>
      </c>
      <c r="D389" s="1">
        <v>6.8689999999999998</v>
      </c>
      <c r="E389" s="1">
        <v>37.08</v>
      </c>
      <c r="F389" s="1">
        <v>34.881</v>
      </c>
      <c r="G389" s="1">
        <v>28.834</v>
      </c>
    </row>
    <row r="390" spans="1:7" x14ac:dyDescent="0.2">
      <c r="A390" s="1">
        <v>17</v>
      </c>
      <c r="B390" s="1">
        <v>50.53</v>
      </c>
      <c r="C390" s="1" t="s">
        <v>406</v>
      </c>
      <c r="D390" s="1">
        <v>8.9559999999999995</v>
      </c>
      <c r="E390" s="1">
        <v>38.96</v>
      </c>
      <c r="F390" s="1">
        <v>36.694000000000003</v>
      </c>
      <c r="G390" s="1">
        <v>30.628</v>
      </c>
    </row>
    <row r="391" spans="1:7" x14ac:dyDescent="0.2">
      <c r="A391" s="1">
        <v>18</v>
      </c>
      <c r="B391" s="1">
        <v>51.87</v>
      </c>
      <c r="C391" s="1" t="s">
        <v>407</v>
      </c>
      <c r="D391" s="1">
        <v>1.0580000000000001</v>
      </c>
      <c r="E391" s="1">
        <v>40.783999999999999</v>
      </c>
      <c r="F391" s="1">
        <v>38.502000000000002</v>
      </c>
      <c r="G391" s="1">
        <v>32.487000000000002</v>
      </c>
    </row>
    <row r="392" spans="1:7" x14ac:dyDescent="0.2">
      <c r="A392" s="1">
        <v>19</v>
      </c>
      <c r="B392" s="1">
        <v>53.29</v>
      </c>
      <c r="C392" s="1" t="s">
        <v>408</v>
      </c>
      <c r="D392" s="1">
        <v>3.1469999999999998</v>
      </c>
      <c r="E392" s="1">
        <v>42.628999999999998</v>
      </c>
      <c r="F392" s="1">
        <v>40.399000000000001</v>
      </c>
      <c r="G392" s="1">
        <v>34.387999999999998</v>
      </c>
    </row>
    <row r="393" spans="1:7" x14ac:dyDescent="0.2">
      <c r="A393" s="1">
        <v>20</v>
      </c>
      <c r="B393" s="1">
        <v>54.78</v>
      </c>
      <c r="C393" s="1" t="s">
        <v>409</v>
      </c>
      <c r="D393" s="1">
        <v>5.2869999999999999</v>
      </c>
      <c r="E393" s="1">
        <v>44.447000000000003</v>
      </c>
      <c r="F393" s="1">
        <v>42.491999999999997</v>
      </c>
      <c r="G393" s="1">
        <v>36.420999999999999</v>
      </c>
    </row>
    <row r="394" spans="1:7" x14ac:dyDescent="0.2">
      <c r="A394" s="1">
        <v>21</v>
      </c>
      <c r="B394" s="1">
        <v>56.34</v>
      </c>
      <c r="C394" s="1" t="s">
        <v>410</v>
      </c>
      <c r="D394" s="1">
        <v>7.2409999999999997</v>
      </c>
      <c r="E394" s="1">
        <v>45.975000000000001</v>
      </c>
      <c r="F394" s="1">
        <v>44.808999999999997</v>
      </c>
      <c r="G394" s="1">
        <v>38.670999999999999</v>
      </c>
    </row>
    <row r="395" spans="1:7" x14ac:dyDescent="0.2">
      <c r="A395" s="1">
        <v>22</v>
      </c>
      <c r="B395" s="1">
        <v>57.97</v>
      </c>
      <c r="C395" s="1" t="s">
        <v>411</v>
      </c>
      <c r="D395" s="1">
        <v>8.5809999999999995</v>
      </c>
      <c r="E395" s="1">
        <v>46.917999999999999</v>
      </c>
      <c r="F395" s="1">
        <v>46.758000000000003</v>
      </c>
      <c r="G395" s="1">
        <v>41.097999999999999</v>
      </c>
    </row>
    <row r="396" spans="1:7" x14ac:dyDescent="0.2">
      <c r="A396" s="1">
        <v>23</v>
      </c>
      <c r="B396" s="1">
        <v>59.67</v>
      </c>
      <c r="C396" s="1" t="s">
        <v>412</v>
      </c>
      <c r="D396" s="1">
        <v>9.0280000000000005</v>
      </c>
      <c r="E396" s="1">
        <v>47.223999999999997</v>
      </c>
      <c r="F396" s="1">
        <v>47.841999999999999</v>
      </c>
      <c r="G396" s="1">
        <v>43.417999999999999</v>
      </c>
    </row>
    <row r="397" spans="1:7" x14ac:dyDescent="0.2">
      <c r="A397" s="1">
        <v>24</v>
      </c>
      <c r="B397" s="1">
        <v>61.44</v>
      </c>
      <c r="C397" s="1" t="s">
        <v>413</v>
      </c>
      <c r="D397" s="1">
        <v>8.5649999999999995</v>
      </c>
      <c r="E397" s="1">
        <v>46.856999999999999</v>
      </c>
      <c r="F397" s="1">
        <v>47.957999999999998</v>
      </c>
      <c r="G397" s="1">
        <v>45.188000000000002</v>
      </c>
    </row>
    <row r="398" spans="1:7" x14ac:dyDescent="0.2">
      <c r="A398" s="1">
        <v>25</v>
      </c>
      <c r="B398" s="1">
        <v>63.28</v>
      </c>
      <c r="C398" s="1" t="s">
        <v>414</v>
      </c>
      <c r="D398" s="1">
        <v>7.415</v>
      </c>
      <c r="E398" s="1">
        <v>45.991</v>
      </c>
      <c r="F398" s="1">
        <v>47.232999999999997</v>
      </c>
      <c r="G398" s="1">
        <v>46.100999999999999</v>
      </c>
    </row>
    <row r="399" spans="1:7" x14ac:dyDescent="0.2">
      <c r="A399" s="1">
        <v>26</v>
      </c>
      <c r="B399" s="1">
        <v>65.180000000000007</v>
      </c>
      <c r="C399" s="1" t="s">
        <v>415</v>
      </c>
      <c r="D399" s="1">
        <v>5.8920000000000003</v>
      </c>
      <c r="E399" s="1">
        <v>44.77</v>
      </c>
      <c r="F399" s="1">
        <v>45.954999999999998</v>
      </c>
      <c r="G399" s="1">
        <v>46.026000000000003</v>
      </c>
    </row>
    <row r="400" spans="1:7" x14ac:dyDescent="0.2">
      <c r="A400" s="1">
        <v>27</v>
      </c>
      <c r="B400" s="1">
        <v>67.150000000000006</v>
      </c>
      <c r="C400" s="1" t="s">
        <v>416</v>
      </c>
      <c r="D400" s="1">
        <v>4.2270000000000003</v>
      </c>
      <c r="E400" s="1">
        <v>43.317</v>
      </c>
      <c r="F400" s="1">
        <v>44.393000000000001</v>
      </c>
      <c r="G400" s="1">
        <v>45.192</v>
      </c>
    </row>
    <row r="401" spans="1:7" x14ac:dyDescent="0.2">
      <c r="A401" s="1">
        <v>28</v>
      </c>
      <c r="B401" s="1">
        <v>69.19</v>
      </c>
      <c r="C401" s="1" t="s">
        <v>417</v>
      </c>
      <c r="D401" s="1">
        <v>2.5470000000000002</v>
      </c>
      <c r="E401" s="1">
        <v>41.784999999999997</v>
      </c>
      <c r="F401" s="1">
        <v>42.735999999999997</v>
      </c>
      <c r="G401" s="1">
        <v>43.911000000000001</v>
      </c>
    </row>
    <row r="402" spans="1:7" x14ac:dyDescent="0.2">
      <c r="A402" s="1">
        <v>29</v>
      </c>
      <c r="B402" s="1">
        <v>71.290000000000006</v>
      </c>
      <c r="C402" s="1" t="s">
        <v>418</v>
      </c>
      <c r="D402" s="1">
        <v>0.88</v>
      </c>
      <c r="E402" s="1">
        <v>40.222000000000001</v>
      </c>
      <c r="F402" s="1">
        <v>41.069000000000003</v>
      </c>
      <c r="G402" s="1">
        <v>42.418999999999997</v>
      </c>
    </row>
    <row r="403" spans="1:7" x14ac:dyDescent="0.2">
      <c r="A403" s="1">
        <v>30</v>
      </c>
      <c r="B403" s="1">
        <v>73.45</v>
      </c>
      <c r="C403" s="1" t="s">
        <v>419</v>
      </c>
      <c r="D403" s="1">
        <v>9.2650000000000006</v>
      </c>
      <c r="E403" s="1">
        <v>38.691000000000003</v>
      </c>
      <c r="F403" s="1">
        <v>39.442</v>
      </c>
      <c r="G403" s="1">
        <v>40.869</v>
      </c>
    </row>
    <row r="404" spans="1:7" x14ac:dyDescent="0.2">
      <c r="A404" s="1">
        <v>31</v>
      </c>
      <c r="B404" s="1">
        <v>75.67</v>
      </c>
      <c r="C404" s="1" t="s">
        <v>420</v>
      </c>
      <c r="D404" s="1">
        <v>7.7119999999999997</v>
      </c>
      <c r="E404" s="1">
        <v>37.201000000000001</v>
      </c>
      <c r="F404" s="1">
        <v>37.848999999999997</v>
      </c>
      <c r="G404" s="1">
        <v>39.319000000000003</v>
      </c>
    </row>
    <row r="405" spans="1:7" x14ac:dyDescent="0.2">
      <c r="A405" s="1">
        <v>32</v>
      </c>
      <c r="B405" s="1">
        <v>77.959999999999994</v>
      </c>
      <c r="C405" s="1" t="s">
        <v>421</v>
      </c>
      <c r="D405" s="1">
        <v>6.2249999999999996</v>
      </c>
      <c r="E405" s="1">
        <v>35.761000000000003</v>
      </c>
      <c r="F405" s="1">
        <v>36.332000000000001</v>
      </c>
      <c r="G405" s="1">
        <v>37.799999999999997</v>
      </c>
    </row>
    <row r="406" spans="1:7" x14ac:dyDescent="0.2">
      <c r="A406" s="1">
        <v>33</v>
      </c>
      <c r="B406" s="1">
        <v>80.31</v>
      </c>
      <c r="C406" s="1" t="s">
        <v>422</v>
      </c>
      <c r="D406" s="1">
        <v>4.8040000000000003</v>
      </c>
      <c r="E406" s="1">
        <v>34.386000000000003</v>
      </c>
      <c r="F406" s="1">
        <v>34.881</v>
      </c>
      <c r="G406" s="1">
        <v>36.326000000000001</v>
      </c>
    </row>
    <row r="407" spans="1:7" x14ac:dyDescent="0.2">
      <c r="A407" s="1">
        <v>34</v>
      </c>
      <c r="B407" s="1">
        <v>82.71</v>
      </c>
      <c r="C407" s="1" t="s">
        <v>423</v>
      </c>
      <c r="D407" s="1">
        <v>3.4489999999999998</v>
      </c>
      <c r="E407" s="1">
        <v>33.061999999999998</v>
      </c>
      <c r="F407" s="1">
        <v>33.494999999999997</v>
      </c>
      <c r="G407" s="1">
        <v>34.932000000000002</v>
      </c>
    </row>
    <row r="408" spans="1:7" x14ac:dyDescent="0.2">
      <c r="A408" s="1">
        <v>35</v>
      </c>
      <c r="B408" s="1">
        <v>85.17</v>
      </c>
      <c r="C408" s="1" t="s">
        <v>424</v>
      </c>
      <c r="D408" s="1">
        <v>2.1560000000000001</v>
      </c>
      <c r="E408" s="1">
        <v>31.805</v>
      </c>
      <c r="F408" s="1">
        <v>32.180999999999997</v>
      </c>
      <c r="G408" s="1">
        <v>33.591999999999999</v>
      </c>
    </row>
    <row r="409" spans="1:7" x14ac:dyDescent="0.2">
      <c r="A409" s="1">
        <v>36</v>
      </c>
      <c r="B409" s="1">
        <v>87.69</v>
      </c>
      <c r="C409" s="1" t="s">
        <v>425</v>
      </c>
      <c r="D409" s="1">
        <v>0.91200000000000003</v>
      </c>
      <c r="E409" s="1">
        <v>30.609000000000002</v>
      </c>
      <c r="F409" s="1">
        <v>30.920999999999999</v>
      </c>
      <c r="G409" s="1">
        <v>32.311999999999998</v>
      </c>
    </row>
    <row r="410" spans="1:7" x14ac:dyDescent="0.2">
      <c r="A410" s="1">
        <v>37</v>
      </c>
      <c r="B410" s="1">
        <v>90.26</v>
      </c>
      <c r="C410" s="1" t="s">
        <v>426</v>
      </c>
      <c r="D410" s="1">
        <v>9.7349999999999994</v>
      </c>
      <c r="E410" s="1">
        <v>29.457999999999998</v>
      </c>
      <c r="F410" s="1">
        <v>29.728000000000002</v>
      </c>
      <c r="G410" s="1">
        <v>31.088999999999999</v>
      </c>
    </row>
    <row r="411" spans="1:7" x14ac:dyDescent="0.2">
      <c r="A411" s="1">
        <v>38</v>
      </c>
      <c r="B411" s="1">
        <v>92.89</v>
      </c>
      <c r="C411" s="1" t="s">
        <v>427</v>
      </c>
      <c r="D411" s="1">
        <v>8.61</v>
      </c>
      <c r="E411" s="1">
        <v>28.367000000000001</v>
      </c>
      <c r="F411" s="1">
        <v>28.59</v>
      </c>
      <c r="G411" s="1">
        <v>29.92</v>
      </c>
    </row>
    <row r="412" spans="1:7" x14ac:dyDescent="0.2">
      <c r="A412" s="1">
        <v>39</v>
      </c>
      <c r="B412" s="1">
        <v>95.57</v>
      </c>
      <c r="C412" s="1" t="s">
        <v>428</v>
      </c>
      <c r="D412" s="1">
        <v>7.53</v>
      </c>
      <c r="E412" s="1">
        <v>27.324000000000002</v>
      </c>
      <c r="F412" s="1">
        <v>27.503</v>
      </c>
      <c r="G412" s="1">
        <v>28.795000000000002</v>
      </c>
    </row>
    <row r="413" spans="1:7" x14ac:dyDescent="0.2">
      <c r="A413" s="1">
        <v>40</v>
      </c>
      <c r="B413" s="1">
        <v>98.3</v>
      </c>
      <c r="C413" s="1" t="s">
        <v>429</v>
      </c>
      <c r="D413" s="1">
        <v>6.5090000000000003</v>
      </c>
      <c r="E413" s="1">
        <v>26.324000000000002</v>
      </c>
      <c r="F413" s="1">
        <v>26.474</v>
      </c>
      <c r="G413" s="1">
        <v>27.722000000000001</v>
      </c>
    </row>
    <row r="414" spans="1:7" x14ac:dyDescent="0.2">
      <c r="A414" s="1">
        <v>41</v>
      </c>
      <c r="B414" s="1">
        <v>101.09</v>
      </c>
      <c r="C414" s="1" t="s">
        <v>430</v>
      </c>
      <c r="D414" s="1">
        <v>5.5330000000000004</v>
      </c>
      <c r="E414" s="1">
        <v>25.370999999999999</v>
      </c>
      <c r="F414" s="1">
        <v>25.484000000000002</v>
      </c>
      <c r="G414" s="1">
        <v>26.719000000000001</v>
      </c>
    </row>
    <row r="415" spans="1:7" x14ac:dyDescent="0.2">
      <c r="A415" s="1">
        <v>42</v>
      </c>
      <c r="B415" s="1">
        <v>103.92</v>
      </c>
      <c r="C415" s="1" t="s">
        <v>431</v>
      </c>
      <c r="D415" s="1">
        <v>4.5999999999999996</v>
      </c>
      <c r="E415" s="1">
        <v>24.46</v>
      </c>
      <c r="F415" s="1">
        <v>24.532</v>
      </c>
      <c r="G415" s="1">
        <v>25.754000000000001</v>
      </c>
    </row>
    <row r="416" spans="1:7" x14ac:dyDescent="0.2">
      <c r="A416" s="1">
        <v>43</v>
      </c>
      <c r="B416" s="1">
        <v>106.8</v>
      </c>
      <c r="C416" s="1" t="s">
        <v>432</v>
      </c>
      <c r="D416" s="1">
        <v>3.7130000000000001</v>
      </c>
      <c r="E416" s="1">
        <v>23.594999999999999</v>
      </c>
      <c r="F416" s="1">
        <v>23.632000000000001</v>
      </c>
      <c r="G416" s="1">
        <v>24.84</v>
      </c>
    </row>
    <row r="417" spans="1:7" x14ac:dyDescent="0.2">
      <c r="A417" s="1">
        <v>44</v>
      </c>
      <c r="B417" s="1">
        <v>109.72</v>
      </c>
      <c r="C417" s="1" t="s">
        <v>433</v>
      </c>
      <c r="D417" s="1">
        <v>2.8679999999999999</v>
      </c>
      <c r="E417" s="1">
        <v>22.766999999999999</v>
      </c>
      <c r="F417" s="1">
        <v>22.773</v>
      </c>
      <c r="G417" s="1">
        <v>23.969000000000001</v>
      </c>
    </row>
    <row r="418" spans="1:7" x14ac:dyDescent="0.2">
      <c r="A418" s="1">
        <v>45</v>
      </c>
      <c r="B418" s="1">
        <v>112.69</v>
      </c>
      <c r="C418" s="1" t="s">
        <v>434</v>
      </c>
      <c r="D418" s="1">
        <v>2.0640000000000001</v>
      </c>
      <c r="E418" s="1">
        <v>21.98</v>
      </c>
      <c r="F418" s="1">
        <v>21.956</v>
      </c>
      <c r="G418" s="1">
        <v>23.15</v>
      </c>
    </row>
    <row r="419" spans="1:7" x14ac:dyDescent="0.2">
      <c r="A419" s="1">
        <v>46</v>
      </c>
      <c r="B419" s="1">
        <v>115.7</v>
      </c>
      <c r="C419" s="1" t="s">
        <v>435</v>
      </c>
      <c r="D419" s="1">
        <v>1.298</v>
      </c>
      <c r="E419" s="1">
        <v>21.233000000000001</v>
      </c>
      <c r="F419" s="1">
        <v>21.175999999999998</v>
      </c>
      <c r="G419" s="1">
        <v>22.356000000000002</v>
      </c>
    </row>
    <row r="420" spans="1:7" x14ac:dyDescent="0.2">
      <c r="A420" s="1">
        <v>47</v>
      </c>
      <c r="B420" s="1">
        <v>118.76</v>
      </c>
      <c r="C420" s="1" t="s">
        <v>436</v>
      </c>
      <c r="D420" s="1">
        <v>0.56399999999999995</v>
      </c>
      <c r="E420" s="1">
        <v>20.513000000000002</v>
      </c>
      <c r="F420" s="1">
        <v>20.434000000000001</v>
      </c>
      <c r="G420" s="1">
        <v>21.606999999999999</v>
      </c>
    </row>
    <row r="421" spans="1:7" x14ac:dyDescent="0.2">
      <c r="A421" s="1">
        <v>48</v>
      </c>
      <c r="B421" s="1">
        <v>121.85</v>
      </c>
      <c r="C421" s="1" t="s">
        <v>437</v>
      </c>
      <c r="D421" s="1">
        <v>9.8699999999999992</v>
      </c>
      <c r="E421" s="1">
        <v>19.834</v>
      </c>
      <c r="F421" s="1">
        <v>19.728999999999999</v>
      </c>
      <c r="G421" s="1">
        <v>20.88</v>
      </c>
    </row>
    <row r="422" spans="1:7" x14ac:dyDescent="0.2">
      <c r="A422" s="1">
        <v>49</v>
      </c>
      <c r="B422" s="1">
        <v>124.99</v>
      </c>
      <c r="C422" s="1" t="s">
        <v>438</v>
      </c>
      <c r="D422" s="1">
        <v>9.2029999999999994</v>
      </c>
      <c r="E422" s="1">
        <v>19.178000000000001</v>
      </c>
      <c r="F422" s="1">
        <v>19.052</v>
      </c>
      <c r="G422" s="1">
        <v>20.184999999999999</v>
      </c>
    </row>
    <row r="423" spans="1:7" x14ac:dyDescent="0.2">
      <c r="A423" s="1">
        <v>50</v>
      </c>
      <c r="B423" s="1">
        <v>128.16</v>
      </c>
      <c r="C423" s="1" t="s">
        <v>439</v>
      </c>
      <c r="D423" s="1">
        <v>8.57</v>
      </c>
      <c r="E423" s="1">
        <v>18.558</v>
      </c>
      <c r="F423" s="1">
        <v>18.414000000000001</v>
      </c>
      <c r="G423" s="1">
        <v>19.521999999999998</v>
      </c>
    </row>
    <row r="424" spans="1:7" x14ac:dyDescent="0.2">
      <c r="A424" s="1">
        <v>51</v>
      </c>
      <c r="B424" s="1">
        <v>131.37</v>
      </c>
      <c r="C424" s="1" t="s">
        <v>440</v>
      </c>
      <c r="D424" s="1">
        <v>7.9610000000000003</v>
      </c>
      <c r="E424" s="1">
        <v>17.966000000000001</v>
      </c>
      <c r="F424" s="1">
        <v>17.797999999999998</v>
      </c>
      <c r="G424" s="1">
        <v>18.888000000000002</v>
      </c>
    </row>
    <row r="425" spans="1:7" x14ac:dyDescent="0.2">
      <c r="A425" s="1">
        <v>52</v>
      </c>
      <c r="B425" s="1">
        <v>134.61000000000001</v>
      </c>
      <c r="C425" s="1" t="s">
        <v>441</v>
      </c>
      <c r="D425" s="1">
        <v>7.3719999999999999</v>
      </c>
      <c r="E425" s="1">
        <v>17.391999999999999</v>
      </c>
      <c r="F425" s="1">
        <v>17.212</v>
      </c>
      <c r="G425" s="1">
        <v>18.292000000000002</v>
      </c>
    </row>
    <row r="426" spans="1:7" x14ac:dyDescent="0.2">
      <c r="A426" s="1">
        <v>53</v>
      </c>
      <c r="B426" s="1">
        <v>137.88999999999999</v>
      </c>
      <c r="C426" s="1" t="s">
        <v>442</v>
      </c>
      <c r="D426" s="1">
        <v>6.819</v>
      </c>
      <c r="E426" s="1">
        <v>16.852</v>
      </c>
      <c r="F426" s="1">
        <v>16.658000000000001</v>
      </c>
      <c r="G426" s="1">
        <v>17.721</v>
      </c>
    </row>
    <row r="427" spans="1:7" x14ac:dyDescent="0.2">
      <c r="A427" s="1">
        <v>54</v>
      </c>
      <c r="B427" s="1">
        <v>141.19</v>
      </c>
      <c r="C427" s="1" t="s">
        <v>443</v>
      </c>
      <c r="D427" s="1">
        <v>6.2880000000000003</v>
      </c>
      <c r="E427" s="1">
        <v>16.332999999999998</v>
      </c>
      <c r="F427" s="1">
        <v>16.123999999999999</v>
      </c>
      <c r="G427" s="1">
        <v>17.177</v>
      </c>
    </row>
    <row r="428" spans="1:7" x14ac:dyDescent="0.2">
      <c r="A428" s="1">
        <v>55</v>
      </c>
      <c r="B428" s="1">
        <v>144.53</v>
      </c>
      <c r="C428" s="1" t="s">
        <v>444</v>
      </c>
      <c r="D428" s="1">
        <v>5.78</v>
      </c>
      <c r="E428" s="1">
        <v>15.833</v>
      </c>
      <c r="F428" s="1">
        <v>15.617000000000001</v>
      </c>
      <c r="G428" s="1">
        <v>16.666</v>
      </c>
    </row>
    <row r="429" spans="1:7" x14ac:dyDescent="0.2">
      <c r="A429" s="1">
        <v>56</v>
      </c>
      <c r="B429" s="1">
        <v>147.9</v>
      </c>
      <c r="C429" s="1" t="s">
        <v>445</v>
      </c>
      <c r="D429" s="1">
        <v>5.2969999999999997</v>
      </c>
      <c r="E429" s="1">
        <v>15.359</v>
      </c>
      <c r="F429" s="1">
        <v>15.132</v>
      </c>
      <c r="G429" s="1">
        <v>16.175999999999998</v>
      </c>
    </row>
    <row r="430" spans="1:7" x14ac:dyDescent="0.2">
      <c r="A430" s="1">
        <v>57</v>
      </c>
      <c r="B430" s="1">
        <v>151.30000000000001</v>
      </c>
      <c r="C430" s="1" t="s">
        <v>446</v>
      </c>
      <c r="D430" s="1">
        <v>4.8380000000000001</v>
      </c>
      <c r="E430" s="1">
        <v>14.907</v>
      </c>
      <c r="F430" s="1">
        <v>14.670999999999999</v>
      </c>
      <c r="G430" s="1">
        <v>15.695</v>
      </c>
    </row>
    <row r="431" spans="1:7" x14ac:dyDescent="0.2">
      <c r="A431" s="1">
        <v>58</v>
      </c>
      <c r="B431" s="1">
        <v>154.72</v>
      </c>
      <c r="C431" s="1" t="s">
        <v>447</v>
      </c>
      <c r="D431" s="1">
        <v>4.3970000000000002</v>
      </c>
      <c r="E431" s="1">
        <v>14.475</v>
      </c>
      <c r="F431" s="1">
        <v>14.227</v>
      </c>
      <c r="G431" s="1">
        <v>15.246</v>
      </c>
    </row>
    <row r="432" spans="1:7" x14ac:dyDescent="0.2">
      <c r="A432" s="1">
        <v>59</v>
      </c>
      <c r="B432" s="1">
        <v>158.16</v>
      </c>
      <c r="C432" s="1" t="s">
        <v>448</v>
      </c>
      <c r="D432" s="1">
        <v>3.97</v>
      </c>
      <c r="E432" s="1">
        <v>14.058999999999999</v>
      </c>
      <c r="F432" s="1">
        <v>13.803000000000001</v>
      </c>
      <c r="G432" s="1">
        <v>14.816000000000001</v>
      </c>
    </row>
    <row r="433" spans="1:7" x14ac:dyDescent="0.2">
      <c r="A433" s="1">
        <v>60</v>
      </c>
      <c r="B433" s="1">
        <v>161.63</v>
      </c>
      <c r="C433" s="1" t="s">
        <v>449</v>
      </c>
      <c r="D433" s="1">
        <v>3.57</v>
      </c>
      <c r="E433" s="1">
        <v>13.664</v>
      </c>
      <c r="F433" s="1">
        <v>13.398</v>
      </c>
      <c r="G433" s="1">
        <v>14.396000000000001</v>
      </c>
    </row>
    <row r="434" spans="1:7" x14ac:dyDescent="0.2">
      <c r="A434" s="1">
        <v>61</v>
      </c>
      <c r="B434" s="1">
        <v>165.12</v>
      </c>
      <c r="C434" s="1" t="s">
        <v>450</v>
      </c>
      <c r="D434" s="1">
        <v>3.1869999999999998</v>
      </c>
      <c r="E434" s="1">
        <v>13.29</v>
      </c>
      <c r="F434" s="1">
        <v>13.013999999999999</v>
      </c>
      <c r="G434" s="1">
        <v>13.99</v>
      </c>
    </row>
    <row r="435" spans="1:7" x14ac:dyDescent="0.2">
      <c r="A435" s="1">
        <v>62</v>
      </c>
      <c r="B435" s="1">
        <v>168.63</v>
      </c>
      <c r="C435" s="1" t="s">
        <v>451</v>
      </c>
      <c r="D435" s="1">
        <v>2.823</v>
      </c>
      <c r="E435" s="1">
        <v>12.930999999999999</v>
      </c>
      <c r="F435" s="1">
        <v>12.644</v>
      </c>
      <c r="G435" s="1">
        <v>13.598000000000001</v>
      </c>
    </row>
    <row r="436" spans="1:7" x14ac:dyDescent="0.2">
      <c r="A436" s="1">
        <v>63</v>
      </c>
      <c r="B436" s="1">
        <v>172.16</v>
      </c>
      <c r="C436" s="1" t="s">
        <v>452</v>
      </c>
      <c r="D436" s="1">
        <v>2.4710000000000001</v>
      </c>
      <c r="E436" s="1">
        <v>12.586</v>
      </c>
      <c r="F436" s="1">
        <v>12.29</v>
      </c>
      <c r="G436" s="1">
        <v>13.224</v>
      </c>
    </row>
    <row r="437" spans="1:7" x14ac:dyDescent="0.2">
      <c r="A437" s="1">
        <v>64</v>
      </c>
      <c r="B437" s="1">
        <v>175.7</v>
      </c>
      <c r="C437" s="1" t="s">
        <v>453</v>
      </c>
      <c r="D437" s="1">
        <v>2.1320000000000001</v>
      </c>
      <c r="E437" s="1">
        <v>12.253</v>
      </c>
      <c r="F437" s="1">
        <v>11.952999999999999</v>
      </c>
      <c r="G437" s="1">
        <v>12.871</v>
      </c>
    </row>
    <row r="438" spans="1:7" x14ac:dyDescent="0.2">
      <c r="A438" s="1">
        <v>65</v>
      </c>
      <c r="B438" s="1">
        <v>179.26</v>
      </c>
      <c r="C438" s="1" t="s">
        <v>454</v>
      </c>
      <c r="D438" s="1">
        <v>1.8120000000000001</v>
      </c>
      <c r="E438" s="1">
        <v>11.936999999999999</v>
      </c>
      <c r="F438" s="1">
        <v>11.634</v>
      </c>
      <c r="G438" s="1">
        <v>12.532999999999999</v>
      </c>
    </row>
    <row r="439" spans="1:7" x14ac:dyDescent="0.2">
      <c r="A439" s="1">
        <v>66</v>
      </c>
      <c r="B439" s="1">
        <v>182.83</v>
      </c>
      <c r="C439" s="1" t="s">
        <v>455</v>
      </c>
      <c r="D439" s="1">
        <v>1.504</v>
      </c>
      <c r="E439" s="1">
        <v>11.632999999999999</v>
      </c>
      <c r="F439" s="1">
        <v>11.324999999999999</v>
      </c>
      <c r="G439" s="1">
        <v>12.207000000000001</v>
      </c>
    </row>
    <row r="440" spans="1:7" x14ac:dyDescent="0.2">
      <c r="A440" s="1">
        <v>67</v>
      </c>
      <c r="B440" s="1">
        <v>186.42</v>
      </c>
      <c r="C440" s="1" t="s">
        <v>456</v>
      </c>
      <c r="D440" s="1">
        <v>1.2070000000000001</v>
      </c>
      <c r="E440" s="1">
        <v>11.342000000000001</v>
      </c>
      <c r="F440" s="1">
        <v>11.03</v>
      </c>
      <c r="G440" s="1">
        <v>11.904999999999999</v>
      </c>
    </row>
    <row r="441" spans="1:7" x14ac:dyDescent="0.2">
      <c r="A441" s="1">
        <v>68</v>
      </c>
      <c r="B441" s="1">
        <v>190.02</v>
      </c>
      <c r="C441" s="1" t="s">
        <v>457</v>
      </c>
      <c r="D441" s="1">
        <v>0.92200000000000004</v>
      </c>
      <c r="E441" s="1">
        <v>11.063000000000001</v>
      </c>
      <c r="F441" s="1">
        <v>10.743</v>
      </c>
      <c r="G441" s="1">
        <v>11.62</v>
      </c>
    </row>
    <row r="442" spans="1:7" x14ac:dyDescent="0.2">
      <c r="A442" s="1">
        <v>69</v>
      </c>
      <c r="B442" s="1">
        <v>193.62</v>
      </c>
      <c r="C442" s="1">
        <v>10.808999999999999</v>
      </c>
      <c r="D442" s="1">
        <v>0.64300000000000002</v>
      </c>
      <c r="E442" s="1">
        <v>10.792</v>
      </c>
      <c r="F442" s="1">
        <v>10.464</v>
      </c>
      <c r="G442" s="1">
        <v>11.336</v>
      </c>
    </row>
    <row r="443" spans="1:7" x14ac:dyDescent="0.2">
      <c r="A443" s="1">
        <v>70</v>
      </c>
      <c r="B443" s="1">
        <v>197.24</v>
      </c>
      <c r="C443" s="1">
        <v>10.545</v>
      </c>
      <c r="D443" s="1">
        <v>0.38</v>
      </c>
      <c r="E443" s="1">
        <v>10.531000000000001</v>
      </c>
      <c r="F443" s="1">
        <v>10.205</v>
      </c>
      <c r="G443" s="1">
        <v>11.064</v>
      </c>
    </row>
    <row r="444" spans="1:7" x14ac:dyDescent="0.2">
      <c r="A444" s="1">
        <v>71</v>
      </c>
      <c r="B444" s="1">
        <v>200.86</v>
      </c>
      <c r="C444" s="1">
        <v>10.286</v>
      </c>
      <c r="D444" s="1">
        <v>0.125</v>
      </c>
      <c r="E444" s="1">
        <v>10.278</v>
      </c>
      <c r="F444" s="1">
        <v>9.952</v>
      </c>
      <c r="G444" s="1">
        <v>10.79</v>
      </c>
    </row>
    <row r="445" spans="1:7" x14ac:dyDescent="0.2">
      <c r="A445" s="1">
        <v>72</v>
      </c>
      <c r="B445" s="1">
        <v>204.49</v>
      </c>
      <c r="C445" s="1">
        <v>10.039999999999999</v>
      </c>
      <c r="D445" s="1">
        <v>9.8829999999999991</v>
      </c>
      <c r="E445" s="1">
        <v>10.038</v>
      </c>
      <c r="F445" s="1">
        <v>9.7110000000000003</v>
      </c>
      <c r="G445" s="1">
        <v>10.526</v>
      </c>
    </row>
    <row r="446" spans="1:7" x14ac:dyDescent="0.2">
      <c r="A446" s="1">
        <v>73</v>
      </c>
      <c r="B446" s="1">
        <v>208.12</v>
      </c>
      <c r="C446" s="1">
        <v>9.8030000000000008</v>
      </c>
      <c r="D446" s="1">
        <v>9.65</v>
      </c>
      <c r="E446" s="1">
        <v>9.81</v>
      </c>
      <c r="F446" s="1">
        <v>9.4789999999999992</v>
      </c>
      <c r="G446" s="1">
        <v>10.273</v>
      </c>
    </row>
    <row r="447" spans="1:7" x14ac:dyDescent="0.2">
      <c r="A447" s="1">
        <v>74</v>
      </c>
      <c r="B447" s="1">
        <v>211.75</v>
      </c>
      <c r="C447" s="1">
        <v>9.5749999999999993</v>
      </c>
      <c r="D447" s="1">
        <v>9.4250000000000007</v>
      </c>
      <c r="E447" s="1">
        <v>9.59</v>
      </c>
      <c r="F447" s="1">
        <v>9.2550000000000008</v>
      </c>
      <c r="G447" s="1">
        <v>10.032</v>
      </c>
    </row>
    <row r="448" spans="1:7" x14ac:dyDescent="0.2">
      <c r="A448" s="1">
        <v>75</v>
      </c>
      <c r="B448" s="1">
        <v>215.38</v>
      </c>
      <c r="C448" s="1">
        <v>9.3580000000000005</v>
      </c>
      <c r="D448" s="1">
        <v>9.2129999999999992</v>
      </c>
      <c r="E448" s="1">
        <v>9.3770000000000007</v>
      </c>
      <c r="F448" s="1">
        <v>9.0399999999999991</v>
      </c>
      <c r="G448" s="1">
        <v>9.8030000000000008</v>
      </c>
    </row>
    <row r="449" spans="1:7" x14ac:dyDescent="0.2">
      <c r="A449" s="1">
        <v>76</v>
      </c>
      <c r="B449" s="1">
        <v>219.02</v>
      </c>
      <c r="C449" s="1">
        <v>9.15</v>
      </c>
      <c r="D449" s="1">
        <v>9.0060000000000002</v>
      </c>
      <c r="E449" s="1">
        <v>9.1750000000000007</v>
      </c>
      <c r="F449" s="1">
        <v>8.8330000000000002</v>
      </c>
      <c r="G449" s="1">
        <v>9.5839999999999996</v>
      </c>
    </row>
    <row r="450" spans="1:7" x14ac:dyDescent="0.2">
      <c r="A450" s="1">
        <v>77</v>
      </c>
      <c r="B450" s="1">
        <v>222.65</v>
      </c>
      <c r="C450" s="1">
        <v>8.9480000000000004</v>
      </c>
      <c r="D450" s="1">
        <v>8.8070000000000004</v>
      </c>
      <c r="E450" s="1">
        <v>8.9760000000000009</v>
      </c>
      <c r="F450" s="1">
        <v>8.6359999999999992</v>
      </c>
      <c r="G450" s="1">
        <v>9.3729999999999993</v>
      </c>
    </row>
    <row r="451" spans="1:7" x14ac:dyDescent="0.2">
      <c r="A451" s="1">
        <v>78</v>
      </c>
      <c r="B451" s="1">
        <v>226.27</v>
      </c>
      <c r="C451" s="1">
        <v>8.7560000000000002</v>
      </c>
      <c r="D451" s="1">
        <v>8.6140000000000008</v>
      </c>
      <c r="E451" s="1">
        <v>8.7840000000000007</v>
      </c>
      <c r="F451" s="1">
        <v>8.4489999999999998</v>
      </c>
      <c r="G451" s="1">
        <v>9.1760000000000002</v>
      </c>
    </row>
    <row r="452" spans="1:7" x14ac:dyDescent="0.2">
      <c r="A452" s="1">
        <v>79</v>
      </c>
      <c r="B452" s="1">
        <v>229.9</v>
      </c>
      <c r="C452" s="1">
        <v>8.5719999999999992</v>
      </c>
      <c r="D452" s="1">
        <v>8.4339999999999993</v>
      </c>
      <c r="E452" s="1">
        <v>8.6039999999999992</v>
      </c>
      <c r="F452" s="1">
        <v>8.2680000000000007</v>
      </c>
      <c r="G452" s="1">
        <v>8.9819999999999993</v>
      </c>
    </row>
    <row r="453" spans="1:7" x14ac:dyDescent="0.2">
      <c r="A453" s="1">
        <v>80</v>
      </c>
      <c r="B453" s="1">
        <v>233.51</v>
      </c>
      <c r="C453" s="1">
        <v>8.3979999999999997</v>
      </c>
      <c r="D453" s="1">
        <v>8.2620000000000005</v>
      </c>
      <c r="E453" s="1">
        <v>8.4329999999999998</v>
      </c>
      <c r="F453" s="1">
        <v>8.0950000000000006</v>
      </c>
      <c r="G453" s="1">
        <v>8.8019999999999996</v>
      </c>
    </row>
    <row r="454" spans="1:7" x14ac:dyDescent="0.2">
      <c r="A454" s="1">
        <v>81</v>
      </c>
      <c r="B454" s="1">
        <v>237.12</v>
      </c>
      <c r="C454" s="1">
        <v>8.23</v>
      </c>
      <c r="D454" s="1">
        <v>8.0939999999999994</v>
      </c>
      <c r="E454" s="1">
        <v>8.2669999999999995</v>
      </c>
      <c r="F454" s="1">
        <v>7.9260000000000002</v>
      </c>
      <c r="G454" s="1">
        <v>8.6310000000000002</v>
      </c>
    </row>
    <row r="455" spans="1:7" x14ac:dyDescent="0.2">
      <c r="A455" s="1">
        <v>82</v>
      </c>
      <c r="B455" s="1">
        <v>240.73</v>
      </c>
      <c r="C455" s="1">
        <v>8.0690000000000008</v>
      </c>
      <c r="D455" s="1">
        <v>7.9329999999999998</v>
      </c>
      <c r="E455" s="1">
        <v>8.109</v>
      </c>
      <c r="F455" s="1">
        <v>7.7679999999999998</v>
      </c>
      <c r="G455" s="1">
        <v>8.4649999999999999</v>
      </c>
    </row>
    <row r="456" spans="1:7" x14ac:dyDescent="0.2">
      <c r="A456" s="1">
        <v>83</v>
      </c>
      <c r="B456" s="1">
        <v>244.32</v>
      </c>
      <c r="C456" s="1">
        <v>7.9119999999999999</v>
      </c>
      <c r="D456" s="1">
        <v>7.7750000000000004</v>
      </c>
      <c r="E456" s="1">
        <v>7.9509999999999996</v>
      </c>
      <c r="F456" s="1">
        <v>7.6130000000000004</v>
      </c>
      <c r="G456" s="1">
        <v>8.3079999999999998</v>
      </c>
    </row>
    <row r="457" spans="1:7" x14ac:dyDescent="0.2">
      <c r="A457" s="1">
        <v>84</v>
      </c>
      <c r="B457" s="1">
        <v>247.9</v>
      </c>
      <c r="C457" s="1">
        <v>7.7629999999999999</v>
      </c>
      <c r="D457" s="1">
        <v>7.6269999999999998</v>
      </c>
      <c r="E457" s="1">
        <v>7.8029999999999999</v>
      </c>
      <c r="F457" s="1">
        <v>7.4640000000000004</v>
      </c>
      <c r="G457" s="1">
        <v>8.1579999999999995</v>
      </c>
    </row>
    <row r="458" spans="1:7" x14ac:dyDescent="0.2">
      <c r="A458" s="1">
        <v>85</v>
      </c>
      <c r="B458" s="1">
        <v>251.47</v>
      </c>
      <c r="C458" s="1">
        <v>7.6150000000000002</v>
      </c>
      <c r="D458" s="1">
        <v>7.4809999999999999</v>
      </c>
      <c r="E458" s="1">
        <v>7.657</v>
      </c>
      <c r="F458" s="1">
        <v>7.3159999999999998</v>
      </c>
      <c r="G458" s="1">
        <v>8.0060000000000002</v>
      </c>
    </row>
    <row r="459" spans="1:7" x14ac:dyDescent="0.2">
      <c r="A459" s="1">
        <v>86</v>
      </c>
      <c r="B459" s="1">
        <v>255.03</v>
      </c>
      <c r="C459" s="1">
        <v>7.4740000000000002</v>
      </c>
      <c r="D459" s="1">
        <v>7.3419999999999996</v>
      </c>
      <c r="E459" s="1">
        <v>7.5190000000000001</v>
      </c>
      <c r="F459" s="1">
        <v>7.1760000000000002</v>
      </c>
      <c r="G459" s="1">
        <v>7.8579999999999997</v>
      </c>
    </row>
    <row r="460" spans="1:7" x14ac:dyDescent="0.2">
      <c r="A460" s="1">
        <v>87</v>
      </c>
      <c r="B460" s="1">
        <v>258.57</v>
      </c>
      <c r="C460" s="1">
        <v>7.335</v>
      </c>
      <c r="D460" s="1">
        <v>7.202</v>
      </c>
      <c r="E460" s="1">
        <v>7.3840000000000003</v>
      </c>
      <c r="F460" s="1">
        <v>7.04</v>
      </c>
      <c r="G460" s="1">
        <v>7.7149999999999999</v>
      </c>
    </row>
    <row r="461" spans="1:7" x14ac:dyDescent="0.2">
      <c r="A461" s="1">
        <v>88</v>
      </c>
      <c r="B461" s="1">
        <v>262.08999999999997</v>
      </c>
      <c r="C461" s="1">
        <v>7.2039999999999997</v>
      </c>
      <c r="D461" s="1">
        <v>7.0679999999999996</v>
      </c>
      <c r="E461" s="1">
        <v>7.2519999999999998</v>
      </c>
      <c r="F461" s="1">
        <v>6.9109999999999996</v>
      </c>
      <c r="G461" s="1">
        <v>7.5839999999999996</v>
      </c>
    </row>
    <row r="462" spans="1:7" x14ac:dyDescent="0.2">
      <c r="A462" s="1">
        <v>89</v>
      </c>
      <c r="B462" s="1">
        <v>265.60000000000002</v>
      </c>
      <c r="C462" s="1">
        <v>7.0759999999999996</v>
      </c>
      <c r="D462" s="1">
        <v>6.9420000000000002</v>
      </c>
      <c r="E462" s="1">
        <v>7.1230000000000002</v>
      </c>
      <c r="F462" s="1">
        <v>6.7850000000000001</v>
      </c>
      <c r="G462" s="1">
        <v>7.4530000000000003</v>
      </c>
    </row>
    <row r="463" spans="1:7" x14ac:dyDescent="0.2">
      <c r="A463" s="1">
        <v>90</v>
      </c>
      <c r="B463" s="1">
        <v>269.08999999999997</v>
      </c>
      <c r="C463" s="1">
        <v>6.9539999999999997</v>
      </c>
      <c r="D463" s="1">
        <v>6.8179999999999996</v>
      </c>
      <c r="E463" s="1">
        <v>7.0019999999999998</v>
      </c>
      <c r="F463" s="1">
        <v>6.665</v>
      </c>
      <c r="G463" s="1">
        <v>7.3289999999999997</v>
      </c>
    </row>
    <row r="464" spans="1:7" x14ac:dyDescent="0.2">
      <c r="A464" s="1">
        <v>91</v>
      </c>
      <c r="B464" s="1">
        <v>272.57</v>
      </c>
      <c r="C464" s="1">
        <v>6.8339999999999996</v>
      </c>
      <c r="D464" s="1">
        <v>6.702</v>
      </c>
      <c r="E464" s="1">
        <v>6.8849999999999998</v>
      </c>
      <c r="F464" s="1">
        <v>6.55</v>
      </c>
      <c r="G464" s="1">
        <v>7.2009999999999996</v>
      </c>
    </row>
    <row r="465" spans="1:7" x14ac:dyDescent="0.2">
      <c r="A465" s="1">
        <v>92</v>
      </c>
      <c r="B465" s="1">
        <v>276.02</v>
      </c>
      <c r="C465" s="1">
        <v>6.7190000000000003</v>
      </c>
      <c r="D465" s="1">
        <v>6.5880000000000001</v>
      </c>
      <c r="E465" s="1">
        <v>6.7729999999999997</v>
      </c>
      <c r="F465" s="1">
        <v>6.4349999999999996</v>
      </c>
      <c r="G465" s="1">
        <v>7.0810000000000004</v>
      </c>
    </row>
    <row r="466" spans="1:7" x14ac:dyDescent="0.2">
      <c r="A466" s="1">
        <v>93</v>
      </c>
      <c r="B466" s="1">
        <v>279.45</v>
      </c>
      <c r="C466" s="1">
        <v>6.609</v>
      </c>
      <c r="D466" s="1">
        <v>6.4829999999999997</v>
      </c>
      <c r="E466" s="1">
        <v>6.6639999999999997</v>
      </c>
      <c r="F466" s="1">
        <v>6.3289999999999997</v>
      </c>
      <c r="G466" s="1">
        <v>6.9589999999999996</v>
      </c>
    </row>
    <row r="467" spans="1:7" x14ac:dyDescent="0.2">
      <c r="A467" s="1">
        <v>94</v>
      </c>
      <c r="B467" s="1">
        <v>282.86</v>
      </c>
      <c r="C467" s="1">
        <v>6.5010000000000003</v>
      </c>
      <c r="D467" s="1">
        <v>6.3760000000000003</v>
      </c>
      <c r="E467" s="1">
        <v>6.56</v>
      </c>
      <c r="F467" s="1">
        <v>6.2240000000000002</v>
      </c>
      <c r="G467" s="1">
        <v>6.8460000000000001</v>
      </c>
    </row>
    <row r="468" spans="1:7" x14ac:dyDescent="0.2">
      <c r="A468" s="1">
        <v>95</v>
      </c>
      <c r="B468" s="1">
        <v>286.24</v>
      </c>
      <c r="C468" s="1">
        <v>6.3970000000000002</v>
      </c>
      <c r="D468" s="1">
        <v>6.274</v>
      </c>
      <c r="E468" s="1">
        <v>6.4589999999999996</v>
      </c>
      <c r="F468" s="1">
        <v>6.1239999999999997</v>
      </c>
      <c r="G468" s="1">
        <v>6.7329999999999997</v>
      </c>
    </row>
    <row r="469" spans="1:7" x14ac:dyDescent="0.2">
      <c r="A469" s="1">
        <v>96</v>
      </c>
      <c r="B469" s="1">
        <v>289.61</v>
      </c>
      <c r="C469" s="1">
        <v>6.3</v>
      </c>
      <c r="D469" s="1">
        <v>6.1749999999999998</v>
      </c>
      <c r="E469" s="1">
        <v>6.3609999999999998</v>
      </c>
      <c r="F469" s="1">
        <v>6.0279999999999996</v>
      </c>
      <c r="G469" s="1">
        <v>6.6349999999999998</v>
      </c>
    </row>
    <row r="470" spans="1:7" x14ac:dyDescent="0.2">
      <c r="A470" s="1">
        <v>97</v>
      </c>
      <c r="B470" s="1">
        <v>292.95</v>
      </c>
      <c r="C470" s="1">
        <v>6.202</v>
      </c>
      <c r="D470" s="1">
        <v>6.0810000000000004</v>
      </c>
      <c r="E470" s="1">
        <v>6.2649999999999997</v>
      </c>
      <c r="F470" s="1">
        <v>5.9340000000000002</v>
      </c>
      <c r="G470" s="1">
        <v>6.5289999999999999</v>
      </c>
    </row>
    <row r="471" spans="1:7" x14ac:dyDescent="0.2">
      <c r="A471" s="1">
        <v>98</v>
      </c>
      <c r="B471" s="1">
        <v>296.26</v>
      </c>
      <c r="C471" s="1">
        <v>6.1120000000000001</v>
      </c>
      <c r="D471" s="1">
        <v>5.9889999999999999</v>
      </c>
      <c r="E471" s="1">
        <v>6.1740000000000004</v>
      </c>
      <c r="F471" s="1">
        <v>5.8440000000000003</v>
      </c>
      <c r="G471" s="1">
        <v>6.4390000000000001</v>
      </c>
    </row>
    <row r="472" spans="1:7" x14ac:dyDescent="0.2">
      <c r="A472" s="1">
        <v>99</v>
      </c>
      <c r="B472" s="1">
        <v>299.54000000000002</v>
      </c>
      <c r="C472" s="1">
        <v>6.0179999999999998</v>
      </c>
      <c r="D472" s="1">
        <v>5.9020000000000001</v>
      </c>
      <c r="E472" s="1">
        <v>6.085</v>
      </c>
      <c r="F472" s="1">
        <v>5.7530000000000001</v>
      </c>
      <c r="G472" s="1">
        <v>6.3310000000000004</v>
      </c>
    </row>
    <row r="473" spans="1:7" x14ac:dyDescent="0.2">
      <c r="A473" s="1">
        <v>100</v>
      </c>
      <c r="B473" s="1">
        <v>302.8</v>
      </c>
      <c r="C473" s="1">
        <v>5.9320000000000004</v>
      </c>
      <c r="D473" s="1">
        <v>5.8179999999999996</v>
      </c>
      <c r="E473" s="1">
        <v>5.9969999999999999</v>
      </c>
      <c r="F473" s="1">
        <v>5.6689999999999996</v>
      </c>
      <c r="G473" s="1">
        <v>6.2430000000000003</v>
      </c>
    </row>
    <row r="474" spans="1:7" x14ac:dyDescent="0.2">
      <c r="A474" s="1">
        <v>101</v>
      </c>
      <c r="B474" s="1">
        <v>306.02999999999997</v>
      </c>
      <c r="C474" s="1">
        <v>5.8440000000000003</v>
      </c>
      <c r="D474" s="1">
        <v>5.734</v>
      </c>
      <c r="E474" s="1">
        <v>5.9139999999999997</v>
      </c>
      <c r="F474" s="1">
        <v>5.5839999999999996</v>
      </c>
      <c r="G474" s="1">
        <v>6.1429999999999998</v>
      </c>
    </row>
    <row r="475" spans="1:7" x14ac:dyDescent="0.2">
      <c r="A475" s="1">
        <v>102</v>
      </c>
      <c r="B475" s="1">
        <v>309.23</v>
      </c>
      <c r="C475" s="1">
        <v>5.76</v>
      </c>
      <c r="D475" s="1">
        <v>5.6529999999999996</v>
      </c>
      <c r="E475" s="1">
        <v>5.8339999999999996</v>
      </c>
      <c r="F475" s="1">
        <v>5.5039999999999996</v>
      </c>
      <c r="G475" s="1">
        <v>6.05</v>
      </c>
    </row>
    <row r="476" spans="1:7" x14ac:dyDescent="0.2">
      <c r="A476" s="1">
        <v>103</v>
      </c>
      <c r="B476" s="1">
        <v>312.39999999999998</v>
      </c>
      <c r="C476" s="1">
        <v>5.6820000000000004</v>
      </c>
      <c r="D476" s="1">
        <v>5.5750000000000002</v>
      </c>
      <c r="E476" s="1">
        <v>5.7560000000000002</v>
      </c>
      <c r="F476" s="1">
        <v>5.431</v>
      </c>
      <c r="G476" s="1">
        <v>5.9649999999999999</v>
      </c>
    </row>
    <row r="477" spans="1:7" x14ac:dyDescent="0.2">
      <c r="A477" s="1">
        <v>104</v>
      </c>
      <c r="B477" s="1">
        <v>315.54000000000002</v>
      </c>
      <c r="C477" s="1">
        <v>5.6040000000000001</v>
      </c>
      <c r="D477" s="1">
        <v>5.5039999999999996</v>
      </c>
      <c r="E477" s="1">
        <v>5.6779999999999999</v>
      </c>
      <c r="F477" s="1">
        <v>5.3559999999999999</v>
      </c>
      <c r="G477" s="1">
        <v>5.88</v>
      </c>
    </row>
    <row r="478" spans="1:7" x14ac:dyDescent="0.2">
      <c r="A478" s="1">
        <v>105</v>
      </c>
      <c r="B478" s="1">
        <v>318.64999999999998</v>
      </c>
      <c r="C478" s="1">
        <v>5.5250000000000004</v>
      </c>
      <c r="D478" s="1">
        <v>5.4249999999999998</v>
      </c>
      <c r="E478" s="1">
        <v>5.6059999999999999</v>
      </c>
      <c r="F478" s="1">
        <v>5.282</v>
      </c>
      <c r="G478" s="1">
        <v>5.7880000000000003</v>
      </c>
    </row>
    <row r="479" spans="1:7" x14ac:dyDescent="0.2">
      <c r="A479" s="1">
        <v>106</v>
      </c>
      <c r="B479" s="1">
        <v>321.73</v>
      </c>
      <c r="C479" s="1">
        <v>5.4560000000000004</v>
      </c>
      <c r="D479" s="1">
        <v>5.3520000000000003</v>
      </c>
      <c r="E479" s="1">
        <v>5.5359999999999996</v>
      </c>
      <c r="F479" s="1">
        <v>5.2130000000000001</v>
      </c>
      <c r="G479" s="1">
        <v>5.7220000000000004</v>
      </c>
    </row>
    <row r="480" spans="1:7" x14ac:dyDescent="0.2">
      <c r="A480" s="1">
        <v>107</v>
      </c>
      <c r="B480" s="1">
        <v>324.77</v>
      </c>
      <c r="C480" s="1">
        <v>5.3879999999999999</v>
      </c>
      <c r="D480" s="1">
        <v>5.282</v>
      </c>
      <c r="E480" s="1">
        <v>5.4690000000000003</v>
      </c>
      <c r="F480" s="1">
        <v>5.1449999999999996</v>
      </c>
      <c r="G480" s="1">
        <v>5.6580000000000004</v>
      </c>
    </row>
    <row r="481" spans="1:7" x14ac:dyDescent="0.2">
      <c r="A481" s="1">
        <v>108</v>
      </c>
      <c r="B481" s="1">
        <v>327.79</v>
      </c>
      <c r="C481" s="1">
        <v>5.3179999999999996</v>
      </c>
      <c r="D481" s="1">
        <v>5.2160000000000002</v>
      </c>
      <c r="E481" s="1">
        <v>5.4</v>
      </c>
      <c r="F481" s="1">
        <v>5.0789999999999997</v>
      </c>
      <c r="G481" s="1">
        <v>5.5750000000000002</v>
      </c>
    </row>
    <row r="482" spans="1:7" x14ac:dyDescent="0.2">
      <c r="A482" s="1">
        <v>109</v>
      </c>
      <c r="B482" s="1">
        <v>330.76</v>
      </c>
      <c r="C482" s="1">
        <v>5.2450000000000001</v>
      </c>
      <c r="D482" s="1">
        <v>5.1529999999999996</v>
      </c>
      <c r="E482" s="1">
        <v>5.3310000000000004</v>
      </c>
      <c r="F482" s="1">
        <v>5.0140000000000002</v>
      </c>
      <c r="G482" s="1">
        <v>5.4809999999999999</v>
      </c>
    </row>
    <row r="483" spans="1:7" x14ac:dyDescent="0.2">
      <c r="A483" s="1">
        <v>110</v>
      </c>
      <c r="B483" s="1">
        <v>333.71</v>
      </c>
      <c r="C483" s="1">
        <v>5.181</v>
      </c>
      <c r="D483" s="1">
        <v>5.093</v>
      </c>
      <c r="E483" s="1">
        <v>5.2709999999999999</v>
      </c>
      <c r="F483" s="1">
        <v>4.9489999999999998</v>
      </c>
      <c r="G483" s="1">
        <v>5.4109999999999996</v>
      </c>
    </row>
    <row r="484" spans="1:7" x14ac:dyDescent="0.2">
      <c r="A484" s="1">
        <v>111</v>
      </c>
      <c r="B484" s="1">
        <v>336.61</v>
      </c>
      <c r="C484" s="1">
        <v>5.1159999999999997</v>
      </c>
      <c r="D484" s="1">
        <v>5.0330000000000004</v>
      </c>
      <c r="E484" s="1">
        <v>5.2089999999999996</v>
      </c>
      <c r="F484" s="1">
        <v>4.8890000000000002</v>
      </c>
      <c r="G484" s="1">
        <v>5.3339999999999996</v>
      </c>
    </row>
    <row r="485" spans="1:7" x14ac:dyDescent="0.2">
      <c r="A485" s="1">
        <v>112</v>
      </c>
      <c r="B485" s="1">
        <v>339.49</v>
      </c>
      <c r="C485" s="1">
        <v>5.0529999999999999</v>
      </c>
      <c r="D485" s="1">
        <v>4.9729999999999999</v>
      </c>
      <c r="E485" s="1">
        <v>5.1539999999999999</v>
      </c>
      <c r="F485" s="1">
        <v>4.8280000000000003</v>
      </c>
      <c r="G485" s="1">
        <v>5.2549999999999999</v>
      </c>
    </row>
    <row r="486" spans="1:7" x14ac:dyDescent="0.2">
      <c r="A486" s="1">
        <v>113</v>
      </c>
      <c r="B486" s="1">
        <v>342.32</v>
      </c>
      <c r="C486" s="1">
        <v>4.9909999999999997</v>
      </c>
      <c r="D486" s="1">
        <v>4.915</v>
      </c>
      <c r="E486" s="1">
        <v>5.0999999999999996</v>
      </c>
      <c r="F486" s="1">
        <v>4.7679999999999998</v>
      </c>
      <c r="G486" s="1">
        <v>5.1820000000000004</v>
      </c>
    </row>
    <row r="487" spans="1:7" x14ac:dyDescent="0.2">
      <c r="A487" s="1">
        <v>114</v>
      </c>
      <c r="B487" s="1">
        <v>345.12</v>
      </c>
      <c r="C487" s="1">
        <v>4.9329999999999998</v>
      </c>
      <c r="D487" s="1">
        <v>4.8579999999999997</v>
      </c>
      <c r="E487" s="1">
        <v>5.0439999999999996</v>
      </c>
      <c r="F487" s="1">
        <v>4.71</v>
      </c>
      <c r="G487" s="1">
        <v>5.1210000000000004</v>
      </c>
    </row>
    <row r="488" spans="1:7" x14ac:dyDescent="0.2">
      <c r="A488" s="1">
        <v>115</v>
      </c>
      <c r="B488" s="1">
        <v>347.89</v>
      </c>
      <c r="C488" s="1">
        <v>4.8760000000000003</v>
      </c>
      <c r="D488" s="1">
        <v>4.8040000000000003</v>
      </c>
      <c r="E488" s="1">
        <v>4.99</v>
      </c>
      <c r="F488" s="1">
        <v>4.6550000000000002</v>
      </c>
      <c r="G488" s="1">
        <v>5.0579999999999998</v>
      </c>
    </row>
    <row r="489" spans="1:7" x14ac:dyDescent="0.2">
      <c r="A489" s="1">
        <v>116</v>
      </c>
      <c r="B489" s="1">
        <v>350.61</v>
      </c>
      <c r="C489" s="1">
        <v>4.8179999999999996</v>
      </c>
      <c r="D489" s="1">
        <v>4.7460000000000004</v>
      </c>
      <c r="E489" s="1">
        <v>4.9359999999999999</v>
      </c>
      <c r="F489" s="1">
        <v>4.5979999999999999</v>
      </c>
      <c r="G489" s="1">
        <v>4.9930000000000003</v>
      </c>
    </row>
    <row r="490" spans="1:7" x14ac:dyDescent="0.2">
      <c r="A490" s="1">
        <v>117</v>
      </c>
      <c r="B490" s="1">
        <v>353.3</v>
      </c>
      <c r="C490" s="1">
        <v>4.766</v>
      </c>
      <c r="D490" s="1">
        <v>4.6929999999999996</v>
      </c>
      <c r="E490" s="1">
        <v>4.8840000000000003</v>
      </c>
      <c r="F490" s="1">
        <v>4.5439999999999996</v>
      </c>
      <c r="G490" s="1">
        <v>4.9429999999999996</v>
      </c>
    </row>
    <row r="491" spans="1:7" x14ac:dyDescent="0.2">
      <c r="A491" s="1">
        <v>118</v>
      </c>
      <c r="B491" s="1">
        <v>355.95</v>
      </c>
      <c r="C491" s="1">
        <v>4.7140000000000004</v>
      </c>
      <c r="D491" s="1">
        <v>4.6379999999999999</v>
      </c>
      <c r="E491" s="1">
        <v>4.8330000000000002</v>
      </c>
      <c r="F491" s="1">
        <v>4.49</v>
      </c>
      <c r="G491" s="1">
        <v>4.8970000000000002</v>
      </c>
    </row>
    <row r="492" spans="1:7" x14ac:dyDescent="0.2">
      <c r="A492" s="1">
        <v>119</v>
      </c>
      <c r="B492" s="1">
        <v>358.56</v>
      </c>
      <c r="C492" s="1">
        <v>4.6589999999999998</v>
      </c>
      <c r="D492" s="1">
        <v>4.5830000000000002</v>
      </c>
      <c r="E492" s="1">
        <v>4.782</v>
      </c>
      <c r="F492" s="1">
        <v>4.431</v>
      </c>
      <c r="G492" s="1">
        <v>4.8380000000000001</v>
      </c>
    </row>
    <row r="493" spans="1:7" x14ac:dyDescent="0.2">
      <c r="A493" s="1">
        <v>120</v>
      </c>
      <c r="B493" s="1">
        <v>361.13</v>
      </c>
      <c r="C493" s="1">
        <v>4.6050000000000004</v>
      </c>
      <c r="D493" s="1">
        <v>4.5270000000000001</v>
      </c>
      <c r="E493" s="1">
        <v>4.7320000000000002</v>
      </c>
      <c r="F493" s="1">
        <v>4.3840000000000003</v>
      </c>
      <c r="G493" s="1">
        <v>4.7770000000000001</v>
      </c>
    </row>
    <row r="494" spans="1:7" x14ac:dyDescent="0.2">
      <c r="A494" s="1">
        <v>121</v>
      </c>
      <c r="B494" s="1">
        <v>363.66</v>
      </c>
      <c r="C494" s="1">
        <v>4.5529999999999999</v>
      </c>
      <c r="D494" s="1">
        <v>4.4729999999999999</v>
      </c>
      <c r="E494" s="1">
        <v>4.6820000000000004</v>
      </c>
      <c r="F494" s="1">
        <v>4.3319999999999999</v>
      </c>
      <c r="G494" s="1">
        <v>4.7229999999999999</v>
      </c>
    </row>
    <row r="495" spans="1:7" x14ac:dyDescent="0.2">
      <c r="A495" s="1">
        <v>122</v>
      </c>
      <c r="B495" s="1">
        <v>366.16</v>
      </c>
      <c r="C495" s="1">
        <v>4.4969999999999999</v>
      </c>
      <c r="D495" s="1">
        <v>4.4130000000000003</v>
      </c>
      <c r="E495" s="1">
        <v>4.6280000000000001</v>
      </c>
      <c r="F495" s="1">
        <v>4.2789999999999999</v>
      </c>
      <c r="G495" s="1">
        <v>4.6689999999999996</v>
      </c>
    </row>
    <row r="496" spans="1:7" x14ac:dyDescent="0.2">
      <c r="A496" s="1">
        <v>123</v>
      </c>
      <c r="B496" s="1">
        <v>368.61</v>
      </c>
      <c r="C496" s="1">
        <v>4.4370000000000003</v>
      </c>
      <c r="D496" s="1">
        <v>4.3529999999999998</v>
      </c>
      <c r="E496" s="1">
        <v>4.569</v>
      </c>
      <c r="F496" s="1">
        <v>4.2240000000000002</v>
      </c>
      <c r="G496" s="1">
        <v>4.5999999999999996</v>
      </c>
    </row>
    <row r="497" spans="1:7" x14ac:dyDescent="0.2">
      <c r="A497" s="1">
        <v>124</v>
      </c>
      <c r="B497" s="1">
        <v>371.02</v>
      </c>
      <c r="C497" s="1">
        <v>4.3730000000000002</v>
      </c>
      <c r="D497" s="1">
        <v>4.2919999999999998</v>
      </c>
      <c r="E497" s="1">
        <v>4.5090000000000003</v>
      </c>
      <c r="F497" s="1">
        <v>4.1680000000000001</v>
      </c>
      <c r="G497" s="1">
        <v>4.5229999999999997</v>
      </c>
    </row>
    <row r="498" spans="1:7" x14ac:dyDescent="0.2">
      <c r="A498" s="1">
        <v>125</v>
      </c>
      <c r="B498" s="1">
        <v>373.39</v>
      </c>
      <c r="C498" s="1">
        <v>4.3049999999999997</v>
      </c>
      <c r="D498" s="1">
        <v>4.2240000000000002</v>
      </c>
      <c r="E498" s="1">
        <v>4.4450000000000003</v>
      </c>
      <c r="F498" s="1">
        <v>4.1059999999999999</v>
      </c>
      <c r="G498" s="1">
        <v>4.4450000000000003</v>
      </c>
    </row>
    <row r="499" spans="1:7" x14ac:dyDescent="0.2">
      <c r="A499" s="1">
        <v>126</v>
      </c>
      <c r="B499" s="1">
        <v>375.72</v>
      </c>
      <c r="C499" s="1">
        <v>4.2329999999999997</v>
      </c>
      <c r="D499" s="1">
        <v>4.1559999999999997</v>
      </c>
      <c r="E499" s="1">
        <v>4.3780000000000001</v>
      </c>
      <c r="F499" s="1">
        <v>4.04</v>
      </c>
      <c r="G499" s="1">
        <v>4.3609999999999998</v>
      </c>
    </row>
    <row r="500" spans="1:7" x14ac:dyDescent="0.2">
      <c r="A500" s="1">
        <v>127</v>
      </c>
      <c r="B500" s="1">
        <v>378.01</v>
      </c>
      <c r="C500" s="1">
        <v>4.1550000000000002</v>
      </c>
      <c r="D500" s="1">
        <v>4.0810000000000004</v>
      </c>
      <c r="E500" s="1">
        <v>4.3070000000000004</v>
      </c>
      <c r="F500" s="1">
        <v>3.9620000000000002</v>
      </c>
      <c r="G500" s="1">
        <v>4.2709999999999999</v>
      </c>
    </row>
    <row r="501" spans="1:7" x14ac:dyDescent="0.2">
      <c r="A501" s="1">
        <v>128</v>
      </c>
      <c r="B501" s="1">
        <v>380.26</v>
      </c>
      <c r="C501" s="1">
        <v>4.0709999999999997</v>
      </c>
      <c r="D501" s="1">
        <v>4.0019999999999998</v>
      </c>
      <c r="E501" s="1">
        <v>4.2270000000000003</v>
      </c>
      <c r="F501" s="1">
        <v>3.8809999999999998</v>
      </c>
      <c r="G501" s="1">
        <v>4.1749999999999998</v>
      </c>
    </row>
    <row r="502" spans="1:7" x14ac:dyDescent="0.2">
      <c r="A502" s="1">
        <v>129</v>
      </c>
      <c r="B502" s="1">
        <v>382.47</v>
      </c>
      <c r="C502" s="1">
        <v>3.9870000000000001</v>
      </c>
      <c r="D502" s="1">
        <v>3.9180000000000001</v>
      </c>
      <c r="E502" s="1">
        <v>4.1459999999999999</v>
      </c>
      <c r="F502" s="1">
        <v>3.7949999999999999</v>
      </c>
      <c r="G502" s="1">
        <v>4.0890000000000004</v>
      </c>
    </row>
    <row r="503" spans="1:7" x14ac:dyDescent="0.2">
      <c r="A503" s="1">
        <v>130</v>
      </c>
      <c r="B503" s="1">
        <v>384.63</v>
      </c>
      <c r="C503" s="1">
        <v>3.895</v>
      </c>
      <c r="D503" s="1">
        <v>3.8290000000000002</v>
      </c>
      <c r="E503" s="1">
        <v>4.056</v>
      </c>
      <c r="F503" s="1">
        <v>3.7029999999999998</v>
      </c>
      <c r="G503" s="1">
        <v>3.9940000000000002</v>
      </c>
    </row>
    <row r="504" spans="1:7" x14ac:dyDescent="0.2">
      <c r="A504" s="1">
        <v>131</v>
      </c>
      <c r="B504" s="1">
        <v>386.76</v>
      </c>
      <c r="C504" s="1">
        <v>3.7970000000000002</v>
      </c>
      <c r="D504" s="1">
        <v>3.7309999999999999</v>
      </c>
      <c r="E504" s="1">
        <v>3.96</v>
      </c>
      <c r="F504" s="1">
        <v>3.605</v>
      </c>
      <c r="G504" s="1">
        <v>3.8919999999999999</v>
      </c>
    </row>
    <row r="505" spans="1:7" x14ac:dyDescent="0.2">
      <c r="A505" s="1">
        <v>132</v>
      </c>
      <c r="B505" s="1">
        <v>388.84</v>
      </c>
      <c r="C505" s="1">
        <v>3.6920000000000002</v>
      </c>
      <c r="D505" s="1">
        <v>3.6280000000000001</v>
      </c>
      <c r="E505" s="1">
        <v>3.859</v>
      </c>
      <c r="F505" s="1">
        <v>3.5019999999999998</v>
      </c>
      <c r="G505" s="1">
        <v>3.78</v>
      </c>
    </row>
    <row r="506" spans="1:7" x14ac:dyDescent="0.2">
      <c r="A506" s="1">
        <v>133</v>
      </c>
      <c r="B506" s="1">
        <v>390.88</v>
      </c>
      <c r="C506" s="1">
        <v>3.5830000000000002</v>
      </c>
      <c r="D506" s="1">
        <v>3.52</v>
      </c>
      <c r="E506" s="1">
        <v>3.754</v>
      </c>
      <c r="F506" s="1">
        <v>3.3959999999999999</v>
      </c>
      <c r="G506" s="1">
        <v>3.6640000000000001</v>
      </c>
    </row>
    <row r="507" spans="1:7" x14ac:dyDescent="0.2">
      <c r="A507" s="1">
        <v>134</v>
      </c>
      <c r="B507" s="1">
        <v>392.87</v>
      </c>
      <c r="C507" s="1">
        <v>3.47</v>
      </c>
      <c r="D507" s="1">
        <v>3.41</v>
      </c>
      <c r="E507" s="1">
        <v>3.64</v>
      </c>
      <c r="F507" s="1">
        <v>3.2839999999999998</v>
      </c>
      <c r="G507" s="1">
        <v>3.544</v>
      </c>
    </row>
    <row r="508" spans="1:7" x14ac:dyDescent="0.2">
      <c r="A508" s="1">
        <v>135</v>
      </c>
      <c r="B508" s="1">
        <v>394.83</v>
      </c>
      <c r="C508" s="1">
        <v>3.3540000000000001</v>
      </c>
      <c r="D508" s="1">
        <v>3.2989999999999999</v>
      </c>
      <c r="E508" s="1">
        <v>3.528</v>
      </c>
      <c r="F508" s="1">
        <v>3.169</v>
      </c>
      <c r="G508" s="1">
        <v>3.4209999999999998</v>
      </c>
    </row>
    <row r="509" spans="1:7" x14ac:dyDescent="0.2">
      <c r="A509" s="1">
        <v>136</v>
      </c>
      <c r="B509" s="1">
        <v>396.74</v>
      </c>
      <c r="C509" s="1">
        <v>3.2360000000000002</v>
      </c>
      <c r="D509" s="1">
        <v>3.1850000000000001</v>
      </c>
      <c r="E509" s="1">
        <v>3.4089999999999998</v>
      </c>
      <c r="F509" s="1">
        <v>3.05</v>
      </c>
      <c r="G509" s="1">
        <v>3.3</v>
      </c>
    </row>
    <row r="510" spans="1:7" x14ac:dyDescent="0.2">
      <c r="A510" s="1">
        <v>137</v>
      </c>
      <c r="B510" s="1">
        <v>398.61</v>
      </c>
      <c r="C510" s="1">
        <v>3.113</v>
      </c>
      <c r="D510" s="1">
        <v>3.0649999999999999</v>
      </c>
      <c r="E510" s="1">
        <v>3.2909999999999999</v>
      </c>
      <c r="F510" s="1">
        <v>2.9279999999999999</v>
      </c>
      <c r="G510" s="1">
        <v>3.17</v>
      </c>
    </row>
    <row r="511" spans="1:7" x14ac:dyDescent="0.2">
      <c r="A511" s="1">
        <v>138</v>
      </c>
      <c r="B511" s="1">
        <v>400.43</v>
      </c>
      <c r="C511" s="1">
        <v>2.992</v>
      </c>
      <c r="D511" s="1">
        <v>2.9460000000000002</v>
      </c>
      <c r="E511" s="1">
        <v>3.1709999999999998</v>
      </c>
      <c r="F511" s="1">
        <v>2.8050000000000002</v>
      </c>
      <c r="G511" s="1">
        <v>3.048</v>
      </c>
    </row>
    <row r="512" spans="1:7" x14ac:dyDescent="0.2">
      <c r="A512" s="1">
        <v>139</v>
      </c>
      <c r="B512" s="1">
        <v>402.22</v>
      </c>
      <c r="C512" s="1">
        <v>2.867</v>
      </c>
      <c r="D512" s="1">
        <v>2.82</v>
      </c>
      <c r="E512" s="1">
        <v>3.0449999999999999</v>
      </c>
      <c r="F512" s="1">
        <v>2.677</v>
      </c>
      <c r="G512" s="1">
        <v>2.9249999999999998</v>
      </c>
    </row>
    <row r="513" spans="1:7" x14ac:dyDescent="0.2">
      <c r="A513" s="1">
        <v>140</v>
      </c>
      <c r="B513" s="1">
        <v>403.96</v>
      </c>
      <c r="C513" s="1">
        <v>2.742</v>
      </c>
      <c r="D513" s="1">
        <v>2.6970000000000001</v>
      </c>
      <c r="E513" s="1">
        <v>2.9209999999999998</v>
      </c>
      <c r="F513" s="1">
        <v>2.5499999999999998</v>
      </c>
      <c r="G513" s="1">
        <v>2.8029999999999999</v>
      </c>
    </row>
    <row r="514" spans="1:7" x14ac:dyDescent="0.2">
      <c r="A514" s="1">
        <v>141</v>
      </c>
      <c r="B514" s="1">
        <v>405.66</v>
      </c>
      <c r="C514" s="1">
        <v>2.6160000000000001</v>
      </c>
      <c r="D514" s="1">
        <v>2.5720000000000001</v>
      </c>
      <c r="E514" s="1">
        <v>2.7909999999999999</v>
      </c>
      <c r="F514" s="1">
        <v>2.4220000000000002</v>
      </c>
      <c r="G514" s="1">
        <v>2.6779999999999999</v>
      </c>
    </row>
    <row r="515" spans="1:7" x14ac:dyDescent="0.2">
      <c r="A515" s="1">
        <v>142</v>
      </c>
      <c r="B515" s="1">
        <v>407.31</v>
      </c>
      <c r="C515" s="1">
        <v>2.4900000000000002</v>
      </c>
      <c r="D515" s="1">
        <v>2.4449999999999998</v>
      </c>
      <c r="E515" s="1">
        <v>2.6629999999999998</v>
      </c>
      <c r="F515" s="1">
        <v>2.2919999999999998</v>
      </c>
      <c r="G515" s="1">
        <v>2.5590000000000002</v>
      </c>
    </row>
    <row r="516" spans="1:7" x14ac:dyDescent="0.2">
      <c r="A516" s="1">
        <v>143</v>
      </c>
      <c r="B516" s="1">
        <v>408.92</v>
      </c>
      <c r="C516" s="1">
        <v>2.363</v>
      </c>
      <c r="D516" s="1">
        <v>2.3210000000000002</v>
      </c>
      <c r="E516" s="1">
        <v>2.5339999999999998</v>
      </c>
      <c r="F516" s="1">
        <v>2.16</v>
      </c>
      <c r="G516" s="1">
        <v>2.4369999999999998</v>
      </c>
    </row>
    <row r="517" spans="1:7" x14ac:dyDescent="0.2">
      <c r="A517" s="1">
        <v>144</v>
      </c>
      <c r="B517" s="1">
        <v>410.49</v>
      </c>
      <c r="C517" s="1">
        <v>2.2349999999999999</v>
      </c>
      <c r="D517" s="1">
        <v>2.1960000000000002</v>
      </c>
      <c r="E517" s="1">
        <v>2.4060000000000001</v>
      </c>
      <c r="F517" s="1">
        <v>2.0289999999999999</v>
      </c>
      <c r="G517" s="1">
        <v>2.31</v>
      </c>
    </row>
    <row r="518" spans="1:7" x14ac:dyDescent="0.2">
      <c r="A518" s="1">
        <v>145</v>
      </c>
      <c r="B518" s="1">
        <v>412.02</v>
      </c>
      <c r="C518" s="1">
        <v>2.1110000000000002</v>
      </c>
      <c r="D518" s="1">
        <v>2.0710000000000002</v>
      </c>
      <c r="E518" s="1">
        <v>2.282</v>
      </c>
      <c r="F518" s="1">
        <v>1.901</v>
      </c>
      <c r="G518" s="1">
        <v>2.19</v>
      </c>
    </row>
    <row r="519" spans="1:7" x14ac:dyDescent="0.2">
      <c r="A519" s="1">
        <v>146</v>
      </c>
      <c r="B519" s="1">
        <v>413.5</v>
      </c>
      <c r="C519" s="1">
        <v>1.99</v>
      </c>
      <c r="D519" s="1">
        <v>1.9470000000000001</v>
      </c>
      <c r="E519" s="1">
        <v>2.1589999999999998</v>
      </c>
      <c r="F519" s="1">
        <v>1.776</v>
      </c>
      <c r="G519" s="1">
        <v>2.0760000000000001</v>
      </c>
    </row>
    <row r="520" spans="1:7" x14ac:dyDescent="0.2">
      <c r="A520" s="1">
        <v>147</v>
      </c>
      <c r="B520" s="1">
        <v>414.94</v>
      </c>
      <c r="C520" s="1">
        <v>1.867</v>
      </c>
      <c r="D520" s="1">
        <v>1.8220000000000001</v>
      </c>
      <c r="E520" s="1">
        <v>2.0339999999999998</v>
      </c>
      <c r="F520" s="1">
        <v>1.655</v>
      </c>
      <c r="G520" s="1">
        <v>1.956</v>
      </c>
    </row>
    <row r="521" spans="1:7" x14ac:dyDescent="0.2">
      <c r="A521" s="1">
        <v>148</v>
      </c>
      <c r="B521" s="1">
        <v>416.33</v>
      </c>
      <c r="C521" s="1">
        <v>1.744</v>
      </c>
      <c r="D521" s="1">
        <v>1.702</v>
      </c>
      <c r="E521" s="1">
        <v>1.909</v>
      </c>
      <c r="F521" s="1">
        <v>1.534</v>
      </c>
      <c r="G521" s="1">
        <v>1.8320000000000001</v>
      </c>
    </row>
    <row r="522" spans="1:7" x14ac:dyDescent="0.2">
      <c r="A522" s="1">
        <v>149</v>
      </c>
      <c r="B522" s="1">
        <v>417.69</v>
      </c>
      <c r="C522" s="1">
        <v>1.629</v>
      </c>
      <c r="D522" s="1">
        <v>1.589</v>
      </c>
      <c r="E522" s="1">
        <v>1.7889999999999999</v>
      </c>
      <c r="F522" s="1">
        <v>1.421</v>
      </c>
      <c r="G522" s="1">
        <v>1.7170000000000001</v>
      </c>
    </row>
    <row r="523" spans="1:7" x14ac:dyDescent="0.2">
      <c r="A523" s="1">
        <v>150</v>
      </c>
      <c r="B523" s="1">
        <v>419</v>
      </c>
      <c r="C523" s="1">
        <v>1.516</v>
      </c>
      <c r="D523" s="1">
        <v>1.4750000000000001</v>
      </c>
      <c r="E523" s="1">
        <v>1.677</v>
      </c>
      <c r="F523" s="1">
        <v>1.3080000000000001</v>
      </c>
      <c r="G523" s="1">
        <v>1.6040000000000001</v>
      </c>
    </row>
    <row r="524" spans="1:7" x14ac:dyDescent="0.2">
      <c r="A524" s="1">
        <v>151</v>
      </c>
      <c r="B524" s="1">
        <v>420.26</v>
      </c>
      <c r="C524" s="1">
        <v>1.4059999999999999</v>
      </c>
      <c r="D524" s="1">
        <v>1.365</v>
      </c>
      <c r="E524" s="1">
        <v>1.57</v>
      </c>
      <c r="F524" s="1">
        <v>1.2</v>
      </c>
      <c r="G524" s="1">
        <v>1.49</v>
      </c>
    </row>
    <row r="525" spans="1:7" x14ac:dyDescent="0.2">
      <c r="A525" s="1">
        <v>152</v>
      </c>
      <c r="B525" s="1">
        <v>421.49</v>
      </c>
      <c r="C525" s="1">
        <v>1.3029999999999999</v>
      </c>
      <c r="D525" s="1">
        <v>1.2649999999999999</v>
      </c>
      <c r="E525" s="1">
        <v>1.4710000000000001</v>
      </c>
      <c r="F525" s="1">
        <v>1.1020000000000001</v>
      </c>
      <c r="G525" s="1">
        <v>1.3740000000000001</v>
      </c>
    </row>
    <row r="526" spans="1:7" x14ac:dyDescent="0.2">
      <c r="A526" s="1">
        <v>153</v>
      </c>
      <c r="B526" s="1">
        <v>422.67</v>
      </c>
      <c r="C526" s="1">
        <v>1.2070000000000001</v>
      </c>
      <c r="D526" s="1">
        <v>1.165</v>
      </c>
      <c r="E526" s="1">
        <v>1.377</v>
      </c>
      <c r="F526" s="1">
        <v>1.01</v>
      </c>
      <c r="G526" s="1">
        <v>1.2769999999999999</v>
      </c>
    </row>
    <row r="527" spans="1:7" x14ac:dyDescent="0.2">
      <c r="A527" s="1">
        <v>154</v>
      </c>
      <c r="B527" s="1">
        <v>423.8</v>
      </c>
      <c r="C527" s="1">
        <v>1.119</v>
      </c>
      <c r="D527" s="1">
        <v>1.0740000000000001</v>
      </c>
      <c r="E527" s="1">
        <v>1.294</v>
      </c>
      <c r="F527" s="1">
        <v>0.92500000000000004</v>
      </c>
      <c r="G527" s="1">
        <v>1.1819999999999999</v>
      </c>
    </row>
    <row r="528" spans="1:7" x14ac:dyDescent="0.2">
      <c r="A528" s="1">
        <v>155</v>
      </c>
      <c r="B528" s="1">
        <v>424.9</v>
      </c>
      <c r="C528" s="1">
        <v>1.0389999999999999</v>
      </c>
      <c r="D528" s="1">
        <v>0.99099999999999999</v>
      </c>
      <c r="E528" s="1">
        <v>1.218</v>
      </c>
      <c r="F528" s="1">
        <v>0.85499999999999998</v>
      </c>
      <c r="G528" s="1">
        <v>1.093</v>
      </c>
    </row>
    <row r="529" spans="1:7" x14ac:dyDescent="0.2">
      <c r="A529" s="1">
        <v>156</v>
      </c>
      <c r="B529" s="1">
        <v>425.95</v>
      </c>
      <c r="C529" s="1">
        <v>0.96899999999999997</v>
      </c>
      <c r="D529" s="1">
        <v>0.91900000000000004</v>
      </c>
      <c r="E529" s="1">
        <v>1.153</v>
      </c>
      <c r="F529" s="1">
        <v>0.79200000000000004</v>
      </c>
      <c r="G529" s="1">
        <v>1.012</v>
      </c>
    </row>
    <row r="530" spans="1:7" x14ac:dyDescent="0.2">
      <c r="A530" s="1">
        <v>157</v>
      </c>
      <c r="B530" s="1">
        <v>426.96</v>
      </c>
      <c r="C530" s="1">
        <v>0.90700000000000003</v>
      </c>
      <c r="D530" s="1">
        <v>0.85399999999999998</v>
      </c>
      <c r="E530" s="1">
        <v>1.095</v>
      </c>
      <c r="F530" s="1">
        <v>0.73699999999999999</v>
      </c>
      <c r="G530" s="1">
        <v>0.94199999999999995</v>
      </c>
    </row>
    <row r="531" spans="1:7" x14ac:dyDescent="0.2">
      <c r="A531" s="1">
        <v>158</v>
      </c>
      <c r="B531" s="1">
        <v>427.92</v>
      </c>
      <c r="C531" s="1">
        <v>0.85299999999999998</v>
      </c>
      <c r="D531" s="1">
        <v>0.79800000000000004</v>
      </c>
      <c r="E531" s="1">
        <v>1.0469999999999999</v>
      </c>
      <c r="F531" s="1">
        <v>0.69299999999999995</v>
      </c>
      <c r="G531" s="1">
        <v>0.876</v>
      </c>
    </row>
    <row r="532" spans="1:7" x14ac:dyDescent="0.2">
      <c r="A532" s="1">
        <v>159</v>
      </c>
      <c r="B532" s="1">
        <v>428.84</v>
      </c>
      <c r="C532" s="1">
        <v>0.81100000000000005</v>
      </c>
      <c r="D532" s="1">
        <v>0.751</v>
      </c>
      <c r="E532" s="1">
        <v>1.008</v>
      </c>
      <c r="F532" s="1">
        <v>0.66</v>
      </c>
      <c r="G532" s="1">
        <v>0.82299999999999995</v>
      </c>
    </row>
    <row r="533" spans="1:7" x14ac:dyDescent="0.2">
      <c r="A533" s="1">
        <v>160</v>
      </c>
      <c r="B533" s="1">
        <v>429.72</v>
      </c>
      <c r="C533" s="1">
        <v>0.77400000000000002</v>
      </c>
      <c r="D533" s="1">
        <v>0.71299999999999997</v>
      </c>
      <c r="E533" s="1">
        <v>0.97599999999999998</v>
      </c>
      <c r="F533" s="1">
        <v>0.63100000000000001</v>
      </c>
      <c r="G533" s="1">
        <v>0.77700000000000002</v>
      </c>
    </row>
    <row r="534" spans="1:7" x14ac:dyDescent="0.2">
      <c r="A534" s="1">
        <v>161</v>
      </c>
      <c r="B534" s="1">
        <v>430.55</v>
      </c>
      <c r="C534" s="1">
        <v>0.75</v>
      </c>
      <c r="D534" s="1">
        <v>0.68500000000000005</v>
      </c>
      <c r="E534" s="1">
        <v>0.95299999999999996</v>
      </c>
      <c r="F534" s="1">
        <v>0.61399999999999999</v>
      </c>
      <c r="G534" s="1">
        <v>0.748</v>
      </c>
    </row>
    <row r="535" spans="1:7" x14ac:dyDescent="0.2">
      <c r="A535" s="1">
        <v>162</v>
      </c>
      <c r="B535" s="1">
        <v>431.35</v>
      </c>
      <c r="C535" s="1">
        <v>0.73199999999999998</v>
      </c>
      <c r="D535" s="1">
        <v>0.66400000000000003</v>
      </c>
      <c r="E535" s="1">
        <v>0.93600000000000005</v>
      </c>
      <c r="F535" s="1">
        <v>0.60299999999999998</v>
      </c>
      <c r="G535" s="1">
        <v>0.72599999999999998</v>
      </c>
    </row>
    <row r="536" spans="1:7" x14ac:dyDescent="0.2">
      <c r="A536" s="1">
        <v>163</v>
      </c>
      <c r="B536" s="1">
        <v>432.1</v>
      </c>
      <c r="C536" s="1">
        <v>0.72099999999999997</v>
      </c>
      <c r="D536" s="1">
        <v>0.64800000000000002</v>
      </c>
      <c r="E536" s="1">
        <v>0.92600000000000005</v>
      </c>
      <c r="F536" s="1">
        <v>0.60099999999999998</v>
      </c>
      <c r="G536" s="1">
        <v>0.70799999999999996</v>
      </c>
    </row>
    <row r="537" spans="1:7" x14ac:dyDescent="0.2">
      <c r="A537" s="1">
        <v>164</v>
      </c>
      <c r="B537" s="1">
        <v>432.8</v>
      </c>
      <c r="C537" s="1">
        <v>0.71799999999999997</v>
      </c>
      <c r="D537" s="1">
        <v>0.64200000000000002</v>
      </c>
      <c r="E537" s="1">
        <v>0.92100000000000004</v>
      </c>
      <c r="F537" s="1">
        <v>0.60199999999999998</v>
      </c>
      <c r="G537" s="1">
        <v>0.70599999999999996</v>
      </c>
    </row>
    <row r="538" spans="1:7" x14ac:dyDescent="0.2">
      <c r="A538" s="1">
        <v>165</v>
      </c>
      <c r="B538" s="1">
        <v>433.47</v>
      </c>
      <c r="C538" s="1">
        <v>0.71899999999999997</v>
      </c>
      <c r="D538" s="1">
        <v>0.63700000000000001</v>
      </c>
      <c r="E538" s="1">
        <v>0.91800000000000004</v>
      </c>
      <c r="F538" s="1">
        <v>0.60699999999999998</v>
      </c>
      <c r="G538" s="1">
        <v>0.71199999999999997</v>
      </c>
    </row>
    <row r="539" spans="1:7" x14ac:dyDescent="0.2">
      <c r="A539" s="1">
        <v>166</v>
      </c>
      <c r="B539" s="1">
        <v>434.09</v>
      </c>
      <c r="C539" s="1">
        <v>0.72299999999999998</v>
      </c>
      <c r="D539" s="1">
        <v>0.64</v>
      </c>
      <c r="E539" s="1">
        <v>0.91900000000000004</v>
      </c>
      <c r="F539" s="1">
        <v>0.61399999999999999</v>
      </c>
      <c r="G539" s="1">
        <v>0.72099999999999997</v>
      </c>
    </row>
    <row r="540" spans="1:7" x14ac:dyDescent="0.2">
      <c r="A540" s="1">
        <v>167</v>
      </c>
      <c r="B540" s="1">
        <v>434.66</v>
      </c>
      <c r="C540" s="1">
        <v>0.73299999999999998</v>
      </c>
      <c r="D540" s="1">
        <v>0.64600000000000002</v>
      </c>
      <c r="E540" s="1">
        <v>0.92300000000000004</v>
      </c>
      <c r="F540" s="1">
        <v>0.624</v>
      </c>
      <c r="G540" s="1">
        <v>0.73899999999999999</v>
      </c>
    </row>
    <row r="541" spans="1:7" x14ac:dyDescent="0.2">
      <c r="A541" s="1">
        <v>168</v>
      </c>
      <c r="B541" s="1">
        <v>435.2</v>
      </c>
      <c r="C541" s="1">
        <v>0.745</v>
      </c>
      <c r="D541" s="1">
        <v>0.65200000000000002</v>
      </c>
      <c r="E541" s="1">
        <v>0.92800000000000005</v>
      </c>
      <c r="F541" s="1">
        <v>0.63500000000000001</v>
      </c>
      <c r="G541" s="1">
        <v>0.76500000000000001</v>
      </c>
    </row>
    <row r="542" spans="1:7" x14ac:dyDescent="0.2">
      <c r="A542" s="1">
        <v>169</v>
      </c>
      <c r="B542" s="1">
        <v>435.69</v>
      </c>
      <c r="C542" s="1">
        <v>0.755</v>
      </c>
      <c r="D542" s="1">
        <v>0.65800000000000003</v>
      </c>
      <c r="E542" s="1">
        <v>0.93600000000000005</v>
      </c>
      <c r="F542" s="1">
        <v>0.64300000000000002</v>
      </c>
      <c r="G542" s="1">
        <v>0.78200000000000003</v>
      </c>
    </row>
    <row r="543" spans="1:7" x14ac:dyDescent="0.2">
      <c r="A543" s="1">
        <v>170</v>
      </c>
      <c r="B543" s="1">
        <v>436.14</v>
      </c>
      <c r="C543" s="1">
        <v>0.76400000000000001</v>
      </c>
      <c r="D543" s="1">
        <v>0.66600000000000004</v>
      </c>
      <c r="E543" s="1">
        <v>0.94099999999999995</v>
      </c>
      <c r="F543" s="1">
        <v>0.65200000000000002</v>
      </c>
      <c r="G543" s="1">
        <v>0.79600000000000004</v>
      </c>
    </row>
    <row r="544" spans="1:7" x14ac:dyDescent="0.2">
      <c r="A544" s="1">
        <v>171</v>
      </c>
      <c r="B544" s="1">
        <v>436.54</v>
      </c>
      <c r="C544" s="1">
        <v>0.77400000000000002</v>
      </c>
      <c r="D544" s="1">
        <v>0.67400000000000004</v>
      </c>
      <c r="E544" s="1">
        <v>0.94399999999999995</v>
      </c>
      <c r="F544" s="1">
        <v>0.66100000000000003</v>
      </c>
      <c r="G544" s="1">
        <v>0.81799999999999995</v>
      </c>
    </row>
    <row r="545" spans="1:7" x14ac:dyDescent="0.2">
      <c r="A545" s="1">
        <v>172</v>
      </c>
      <c r="B545" s="1">
        <v>436.91</v>
      </c>
      <c r="C545" s="1">
        <v>0.78400000000000003</v>
      </c>
      <c r="D545" s="1">
        <v>0.68200000000000005</v>
      </c>
      <c r="E545" s="1">
        <v>0.95</v>
      </c>
      <c r="F545" s="1">
        <v>0.66800000000000004</v>
      </c>
      <c r="G545" s="1">
        <v>0.83899999999999997</v>
      </c>
    </row>
    <row r="546" spans="1:7" x14ac:dyDescent="0.2">
      <c r="A546" s="1">
        <v>173</v>
      </c>
      <c r="B546" s="1">
        <v>437.23</v>
      </c>
      <c r="C546" s="1">
        <v>0.79100000000000004</v>
      </c>
      <c r="D546" s="1">
        <v>0.68500000000000005</v>
      </c>
      <c r="E546" s="1">
        <v>0.95199999999999996</v>
      </c>
      <c r="F546" s="1">
        <v>0.67100000000000004</v>
      </c>
      <c r="G546" s="1">
        <v>0.85499999999999998</v>
      </c>
    </row>
    <row r="547" spans="1:7" x14ac:dyDescent="0.2">
      <c r="A547" s="1">
        <v>174</v>
      </c>
      <c r="B547" s="1">
        <v>437.51</v>
      </c>
      <c r="C547" s="1">
        <v>0.79500000000000004</v>
      </c>
      <c r="D547" s="1">
        <v>0.68899999999999995</v>
      </c>
      <c r="E547" s="1">
        <v>0.94899999999999995</v>
      </c>
      <c r="F547" s="1">
        <v>0.67</v>
      </c>
      <c r="G547" s="1">
        <v>0.873</v>
      </c>
    </row>
    <row r="548" spans="1:7" x14ac:dyDescent="0.2">
      <c r="A548" s="1">
        <v>175</v>
      </c>
      <c r="B548" s="1">
        <v>437.74</v>
      </c>
      <c r="C548" s="1">
        <v>0.79900000000000004</v>
      </c>
      <c r="D548" s="1">
        <v>0.69199999999999995</v>
      </c>
      <c r="E548" s="1">
        <v>0.94899999999999995</v>
      </c>
      <c r="F548" s="1">
        <v>0.66900000000000004</v>
      </c>
      <c r="G548" s="1">
        <v>0.88600000000000001</v>
      </c>
    </row>
    <row r="549" spans="1:7" x14ac:dyDescent="0.2">
      <c r="A549" s="1">
        <v>176</v>
      </c>
      <c r="B549" s="1">
        <v>437.93</v>
      </c>
      <c r="C549" s="1">
        <v>0.8</v>
      </c>
      <c r="D549" s="1">
        <v>0.69199999999999995</v>
      </c>
      <c r="E549" s="1">
        <v>0.94899999999999995</v>
      </c>
      <c r="F549" s="1">
        <v>0.66800000000000004</v>
      </c>
      <c r="G549" s="1">
        <v>0.89</v>
      </c>
    </row>
    <row r="550" spans="1:7" x14ac:dyDescent="0.2">
      <c r="A550" s="1">
        <v>177</v>
      </c>
      <c r="B550" s="1">
        <v>438.08</v>
      </c>
      <c r="C550" s="1">
        <v>0.79500000000000004</v>
      </c>
      <c r="D550" s="1">
        <v>0.68600000000000005</v>
      </c>
      <c r="E550" s="1">
        <v>0.94399999999999995</v>
      </c>
      <c r="F550" s="1">
        <v>0.66500000000000004</v>
      </c>
      <c r="G550" s="1">
        <v>0.88600000000000001</v>
      </c>
    </row>
    <row r="551" spans="1:7" x14ac:dyDescent="0.2">
      <c r="A551" s="1">
        <v>178</v>
      </c>
      <c r="B551" s="1">
        <v>438.19</v>
      </c>
      <c r="C551" s="1">
        <v>0.79100000000000004</v>
      </c>
      <c r="D551" s="1">
        <v>0.68300000000000005</v>
      </c>
      <c r="E551" s="1">
        <v>0.93100000000000005</v>
      </c>
      <c r="F551" s="1">
        <v>0.66200000000000003</v>
      </c>
      <c r="G551" s="1">
        <v>0.88700000000000001</v>
      </c>
    </row>
    <row r="552" spans="1:7" x14ac:dyDescent="0.2">
      <c r="A552" s="1">
        <v>179</v>
      </c>
      <c r="B552" s="1">
        <v>438.25</v>
      </c>
      <c r="C552" s="1">
        <v>0.78900000000000003</v>
      </c>
      <c r="D552" s="1">
        <v>0.68100000000000005</v>
      </c>
      <c r="E552" s="1">
        <v>0.92700000000000005</v>
      </c>
      <c r="F552" s="1">
        <v>0.65300000000000002</v>
      </c>
      <c r="G552" s="1">
        <v>0.89400000000000002</v>
      </c>
    </row>
    <row r="553" spans="1:7" x14ac:dyDescent="0.2">
      <c r="A553" s="1">
        <v>180</v>
      </c>
      <c r="B553" s="1">
        <v>438.28</v>
      </c>
      <c r="C553" s="1">
        <v>0.78100000000000003</v>
      </c>
      <c r="D553" s="1">
        <v>0.67400000000000004</v>
      </c>
      <c r="E553" s="1">
        <v>0.91900000000000004</v>
      </c>
      <c r="F553" s="1">
        <v>0.64700000000000002</v>
      </c>
      <c r="G553" s="1">
        <v>0.88500000000000001</v>
      </c>
    </row>
    <row r="554" spans="1:7" x14ac:dyDescent="0.2">
      <c r="A554" s="1">
        <v>181</v>
      </c>
      <c r="B554" s="1">
        <v>438.25</v>
      </c>
      <c r="C554" s="1">
        <v>0.77100000000000002</v>
      </c>
      <c r="D554" s="1">
        <v>0.66900000000000004</v>
      </c>
      <c r="E554" s="1">
        <v>0.91200000000000003</v>
      </c>
      <c r="F554" s="1">
        <v>0.64</v>
      </c>
      <c r="G554" s="1">
        <v>0.86299999999999999</v>
      </c>
    </row>
    <row r="555" spans="1:7" x14ac:dyDescent="0.2">
      <c r="A555" s="1">
        <v>182</v>
      </c>
      <c r="B555" s="1">
        <v>438.19</v>
      </c>
      <c r="C555" s="1">
        <v>0.77300000000000002</v>
      </c>
      <c r="D555" s="1">
        <v>0.66100000000000003</v>
      </c>
      <c r="E555" s="1">
        <v>0.90700000000000003</v>
      </c>
      <c r="F555" s="1">
        <v>0.63</v>
      </c>
      <c r="G555" s="1">
        <v>0.89600000000000002</v>
      </c>
    </row>
    <row r="556" spans="1:7" x14ac:dyDescent="0.2">
      <c r="A556" s="1">
        <v>183</v>
      </c>
      <c r="B556" s="1">
        <v>438.08</v>
      </c>
      <c r="C556" s="1">
        <v>0.75800000000000001</v>
      </c>
      <c r="D556" s="1">
        <v>0.65400000000000003</v>
      </c>
      <c r="E556" s="1">
        <v>0.89900000000000002</v>
      </c>
      <c r="F556" s="1">
        <v>0.63200000000000001</v>
      </c>
      <c r="G556" s="1">
        <v>0.84899999999999998</v>
      </c>
    </row>
    <row r="557" spans="1:7" x14ac:dyDescent="0.2">
      <c r="A557" s="1">
        <v>184</v>
      </c>
      <c r="B557" s="1">
        <v>437.93</v>
      </c>
      <c r="C557" s="1">
        <v>0.75700000000000001</v>
      </c>
      <c r="D557" s="1">
        <v>0.65300000000000002</v>
      </c>
      <c r="E557" s="1">
        <v>0.89800000000000002</v>
      </c>
      <c r="F557" s="1">
        <v>0.63</v>
      </c>
      <c r="G557" s="1">
        <v>0.84599999999999997</v>
      </c>
    </row>
    <row r="558" spans="1:7" x14ac:dyDescent="0.2">
      <c r="A558" s="1">
        <v>185</v>
      </c>
      <c r="B558" s="1">
        <v>437.74</v>
      </c>
      <c r="C558" s="1">
        <v>0.75900000000000001</v>
      </c>
      <c r="D558" s="1">
        <v>0.64900000000000002</v>
      </c>
      <c r="E558" s="1">
        <v>0.89700000000000002</v>
      </c>
      <c r="F558" s="1">
        <v>0.627</v>
      </c>
      <c r="G558" s="1">
        <v>0.86199999999999999</v>
      </c>
    </row>
    <row r="559" spans="1:7" x14ac:dyDescent="0.2">
      <c r="A559" s="1">
        <v>186</v>
      </c>
      <c r="B559" s="1">
        <v>437.51</v>
      </c>
      <c r="C559" s="1">
        <v>0.75700000000000001</v>
      </c>
      <c r="D559" s="1">
        <v>0.64800000000000002</v>
      </c>
      <c r="E559" s="1">
        <v>0.89500000000000002</v>
      </c>
      <c r="F559" s="1">
        <v>0.629</v>
      </c>
      <c r="G559" s="1">
        <v>0.85499999999999998</v>
      </c>
    </row>
    <row r="560" spans="1:7" x14ac:dyDescent="0.2">
      <c r="A560" s="1">
        <v>187</v>
      </c>
      <c r="B560" s="1">
        <v>437.23</v>
      </c>
      <c r="C560" s="1">
        <v>0.76</v>
      </c>
      <c r="D560" s="1">
        <v>0.65</v>
      </c>
      <c r="E560" s="1">
        <v>0.89700000000000002</v>
      </c>
      <c r="F560" s="1">
        <v>0.64</v>
      </c>
      <c r="G560" s="1">
        <v>0.85199999999999998</v>
      </c>
    </row>
    <row r="561" spans="1:7" x14ac:dyDescent="0.2">
      <c r="A561" s="1">
        <v>188</v>
      </c>
      <c r="B561" s="1">
        <v>436.91</v>
      </c>
      <c r="C561" s="1">
        <v>0.76500000000000001</v>
      </c>
      <c r="D561" s="1">
        <v>0.65200000000000002</v>
      </c>
      <c r="E561" s="1">
        <v>0.90200000000000002</v>
      </c>
      <c r="F561" s="1">
        <v>0.65100000000000002</v>
      </c>
      <c r="G561" s="1">
        <v>0.85599999999999998</v>
      </c>
    </row>
    <row r="562" spans="1:7" x14ac:dyDescent="0.2">
      <c r="A562" s="1">
        <v>189</v>
      </c>
      <c r="B562" s="1">
        <v>436.54</v>
      </c>
      <c r="C562" s="1">
        <v>0.77100000000000002</v>
      </c>
      <c r="D562" s="1">
        <v>0.65700000000000003</v>
      </c>
      <c r="E562" s="1">
        <v>0.90800000000000003</v>
      </c>
      <c r="F562" s="1">
        <v>0.65800000000000003</v>
      </c>
      <c r="G562" s="1">
        <v>0.85899999999999999</v>
      </c>
    </row>
    <row r="563" spans="1:7" x14ac:dyDescent="0.2">
      <c r="A563" s="1">
        <v>190</v>
      </c>
      <c r="B563" s="1">
        <v>436.14</v>
      </c>
      <c r="C563" s="1">
        <v>0.77800000000000002</v>
      </c>
      <c r="D563" s="1">
        <v>0.66300000000000003</v>
      </c>
      <c r="E563" s="1">
        <v>0.91600000000000004</v>
      </c>
      <c r="F563" s="1">
        <v>0.66700000000000004</v>
      </c>
      <c r="G563" s="1">
        <v>0.86699999999999999</v>
      </c>
    </row>
    <row r="564" spans="1:7" x14ac:dyDescent="0.2">
      <c r="A564" s="1">
        <v>191</v>
      </c>
      <c r="B564" s="1">
        <v>435.69</v>
      </c>
      <c r="C564" s="1">
        <v>0.78800000000000003</v>
      </c>
      <c r="D564" s="1">
        <v>0.67500000000000004</v>
      </c>
      <c r="E564" s="1">
        <v>0.92200000000000004</v>
      </c>
      <c r="F564" s="1">
        <v>0.68400000000000005</v>
      </c>
      <c r="G564" s="1">
        <v>0.872</v>
      </c>
    </row>
    <row r="565" spans="1:7" x14ac:dyDescent="0.2">
      <c r="A565" s="1">
        <v>192</v>
      </c>
      <c r="B565" s="1">
        <v>435.2</v>
      </c>
      <c r="C565" s="1">
        <v>0.80200000000000005</v>
      </c>
      <c r="D565" s="1">
        <v>0.68300000000000005</v>
      </c>
      <c r="E565" s="1">
        <v>0.93100000000000005</v>
      </c>
      <c r="F565" s="1">
        <v>0.70399999999999996</v>
      </c>
      <c r="G565" s="1">
        <v>0.89100000000000001</v>
      </c>
    </row>
    <row r="566" spans="1:7" x14ac:dyDescent="0.2">
      <c r="A566" s="1">
        <v>193</v>
      </c>
      <c r="B566" s="1">
        <v>434.66</v>
      </c>
      <c r="C566" s="1">
        <v>0.81100000000000005</v>
      </c>
      <c r="D566" s="1">
        <v>0.69499999999999995</v>
      </c>
      <c r="E566" s="1">
        <v>0.94199999999999995</v>
      </c>
      <c r="F566" s="1">
        <v>0.71199999999999997</v>
      </c>
      <c r="G566" s="1">
        <v>0.89700000000000002</v>
      </c>
    </row>
    <row r="567" spans="1:7" x14ac:dyDescent="0.2">
      <c r="A567" s="1">
        <v>194</v>
      </c>
      <c r="B567" s="1">
        <v>434.09</v>
      </c>
      <c r="C567" s="1">
        <v>0.82</v>
      </c>
      <c r="D567" s="1">
        <v>0.70799999999999996</v>
      </c>
      <c r="E567" s="1">
        <v>0.94799999999999995</v>
      </c>
      <c r="F567" s="1">
        <v>0.72399999999999998</v>
      </c>
      <c r="G567" s="1">
        <v>0.89900000000000002</v>
      </c>
    </row>
    <row r="568" spans="1:7" x14ac:dyDescent="0.2">
      <c r="A568" s="1">
        <v>195</v>
      </c>
      <c r="B568" s="1">
        <v>433.47</v>
      </c>
      <c r="C568" s="1">
        <v>0.83099999999999996</v>
      </c>
      <c r="D568" s="1">
        <v>0.72</v>
      </c>
      <c r="E568" s="1">
        <v>0.95499999999999996</v>
      </c>
      <c r="F568" s="1">
        <v>0.73699999999999999</v>
      </c>
      <c r="G568" s="1">
        <v>0.91200000000000003</v>
      </c>
    </row>
    <row r="569" spans="1:7" x14ac:dyDescent="0.2">
      <c r="A569" s="1">
        <v>196</v>
      </c>
      <c r="B569" s="1">
        <v>432.8</v>
      </c>
      <c r="C569" s="1">
        <v>0.83799999999999997</v>
      </c>
      <c r="D569" s="1">
        <v>0.73</v>
      </c>
      <c r="E569" s="1">
        <v>0.96</v>
      </c>
      <c r="F569" s="1">
        <v>0.751</v>
      </c>
      <c r="G569" s="1">
        <v>0.91200000000000003</v>
      </c>
    </row>
    <row r="570" spans="1:7" x14ac:dyDescent="0.2">
      <c r="A570" s="1">
        <v>197</v>
      </c>
      <c r="B570" s="1">
        <v>432.1</v>
      </c>
      <c r="C570" s="1">
        <v>0.84899999999999998</v>
      </c>
      <c r="D570" s="1">
        <v>0.74199999999999999</v>
      </c>
      <c r="E570" s="1">
        <v>0.96499999999999997</v>
      </c>
      <c r="F570" s="1">
        <v>0.76300000000000001</v>
      </c>
      <c r="G570" s="1">
        <v>0.92500000000000004</v>
      </c>
    </row>
    <row r="571" spans="1:7" x14ac:dyDescent="0.2">
      <c r="A571" s="1">
        <v>198</v>
      </c>
      <c r="B571" s="1">
        <v>431.35</v>
      </c>
      <c r="C571" s="1">
        <v>0.85499999999999998</v>
      </c>
      <c r="D571" s="1">
        <v>0.754</v>
      </c>
      <c r="E571" s="1">
        <v>0.96799999999999997</v>
      </c>
      <c r="F571" s="1">
        <v>0.76700000000000002</v>
      </c>
      <c r="G571" s="1">
        <v>0.93200000000000005</v>
      </c>
    </row>
    <row r="572" spans="1:7" x14ac:dyDescent="0.2">
      <c r="A572" s="1">
        <v>199</v>
      </c>
      <c r="B572" s="1">
        <v>430.55</v>
      </c>
      <c r="C572" s="1">
        <v>0.86</v>
      </c>
      <c r="D572" s="1">
        <v>0.75900000000000001</v>
      </c>
      <c r="E572" s="1">
        <v>0.96899999999999997</v>
      </c>
      <c r="F572" s="1">
        <v>0.77100000000000002</v>
      </c>
      <c r="G572" s="1">
        <v>0.93899999999999995</v>
      </c>
    </row>
    <row r="573" spans="1:7" x14ac:dyDescent="0.2">
      <c r="A573" s="1">
        <v>200</v>
      </c>
      <c r="B573" s="1">
        <v>429.72</v>
      </c>
      <c r="C573" s="1">
        <v>0.86299999999999999</v>
      </c>
      <c r="D573" s="1">
        <v>0.76500000000000001</v>
      </c>
      <c r="E573" s="1">
        <v>0.96499999999999997</v>
      </c>
      <c r="F573" s="1">
        <v>0.77800000000000002</v>
      </c>
      <c r="G573" s="1">
        <v>0.94299999999999995</v>
      </c>
    </row>
    <row r="574" spans="1:7" x14ac:dyDescent="0.2">
      <c r="A574" s="1">
        <v>201</v>
      </c>
      <c r="B574" s="1">
        <v>428.84</v>
      </c>
      <c r="C574" s="1">
        <v>0.86199999999999999</v>
      </c>
      <c r="D574" s="1">
        <v>0.77100000000000002</v>
      </c>
      <c r="E574" s="1">
        <v>0.96299999999999997</v>
      </c>
      <c r="F574" s="1">
        <v>0.78100000000000003</v>
      </c>
      <c r="G574" s="1">
        <v>0.93500000000000005</v>
      </c>
    </row>
    <row r="575" spans="1:7" x14ac:dyDescent="0.2">
      <c r="A575" s="1">
        <v>202</v>
      </c>
      <c r="B575" s="1">
        <v>427.92</v>
      </c>
      <c r="C575" s="1">
        <v>0.86199999999999999</v>
      </c>
      <c r="D575" s="1">
        <v>0.77300000000000002</v>
      </c>
      <c r="E575" s="1">
        <v>0.95899999999999996</v>
      </c>
      <c r="F575" s="1">
        <v>0.78100000000000003</v>
      </c>
      <c r="G575" s="1">
        <v>0.93600000000000005</v>
      </c>
    </row>
    <row r="576" spans="1:7" x14ac:dyDescent="0.2">
      <c r="A576" s="1">
        <v>203</v>
      </c>
      <c r="B576" s="1">
        <v>426.96</v>
      </c>
      <c r="C576" s="1">
        <v>0.86099999999999999</v>
      </c>
      <c r="D576" s="1">
        <v>0.77300000000000002</v>
      </c>
      <c r="E576" s="1">
        <v>0.95299999999999996</v>
      </c>
      <c r="F576" s="1">
        <v>0.77900000000000003</v>
      </c>
      <c r="G576" s="1">
        <v>0.93799999999999994</v>
      </c>
    </row>
    <row r="577" spans="1:7" x14ac:dyDescent="0.2">
      <c r="A577" s="1">
        <v>204</v>
      </c>
      <c r="B577" s="1">
        <v>425.95</v>
      </c>
      <c r="C577" s="1">
        <v>0.85799999999999998</v>
      </c>
      <c r="D577" s="1">
        <v>0.77300000000000002</v>
      </c>
      <c r="E577" s="1">
        <v>0.94599999999999995</v>
      </c>
      <c r="F577" s="1">
        <v>0.77600000000000002</v>
      </c>
      <c r="G577" s="1">
        <v>0.93400000000000005</v>
      </c>
    </row>
    <row r="578" spans="1:7" x14ac:dyDescent="0.2">
      <c r="A578" s="1">
        <v>205</v>
      </c>
      <c r="B578" s="1">
        <v>424.9</v>
      </c>
      <c r="C578" s="1">
        <v>0.85399999999999998</v>
      </c>
      <c r="D578" s="1">
        <v>0.77200000000000002</v>
      </c>
      <c r="E578" s="1">
        <v>0.94399999999999995</v>
      </c>
      <c r="F578" s="1">
        <v>0.77500000000000002</v>
      </c>
      <c r="G578" s="1">
        <v>0.92400000000000004</v>
      </c>
    </row>
    <row r="579" spans="1:7" x14ac:dyDescent="0.2">
      <c r="A579" s="1">
        <v>206</v>
      </c>
      <c r="B579" s="1">
        <v>423.8</v>
      </c>
      <c r="C579" s="1">
        <v>0.84499999999999997</v>
      </c>
      <c r="D579" s="1">
        <v>0.76700000000000002</v>
      </c>
      <c r="E579" s="1">
        <v>0.93400000000000005</v>
      </c>
      <c r="F579" s="1">
        <v>0.77</v>
      </c>
      <c r="G579" s="1">
        <v>0.91100000000000003</v>
      </c>
    </row>
    <row r="580" spans="1:7" x14ac:dyDescent="0.2">
      <c r="A580" s="1">
        <v>207</v>
      </c>
      <c r="B580" s="1">
        <v>422.67</v>
      </c>
      <c r="C580" s="1">
        <v>0.83599999999999997</v>
      </c>
      <c r="D580" s="1">
        <v>0.75900000000000001</v>
      </c>
      <c r="E580" s="1">
        <v>0.92400000000000004</v>
      </c>
      <c r="F580" s="1">
        <v>0.76400000000000001</v>
      </c>
      <c r="G580" s="1">
        <v>0.89600000000000002</v>
      </c>
    </row>
    <row r="581" spans="1:7" x14ac:dyDescent="0.2">
      <c r="A581" s="1">
        <v>208</v>
      </c>
      <c r="B581" s="1">
        <v>421.49</v>
      </c>
      <c r="C581" s="1">
        <v>0.82799999999999996</v>
      </c>
      <c r="D581" s="1">
        <v>0.753</v>
      </c>
      <c r="E581" s="1">
        <v>0.91600000000000004</v>
      </c>
      <c r="F581" s="1">
        <v>0.755</v>
      </c>
      <c r="G581" s="1">
        <v>0.88600000000000001</v>
      </c>
    </row>
    <row r="582" spans="1:7" x14ac:dyDescent="0.2">
      <c r="A582" s="1">
        <v>209</v>
      </c>
      <c r="B582" s="1">
        <v>420.26</v>
      </c>
      <c r="C582" s="1">
        <v>0.81899999999999995</v>
      </c>
      <c r="D582" s="1">
        <v>0.746</v>
      </c>
      <c r="E582" s="1">
        <v>0.90800000000000003</v>
      </c>
      <c r="F582" s="1">
        <v>0.747</v>
      </c>
      <c r="G582" s="1">
        <v>0.874</v>
      </c>
    </row>
    <row r="583" spans="1:7" x14ac:dyDescent="0.2">
      <c r="A583" s="1">
        <v>210</v>
      </c>
      <c r="B583" s="1">
        <v>419</v>
      </c>
      <c r="C583" s="1">
        <v>0.81200000000000006</v>
      </c>
      <c r="D583" s="1">
        <v>0.73599999999999999</v>
      </c>
      <c r="E583" s="1">
        <v>0.89900000000000002</v>
      </c>
      <c r="F583" s="1">
        <v>0.74099999999999999</v>
      </c>
      <c r="G583" s="1">
        <v>0.872</v>
      </c>
    </row>
    <row r="584" spans="1:7" x14ac:dyDescent="0.2">
      <c r="A584" s="1">
        <v>211</v>
      </c>
      <c r="B584" s="1">
        <v>417.69</v>
      </c>
      <c r="C584" s="1">
        <v>0.80500000000000005</v>
      </c>
      <c r="D584" s="1">
        <v>0.72699999999999998</v>
      </c>
      <c r="E584" s="1">
        <v>0.89300000000000002</v>
      </c>
      <c r="F584" s="1">
        <v>0.73599999999999999</v>
      </c>
      <c r="G584" s="1">
        <v>0.86199999999999999</v>
      </c>
    </row>
    <row r="585" spans="1:7" x14ac:dyDescent="0.2">
      <c r="A585" s="1">
        <v>212</v>
      </c>
      <c r="B585" s="1">
        <v>416.33</v>
      </c>
      <c r="C585" s="1">
        <v>0.8</v>
      </c>
      <c r="D585" s="1">
        <v>0.72199999999999998</v>
      </c>
      <c r="E585" s="1">
        <v>0.89</v>
      </c>
      <c r="F585" s="1">
        <v>0.73399999999999999</v>
      </c>
      <c r="G585" s="1">
        <v>0.85299999999999998</v>
      </c>
    </row>
    <row r="586" spans="1:7" x14ac:dyDescent="0.2">
      <c r="A586" s="1">
        <v>213</v>
      </c>
      <c r="B586" s="1">
        <v>414.94</v>
      </c>
      <c r="C586" s="1">
        <v>0.79400000000000004</v>
      </c>
      <c r="D586" s="1">
        <v>0.71699999999999997</v>
      </c>
      <c r="E586" s="1">
        <v>0.88600000000000001</v>
      </c>
      <c r="F586" s="1">
        <v>0.73299999999999998</v>
      </c>
      <c r="G586" s="1">
        <v>0.84099999999999997</v>
      </c>
    </row>
    <row r="587" spans="1:7" x14ac:dyDescent="0.2">
      <c r="A587" s="1">
        <v>214</v>
      </c>
      <c r="B587" s="1">
        <v>413.5</v>
      </c>
      <c r="C587" s="1">
        <v>0.79100000000000004</v>
      </c>
      <c r="D587" s="1">
        <v>0.70899999999999996</v>
      </c>
      <c r="E587" s="1">
        <v>0.88600000000000001</v>
      </c>
      <c r="F587" s="1">
        <v>0.73399999999999999</v>
      </c>
      <c r="G587" s="1">
        <v>0.83299999999999996</v>
      </c>
    </row>
    <row r="588" spans="1:7" x14ac:dyDescent="0.2">
      <c r="A588" s="1">
        <v>215</v>
      </c>
      <c r="B588" s="1">
        <v>412.02</v>
      </c>
      <c r="C588" s="1">
        <v>0.78800000000000003</v>
      </c>
      <c r="D588" s="1">
        <v>0.70599999999999996</v>
      </c>
      <c r="E588" s="1">
        <v>0.88500000000000001</v>
      </c>
      <c r="F588" s="1">
        <v>0.73599999999999999</v>
      </c>
      <c r="G588" s="1">
        <v>0.82499999999999996</v>
      </c>
    </row>
    <row r="589" spans="1:7" x14ac:dyDescent="0.2">
      <c r="A589" s="1">
        <v>216</v>
      </c>
      <c r="B589" s="1">
        <v>410.49</v>
      </c>
      <c r="C589" s="1">
        <v>0.78900000000000003</v>
      </c>
      <c r="D589" s="1">
        <v>0.70699999999999996</v>
      </c>
      <c r="E589" s="1">
        <v>0.88700000000000001</v>
      </c>
      <c r="F589" s="1">
        <v>0.74</v>
      </c>
      <c r="G589" s="1">
        <v>0.82199999999999995</v>
      </c>
    </row>
    <row r="590" spans="1:7" x14ac:dyDescent="0.2">
      <c r="A590" s="1">
        <v>217</v>
      </c>
      <c r="B590" s="1">
        <v>408.92</v>
      </c>
      <c r="C590" s="1">
        <v>0.79</v>
      </c>
      <c r="D590" s="1">
        <v>0.70699999999999996</v>
      </c>
      <c r="E590" s="1">
        <v>0.88800000000000001</v>
      </c>
      <c r="F590" s="1">
        <v>0.746</v>
      </c>
      <c r="G590" s="1">
        <v>0.81899999999999995</v>
      </c>
    </row>
    <row r="591" spans="1:7" x14ac:dyDescent="0.2">
      <c r="A591" s="1">
        <v>218</v>
      </c>
      <c r="B591" s="1">
        <v>407.31</v>
      </c>
      <c r="C591" s="1">
        <v>0.79500000000000004</v>
      </c>
      <c r="D591" s="1">
        <v>0.71099999999999997</v>
      </c>
      <c r="E591" s="1">
        <v>0.89500000000000002</v>
      </c>
      <c r="F591" s="1">
        <v>0.754</v>
      </c>
      <c r="G591" s="1">
        <v>0.82099999999999995</v>
      </c>
    </row>
    <row r="592" spans="1:7" x14ac:dyDescent="0.2">
      <c r="A592" s="1">
        <v>219</v>
      </c>
      <c r="B592" s="1">
        <v>405.66</v>
      </c>
      <c r="C592" s="1">
        <v>0.8</v>
      </c>
      <c r="D592" s="1">
        <v>0.71699999999999997</v>
      </c>
      <c r="E592" s="1">
        <v>0.90100000000000002</v>
      </c>
      <c r="F592" s="1">
        <v>0.76200000000000001</v>
      </c>
      <c r="G592" s="1">
        <v>0.82</v>
      </c>
    </row>
    <row r="593" spans="1:7" x14ac:dyDescent="0.2">
      <c r="A593" s="1">
        <v>220</v>
      </c>
      <c r="B593" s="1">
        <v>403.96</v>
      </c>
      <c r="C593" s="1">
        <v>0.80500000000000005</v>
      </c>
      <c r="D593" s="1">
        <v>0.72299999999999998</v>
      </c>
      <c r="E593" s="1">
        <v>0.90700000000000003</v>
      </c>
      <c r="F593" s="1">
        <v>0.77300000000000002</v>
      </c>
      <c r="G593" s="1">
        <v>0.81699999999999995</v>
      </c>
    </row>
    <row r="594" spans="1:7" x14ac:dyDescent="0.2">
      <c r="A594" s="1">
        <v>221</v>
      </c>
      <c r="B594" s="1">
        <v>402.22</v>
      </c>
      <c r="C594" s="1">
        <v>0.81100000000000005</v>
      </c>
      <c r="D594" s="1">
        <v>0.73499999999999999</v>
      </c>
      <c r="E594" s="1">
        <v>0.91500000000000004</v>
      </c>
      <c r="F594" s="1">
        <v>0.78100000000000003</v>
      </c>
      <c r="G594" s="1">
        <v>0.81299999999999994</v>
      </c>
    </row>
    <row r="595" spans="1:7" x14ac:dyDescent="0.2">
      <c r="A595" s="1">
        <v>222</v>
      </c>
      <c r="B595" s="1">
        <v>400.43</v>
      </c>
      <c r="C595" s="1">
        <v>0.82</v>
      </c>
      <c r="D595" s="1">
        <v>0.74199999999999999</v>
      </c>
      <c r="E595" s="1">
        <v>0.92800000000000005</v>
      </c>
      <c r="F595" s="1">
        <v>0.79200000000000004</v>
      </c>
      <c r="G595" s="1">
        <v>0.81699999999999995</v>
      </c>
    </row>
    <row r="596" spans="1:7" x14ac:dyDescent="0.2">
      <c r="A596" s="1">
        <v>223</v>
      </c>
      <c r="B596" s="1">
        <v>398.61</v>
      </c>
      <c r="C596" s="1">
        <v>0.83</v>
      </c>
      <c r="D596" s="1">
        <v>0.754</v>
      </c>
      <c r="E596" s="1">
        <v>0.93700000000000006</v>
      </c>
      <c r="F596" s="1">
        <v>0.80300000000000005</v>
      </c>
      <c r="G596" s="1">
        <v>0.82499999999999996</v>
      </c>
    </row>
    <row r="597" spans="1:7" x14ac:dyDescent="0.2">
      <c r="A597" s="1">
        <v>224</v>
      </c>
      <c r="B597" s="1">
        <v>396.74</v>
      </c>
      <c r="C597" s="1">
        <v>0.84099999999999997</v>
      </c>
      <c r="D597" s="1">
        <v>0.76500000000000001</v>
      </c>
      <c r="E597" s="1">
        <v>0.94599999999999995</v>
      </c>
      <c r="F597" s="1">
        <v>0.81399999999999995</v>
      </c>
      <c r="G597" s="1">
        <v>0.83799999999999997</v>
      </c>
    </row>
    <row r="598" spans="1:7" x14ac:dyDescent="0.2">
      <c r="A598" s="1">
        <v>225</v>
      </c>
      <c r="B598" s="1">
        <v>394.83</v>
      </c>
      <c r="C598" s="1">
        <v>0.85099999999999998</v>
      </c>
      <c r="D598" s="1">
        <v>0.77700000000000002</v>
      </c>
      <c r="E598" s="1">
        <v>0.95399999999999996</v>
      </c>
      <c r="F598" s="1">
        <v>0.82199999999999995</v>
      </c>
      <c r="G598" s="1">
        <v>0.85099999999999998</v>
      </c>
    </row>
    <row r="599" spans="1:7" x14ac:dyDescent="0.2">
      <c r="A599" s="1">
        <v>226</v>
      </c>
      <c r="B599" s="1">
        <v>392.87</v>
      </c>
      <c r="C599" s="1">
        <v>0.86</v>
      </c>
      <c r="D599" s="1">
        <v>0.79200000000000004</v>
      </c>
      <c r="E599" s="1">
        <v>0.96399999999999997</v>
      </c>
      <c r="F599" s="1">
        <v>0.83199999999999996</v>
      </c>
      <c r="G599" s="1">
        <v>0.85099999999999998</v>
      </c>
    </row>
    <row r="600" spans="1:7" x14ac:dyDescent="0.2">
      <c r="A600" s="1">
        <v>227</v>
      </c>
      <c r="B600" s="1">
        <v>390.88</v>
      </c>
      <c r="C600" s="1">
        <v>0.86699999999999999</v>
      </c>
      <c r="D600" s="1">
        <v>0.80200000000000005</v>
      </c>
      <c r="E600" s="1">
        <v>0.97199999999999998</v>
      </c>
      <c r="F600" s="1">
        <v>0.83799999999999997</v>
      </c>
      <c r="G600" s="1">
        <v>0.85599999999999998</v>
      </c>
    </row>
    <row r="601" spans="1:7" x14ac:dyDescent="0.2">
      <c r="A601" s="1">
        <v>228</v>
      </c>
      <c r="B601" s="1">
        <v>388.84</v>
      </c>
      <c r="C601" s="1">
        <v>0.874</v>
      </c>
      <c r="D601" s="1">
        <v>0.81499999999999995</v>
      </c>
      <c r="E601" s="1">
        <v>0.97799999999999998</v>
      </c>
      <c r="F601" s="1">
        <v>0.84399999999999997</v>
      </c>
      <c r="G601" s="1">
        <v>0.86</v>
      </c>
    </row>
    <row r="602" spans="1:7" x14ac:dyDescent="0.2">
      <c r="A602" s="1">
        <v>229</v>
      </c>
      <c r="B602" s="1">
        <v>386.76</v>
      </c>
      <c r="C602" s="1">
        <v>0.88200000000000001</v>
      </c>
      <c r="D602" s="1">
        <v>0.82499999999999996</v>
      </c>
      <c r="E602" s="1">
        <v>0.98599999999999999</v>
      </c>
      <c r="F602" s="1">
        <v>0.84899999999999998</v>
      </c>
      <c r="G602" s="1">
        <v>0.86799999999999999</v>
      </c>
    </row>
    <row r="603" spans="1:7" x14ac:dyDescent="0.2">
      <c r="A603" s="1">
        <v>230</v>
      </c>
      <c r="B603" s="1">
        <v>384.63</v>
      </c>
      <c r="C603" s="1">
        <v>0.89200000000000002</v>
      </c>
      <c r="D603" s="1">
        <v>0.83599999999999997</v>
      </c>
      <c r="E603" s="1">
        <v>0.99199999999999999</v>
      </c>
      <c r="F603" s="1">
        <v>0.85099999999999998</v>
      </c>
      <c r="G603" s="1">
        <v>0.88800000000000001</v>
      </c>
    </row>
    <row r="604" spans="1:7" x14ac:dyDescent="0.2">
      <c r="A604" s="1">
        <v>231</v>
      </c>
      <c r="B604" s="1">
        <v>382.47</v>
      </c>
      <c r="C604" s="1">
        <v>0.89900000000000002</v>
      </c>
      <c r="D604" s="1">
        <v>0.84099999999999997</v>
      </c>
      <c r="E604" s="1">
        <v>0.995</v>
      </c>
      <c r="F604" s="1">
        <v>0.85299999999999998</v>
      </c>
      <c r="G604" s="1">
        <v>0.90500000000000003</v>
      </c>
    </row>
    <row r="605" spans="1:7" x14ac:dyDescent="0.2">
      <c r="A605" s="1">
        <v>232</v>
      </c>
      <c r="B605" s="1">
        <v>380.26</v>
      </c>
      <c r="C605" s="1">
        <v>0.90300000000000002</v>
      </c>
      <c r="D605" s="1">
        <v>0.84599999999999997</v>
      </c>
      <c r="E605" s="1">
        <v>0.996</v>
      </c>
      <c r="F605" s="1">
        <v>0.85399999999999998</v>
      </c>
      <c r="G605" s="1">
        <v>0.91400000000000003</v>
      </c>
    </row>
    <row r="606" spans="1:7" x14ac:dyDescent="0.2">
      <c r="A606" s="1">
        <v>233</v>
      </c>
      <c r="B606" s="1">
        <v>378.01</v>
      </c>
      <c r="C606" s="1">
        <v>0.90600000000000003</v>
      </c>
      <c r="D606" s="1">
        <v>0.85199999999999998</v>
      </c>
      <c r="E606" s="1">
        <v>1</v>
      </c>
      <c r="F606" s="1">
        <v>0.85299999999999998</v>
      </c>
      <c r="G606" s="1">
        <v>0.91800000000000004</v>
      </c>
    </row>
    <row r="607" spans="1:7" x14ac:dyDescent="0.2">
      <c r="A607" s="1">
        <v>234</v>
      </c>
      <c r="B607" s="1">
        <v>375.72</v>
      </c>
      <c r="C607" s="1">
        <v>0.90600000000000003</v>
      </c>
      <c r="D607" s="1">
        <v>0.85699999999999998</v>
      </c>
      <c r="E607" s="1">
        <v>1</v>
      </c>
      <c r="F607" s="1">
        <v>0.85299999999999998</v>
      </c>
      <c r="G607" s="1">
        <v>0.91600000000000004</v>
      </c>
    </row>
    <row r="608" spans="1:7" x14ac:dyDescent="0.2">
      <c r="A608" s="1">
        <v>235</v>
      </c>
      <c r="B608" s="1">
        <v>373.39</v>
      </c>
      <c r="C608" s="1">
        <v>0.90600000000000003</v>
      </c>
      <c r="D608" s="1">
        <v>0.86</v>
      </c>
      <c r="E608" s="1">
        <v>0.997</v>
      </c>
      <c r="F608" s="1">
        <v>0.85199999999999998</v>
      </c>
      <c r="G608" s="1">
        <v>0.91700000000000004</v>
      </c>
    </row>
    <row r="609" spans="1:7" x14ac:dyDescent="0.2">
      <c r="A609" s="1">
        <v>236</v>
      </c>
      <c r="B609" s="1">
        <v>371.02</v>
      </c>
      <c r="C609" s="1">
        <v>0.90700000000000003</v>
      </c>
      <c r="D609" s="1">
        <v>0.86099999999999999</v>
      </c>
      <c r="E609" s="1">
        <v>1</v>
      </c>
      <c r="F609" s="1">
        <v>0.84799999999999998</v>
      </c>
      <c r="G609" s="1">
        <v>0.91700000000000004</v>
      </c>
    </row>
    <row r="610" spans="1:7" x14ac:dyDescent="0.2">
      <c r="A610" s="1">
        <v>237</v>
      </c>
      <c r="B610" s="1">
        <v>368.61</v>
      </c>
      <c r="C610" s="1">
        <v>0.90700000000000003</v>
      </c>
      <c r="D610" s="1">
        <v>0.86</v>
      </c>
      <c r="E610" s="1">
        <v>1</v>
      </c>
      <c r="F610" s="1">
        <v>0.84699999999999998</v>
      </c>
      <c r="G610" s="1">
        <v>0.92</v>
      </c>
    </row>
    <row r="611" spans="1:7" x14ac:dyDescent="0.2">
      <c r="A611" s="1">
        <v>238</v>
      </c>
      <c r="B611" s="1">
        <v>366.16</v>
      </c>
      <c r="C611" s="1">
        <v>0.90500000000000003</v>
      </c>
      <c r="D611" s="1">
        <v>0.85899999999999999</v>
      </c>
      <c r="E611" s="1">
        <v>0.996</v>
      </c>
      <c r="F611" s="1">
        <v>0.84199999999999997</v>
      </c>
      <c r="G611" s="1">
        <v>0.92400000000000004</v>
      </c>
    </row>
    <row r="612" spans="1:7" x14ac:dyDescent="0.2">
      <c r="A612" s="1">
        <v>239</v>
      </c>
      <c r="B612" s="1">
        <v>363.66</v>
      </c>
      <c r="C612" s="1">
        <v>0.90500000000000003</v>
      </c>
      <c r="D612" s="1">
        <v>0.85499999999999998</v>
      </c>
      <c r="E612" s="1">
        <v>0.995</v>
      </c>
      <c r="F612" s="1">
        <v>0.84199999999999997</v>
      </c>
      <c r="G612" s="1">
        <v>0.92900000000000005</v>
      </c>
    </row>
    <row r="613" spans="1:7" x14ac:dyDescent="0.2">
      <c r="A613" s="1">
        <v>240</v>
      </c>
      <c r="B613" s="1">
        <v>361.13</v>
      </c>
      <c r="C613" s="1">
        <v>0.90500000000000003</v>
      </c>
      <c r="D613" s="1">
        <v>0.85299999999999998</v>
      </c>
      <c r="E613" s="1">
        <v>0.99299999999999999</v>
      </c>
      <c r="F613" s="1">
        <v>0.84099999999999997</v>
      </c>
      <c r="G613" s="1">
        <v>0.93200000000000005</v>
      </c>
    </row>
    <row r="614" spans="1:7" x14ac:dyDescent="0.2">
      <c r="A614" s="1">
        <v>241</v>
      </c>
      <c r="B614" s="1">
        <v>358.56</v>
      </c>
      <c r="C614" s="1">
        <v>0.90300000000000002</v>
      </c>
      <c r="D614" s="1">
        <v>0.85</v>
      </c>
      <c r="E614" s="1">
        <v>0.99099999999999999</v>
      </c>
      <c r="F614" s="1">
        <v>0.83799999999999997</v>
      </c>
      <c r="G614" s="1">
        <v>0.93300000000000005</v>
      </c>
    </row>
    <row r="615" spans="1:7" x14ac:dyDescent="0.2">
      <c r="A615" s="1">
        <v>242</v>
      </c>
      <c r="B615" s="1">
        <v>355.95</v>
      </c>
      <c r="C615" s="1">
        <v>0.90300000000000002</v>
      </c>
      <c r="D615" s="1">
        <v>0.84699999999999998</v>
      </c>
      <c r="E615" s="1">
        <v>0.99099999999999999</v>
      </c>
      <c r="F615" s="1">
        <v>0.83899999999999997</v>
      </c>
      <c r="G615" s="1">
        <v>0.93600000000000005</v>
      </c>
    </row>
    <row r="616" spans="1:7" x14ac:dyDescent="0.2">
      <c r="A616" s="1">
        <v>243</v>
      </c>
      <c r="B616" s="1">
        <v>353.3</v>
      </c>
      <c r="C616" s="1">
        <v>0.90300000000000002</v>
      </c>
      <c r="D616" s="1">
        <v>0.84199999999999997</v>
      </c>
      <c r="E616" s="1">
        <v>0.99</v>
      </c>
      <c r="F616" s="1">
        <v>0.83899999999999997</v>
      </c>
      <c r="G616" s="1">
        <v>0.93899999999999995</v>
      </c>
    </row>
    <row r="617" spans="1:7" x14ac:dyDescent="0.2">
      <c r="A617" s="1">
        <v>244</v>
      </c>
      <c r="B617" s="1">
        <v>350.61</v>
      </c>
      <c r="C617" s="1">
        <v>0.90400000000000003</v>
      </c>
      <c r="D617" s="1">
        <v>0.84</v>
      </c>
      <c r="E617" s="1">
        <v>0.98899999999999999</v>
      </c>
      <c r="F617" s="1">
        <v>0.84199999999999997</v>
      </c>
      <c r="G617" s="1">
        <v>0.94399999999999995</v>
      </c>
    </row>
    <row r="618" spans="1:7" x14ac:dyDescent="0.2">
      <c r="A618" s="1">
        <v>245</v>
      </c>
      <c r="B618" s="1">
        <v>347.89</v>
      </c>
      <c r="C618" s="1">
        <v>0.90700000000000003</v>
      </c>
      <c r="D618" s="1">
        <v>0.84099999999999997</v>
      </c>
      <c r="E618" s="1">
        <v>0.99099999999999999</v>
      </c>
      <c r="F618" s="1">
        <v>0.84499999999999997</v>
      </c>
      <c r="G618" s="1">
        <v>0.95199999999999996</v>
      </c>
    </row>
    <row r="619" spans="1:7" x14ac:dyDescent="0.2">
      <c r="A619" s="1">
        <v>246</v>
      </c>
      <c r="B619" s="1">
        <v>345.12</v>
      </c>
      <c r="C619" s="1">
        <v>0.90900000000000003</v>
      </c>
      <c r="D619" s="1">
        <v>0.83899999999999997</v>
      </c>
      <c r="E619" s="1">
        <v>0.99299999999999999</v>
      </c>
      <c r="F619" s="1">
        <v>0.84899999999999998</v>
      </c>
      <c r="G619" s="1">
        <v>0.95399999999999996</v>
      </c>
    </row>
    <row r="620" spans="1:7" x14ac:dyDescent="0.2">
      <c r="A620" s="1">
        <v>247</v>
      </c>
      <c r="B620" s="1">
        <v>342.32</v>
      </c>
      <c r="C620" s="1">
        <v>0.91200000000000003</v>
      </c>
      <c r="D620" s="1">
        <v>0.84099999999999997</v>
      </c>
      <c r="E620" s="1">
        <v>0.997</v>
      </c>
      <c r="F620" s="1">
        <v>0.85499999999999998</v>
      </c>
      <c r="G620" s="1">
        <v>0.95399999999999996</v>
      </c>
    </row>
    <row r="621" spans="1:7" x14ac:dyDescent="0.2">
      <c r="A621" s="1">
        <v>248</v>
      </c>
      <c r="B621" s="1">
        <v>339.49</v>
      </c>
      <c r="C621" s="1">
        <v>0.91700000000000004</v>
      </c>
      <c r="D621" s="1">
        <v>0.84</v>
      </c>
      <c r="E621" s="1">
        <v>1.0029999999999999</v>
      </c>
      <c r="F621" s="1">
        <v>0.86299999999999999</v>
      </c>
      <c r="G621" s="1">
        <v>0.96199999999999997</v>
      </c>
    </row>
    <row r="622" spans="1:7" x14ac:dyDescent="0.2">
      <c r="A622" s="1">
        <v>249</v>
      </c>
      <c r="B622" s="1">
        <v>336.61</v>
      </c>
      <c r="C622" s="1">
        <v>0.92200000000000004</v>
      </c>
      <c r="D622" s="1">
        <v>0.84399999999999997</v>
      </c>
      <c r="E622" s="1">
        <v>1.008</v>
      </c>
      <c r="F622" s="1">
        <v>0.87</v>
      </c>
      <c r="G622" s="1">
        <v>0.96699999999999997</v>
      </c>
    </row>
    <row r="623" spans="1:7" x14ac:dyDescent="0.2">
      <c r="A623" s="1">
        <v>250</v>
      </c>
      <c r="B623" s="1">
        <v>333.71</v>
      </c>
      <c r="C623" s="1">
        <v>0.93</v>
      </c>
      <c r="D623" s="1">
        <v>0.85</v>
      </c>
      <c r="E623" s="1">
        <v>1.014</v>
      </c>
      <c r="F623" s="1">
        <v>0.879</v>
      </c>
      <c r="G623" s="1">
        <v>0.97799999999999998</v>
      </c>
    </row>
    <row r="624" spans="1:7" x14ac:dyDescent="0.2">
      <c r="A624" s="1">
        <v>251</v>
      </c>
      <c r="B624" s="1">
        <v>330.76</v>
      </c>
      <c r="C624" s="1">
        <v>0.93799999999999994</v>
      </c>
      <c r="D624" s="1">
        <v>0.85499999999999998</v>
      </c>
      <c r="E624" s="1">
        <v>1.0229999999999999</v>
      </c>
      <c r="F624" s="1">
        <v>0.88900000000000001</v>
      </c>
      <c r="G624" s="1">
        <v>0.98599999999999999</v>
      </c>
    </row>
    <row r="625" spans="1:7" x14ac:dyDescent="0.2">
      <c r="A625" s="1">
        <v>252</v>
      </c>
      <c r="B625" s="1">
        <v>327.79</v>
      </c>
      <c r="C625" s="1">
        <v>0.94599999999999995</v>
      </c>
      <c r="D625" s="1">
        <v>0.86099999999999999</v>
      </c>
      <c r="E625" s="1">
        <v>1.0309999999999999</v>
      </c>
      <c r="F625" s="1">
        <v>0.89700000000000002</v>
      </c>
      <c r="G625" s="1">
        <v>0.996</v>
      </c>
    </row>
    <row r="626" spans="1:7" x14ac:dyDescent="0.2">
      <c r="A626" s="1">
        <v>253</v>
      </c>
      <c r="B626" s="1">
        <v>324.77</v>
      </c>
      <c r="C626" s="1">
        <v>0.95399999999999996</v>
      </c>
      <c r="D626" s="1">
        <v>0.87</v>
      </c>
      <c r="E626" s="1">
        <v>1.038</v>
      </c>
      <c r="F626" s="1">
        <v>0.90700000000000003</v>
      </c>
      <c r="G626" s="1">
        <v>1.004</v>
      </c>
    </row>
    <row r="627" spans="1:7" x14ac:dyDescent="0.2">
      <c r="A627" s="1">
        <v>254</v>
      </c>
      <c r="B627" s="1">
        <v>321.73</v>
      </c>
      <c r="C627" s="1">
        <v>0.96299999999999997</v>
      </c>
      <c r="D627" s="1">
        <v>0.88100000000000001</v>
      </c>
      <c r="E627" s="1">
        <v>1.0469999999999999</v>
      </c>
      <c r="F627" s="1">
        <v>0.91500000000000004</v>
      </c>
      <c r="G627" s="1">
        <v>1.008</v>
      </c>
    </row>
    <row r="628" spans="1:7" x14ac:dyDescent="0.2">
      <c r="A628" s="1">
        <v>255</v>
      </c>
      <c r="B628" s="1">
        <v>318.64999999999998</v>
      </c>
      <c r="C628" s="1">
        <v>0.96899999999999997</v>
      </c>
      <c r="D628" s="1">
        <v>0.88900000000000001</v>
      </c>
      <c r="E628" s="1">
        <v>1.056</v>
      </c>
      <c r="F628" s="1">
        <v>0.92500000000000004</v>
      </c>
      <c r="G628" s="1">
        <v>1.0069999999999999</v>
      </c>
    </row>
    <row r="629" spans="1:7" x14ac:dyDescent="0.2">
      <c r="A629" s="1">
        <v>256</v>
      </c>
      <c r="B629" s="1">
        <v>315.54000000000002</v>
      </c>
      <c r="C629" s="1">
        <v>0.97599999999999998</v>
      </c>
      <c r="D629" s="1">
        <v>0.89800000000000002</v>
      </c>
      <c r="E629" s="1">
        <v>1.0640000000000001</v>
      </c>
      <c r="F629" s="1">
        <v>0.93300000000000005</v>
      </c>
      <c r="G629" s="1">
        <v>1.01</v>
      </c>
    </row>
    <row r="630" spans="1:7" x14ac:dyDescent="0.2">
      <c r="A630" s="1">
        <v>257</v>
      </c>
      <c r="B630" s="1">
        <v>312.39999999999998</v>
      </c>
      <c r="C630" s="1">
        <v>0.98199999999999998</v>
      </c>
      <c r="D630" s="1">
        <v>0.90900000000000003</v>
      </c>
      <c r="E630" s="1">
        <v>1.0740000000000001</v>
      </c>
      <c r="F630" s="1">
        <v>0.94</v>
      </c>
      <c r="G630" s="1">
        <v>1.006</v>
      </c>
    </row>
    <row r="631" spans="1:7" x14ac:dyDescent="0.2">
      <c r="A631" s="1">
        <v>258</v>
      </c>
      <c r="B631" s="1">
        <v>309.23</v>
      </c>
      <c r="C631" s="1">
        <v>0.98599999999999999</v>
      </c>
      <c r="D631" s="1">
        <v>0.91700000000000004</v>
      </c>
      <c r="E631" s="1">
        <v>1.08</v>
      </c>
      <c r="F631" s="1">
        <v>0.94499999999999995</v>
      </c>
      <c r="G631" s="1">
        <v>1</v>
      </c>
    </row>
    <row r="632" spans="1:7" x14ac:dyDescent="0.2">
      <c r="A632" s="1">
        <v>259</v>
      </c>
      <c r="B632" s="1">
        <v>306.02999999999997</v>
      </c>
      <c r="C632" s="1">
        <v>0.99</v>
      </c>
      <c r="D632" s="1">
        <v>0.92700000000000005</v>
      </c>
      <c r="E632" s="1">
        <v>1.0860000000000001</v>
      </c>
      <c r="F632" s="1">
        <v>0.94799999999999995</v>
      </c>
      <c r="G632" s="1">
        <v>1.0009999999999999</v>
      </c>
    </row>
    <row r="633" spans="1:7" x14ac:dyDescent="0.2">
      <c r="A633" s="1">
        <v>260</v>
      </c>
      <c r="B633" s="1">
        <v>302.8</v>
      </c>
      <c r="C633" s="1">
        <v>0.99299999999999999</v>
      </c>
      <c r="D633" s="1">
        <v>0.93300000000000005</v>
      </c>
      <c r="E633" s="1">
        <v>1.091</v>
      </c>
      <c r="F633" s="1">
        <v>0.95199999999999996</v>
      </c>
      <c r="G633" s="1">
        <v>0.997</v>
      </c>
    </row>
    <row r="634" spans="1:7" x14ac:dyDescent="0.2">
      <c r="A634" s="1">
        <v>261</v>
      </c>
      <c r="B634" s="1">
        <v>299.54000000000002</v>
      </c>
      <c r="C634" s="1">
        <v>0.996</v>
      </c>
      <c r="D634" s="1">
        <v>0.94099999999999995</v>
      </c>
      <c r="E634" s="1">
        <v>1.095</v>
      </c>
      <c r="F634" s="1">
        <v>0.95399999999999996</v>
      </c>
      <c r="G634" s="1">
        <v>0.99399999999999999</v>
      </c>
    </row>
    <row r="635" spans="1:7" x14ac:dyDescent="0.2">
      <c r="A635" s="1">
        <v>262</v>
      </c>
      <c r="B635" s="1">
        <v>296.26</v>
      </c>
      <c r="C635" s="1">
        <v>0.998</v>
      </c>
      <c r="D635" s="1">
        <v>0.94599999999999995</v>
      </c>
      <c r="E635" s="1">
        <v>1.0980000000000001</v>
      </c>
      <c r="F635" s="1">
        <v>0.95499999999999996</v>
      </c>
      <c r="G635" s="1">
        <v>0.99299999999999999</v>
      </c>
    </row>
    <row r="636" spans="1:7" x14ac:dyDescent="0.2">
      <c r="A636" s="1">
        <v>263</v>
      </c>
      <c r="B636" s="1">
        <v>292.94</v>
      </c>
      <c r="C636" s="1">
        <v>0.998</v>
      </c>
      <c r="D636" s="1">
        <v>0.94899999999999995</v>
      </c>
      <c r="E636" s="1">
        <v>1.099</v>
      </c>
      <c r="F636" s="1">
        <v>0.95399999999999996</v>
      </c>
      <c r="G636" s="1">
        <v>0.98799999999999999</v>
      </c>
    </row>
    <row r="637" spans="1:7" x14ac:dyDescent="0.2">
      <c r="A637" s="1">
        <v>264</v>
      </c>
      <c r="B637" s="1">
        <v>289.61</v>
      </c>
      <c r="C637" s="1">
        <v>0.996</v>
      </c>
      <c r="D637" s="1">
        <v>0.95399999999999996</v>
      </c>
      <c r="E637" s="1">
        <v>1.1020000000000001</v>
      </c>
      <c r="F637" s="1">
        <v>0.95199999999999996</v>
      </c>
      <c r="G637" s="1">
        <v>0.97799999999999998</v>
      </c>
    </row>
    <row r="638" spans="1:7" x14ac:dyDescent="0.2">
      <c r="A638" s="1">
        <v>265</v>
      </c>
      <c r="B638" s="1">
        <v>286.24</v>
      </c>
      <c r="C638" s="1">
        <v>0.99299999999999999</v>
      </c>
      <c r="D638" s="1">
        <v>0.95299999999999996</v>
      </c>
      <c r="E638" s="1">
        <v>1.1000000000000001</v>
      </c>
      <c r="F638" s="1">
        <v>0.94899999999999995</v>
      </c>
      <c r="G638" s="1">
        <v>0.97</v>
      </c>
    </row>
    <row r="639" spans="1:7" x14ac:dyDescent="0.2">
      <c r="A639" s="1">
        <v>266</v>
      </c>
      <c r="B639" s="1">
        <v>282.86</v>
      </c>
      <c r="C639" s="1">
        <v>0.99199999999999999</v>
      </c>
      <c r="D639" s="1">
        <v>0.95199999999999996</v>
      </c>
      <c r="E639" s="1">
        <v>1.099</v>
      </c>
      <c r="F639" s="1">
        <v>0.94699999999999995</v>
      </c>
      <c r="G639" s="1">
        <v>0.97</v>
      </c>
    </row>
    <row r="640" spans="1:7" x14ac:dyDescent="0.2">
      <c r="A640" s="1">
        <v>267</v>
      </c>
      <c r="B640" s="1">
        <v>279.45</v>
      </c>
      <c r="C640" s="1">
        <v>0.98899999999999999</v>
      </c>
      <c r="D640" s="1">
        <v>0.95</v>
      </c>
      <c r="E640" s="1">
        <v>1.097</v>
      </c>
      <c r="F640" s="1">
        <v>0.94</v>
      </c>
      <c r="G640" s="1">
        <v>0.96699999999999997</v>
      </c>
    </row>
    <row r="641" spans="1:7" x14ac:dyDescent="0.2">
      <c r="A641" s="1">
        <v>268</v>
      </c>
      <c r="B641" s="1">
        <v>276.02</v>
      </c>
      <c r="C641" s="1">
        <v>0.98499999999999999</v>
      </c>
      <c r="D641" s="1">
        <v>0.94799999999999995</v>
      </c>
      <c r="E641" s="1">
        <v>1.093</v>
      </c>
      <c r="F641" s="1">
        <v>0.93700000000000006</v>
      </c>
      <c r="G641" s="1">
        <v>0.96199999999999997</v>
      </c>
    </row>
    <row r="642" spans="1:7" x14ac:dyDescent="0.2">
      <c r="A642" s="1">
        <v>269</v>
      </c>
      <c r="B642" s="1">
        <v>272.56</v>
      </c>
      <c r="C642" s="1">
        <v>0.98099999999999998</v>
      </c>
      <c r="D642" s="1">
        <v>0.94499999999999995</v>
      </c>
      <c r="E642" s="1">
        <v>1.089</v>
      </c>
      <c r="F642" s="1">
        <v>0.93300000000000005</v>
      </c>
      <c r="G642" s="1">
        <v>0.95799999999999996</v>
      </c>
    </row>
    <row r="643" spans="1:7" x14ac:dyDescent="0.2">
      <c r="A643" s="1">
        <v>270</v>
      </c>
      <c r="B643" s="1">
        <v>269.08999999999997</v>
      </c>
      <c r="C643" s="1">
        <v>0.97799999999999998</v>
      </c>
      <c r="D643" s="1">
        <v>0.94199999999999995</v>
      </c>
      <c r="E643" s="1">
        <v>1.085</v>
      </c>
      <c r="F643" s="1">
        <v>0.92800000000000005</v>
      </c>
      <c r="G643" s="1">
        <v>0.95899999999999996</v>
      </c>
    </row>
    <row r="644" spans="1:7" x14ac:dyDescent="0.2">
      <c r="A644" s="1">
        <v>271</v>
      </c>
      <c r="B644" s="1">
        <v>265.60000000000002</v>
      </c>
      <c r="C644" s="1">
        <v>0.97299999999999998</v>
      </c>
      <c r="D644" s="1">
        <v>0.93600000000000005</v>
      </c>
      <c r="E644" s="1">
        <v>1.079</v>
      </c>
      <c r="F644" s="1">
        <v>0.92300000000000004</v>
      </c>
      <c r="G644" s="1">
        <v>0.95599999999999996</v>
      </c>
    </row>
    <row r="645" spans="1:7" x14ac:dyDescent="0.2">
      <c r="A645" s="1">
        <v>272</v>
      </c>
      <c r="B645" s="1">
        <v>262.08999999999997</v>
      </c>
      <c r="C645" s="1">
        <v>0.97</v>
      </c>
      <c r="D645" s="1">
        <v>0.93300000000000005</v>
      </c>
      <c r="E645" s="1">
        <v>1.0740000000000001</v>
      </c>
      <c r="F645" s="1">
        <v>0.92100000000000004</v>
      </c>
      <c r="G645" s="1">
        <v>0.95199999999999996</v>
      </c>
    </row>
    <row r="646" spans="1:7" x14ac:dyDescent="0.2">
      <c r="A646" s="1">
        <v>273</v>
      </c>
      <c r="B646" s="1">
        <v>258.57</v>
      </c>
      <c r="C646" s="1">
        <v>0.96899999999999997</v>
      </c>
      <c r="D646" s="1">
        <v>0.93100000000000005</v>
      </c>
      <c r="E646" s="1">
        <v>1.0720000000000001</v>
      </c>
      <c r="F646" s="1">
        <v>0.92</v>
      </c>
      <c r="G646" s="1">
        <v>0.95299999999999996</v>
      </c>
    </row>
    <row r="647" spans="1:7" x14ac:dyDescent="0.2">
      <c r="A647" s="1">
        <v>274</v>
      </c>
      <c r="B647" s="1">
        <v>255.03</v>
      </c>
      <c r="C647" s="1">
        <v>0.96599999999999997</v>
      </c>
      <c r="D647" s="1">
        <v>0.92800000000000005</v>
      </c>
      <c r="E647" s="1">
        <v>1.0669999999999999</v>
      </c>
      <c r="F647" s="1">
        <v>0.91900000000000004</v>
      </c>
      <c r="G647" s="1">
        <v>0.95099999999999996</v>
      </c>
    </row>
    <row r="648" spans="1:7" x14ac:dyDescent="0.2">
      <c r="A648" s="1">
        <v>275</v>
      </c>
      <c r="B648" s="1">
        <v>251.47</v>
      </c>
      <c r="C648" s="1">
        <v>0.96499999999999997</v>
      </c>
      <c r="D648" s="1">
        <v>0.92900000000000005</v>
      </c>
      <c r="E648" s="1">
        <v>1.0640000000000001</v>
      </c>
      <c r="F648" s="1">
        <v>0.91700000000000004</v>
      </c>
      <c r="G648" s="1">
        <v>0.95099999999999996</v>
      </c>
    </row>
    <row r="649" spans="1:7" x14ac:dyDescent="0.2">
      <c r="A649" s="1">
        <v>276</v>
      </c>
      <c r="B649" s="1">
        <v>247.9</v>
      </c>
      <c r="C649" s="1">
        <v>0.96699999999999997</v>
      </c>
      <c r="D649" s="1">
        <v>0.93</v>
      </c>
      <c r="E649" s="1">
        <v>1.0620000000000001</v>
      </c>
      <c r="F649" s="1">
        <v>0.92200000000000004</v>
      </c>
      <c r="G649" s="1">
        <v>0.95199999999999996</v>
      </c>
    </row>
    <row r="650" spans="1:7" x14ac:dyDescent="0.2">
      <c r="A650" s="1">
        <v>277</v>
      </c>
      <c r="B650" s="1">
        <v>244.32</v>
      </c>
      <c r="C650" s="1">
        <v>0.96899999999999997</v>
      </c>
      <c r="D650" s="1">
        <v>0.93</v>
      </c>
      <c r="E650" s="1">
        <v>1.0640000000000001</v>
      </c>
      <c r="F650" s="1">
        <v>0.92500000000000004</v>
      </c>
      <c r="G650" s="1">
        <v>0.95599999999999996</v>
      </c>
    </row>
    <row r="651" spans="1:7" x14ac:dyDescent="0.2">
      <c r="A651" s="1">
        <v>278</v>
      </c>
      <c r="B651" s="1">
        <v>240.73</v>
      </c>
      <c r="C651" s="1">
        <v>0.97199999999999998</v>
      </c>
      <c r="D651" s="1">
        <v>0.93500000000000005</v>
      </c>
      <c r="E651" s="1">
        <v>1.0640000000000001</v>
      </c>
      <c r="F651" s="1">
        <v>0.92800000000000005</v>
      </c>
      <c r="G651" s="1">
        <v>0.96099999999999997</v>
      </c>
    </row>
    <row r="652" spans="1:7" x14ac:dyDescent="0.2">
      <c r="A652" s="1">
        <v>279</v>
      </c>
      <c r="B652" s="1">
        <v>237.12</v>
      </c>
      <c r="C652" s="1">
        <v>0.97399999999999998</v>
      </c>
      <c r="D652" s="1">
        <v>0.93700000000000006</v>
      </c>
      <c r="E652" s="1">
        <v>1.0669999999999999</v>
      </c>
      <c r="F652" s="1">
        <v>0.93200000000000005</v>
      </c>
      <c r="G652" s="1">
        <v>0.96</v>
      </c>
    </row>
    <row r="653" spans="1:7" x14ac:dyDescent="0.2">
      <c r="A653" s="1">
        <v>280</v>
      </c>
      <c r="B653" s="1">
        <v>233.51</v>
      </c>
      <c r="C653" s="1">
        <v>0.97699999999999998</v>
      </c>
      <c r="D653" s="1">
        <v>0.94299999999999995</v>
      </c>
      <c r="E653" s="1">
        <v>1.0720000000000001</v>
      </c>
      <c r="F653" s="1">
        <v>0.93799999999999994</v>
      </c>
      <c r="G653" s="1">
        <v>0.95699999999999996</v>
      </c>
    </row>
    <row r="654" spans="1:7" x14ac:dyDescent="0.2">
      <c r="A654" s="1">
        <v>281</v>
      </c>
      <c r="B654" s="1">
        <v>229.9</v>
      </c>
      <c r="C654" s="1">
        <v>0.98099999999999998</v>
      </c>
      <c r="D654" s="1">
        <v>0.94699999999999995</v>
      </c>
      <c r="E654" s="1">
        <v>1.075</v>
      </c>
      <c r="F654" s="1">
        <v>0.94299999999999995</v>
      </c>
      <c r="G654" s="1">
        <v>0.95799999999999996</v>
      </c>
    </row>
    <row r="655" spans="1:7" x14ac:dyDescent="0.2">
      <c r="A655" s="1">
        <v>282</v>
      </c>
      <c r="B655" s="1">
        <v>226.27</v>
      </c>
      <c r="C655" s="1">
        <v>0.98499999999999999</v>
      </c>
      <c r="D655" s="1">
        <v>0.95299999999999996</v>
      </c>
      <c r="E655" s="1">
        <v>1.0780000000000001</v>
      </c>
      <c r="F655" s="1">
        <v>0.94899999999999995</v>
      </c>
      <c r="G655" s="1">
        <v>0.95899999999999996</v>
      </c>
    </row>
    <row r="656" spans="1:7" x14ac:dyDescent="0.2">
      <c r="A656" s="1">
        <v>283</v>
      </c>
      <c r="B656" s="1">
        <v>222.65</v>
      </c>
      <c r="C656" s="1">
        <v>0.98799999999999999</v>
      </c>
      <c r="D656" s="1">
        <v>0.95799999999999996</v>
      </c>
      <c r="E656" s="1">
        <v>1.081</v>
      </c>
      <c r="F656" s="1">
        <v>0.95199999999999996</v>
      </c>
      <c r="G656" s="1">
        <v>0.95899999999999996</v>
      </c>
    </row>
    <row r="657" spans="1:7" x14ac:dyDescent="0.2">
      <c r="A657" s="1">
        <v>284</v>
      </c>
      <c r="B657" s="1">
        <v>219.01</v>
      </c>
      <c r="C657" s="1">
        <v>0.99199999999999999</v>
      </c>
      <c r="D657" s="1">
        <v>0.96499999999999997</v>
      </c>
      <c r="E657" s="1">
        <v>1.0880000000000001</v>
      </c>
      <c r="F657" s="1">
        <v>0.95599999999999996</v>
      </c>
      <c r="G657" s="1">
        <v>0.95699999999999996</v>
      </c>
    </row>
    <row r="658" spans="1:7" x14ac:dyDescent="0.2">
      <c r="A658" s="1">
        <v>285</v>
      </c>
      <c r="B658" s="1">
        <v>215.38</v>
      </c>
      <c r="C658" s="1">
        <v>0.99399999999999999</v>
      </c>
      <c r="D658" s="1">
        <v>0.96899999999999997</v>
      </c>
      <c r="E658" s="1">
        <v>1.093</v>
      </c>
      <c r="F658" s="1">
        <v>0.95899999999999996</v>
      </c>
      <c r="G658" s="1">
        <v>0.95399999999999996</v>
      </c>
    </row>
    <row r="659" spans="1:7" x14ac:dyDescent="0.2">
      <c r="A659" s="1">
        <v>286</v>
      </c>
      <c r="B659" s="1">
        <v>211.75</v>
      </c>
      <c r="C659" s="1">
        <v>0.995</v>
      </c>
      <c r="D659" s="1">
        <v>0.97199999999999998</v>
      </c>
      <c r="E659" s="1">
        <v>1.097</v>
      </c>
      <c r="F659" s="1">
        <v>0.96199999999999997</v>
      </c>
      <c r="G659" s="1">
        <v>0.94799999999999995</v>
      </c>
    </row>
    <row r="660" spans="1:7" x14ac:dyDescent="0.2">
      <c r="A660" s="1">
        <v>287</v>
      </c>
      <c r="B660" s="1">
        <v>208.12</v>
      </c>
      <c r="C660" s="1">
        <v>0.995</v>
      </c>
      <c r="D660" s="1">
        <v>0.97499999999999998</v>
      </c>
      <c r="E660" s="1">
        <v>1.097</v>
      </c>
      <c r="F660" s="1">
        <v>0.96299999999999997</v>
      </c>
      <c r="G660" s="1">
        <v>0.94499999999999995</v>
      </c>
    </row>
    <row r="661" spans="1:7" x14ac:dyDescent="0.2">
      <c r="A661" s="1">
        <v>288</v>
      </c>
      <c r="B661" s="1">
        <v>204.49</v>
      </c>
      <c r="C661" s="1">
        <v>0.995</v>
      </c>
      <c r="D661" s="1">
        <v>0.97599999999999998</v>
      </c>
      <c r="E661" s="1">
        <v>1.1000000000000001</v>
      </c>
      <c r="F661" s="1">
        <v>0.96299999999999997</v>
      </c>
      <c r="G661" s="1">
        <v>0.94</v>
      </c>
    </row>
    <row r="662" spans="1:7" x14ac:dyDescent="0.2">
      <c r="A662" s="1">
        <v>289</v>
      </c>
      <c r="B662" s="1">
        <v>200.86</v>
      </c>
      <c r="C662" s="1">
        <v>0.99</v>
      </c>
      <c r="D662" s="1">
        <v>0.97599999999999998</v>
      </c>
      <c r="E662" s="1">
        <v>1.1020000000000001</v>
      </c>
      <c r="F662" s="1">
        <v>0.96</v>
      </c>
      <c r="G662" s="1">
        <v>0.92400000000000004</v>
      </c>
    </row>
    <row r="663" spans="1:7" x14ac:dyDescent="0.2">
      <c r="A663" s="1">
        <v>290</v>
      </c>
      <c r="B663" s="1">
        <v>197.24</v>
      </c>
      <c r="C663" s="1">
        <v>0.98699999999999999</v>
      </c>
      <c r="D663" s="1">
        <v>0.97399999999999998</v>
      </c>
      <c r="E663" s="1">
        <v>1.101</v>
      </c>
      <c r="F663" s="1">
        <v>0.95699999999999996</v>
      </c>
      <c r="G663" s="1">
        <v>0.91500000000000004</v>
      </c>
    </row>
    <row r="664" spans="1:7" x14ac:dyDescent="0.2">
      <c r="A664" s="1">
        <v>291</v>
      </c>
      <c r="B664" s="1">
        <v>193.62</v>
      </c>
      <c r="C664" s="1">
        <v>0.98299999999999998</v>
      </c>
      <c r="D664" s="1">
        <v>0.97</v>
      </c>
      <c r="E664" s="1">
        <v>1.0980000000000001</v>
      </c>
      <c r="F664" s="1">
        <v>0.95299999999999996</v>
      </c>
      <c r="G664" s="1">
        <v>0.91100000000000003</v>
      </c>
    </row>
    <row r="665" spans="1:7" x14ac:dyDescent="0.2">
      <c r="A665" s="1">
        <v>292</v>
      </c>
      <c r="B665" s="1">
        <v>190.02</v>
      </c>
      <c r="C665" s="1">
        <v>0.97599999999999998</v>
      </c>
      <c r="D665" s="1">
        <v>0.96499999999999997</v>
      </c>
      <c r="E665" s="1">
        <v>1.0960000000000001</v>
      </c>
      <c r="F665" s="1">
        <v>0.94699999999999995</v>
      </c>
      <c r="G665" s="1">
        <v>0.89600000000000002</v>
      </c>
    </row>
    <row r="666" spans="1:7" x14ac:dyDescent="0.2">
      <c r="A666" s="1">
        <v>293</v>
      </c>
      <c r="B666" s="1">
        <v>186.42</v>
      </c>
      <c r="C666" s="1">
        <v>0.97</v>
      </c>
      <c r="D666" s="1">
        <v>0.96</v>
      </c>
      <c r="E666" s="1">
        <v>1.089</v>
      </c>
      <c r="F666" s="1">
        <v>0.94</v>
      </c>
      <c r="G666" s="1">
        <v>0.89300000000000002</v>
      </c>
    </row>
    <row r="667" spans="1:7" x14ac:dyDescent="0.2">
      <c r="A667" s="1">
        <v>294</v>
      </c>
      <c r="B667" s="1">
        <v>182.83</v>
      </c>
      <c r="C667" s="1">
        <v>0.96599999999999997</v>
      </c>
      <c r="D667" s="1">
        <v>0.95399999999999996</v>
      </c>
      <c r="E667" s="1">
        <v>1.0860000000000001</v>
      </c>
      <c r="F667" s="1">
        <v>0.93500000000000005</v>
      </c>
      <c r="G667" s="1">
        <v>0.89100000000000001</v>
      </c>
    </row>
    <row r="668" spans="1:7" x14ac:dyDescent="0.2">
      <c r="A668" s="1">
        <v>295</v>
      </c>
      <c r="B668" s="1">
        <v>179.26</v>
      </c>
      <c r="C668" s="1">
        <v>0.95599999999999996</v>
      </c>
      <c r="D668" s="1">
        <v>0.94499999999999995</v>
      </c>
      <c r="E668" s="1">
        <v>1.08</v>
      </c>
      <c r="F668" s="1">
        <v>0.92900000000000005</v>
      </c>
      <c r="G668" s="1">
        <v>0.871</v>
      </c>
    </row>
    <row r="669" spans="1:7" x14ac:dyDescent="0.2">
      <c r="A669" s="1">
        <v>296</v>
      </c>
      <c r="B669" s="1">
        <v>175.7</v>
      </c>
      <c r="C669" s="1">
        <v>0.95</v>
      </c>
      <c r="D669" s="1">
        <v>0.93899999999999995</v>
      </c>
      <c r="E669" s="1">
        <v>1.0720000000000001</v>
      </c>
      <c r="F669" s="1">
        <v>0.92300000000000004</v>
      </c>
      <c r="G669" s="1">
        <v>0.86699999999999999</v>
      </c>
    </row>
    <row r="670" spans="1:7" x14ac:dyDescent="0.2">
      <c r="A670" s="1">
        <v>297</v>
      </c>
      <c r="B670" s="1">
        <v>172.16</v>
      </c>
      <c r="C670" s="1">
        <v>0.94799999999999995</v>
      </c>
      <c r="D670" s="1">
        <v>0.93100000000000005</v>
      </c>
      <c r="E670" s="1">
        <v>1.0649999999999999</v>
      </c>
      <c r="F670" s="1">
        <v>0.91900000000000004</v>
      </c>
      <c r="G670" s="1">
        <v>0.876</v>
      </c>
    </row>
    <row r="671" spans="1:7" x14ac:dyDescent="0.2">
      <c r="A671" s="1">
        <v>298</v>
      </c>
      <c r="B671" s="1">
        <v>168.63</v>
      </c>
      <c r="C671" s="1">
        <v>0.94099999999999995</v>
      </c>
      <c r="D671" s="1">
        <v>0.92600000000000005</v>
      </c>
      <c r="E671" s="1">
        <v>1.06</v>
      </c>
      <c r="F671" s="1">
        <v>0.91200000000000003</v>
      </c>
      <c r="G671" s="1">
        <v>0.86399999999999999</v>
      </c>
    </row>
    <row r="672" spans="1:7" x14ac:dyDescent="0.2">
      <c r="A672" s="1">
        <v>299</v>
      </c>
      <c r="B672" s="1">
        <v>165.12</v>
      </c>
      <c r="C672" s="1">
        <v>0.93600000000000005</v>
      </c>
      <c r="D672" s="1">
        <v>0.92100000000000004</v>
      </c>
      <c r="E672" s="1">
        <v>1.0549999999999999</v>
      </c>
      <c r="F672" s="1">
        <v>0.90800000000000003</v>
      </c>
      <c r="G672" s="1">
        <v>0.85899999999999999</v>
      </c>
    </row>
    <row r="673" spans="1:7" x14ac:dyDescent="0.2">
      <c r="A673" s="1">
        <v>300</v>
      </c>
      <c r="B673" s="1">
        <v>161.63</v>
      </c>
      <c r="C673" s="1">
        <v>0.93400000000000005</v>
      </c>
      <c r="D673" s="1">
        <v>0.91900000000000004</v>
      </c>
      <c r="E673" s="1">
        <v>1.048</v>
      </c>
      <c r="F673" s="1">
        <v>0.90500000000000003</v>
      </c>
      <c r="G673" s="1">
        <v>0.86299999999999999</v>
      </c>
    </row>
    <row r="674" spans="1:7" x14ac:dyDescent="0.2">
      <c r="A674" s="1">
        <v>301</v>
      </c>
      <c r="B674" s="1">
        <v>158.16</v>
      </c>
      <c r="C674" s="1">
        <v>0.93200000000000005</v>
      </c>
      <c r="D674" s="1">
        <v>0.91800000000000004</v>
      </c>
      <c r="E674" s="1">
        <v>1.0429999999999999</v>
      </c>
      <c r="F674" s="1">
        <v>0.90800000000000003</v>
      </c>
      <c r="G674" s="1">
        <v>0.86099999999999999</v>
      </c>
    </row>
    <row r="675" spans="1:7" x14ac:dyDescent="0.2">
      <c r="A675" s="1">
        <v>302</v>
      </c>
      <c r="B675" s="1">
        <v>154.72</v>
      </c>
      <c r="C675" s="1">
        <v>0.93200000000000005</v>
      </c>
      <c r="D675" s="1">
        <v>0.91700000000000004</v>
      </c>
      <c r="E675" s="1">
        <v>1.0409999999999999</v>
      </c>
      <c r="F675" s="1">
        <v>0.91</v>
      </c>
      <c r="G675" s="1">
        <v>0.85799999999999998</v>
      </c>
    </row>
    <row r="676" spans="1:7" x14ac:dyDescent="0.2">
      <c r="A676" s="1">
        <v>303</v>
      </c>
      <c r="B676" s="1">
        <v>151.30000000000001</v>
      </c>
      <c r="C676" s="1">
        <v>0.93</v>
      </c>
      <c r="D676" s="1">
        <v>0.91900000000000004</v>
      </c>
      <c r="E676" s="1">
        <v>1.038</v>
      </c>
      <c r="F676" s="1">
        <v>0.91</v>
      </c>
      <c r="G676" s="1">
        <v>0.85199999999999998</v>
      </c>
    </row>
    <row r="677" spans="1:7" x14ac:dyDescent="0.2">
      <c r="A677" s="1">
        <v>304</v>
      </c>
      <c r="B677" s="1">
        <v>147.9</v>
      </c>
      <c r="C677" s="1">
        <v>0.93</v>
      </c>
      <c r="D677" s="1">
        <v>0.92200000000000004</v>
      </c>
      <c r="E677" s="1">
        <v>1.038</v>
      </c>
      <c r="F677" s="1">
        <v>0.91400000000000003</v>
      </c>
      <c r="G677" s="1">
        <v>0.84499999999999997</v>
      </c>
    </row>
    <row r="678" spans="1:7" x14ac:dyDescent="0.2">
      <c r="A678" s="1">
        <v>305</v>
      </c>
      <c r="B678" s="1">
        <v>144.53</v>
      </c>
      <c r="C678" s="1">
        <v>0.92900000000000005</v>
      </c>
      <c r="D678" s="1">
        <v>0.92600000000000005</v>
      </c>
      <c r="E678" s="1">
        <v>1.038</v>
      </c>
      <c r="F678" s="1">
        <v>0.92</v>
      </c>
      <c r="G678" s="1">
        <v>0.83299999999999996</v>
      </c>
    </row>
    <row r="679" spans="1:7" x14ac:dyDescent="0.2">
      <c r="A679" s="1">
        <v>306</v>
      </c>
      <c r="B679" s="1">
        <v>141.19</v>
      </c>
      <c r="C679" s="1">
        <v>0.93</v>
      </c>
      <c r="D679" s="1">
        <v>0.93</v>
      </c>
      <c r="E679" s="1">
        <v>1.04</v>
      </c>
      <c r="F679" s="1">
        <v>0.92400000000000004</v>
      </c>
      <c r="G679" s="1">
        <v>0.82599999999999996</v>
      </c>
    </row>
    <row r="680" spans="1:7" x14ac:dyDescent="0.2">
      <c r="A680" s="1">
        <v>307</v>
      </c>
      <c r="B680" s="1">
        <v>137.88999999999999</v>
      </c>
      <c r="C680" s="1">
        <v>0.93100000000000005</v>
      </c>
      <c r="D680" s="1">
        <v>0.93400000000000005</v>
      </c>
      <c r="E680" s="1">
        <v>1.044</v>
      </c>
      <c r="F680" s="1">
        <v>0.92900000000000005</v>
      </c>
      <c r="G680" s="1">
        <v>0.81599999999999995</v>
      </c>
    </row>
    <row r="681" spans="1:7" x14ac:dyDescent="0.2">
      <c r="A681" s="1">
        <v>308</v>
      </c>
      <c r="B681" s="1">
        <v>134.61000000000001</v>
      </c>
      <c r="C681" s="1">
        <v>0.92700000000000005</v>
      </c>
      <c r="D681" s="1">
        <v>0.93700000000000006</v>
      </c>
      <c r="E681" s="1">
        <v>1.046</v>
      </c>
      <c r="F681" s="1">
        <v>0.93300000000000005</v>
      </c>
      <c r="G681" s="1">
        <v>0.79200000000000004</v>
      </c>
    </row>
    <row r="682" spans="1:7" x14ac:dyDescent="0.2">
      <c r="A682" s="1">
        <v>309</v>
      </c>
      <c r="B682" s="1">
        <v>131.37</v>
      </c>
      <c r="C682" s="1">
        <v>0.92600000000000005</v>
      </c>
      <c r="D682" s="1">
        <v>0.93700000000000006</v>
      </c>
      <c r="E682" s="1">
        <v>1.052</v>
      </c>
      <c r="F682" s="1">
        <v>0.93700000000000006</v>
      </c>
      <c r="G682" s="1">
        <v>0.77900000000000003</v>
      </c>
    </row>
    <row r="683" spans="1:7" x14ac:dyDescent="0.2">
      <c r="A683" s="1">
        <v>310</v>
      </c>
      <c r="B683" s="1">
        <v>128.16</v>
      </c>
      <c r="C683" s="1">
        <v>0.92800000000000005</v>
      </c>
      <c r="D683" s="1">
        <v>0.93700000000000006</v>
      </c>
      <c r="E683" s="1">
        <v>1.056</v>
      </c>
      <c r="F683" s="1">
        <v>0.94</v>
      </c>
      <c r="G683" s="1">
        <v>0.77900000000000003</v>
      </c>
    </row>
    <row r="684" spans="1:7" x14ac:dyDescent="0.2">
      <c r="A684" s="1">
        <v>311</v>
      </c>
      <c r="B684" s="1">
        <v>124.99</v>
      </c>
      <c r="C684" s="1">
        <v>0.92500000000000004</v>
      </c>
      <c r="D684" s="1">
        <v>0.93400000000000005</v>
      </c>
      <c r="E684" s="1">
        <v>1.0580000000000001</v>
      </c>
      <c r="F684" s="1">
        <v>0.94099999999999995</v>
      </c>
      <c r="G684" s="1">
        <v>0.76800000000000002</v>
      </c>
    </row>
    <row r="685" spans="1:7" x14ac:dyDescent="0.2">
      <c r="A685" s="1">
        <v>312</v>
      </c>
      <c r="B685" s="1">
        <v>121.85</v>
      </c>
      <c r="C685" s="1">
        <v>0.92400000000000004</v>
      </c>
      <c r="D685" s="1">
        <v>0.93200000000000005</v>
      </c>
      <c r="E685" s="1">
        <v>1.0620000000000001</v>
      </c>
      <c r="F685" s="1">
        <v>0.94099999999999995</v>
      </c>
      <c r="G685" s="1">
        <v>0.75900000000000001</v>
      </c>
    </row>
    <row r="686" spans="1:7" x14ac:dyDescent="0.2">
      <c r="A686" s="1">
        <v>313</v>
      </c>
      <c r="B686" s="1">
        <v>118.76</v>
      </c>
      <c r="C686" s="1">
        <v>0.92100000000000004</v>
      </c>
      <c r="D686" s="1">
        <v>0.92800000000000005</v>
      </c>
      <c r="E686" s="1">
        <v>1.0640000000000001</v>
      </c>
      <c r="F686" s="1">
        <v>0.94099999999999995</v>
      </c>
      <c r="G686" s="1">
        <v>0.749</v>
      </c>
    </row>
    <row r="687" spans="1:7" x14ac:dyDescent="0.2">
      <c r="A687" s="1">
        <v>314</v>
      </c>
      <c r="B687" s="1">
        <v>115.7</v>
      </c>
      <c r="C687" s="1">
        <v>0.91700000000000004</v>
      </c>
      <c r="D687" s="1">
        <v>0.92400000000000004</v>
      </c>
      <c r="E687" s="1">
        <v>1.0609999999999999</v>
      </c>
      <c r="F687" s="1">
        <v>0.93799999999999994</v>
      </c>
      <c r="G687" s="1">
        <v>0.74299999999999999</v>
      </c>
    </row>
    <row r="688" spans="1:7" x14ac:dyDescent="0.2">
      <c r="A688" s="1">
        <v>315</v>
      </c>
      <c r="B688" s="1">
        <v>112.69</v>
      </c>
      <c r="C688" s="1">
        <v>0.91300000000000003</v>
      </c>
      <c r="D688" s="1">
        <v>0.91800000000000004</v>
      </c>
      <c r="E688" s="1">
        <v>1.0629999999999999</v>
      </c>
      <c r="F688" s="1">
        <v>0.93400000000000005</v>
      </c>
      <c r="G688" s="1">
        <v>0.73699999999999999</v>
      </c>
    </row>
    <row r="689" spans="1:7" x14ac:dyDescent="0.2">
      <c r="A689" s="1">
        <v>316</v>
      </c>
      <c r="B689" s="1">
        <v>109.72</v>
      </c>
      <c r="C689" s="1">
        <v>0.90900000000000003</v>
      </c>
      <c r="D689" s="1">
        <v>0.91300000000000003</v>
      </c>
      <c r="E689" s="1">
        <v>1.06</v>
      </c>
      <c r="F689" s="1">
        <v>0.93</v>
      </c>
      <c r="G689" s="1">
        <v>0.73299999999999998</v>
      </c>
    </row>
    <row r="690" spans="1:7" x14ac:dyDescent="0.2">
      <c r="A690" s="1">
        <v>317</v>
      </c>
      <c r="B690" s="1">
        <v>106.8</v>
      </c>
      <c r="C690" s="1">
        <v>0.90400000000000003</v>
      </c>
      <c r="D690" s="1">
        <v>0.90500000000000003</v>
      </c>
      <c r="E690" s="1">
        <v>1.0569999999999999</v>
      </c>
      <c r="F690" s="1">
        <v>0.92400000000000004</v>
      </c>
      <c r="G690" s="1">
        <v>0.72899999999999998</v>
      </c>
    </row>
    <row r="691" spans="1:7" x14ac:dyDescent="0.2">
      <c r="A691" s="1">
        <v>318</v>
      </c>
      <c r="B691" s="1">
        <v>103.92</v>
      </c>
      <c r="C691" s="1">
        <v>0.9</v>
      </c>
      <c r="D691" s="1">
        <v>0.90200000000000002</v>
      </c>
      <c r="E691" s="1">
        <v>1.0549999999999999</v>
      </c>
      <c r="F691" s="1">
        <v>0.92</v>
      </c>
      <c r="G691" s="1">
        <v>0.72299999999999998</v>
      </c>
    </row>
    <row r="692" spans="1:7" x14ac:dyDescent="0.2">
      <c r="A692" s="1">
        <v>319</v>
      </c>
      <c r="B692" s="1">
        <v>101.09</v>
      </c>
      <c r="C692" s="1">
        <v>0.89600000000000002</v>
      </c>
      <c r="D692" s="1">
        <v>0.89700000000000002</v>
      </c>
      <c r="E692" s="1">
        <v>1.048</v>
      </c>
      <c r="F692" s="1">
        <v>0.91600000000000004</v>
      </c>
      <c r="G692" s="1">
        <v>0.72099999999999997</v>
      </c>
    </row>
    <row r="693" spans="1:7" x14ac:dyDescent="0.2">
      <c r="A693" s="1">
        <v>320</v>
      </c>
      <c r="B693" s="1">
        <v>98.3</v>
      </c>
      <c r="C693" s="1">
        <v>0.89300000000000002</v>
      </c>
      <c r="D693" s="1">
        <v>0.89600000000000002</v>
      </c>
      <c r="E693" s="1">
        <v>1.0409999999999999</v>
      </c>
      <c r="F693" s="1">
        <v>0.91300000000000003</v>
      </c>
      <c r="G693" s="1">
        <v>0.72299999999999998</v>
      </c>
    </row>
    <row r="694" spans="1:7" x14ac:dyDescent="0.2">
      <c r="A694" s="1">
        <v>321</v>
      </c>
      <c r="B694" s="1">
        <v>95.57</v>
      </c>
      <c r="C694" s="1">
        <v>0.89200000000000002</v>
      </c>
      <c r="D694" s="1">
        <v>0.89700000000000002</v>
      </c>
      <c r="E694" s="1">
        <v>1.038</v>
      </c>
      <c r="F694" s="1">
        <v>0.91100000000000003</v>
      </c>
      <c r="G694" s="1">
        <v>0.72199999999999998</v>
      </c>
    </row>
    <row r="695" spans="1:7" x14ac:dyDescent="0.2">
      <c r="A695" s="1">
        <v>322</v>
      </c>
      <c r="B695" s="1">
        <v>92.89</v>
      </c>
      <c r="C695" s="1">
        <v>0.89200000000000002</v>
      </c>
      <c r="D695" s="1">
        <v>0.9</v>
      </c>
      <c r="E695" s="1">
        <v>1.032</v>
      </c>
      <c r="F695" s="1">
        <v>0.91100000000000003</v>
      </c>
      <c r="G695" s="1">
        <v>0.72399999999999998</v>
      </c>
    </row>
    <row r="696" spans="1:7" x14ac:dyDescent="0.2">
      <c r="A696" s="1">
        <v>323</v>
      </c>
      <c r="B696" s="1">
        <v>90.26</v>
      </c>
      <c r="C696" s="1">
        <v>0.89300000000000002</v>
      </c>
      <c r="D696" s="1">
        <v>0.90200000000000002</v>
      </c>
      <c r="E696" s="1">
        <v>1.028</v>
      </c>
      <c r="F696" s="1">
        <v>0.91100000000000003</v>
      </c>
      <c r="G696" s="1">
        <v>0.73099999999999998</v>
      </c>
    </row>
    <row r="697" spans="1:7" x14ac:dyDescent="0.2">
      <c r="A697" s="1">
        <v>324</v>
      </c>
      <c r="B697" s="1">
        <v>87.69</v>
      </c>
      <c r="C697" s="1">
        <v>0.89700000000000002</v>
      </c>
      <c r="D697" s="1">
        <v>0.90700000000000003</v>
      </c>
      <c r="E697" s="1">
        <v>1.0269999999999999</v>
      </c>
      <c r="F697" s="1">
        <v>0.91600000000000004</v>
      </c>
      <c r="G697" s="1">
        <v>0.73799999999999999</v>
      </c>
    </row>
    <row r="698" spans="1:7" x14ac:dyDescent="0.2">
      <c r="A698" s="1">
        <v>325</v>
      </c>
      <c r="B698" s="1">
        <v>85.17</v>
      </c>
      <c r="C698" s="1">
        <v>0.90200000000000002</v>
      </c>
      <c r="D698" s="1">
        <v>0.91500000000000004</v>
      </c>
      <c r="E698" s="1">
        <v>1.0249999999999999</v>
      </c>
      <c r="F698" s="1">
        <v>0.92100000000000004</v>
      </c>
      <c r="G698" s="1">
        <v>0.747</v>
      </c>
    </row>
    <row r="699" spans="1:7" x14ac:dyDescent="0.2">
      <c r="A699" s="1">
        <v>326</v>
      </c>
      <c r="B699" s="1">
        <v>82.71</v>
      </c>
      <c r="C699" s="1">
        <v>0.90800000000000003</v>
      </c>
      <c r="D699" s="1">
        <v>0.92200000000000004</v>
      </c>
      <c r="E699" s="1">
        <v>1.026</v>
      </c>
      <c r="F699" s="1">
        <v>0.92900000000000005</v>
      </c>
      <c r="G699" s="1">
        <v>0.75600000000000001</v>
      </c>
    </row>
    <row r="700" spans="1:7" x14ac:dyDescent="0.2">
      <c r="A700" s="1">
        <v>327</v>
      </c>
      <c r="B700" s="1">
        <v>80.31</v>
      </c>
      <c r="C700" s="1">
        <v>0.91500000000000004</v>
      </c>
      <c r="D700" s="1">
        <v>0.93200000000000005</v>
      </c>
      <c r="E700" s="1">
        <v>1.0269999999999999</v>
      </c>
      <c r="F700" s="1">
        <v>0.93799999999999994</v>
      </c>
      <c r="G700" s="1">
        <v>0.76500000000000001</v>
      </c>
    </row>
    <row r="701" spans="1:7" x14ac:dyDescent="0.2">
      <c r="A701" s="1">
        <v>328</v>
      </c>
      <c r="B701" s="1">
        <v>77.959999999999994</v>
      </c>
      <c r="C701" s="1">
        <v>0.92300000000000004</v>
      </c>
      <c r="D701" s="1">
        <v>0.93899999999999995</v>
      </c>
      <c r="E701" s="1">
        <v>1.028</v>
      </c>
      <c r="F701" s="1">
        <v>0.94799999999999995</v>
      </c>
      <c r="G701" s="1">
        <v>0.77700000000000002</v>
      </c>
    </row>
    <row r="702" spans="1:7" x14ac:dyDescent="0.2">
      <c r="A702" s="1">
        <v>329</v>
      </c>
      <c r="B702" s="1">
        <v>75.67</v>
      </c>
      <c r="C702" s="1">
        <v>0.92900000000000005</v>
      </c>
      <c r="D702" s="1">
        <v>0.94599999999999995</v>
      </c>
      <c r="E702" s="1">
        <v>1.0369999999999999</v>
      </c>
      <c r="F702" s="1">
        <v>0.95499999999999996</v>
      </c>
      <c r="G702" s="1">
        <v>0.77900000000000003</v>
      </c>
    </row>
    <row r="703" spans="1:7" x14ac:dyDescent="0.2">
      <c r="A703" s="1">
        <v>330</v>
      </c>
      <c r="B703" s="1">
        <v>73.45</v>
      </c>
      <c r="C703" s="1">
        <v>0.93500000000000005</v>
      </c>
      <c r="D703" s="1">
        <v>0.94799999999999995</v>
      </c>
      <c r="E703" s="1">
        <v>1.0449999999999999</v>
      </c>
      <c r="F703" s="1">
        <v>0.96299999999999997</v>
      </c>
      <c r="G703" s="1">
        <v>0.78600000000000003</v>
      </c>
    </row>
    <row r="704" spans="1:7" x14ac:dyDescent="0.2">
      <c r="A704" s="1">
        <v>331</v>
      </c>
      <c r="B704" s="1">
        <v>71.290000000000006</v>
      </c>
      <c r="C704" s="1">
        <v>0.94099999999999995</v>
      </c>
      <c r="D704" s="1">
        <v>0.95</v>
      </c>
      <c r="E704" s="1">
        <v>1.0489999999999999</v>
      </c>
      <c r="F704" s="1">
        <v>0.97</v>
      </c>
      <c r="G704" s="1">
        <v>0.79400000000000004</v>
      </c>
    </row>
    <row r="705" spans="1:7" x14ac:dyDescent="0.2">
      <c r="A705" s="1">
        <v>332</v>
      </c>
      <c r="B705" s="1">
        <v>69.19</v>
      </c>
      <c r="C705" s="1">
        <v>0.94899999999999995</v>
      </c>
      <c r="D705" s="1">
        <v>0.95299999999999996</v>
      </c>
      <c r="E705" s="1">
        <v>1.0589999999999999</v>
      </c>
      <c r="F705" s="1">
        <v>0.97599999999999998</v>
      </c>
      <c r="G705" s="1">
        <v>0.81</v>
      </c>
    </row>
    <row r="706" spans="1:7" x14ac:dyDescent="0.2">
      <c r="A706" s="1">
        <v>333</v>
      </c>
      <c r="B706" s="1">
        <v>67.150000000000006</v>
      </c>
      <c r="C706" s="1">
        <v>0.95799999999999996</v>
      </c>
      <c r="D706" s="1">
        <v>0.95499999999999996</v>
      </c>
      <c r="E706" s="1">
        <v>1.0669999999999999</v>
      </c>
      <c r="F706" s="1">
        <v>0.98099999999999998</v>
      </c>
      <c r="G706" s="1">
        <v>0.82799999999999996</v>
      </c>
    </row>
    <row r="707" spans="1:7" x14ac:dyDescent="0.2">
      <c r="A707" s="1">
        <v>334</v>
      </c>
      <c r="B707" s="1">
        <v>65.180000000000007</v>
      </c>
      <c r="C707" s="1">
        <v>0.96599999999999997</v>
      </c>
      <c r="D707" s="1">
        <v>0.95799999999999996</v>
      </c>
      <c r="E707" s="1">
        <v>1.073</v>
      </c>
      <c r="F707" s="1">
        <v>0.98299999999999998</v>
      </c>
      <c r="G707" s="1">
        <v>0.84899999999999998</v>
      </c>
    </row>
    <row r="708" spans="1:7" x14ac:dyDescent="0.2">
      <c r="A708" s="1">
        <v>335</v>
      </c>
      <c r="B708" s="1">
        <v>63.28</v>
      </c>
      <c r="C708" s="1">
        <v>0.97299999999999998</v>
      </c>
      <c r="D708" s="1">
        <v>0.96</v>
      </c>
      <c r="E708" s="1">
        <v>1.081</v>
      </c>
      <c r="F708" s="1">
        <v>0.98499999999999999</v>
      </c>
      <c r="G708" s="1">
        <v>0.86799999999999999</v>
      </c>
    </row>
    <row r="709" spans="1:7" x14ac:dyDescent="0.2">
      <c r="A709" s="1">
        <v>336</v>
      </c>
      <c r="B709" s="1">
        <v>61.44</v>
      </c>
      <c r="C709" s="1">
        <v>0.97899999999999998</v>
      </c>
      <c r="D709" s="1">
        <v>0.96099999999999997</v>
      </c>
      <c r="E709" s="1">
        <v>1.085</v>
      </c>
      <c r="F709" s="1">
        <v>0.98699999999999999</v>
      </c>
      <c r="G709" s="1">
        <v>0.88500000000000001</v>
      </c>
    </row>
    <row r="710" spans="1:7" x14ac:dyDescent="0.2">
      <c r="A710" s="1">
        <v>337</v>
      </c>
      <c r="B710" s="1">
        <v>59.67</v>
      </c>
      <c r="C710" s="1">
        <v>0.98399999999999999</v>
      </c>
      <c r="D710" s="1">
        <v>0.95899999999999996</v>
      </c>
      <c r="E710" s="1">
        <v>1.0880000000000001</v>
      </c>
      <c r="F710" s="1">
        <v>0.98599999999999999</v>
      </c>
      <c r="G710" s="1">
        <v>0.90400000000000003</v>
      </c>
    </row>
    <row r="711" spans="1:7" x14ac:dyDescent="0.2">
      <c r="A711" s="1">
        <v>338</v>
      </c>
      <c r="B711" s="1">
        <v>57.97</v>
      </c>
      <c r="C711" s="1">
        <v>0.98899999999999999</v>
      </c>
      <c r="D711" s="1">
        <v>0.96</v>
      </c>
      <c r="E711" s="1">
        <v>1.089</v>
      </c>
      <c r="F711" s="1">
        <v>0.98399999999999999</v>
      </c>
      <c r="G711" s="1">
        <v>0.92100000000000004</v>
      </c>
    </row>
    <row r="712" spans="1:7" x14ac:dyDescent="0.2">
      <c r="A712" s="1">
        <v>339</v>
      </c>
      <c r="B712" s="1">
        <v>56.34</v>
      </c>
      <c r="C712" s="1">
        <v>0.99399999999999999</v>
      </c>
      <c r="D712" s="1">
        <v>0.96599999999999997</v>
      </c>
      <c r="E712" s="1">
        <v>1.0900000000000001</v>
      </c>
      <c r="F712" s="1">
        <v>0.98399999999999999</v>
      </c>
      <c r="G712" s="1">
        <v>0.93600000000000005</v>
      </c>
    </row>
    <row r="713" spans="1:7" x14ac:dyDescent="0.2">
      <c r="A713" s="1">
        <v>340</v>
      </c>
      <c r="B713" s="1">
        <v>54.78</v>
      </c>
      <c r="C713" s="1">
        <v>0.998</v>
      </c>
      <c r="D713" s="1">
        <v>0.97</v>
      </c>
      <c r="E713" s="1">
        <v>1.089</v>
      </c>
      <c r="F713" s="1">
        <v>0.98299999999999998</v>
      </c>
      <c r="G713" s="1">
        <v>0.94899999999999995</v>
      </c>
    </row>
    <row r="714" spans="1:7" x14ac:dyDescent="0.2">
      <c r="A714" s="1">
        <v>341</v>
      </c>
      <c r="B714" s="1">
        <v>53.29</v>
      </c>
      <c r="C714" s="1">
        <v>1.0029999999999999</v>
      </c>
      <c r="D714" s="1">
        <v>0.97699999999999998</v>
      </c>
      <c r="E714" s="1">
        <v>1.0900000000000001</v>
      </c>
      <c r="F714" s="1">
        <v>0.98399999999999999</v>
      </c>
      <c r="G714" s="1">
        <v>0.96099999999999997</v>
      </c>
    </row>
    <row r="715" spans="1:7" x14ac:dyDescent="0.2">
      <c r="A715" s="1">
        <v>342</v>
      </c>
      <c r="B715" s="1">
        <v>51.87</v>
      </c>
      <c r="C715" s="1">
        <v>1.0069999999999999</v>
      </c>
      <c r="D715" s="1">
        <v>0.98099999999999998</v>
      </c>
      <c r="E715" s="1">
        <v>1.0900000000000001</v>
      </c>
      <c r="F715" s="1">
        <v>0.98799999999999999</v>
      </c>
      <c r="G715" s="1">
        <v>0.97</v>
      </c>
    </row>
    <row r="716" spans="1:7" x14ac:dyDescent="0.2">
      <c r="A716" s="1">
        <v>343</v>
      </c>
      <c r="B716" s="1">
        <v>50.53</v>
      </c>
      <c r="C716" s="1">
        <v>1.0109999999999999</v>
      </c>
      <c r="D716" s="1">
        <v>0.98899999999999999</v>
      </c>
      <c r="E716" s="1">
        <v>1.089</v>
      </c>
      <c r="F716" s="1">
        <v>0.99</v>
      </c>
      <c r="G716" s="1">
        <v>0.97499999999999998</v>
      </c>
    </row>
    <row r="717" spans="1:7" x14ac:dyDescent="0.2">
      <c r="A717" s="1">
        <v>344</v>
      </c>
      <c r="B717" s="1">
        <v>49.26</v>
      </c>
      <c r="C717" s="1">
        <v>1.0149999999999999</v>
      </c>
      <c r="D717" s="1">
        <v>0.995</v>
      </c>
      <c r="E717" s="1">
        <v>1.087</v>
      </c>
      <c r="F717" s="1">
        <v>0.998</v>
      </c>
      <c r="G717" s="1">
        <v>0.98099999999999998</v>
      </c>
    </row>
    <row r="718" spans="1:7" x14ac:dyDescent="0.2">
      <c r="A718" s="1">
        <v>345</v>
      </c>
      <c r="B718" s="1">
        <v>48.06</v>
      </c>
      <c r="C718" s="1">
        <v>1.0209999999999999</v>
      </c>
      <c r="D718" s="1">
        <v>0.998</v>
      </c>
      <c r="E718" s="1">
        <v>1.0900000000000001</v>
      </c>
      <c r="F718" s="1">
        <v>1.008</v>
      </c>
      <c r="G718" s="1">
        <v>0.98599999999999999</v>
      </c>
    </row>
    <row r="719" spans="1:7" x14ac:dyDescent="0.2">
      <c r="A719" s="1">
        <v>346</v>
      </c>
      <c r="B719" s="1">
        <v>46.93</v>
      </c>
      <c r="C719" s="1">
        <v>1.026</v>
      </c>
      <c r="D719" s="1">
        <v>1.002</v>
      </c>
      <c r="E719" s="1">
        <v>1.093</v>
      </c>
      <c r="F719" s="1">
        <v>1.0169999999999999</v>
      </c>
      <c r="G719" s="1">
        <v>0.99199999999999999</v>
      </c>
    </row>
    <row r="720" spans="1:7" x14ac:dyDescent="0.2">
      <c r="A720" s="1">
        <v>347</v>
      </c>
      <c r="B720" s="1">
        <v>45.89</v>
      </c>
      <c r="C720" s="1">
        <v>1.0309999999999999</v>
      </c>
      <c r="D720" s="1">
        <v>1.002</v>
      </c>
      <c r="E720" s="1">
        <v>1.0960000000000001</v>
      </c>
      <c r="F720" s="1">
        <v>1.0269999999999999</v>
      </c>
      <c r="G720" s="1">
        <v>0.999</v>
      </c>
    </row>
    <row r="721" spans="1:7" x14ac:dyDescent="0.2">
      <c r="A721" s="1">
        <v>348</v>
      </c>
      <c r="B721" s="1">
        <v>44.91</v>
      </c>
      <c r="C721" s="1">
        <v>1.036</v>
      </c>
      <c r="D721" s="1">
        <v>1.0049999999999999</v>
      </c>
      <c r="E721" s="1">
        <v>1.1000000000000001</v>
      </c>
      <c r="F721" s="1">
        <v>1.0349999999999999</v>
      </c>
      <c r="G721" s="1">
        <v>1.0049999999999999</v>
      </c>
    </row>
    <row r="722" spans="1:7" x14ac:dyDescent="0.2">
      <c r="A722" s="1">
        <v>349</v>
      </c>
      <c r="B722" s="1">
        <v>44.02</v>
      </c>
      <c r="C722" s="1">
        <v>1.04</v>
      </c>
      <c r="D722" s="1">
        <v>1.0029999999999999</v>
      </c>
      <c r="E722" s="1">
        <v>1.103</v>
      </c>
      <c r="F722" s="1">
        <v>1.0409999999999999</v>
      </c>
      <c r="G722" s="1">
        <v>1.014</v>
      </c>
    </row>
    <row r="723" spans="1:7" x14ac:dyDescent="0.2">
      <c r="A723" s="1">
        <v>350</v>
      </c>
      <c r="B723" s="1">
        <v>43.2</v>
      </c>
      <c r="C723" s="1">
        <v>1.044</v>
      </c>
      <c r="D723" s="1">
        <v>1.002</v>
      </c>
      <c r="E723" s="1">
        <v>1.107</v>
      </c>
      <c r="F723" s="1">
        <v>1.0469999999999999</v>
      </c>
      <c r="G723" s="1">
        <v>1.018</v>
      </c>
    </row>
    <row r="724" spans="1:7" x14ac:dyDescent="0.2">
      <c r="A724" s="1">
        <v>351</v>
      </c>
      <c r="B724" s="1">
        <v>42.45</v>
      </c>
      <c r="C724" s="1">
        <v>1.0469999999999999</v>
      </c>
      <c r="D724" s="1">
        <v>1.0009999999999999</v>
      </c>
      <c r="E724" s="1">
        <v>1.111</v>
      </c>
      <c r="F724" s="1">
        <v>1.0509999999999999</v>
      </c>
      <c r="G724" s="1">
        <v>1.0269999999999999</v>
      </c>
    </row>
    <row r="725" spans="1:7" x14ac:dyDescent="0.2">
      <c r="A725" s="1">
        <v>352</v>
      </c>
      <c r="B725" s="1">
        <v>41.79</v>
      </c>
      <c r="C725" s="1">
        <v>1.0489999999999999</v>
      </c>
      <c r="D725" s="1">
        <v>1</v>
      </c>
      <c r="E725" s="1">
        <v>1.1140000000000001</v>
      </c>
      <c r="F725" s="1">
        <v>1.0509999999999999</v>
      </c>
      <c r="G725" s="1">
        <v>1.032</v>
      </c>
    </row>
    <row r="726" spans="1:7" x14ac:dyDescent="0.2">
      <c r="A726" s="1">
        <v>353</v>
      </c>
      <c r="B726" s="1">
        <v>41.2</v>
      </c>
      <c r="C726" s="1">
        <v>1.0489999999999999</v>
      </c>
      <c r="D726" s="1">
        <v>0.996</v>
      </c>
      <c r="E726" s="1">
        <v>1.113</v>
      </c>
      <c r="F726" s="1">
        <v>1.0489999999999999</v>
      </c>
      <c r="G726" s="1">
        <v>1.04</v>
      </c>
    </row>
    <row r="727" spans="1:7" x14ac:dyDescent="0.2">
      <c r="A727" s="1">
        <v>354</v>
      </c>
      <c r="B727" s="1">
        <v>40.69</v>
      </c>
      <c r="C727" s="1">
        <v>1.048</v>
      </c>
      <c r="D727" s="1">
        <v>0.99099999999999999</v>
      </c>
      <c r="E727" s="1">
        <v>1.1120000000000001</v>
      </c>
      <c r="F727" s="1">
        <v>1.044</v>
      </c>
      <c r="G727" s="1">
        <v>1.0469999999999999</v>
      </c>
    </row>
    <row r="728" spans="1:7" x14ac:dyDescent="0.2">
      <c r="A728" s="1">
        <v>355</v>
      </c>
      <c r="B728" s="1">
        <v>40.26</v>
      </c>
      <c r="C728" s="1">
        <v>1.046</v>
      </c>
      <c r="D728" s="1">
        <v>0.98799999999999999</v>
      </c>
      <c r="E728" s="1">
        <v>1.107</v>
      </c>
      <c r="F728" s="1">
        <v>1.038</v>
      </c>
      <c r="G728" s="1">
        <v>1.05</v>
      </c>
    </row>
    <row r="729" spans="1:7" x14ac:dyDescent="0.2">
      <c r="A729" s="1">
        <v>356</v>
      </c>
      <c r="B729" s="1">
        <v>39.9</v>
      </c>
      <c r="C729" s="1">
        <v>1.0409999999999999</v>
      </c>
      <c r="D729" s="1">
        <v>0.98099999999999998</v>
      </c>
      <c r="E729" s="1">
        <v>1.099</v>
      </c>
      <c r="F729" s="1">
        <v>1.0249999999999999</v>
      </c>
      <c r="G729" s="1">
        <v>1.0580000000000001</v>
      </c>
    </row>
    <row r="730" spans="1:7" x14ac:dyDescent="0.2">
      <c r="A730" s="1">
        <v>357</v>
      </c>
      <c r="B730" s="1">
        <v>39.630000000000003</v>
      </c>
      <c r="C730" s="1">
        <v>1.034</v>
      </c>
      <c r="D730" s="1">
        <v>0.98099999999999998</v>
      </c>
      <c r="E730" s="1">
        <v>1.087</v>
      </c>
      <c r="F730" s="1">
        <v>1.0089999999999999</v>
      </c>
      <c r="G730" s="1">
        <v>1.06</v>
      </c>
    </row>
    <row r="731" spans="1:7" x14ac:dyDescent="0.2">
      <c r="A731" s="1">
        <v>358</v>
      </c>
      <c r="B731" s="1">
        <v>39.43</v>
      </c>
      <c r="C731" s="1">
        <v>1.0289999999999999</v>
      </c>
      <c r="D731" s="1">
        <v>0.97899999999999998</v>
      </c>
      <c r="E731" s="1">
        <v>1.083</v>
      </c>
      <c r="F731" s="1">
        <v>1</v>
      </c>
      <c r="G731" s="1">
        <v>1.0529999999999999</v>
      </c>
    </row>
    <row r="732" spans="1:7" x14ac:dyDescent="0.2">
      <c r="A732" s="1">
        <v>359</v>
      </c>
      <c r="B732" s="1">
        <v>39.31</v>
      </c>
      <c r="C732" s="1">
        <v>1.0249999999999999</v>
      </c>
      <c r="D732" s="1">
        <v>0.97499999999999998</v>
      </c>
      <c r="E732" s="1">
        <v>1.079</v>
      </c>
      <c r="F732" s="1">
        <v>0.995</v>
      </c>
      <c r="G732" s="1">
        <v>1.052</v>
      </c>
    </row>
  </sheetData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C4D5A-B52B-4D29-B171-5D2186DD00FA}">
  <dimension ref="B1:AZ722"/>
  <sheetViews>
    <sheetView tabSelected="1" topLeftCell="D1" zoomScaleNormal="100" workbookViewId="0">
      <selection activeCell="N3" sqref="N3"/>
    </sheetView>
  </sheetViews>
  <sheetFormatPr defaultRowHeight="15" x14ac:dyDescent="0.25"/>
  <cols>
    <col min="2" max="2" width="20.5703125" bestFit="1" customWidth="1"/>
    <col min="3" max="3" width="12.140625" bestFit="1" customWidth="1"/>
    <col min="4" max="4" width="12.28515625" bestFit="1" customWidth="1"/>
    <col min="6" max="6" width="11" bestFit="1" customWidth="1"/>
    <col min="7" max="7" width="11" style="26" customWidth="1"/>
    <col min="8" max="9" width="11" style="3" customWidth="1"/>
    <col min="10" max="10" width="12.42578125" customWidth="1"/>
    <col min="13" max="13" width="16.7109375" customWidth="1"/>
    <col min="15" max="15" width="9.140625" style="3"/>
    <col min="19" max="19" width="11.5703125" bestFit="1" customWidth="1"/>
    <col min="20" max="20" width="11.28515625" style="3" customWidth="1"/>
    <col min="25" max="25" width="11.28515625" bestFit="1" customWidth="1"/>
    <col min="27" max="27" width="9.140625" style="3"/>
    <col min="31" max="31" width="11.28515625" bestFit="1" customWidth="1"/>
    <col min="33" max="33" width="9.140625" style="3"/>
    <col min="37" max="37" width="11.28515625" bestFit="1" customWidth="1"/>
    <col min="39" max="39" width="9.140625" style="3"/>
    <col min="43" max="43" width="11.28515625" bestFit="1" customWidth="1"/>
  </cols>
  <sheetData>
    <row r="1" spans="2:52" x14ac:dyDescent="0.25">
      <c r="B1" s="22" t="s">
        <v>475</v>
      </c>
      <c r="C1" s="21">
        <v>5.0000000000000001E-4</v>
      </c>
      <c r="D1" s="22" t="s">
        <v>476</v>
      </c>
      <c r="E1" s="21">
        <v>4.0000000000000003E-5</v>
      </c>
      <c r="F1" s="22" t="s">
        <v>474</v>
      </c>
      <c r="G1" s="24">
        <v>0.13700000000000001</v>
      </c>
      <c r="H1" s="22" t="s">
        <v>1</v>
      </c>
      <c r="I1" s="23">
        <v>8.14E-2</v>
      </c>
      <c r="J1" s="35">
        <v>6000</v>
      </c>
      <c r="K1" s="35"/>
      <c r="L1" s="35"/>
      <c r="M1" s="35"/>
      <c r="N1" s="35"/>
      <c r="O1" s="14"/>
      <c r="P1" s="35">
        <v>5000</v>
      </c>
      <c r="Q1" s="35"/>
      <c r="R1" s="35"/>
      <c r="S1" s="35"/>
      <c r="T1" s="35"/>
      <c r="U1" s="35"/>
      <c r="V1" s="35">
        <v>4000</v>
      </c>
      <c r="W1" s="35"/>
      <c r="X1" s="35"/>
      <c r="Y1" s="35"/>
      <c r="Z1" s="35"/>
      <c r="AA1" s="14"/>
      <c r="AB1" s="35">
        <v>3000</v>
      </c>
      <c r="AC1" s="35"/>
      <c r="AD1" s="35"/>
      <c r="AE1" s="35"/>
      <c r="AF1" s="35"/>
      <c r="AG1" s="14"/>
      <c r="AH1" s="35">
        <v>2000</v>
      </c>
      <c r="AI1" s="35"/>
      <c r="AJ1" s="35"/>
      <c r="AK1" s="35"/>
      <c r="AL1" s="35"/>
      <c r="AM1" s="35"/>
      <c r="AN1" s="35">
        <v>1000</v>
      </c>
      <c r="AO1" s="35"/>
      <c r="AP1" s="35"/>
      <c r="AQ1" s="35"/>
      <c r="AR1" s="35"/>
      <c r="AS1" s="35"/>
    </row>
    <row r="2" spans="2:52" x14ac:dyDescent="0.25">
      <c r="B2" s="27" t="s">
        <v>461</v>
      </c>
      <c r="C2" s="27" t="s">
        <v>462</v>
      </c>
      <c r="D2" s="27" t="s">
        <v>463</v>
      </c>
      <c r="E2" s="28" t="s">
        <v>464</v>
      </c>
      <c r="F2" s="27" t="s">
        <v>465</v>
      </c>
      <c r="G2" s="29" t="s">
        <v>471</v>
      </c>
      <c r="H2" s="27" t="s">
        <v>473</v>
      </c>
      <c r="I2" s="27" t="s">
        <v>472</v>
      </c>
      <c r="J2" s="13" t="s">
        <v>466</v>
      </c>
      <c r="K2" s="13" t="s">
        <v>467</v>
      </c>
      <c r="L2" s="13" t="s">
        <v>468</v>
      </c>
      <c r="M2" s="13" t="s">
        <v>469</v>
      </c>
      <c r="N2" s="13" t="s">
        <v>470</v>
      </c>
      <c r="O2" s="13" t="s">
        <v>477</v>
      </c>
      <c r="P2" s="13" t="s">
        <v>466</v>
      </c>
      <c r="Q2" s="13" t="s">
        <v>467</v>
      </c>
      <c r="R2" s="13" t="s">
        <v>468</v>
      </c>
      <c r="S2" s="13" t="s">
        <v>469</v>
      </c>
      <c r="T2" s="13" t="s">
        <v>477</v>
      </c>
      <c r="U2" s="13" t="s">
        <v>470</v>
      </c>
      <c r="V2" s="13" t="s">
        <v>466</v>
      </c>
      <c r="W2" s="13" t="s">
        <v>467</v>
      </c>
      <c r="X2" s="13" t="s">
        <v>468</v>
      </c>
      <c r="Y2" s="13" t="s">
        <v>469</v>
      </c>
      <c r="Z2" s="13" t="s">
        <v>470</v>
      </c>
      <c r="AA2" s="13" t="s">
        <v>477</v>
      </c>
      <c r="AB2" s="13" t="s">
        <v>466</v>
      </c>
      <c r="AC2" s="13" t="s">
        <v>467</v>
      </c>
      <c r="AD2" s="13" t="s">
        <v>468</v>
      </c>
      <c r="AE2" s="13" t="s">
        <v>469</v>
      </c>
      <c r="AF2" s="13" t="s">
        <v>470</v>
      </c>
      <c r="AG2" s="13" t="s">
        <v>477</v>
      </c>
      <c r="AH2" s="13" t="s">
        <v>466</v>
      </c>
      <c r="AI2" s="13" t="s">
        <v>467</v>
      </c>
      <c r="AJ2" s="13" t="s">
        <v>468</v>
      </c>
      <c r="AK2" s="13" t="s">
        <v>469</v>
      </c>
      <c r="AL2" s="13" t="s">
        <v>470</v>
      </c>
      <c r="AM2" s="13" t="s">
        <v>477</v>
      </c>
      <c r="AN2" s="13" t="s">
        <v>466</v>
      </c>
      <c r="AO2" s="13" t="s">
        <v>467</v>
      </c>
      <c r="AP2" s="13" t="s">
        <v>468</v>
      </c>
      <c r="AQ2" s="13" t="s">
        <v>469</v>
      </c>
      <c r="AR2" s="13" t="s">
        <v>470</v>
      </c>
      <c r="AS2" s="13" t="s">
        <v>477</v>
      </c>
      <c r="AT2" s="38" t="s">
        <v>481</v>
      </c>
      <c r="AU2" s="34"/>
      <c r="AV2" s="34"/>
      <c r="AW2" s="34"/>
      <c r="AX2" s="34"/>
      <c r="AY2" s="34"/>
      <c r="AZ2" s="34"/>
    </row>
    <row r="3" spans="2:52" x14ac:dyDescent="0.25">
      <c r="B3" s="8">
        <v>-360</v>
      </c>
      <c r="C3" s="8">
        <v>39.270000000000003</v>
      </c>
      <c r="D3" s="9">
        <f>C3*10^-6</f>
        <v>3.9270000000000002E-5</v>
      </c>
      <c r="E3" s="9">
        <f>C4-C3</f>
        <v>3.9999999999999147E-2</v>
      </c>
      <c r="F3" s="9">
        <f>LOG(C3)</f>
        <v>1.5940609012704183</v>
      </c>
      <c r="G3" s="25">
        <f>($G$1+($I$1/2)-(($I$1/2)*COS(RADIANS(B3))+(($G$1^2)-(($I$1/2)^2)*(SIN(RADIANS(B3))*(SIN(RADIANS(B3)))))^0.5))*1000</f>
        <v>0</v>
      </c>
      <c r="H3" s="25">
        <f>G4-G3</f>
        <v>8.0402227056186604E-3</v>
      </c>
      <c r="I3" s="9">
        <f>H4-H3/B4-B3</f>
        <v>360.02413908098754</v>
      </c>
      <c r="J3" s="10">
        <v>1.079</v>
      </c>
      <c r="K3" s="11">
        <f>J4-J3</f>
        <v>-1.8999999999999906E-2</v>
      </c>
      <c r="L3" s="11">
        <f>LOG(J3)</f>
        <v>3.3021444682910656E-2</v>
      </c>
      <c r="M3" s="12">
        <f>((L4-L3)/(F3-F4))</f>
        <v>17.450434082594615</v>
      </c>
      <c r="N3" s="11">
        <f>J3*E3</f>
        <v>4.3159999999999081E-2</v>
      </c>
      <c r="O3" s="11">
        <f>((J3*D3)/($E$1+$C$1)*287)+273</f>
        <v>295.52010872222223</v>
      </c>
      <c r="P3" s="10">
        <v>0.92100000000000004</v>
      </c>
      <c r="Q3" s="11">
        <f>P4-P3</f>
        <v>-4.8000000000000043E-2</v>
      </c>
      <c r="R3" s="11">
        <f>LOG(P3)</f>
        <v>-3.5740369803151061E-2</v>
      </c>
      <c r="S3" s="12">
        <f>((R4-R3)/(F3-F4))</f>
        <v>52.574416347368881</v>
      </c>
      <c r="T3" s="11">
        <f>((P3*D3)/($E$1+$C$1)*287)+273</f>
        <v>292.22244683333332</v>
      </c>
      <c r="U3" s="11">
        <f t="shared" ref="U3:U66" si="0">P3*E3</f>
        <v>3.6839999999999214E-2</v>
      </c>
      <c r="V3" s="10">
        <v>0.90100000000000002</v>
      </c>
      <c r="W3" s="11">
        <f>V4-V3</f>
        <v>-7.0000000000000062E-3</v>
      </c>
      <c r="X3" s="11">
        <f>LOG(V3)</f>
        <v>-4.5275209020937013E-2</v>
      </c>
      <c r="Y3" s="12">
        <f>((X4-X3)/(F3-F4))</f>
        <v>7.6610409599062974</v>
      </c>
      <c r="Z3" s="11">
        <f t="shared" ref="Z3:Z66" si="1">V3*E3</f>
        <v>3.6039999999999232E-2</v>
      </c>
      <c r="AA3" s="11">
        <f>((V3*D3)/($E$1+$C$1)*287)+273</f>
        <v>291.80502127777777</v>
      </c>
      <c r="AB3" s="10">
        <v>0.85</v>
      </c>
      <c r="AC3" s="11">
        <f>AB4-AB3</f>
        <v>0</v>
      </c>
      <c r="AD3" s="11">
        <f>LOG(AB3)</f>
        <v>-7.0581074285707285E-2</v>
      </c>
      <c r="AE3" s="12">
        <f>((AD4-AD3)/(F3-F4))</f>
        <v>0</v>
      </c>
      <c r="AF3" s="11">
        <f t="shared" ref="AF3:AF66" si="2">AB3*E3</f>
        <v>3.3999999999999274E-2</v>
      </c>
      <c r="AG3" s="11">
        <f>((AB3*D3)/($E$1+$C$1)*287)+273</f>
        <v>290.7405861111111</v>
      </c>
      <c r="AH3" s="10">
        <v>1.0009999999999999</v>
      </c>
      <c r="AI3" s="11">
        <f>AH4-AH3</f>
        <v>-6.9999999999998952E-3</v>
      </c>
      <c r="AJ3" s="11">
        <f>LOG(AH3)</f>
        <v>4.340774793185929E-4</v>
      </c>
      <c r="AK3" s="12">
        <f>((AJ4-AJ3)/(F3-F4))</f>
        <v>6.893010148592456</v>
      </c>
      <c r="AL3" s="11">
        <f t="shared" ref="AL3:AL66" si="3">AH3*E3</f>
        <v>4.0039999999999139E-2</v>
      </c>
      <c r="AM3" s="11">
        <f>((AH3*D3)/($E$1+$C$1)*287)+273</f>
        <v>293.89214905555554</v>
      </c>
      <c r="AN3" s="32">
        <v>1.02</v>
      </c>
      <c r="AO3" s="11">
        <f>AN4-AN3</f>
        <v>-3.0000000000001137E-3</v>
      </c>
      <c r="AP3" s="11">
        <f>LOG(AN3)</f>
        <v>8.6001717619175692E-3</v>
      </c>
      <c r="AQ3" s="12">
        <f>((AP4-AP3)/(F3-F4))</f>
        <v>2.8932271732849486</v>
      </c>
      <c r="AR3" s="11">
        <f t="shared" ref="AR3:AR66" si="4">AN3*E3</f>
        <v>4.0799999999999129E-2</v>
      </c>
      <c r="AS3" s="11">
        <f>((AN3*D3)/($E$1+$C$1)*287)+273</f>
        <v>294.28870333333333</v>
      </c>
      <c r="AT3">
        <f>(AR3+AL3+AF3+Z3+U3+N3)/6</f>
        <v>3.8479999999999182E-2</v>
      </c>
    </row>
    <row r="4" spans="2:52" x14ac:dyDescent="0.25">
      <c r="B4" s="8">
        <v>-359</v>
      </c>
      <c r="C4" s="8">
        <v>39.31</v>
      </c>
      <c r="D4" s="9">
        <f t="shared" ref="D4:D67" si="5">C4*10^-6</f>
        <v>3.9310000000000001E-5</v>
      </c>
      <c r="E4" s="9">
        <f t="shared" ref="E4:E67" si="6">C5-C4</f>
        <v>0.11999999999999744</v>
      </c>
      <c r="F4" s="9">
        <f t="shared" ref="F4:F67" si="7">LOG(C4)</f>
        <v>1.5945030438200891</v>
      </c>
      <c r="G4" s="25">
        <f t="shared" ref="G4:G67" si="8">($G$1+($I$1/2)-(($I$1/2)*COS(RADIANS(B4))+(($G$1^2)-(($I$1/2)^2)*(SIN(RADIANS(B4))*(SIN(RADIANS(B4)))))^0.5))*1000</f>
        <v>8.0402227056186604E-3</v>
      </c>
      <c r="H4" s="25">
        <f t="shared" ref="H4:H67" si="9">G5-G4</f>
        <v>2.4116684824021517E-2</v>
      </c>
      <c r="I4" s="9">
        <f t="shared" ref="I4:I67" si="10">H5-H4/B5-B4</f>
        <v>359.04024856456994</v>
      </c>
      <c r="J4" s="10">
        <v>1.06</v>
      </c>
      <c r="K4" s="11">
        <f t="shared" ref="K4:K67" si="11">J5-J4</f>
        <v>-3.5000000000000142E-2</v>
      </c>
      <c r="L4" s="11">
        <f t="shared" ref="L4:L67" si="12">LOG(J4)</f>
        <v>2.5305865264770262E-2</v>
      </c>
      <c r="M4" s="12">
        <f t="shared" ref="M4:M67" si="13">((L5-L4)/(F4-F5))</f>
        <v>11.015814431249018</v>
      </c>
      <c r="N4" s="11">
        <f t="shared" ref="N3:N66" si="14">J4*E4</f>
        <v>0.12719999999999729</v>
      </c>
      <c r="O4" s="11">
        <f t="shared" ref="O4:O67" si="15">((J4*D4)/($E$1+$C$1)*287)+273</f>
        <v>295.14608925925927</v>
      </c>
      <c r="P4" s="10">
        <v>0.873</v>
      </c>
      <c r="Q4" s="11">
        <f t="shared" ref="Q4:Q67" si="16">P5-P4</f>
        <v>-3.8000000000000034E-2</v>
      </c>
      <c r="R4" s="11">
        <f t="shared" ref="R4:R67" si="17">LOG(P4)</f>
        <v>-5.8985756294430272E-2</v>
      </c>
      <c r="S4" s="12">
        <f t="shared" ref="S4:S67" si="18">((R5-R4)/(F4-F5))</f>
        <v>14.600953912889153</v>
      </c>
      <c r="T4" s="11">
        <f t="shared" ref="T4:T67" si="19">((P4*D4)/($E$1+$C$1)*287)+273</f>
        <v>291.23918483333335</v>
      </c>
      <c r="U4" s="11">
        <f t="shared" si="0"/>
        <v>0.10475999999999777</v>
      </c>
      <c r="V4" s="10">
        <v>0.89400000000000002</v>
      </c>
      <c r="W4" s="11">
        <f t="shared" ref="W4:W67" si="20">V5-V4</f>
        <v>3.0000000000000027E-3</v>
      </c>
      <c r="X4" s="11">
        <f t="shared" ref="X4:X67" si="21">LOG(V4)</f>
        <v>-4.8662481204082321E-2</v>
      </c>
      <c r="Y4" s="12">
        <f t="shared" ref="Y4:Y67" si="22">((X5-X4)/(F4-F5))</f>
        <v>-1.099106821355335</v>
      </c>
      <c r="Z4" s="11">
        <f t="shared" si="1"/>
        <v>0.10727999999999771</v>
      </c>
      <c r="AA4" s="11">
        <f t="shared" ref="AA4:AA67" si="23">((V4*D4)/($E$1+$C$1)*287)+273</f>
        <v>291.6779281111111</v>
      </c>
      <c r="AB4" s="10">
        <v>0.85</v>
      </c>
      <c r="AC4" s="11">
        <f t="shared" ref="AC4:AC67" si="24">AB5-AB4</f>
        <v>2.0000000000000018E-3</v>
      </c>
      <c r="AD4" s="11">
        <f t="shared" ref="AD4:AD67" si="25">LOG(AB4)</f>
        <v>-7.0581074285707285E-2</v>
      </c>
      <c r="AE4" s="12">
        <f t="shared" ref="AE4:AE67" si="26">((AD5-AD4)/(F4-F5))</f>
        <v>-0.7710534203102789</v>
      </c>
      <c r="AF4" s="11">
        <f t="shared" si="2"/>
        <v>0.10199999999999783</v>
      </c>
      <c r="AG4" s="11">
        <f t="shared" ref="AG4:AG67" si="27">((AB4*D4)/($E$1+$C$1)*287)+273</f>
        <v>290.75865648148147</v>
      </c>
      <c r="AH4" s="10">
        <v>0.99399999999999999</v>
      </c>
      <c r="AI4" s="11">
        <f t="shared" ref="AI4:AI67" si="28">AH5-AH4</f>
        <v>3.0000000000000027E-3</v>
      </c>
      <c r="AJ4" s="11">
        <f t="shared" ref="AJ4:AJ67" si="29">LOG(AH4)</f>
        <v>-2.6136156026866902E-3</v>
      </c>
      <c r="AK4" s="12">
        <f t="shared" ref="AK4:AK67" si="30">((AJ5-AJ4)/(F4-F5))</f>
        <v>-0.98869912895507717</v>
      </c>
      <c r="AL4" s="11">
        <f t="shared" si="3"/>
        <v>0.11927999999999746</v>
      </c>
      <c r="AM4" s="11">
        <f t="shared" ref="AM4:AM67" si="31">((AH4*D4)/($E$1+$C$1)*287)+273</f>
        <v>293.76718181481482</v>
      </c>
      <c r="AN4" s="32">
        <v>1.0169999999999999</v>
      </c>
      <c r="AO4" s="11">
        <f t="shared" ref="AO4:AO67" si="32">AN5-AN4</f>
        <v>-2.0000000000000018E-3</v>
      </c>
      <c r="AP4" s="11">
        <f t="shared" ref="AP4:AP67" si="33">LOG(AN4)</f>
        <v>7.3209529227445565E-3</v>
      </c>
      <c r="AQ4" s="12">
        <f t="shared" ref="AQ4:AQ67" si="34">((AP5-AP4)/(F4-F5))</f>
        <v>0.64583304188277024</v>
      </c>
      <c r="AR4" s="11">
        <f t="shared" si="4"/>
        <v>0.12203999999999739</v>
      </c>
      <c r="AS4" s="11">
        <f t="shared" ref="AS4:AS67" si="35">((AN4*D4)/($E$1+$C$1)*287)+273</f>
        <v>294.24771016666665</v>
      </c>
      <c r="AT4" s="3">
        <f t="shared" ref="AT4:AT67" si="36">(AR4+AL4+AF4+Z4+U4+N4)/6</f>
        <v>0.11375999999999759</v>
      </c>
    </row>
    <row r="5" spans="2:52" x14ac:dyDescent="0.25">
      <c r="B5" s="8">
        <v>-358</v>
      </c>
      <c r="C5" s="8">
        <v>39.43</v>
      </c>
      <c r="D5" s="9">
        <f t="shared" si="5"/>
        <v>3.943E-5</v>
      </c>
      <c r="E5" s="9">
        <f t="shared" si="6"/>
        <v>0.20000000000000284</v>
      </c>
      <c r="F5" s="9">
        <f t="shared" si="7"/>
        <v>1.5958267770732231</v>
      </c>
      <c r="G5" s="25">
        <f t="shared" si="8"/>
        <v>3.2156907529640177E-2</v>
      </c>
      <c r="H5" s="25">
        <f t="shared" si="9"/>
        <v>4.0181199528505074E-2</v>
      </c>
      <c r="I5" s="9">
        <f t="shared" si="10"/>
        <v>358.0563383624708</v>
      </c>
      <c r="J5" s="10">
        <v>1.0249999999999999</v>
      </c>
      <c r="K5" s="11">
        <f t="shared" si="11"/>
        <v>-4.7999999999999932E-2</v>
      </c>
      <c r="L5" s="11">
        <f t="shared" si="12"/>
        <v>1.0723865391773066E-2</v>
      </c>
      <c r="M5" s="12">
        <f t="shared" si="13"/>
        <v>9.4795187715634484</v>
      </c>
      <c r="N5" s="11">
        <f t="shared" si="14"/>
        <v>0.2050000000000029</v>
      </c>
      <c r="O5" s="11">
        <f t="shared" si="15"/>
        <v>294.4802226851852</v>
      </c>
      <c r="P5" s="10">
        <v>0.83499999999999996</v>
      </c>
      <c r="Q5" s="11">
        <f t="shared" si="16"/>
        <v>-2.9999999999999916E-2</v>
      </c>
      <c r="R5" s="11">
        <f t="shared" si="17"/>
        <v>-7.8313524516397934E-2</v>
      </c>
      <c r="S5" s="12">
        <f t="shared" si="18"/>
        <v>7.2318888580970233</v>
      </c>
      <c r="T5" s="11">
        <f t="shared" si="19"/>
        <v>290.49852287037038</v>
      </c>
      <c r="U5" s="11">
        <f t="shared" si="0"/>
        <v>0.16700000000000237</v>
      </c>
      <c r="V5" s="10">
        <v>0.89700000000000002</v>
      </c>
      <c r="W5" s="11">
        <f t="shared" si="20"/>
        <v>4.0000000000000036E-3</v>
      </c>
      <c r="X5" s="11">
        <f t="shared" si="21"/>
        <v>-4.7207556955907906E-2</v>
      </c>
      <c r="Y5" s="12">
        <f t="shared" si="22"/>
        <v>-0.87942115440638213</v>
      </c>
      <c r="Z5" s="11">
        <f t="shared" si="1"/>
        <v>0.17940000000000256</v>
      </c>
      <c r="AA5" s="11">
        <f t="shared" si="23"/>
        <v>291.79781438888887</v>
      </c>
      <c r="AB5" s="10">
        <v>0.85199999999999998</v>
      </c>
      <c r="AC5" s="11">
        <f t="shared" si="24"/>
        <v>5.0000000000000044E-3</v>
      </c>
      <c r="AD5" s="11">
        <f t="shared" si="25"/>
        <v>-6.9560405233299899E-2</v>
      </c>
      <c r="AE5" s="12">
        <f t="shared" si="26"/>
        <v>-1.1565251159647045</v>
      </c>
      <c r="AF5" s="11">
        <f t="shared" si="2"/>
        <v>0.17040000000000241</v>
      </c>
      <c r="AG5" s="11">
        <f t="shared" si="27"/>
        <v>290.85478022222225</v>
      </c>
      <c r="AH5" s="10">
        <v>0.997</v>
      </c>
      <c r="AI5" s="11">
        <f t="shared" si="28"/>
        <v>-4.0000000000000036E-3</v>
      </c>
      <c r="AJ5" s="11">
        <f t="shared" si="29"/>
        <v>-1.3048416883442813E-3</v>
      </c>
      <c r="AK5" s="12">
        <f t="shared" si="30"/>
        <v>0.79457223946614075</v>
      </c>
      <c r="AL5" s="11">
        <f t="shared" si="3"/>
        <v>0.19940000000000282</v>
      </c>
      <c r="AM5" s="11">
        <f t="shared" si="31"/>
        <v>293.89344587037039</v>
      </c>
      <c r="AN5" s="32">
        <v>1.0149999999999999</v>
      </c>
      <c r="AO5" s="11">
        <f t="shared" si="32"/>
        <v>-4.9999999999998934E-3</v>
      </c>
      <c r="AP5" s="11">
        <f t="shared" si="33"/>
        <v>6.4660422492316813E-3</v>
      </c>
      <c r="AQ5" s="12">
        <f t="shared" si="34"/>
        <v>0.97604928417571124</v>
      </c>
      <c r="AR5" s="11">
        <f t="shared" si="4"/>
        <v>0.20300000000000287</v>
      </c>
      <c r="AS5" s="11">
        <f t="shared" si="35"/>
        <v>294.27065953703703</v>
      </c>
      <c r="AT5" s="3">
        <f t="shared" si="36"/>
        <v>0.18736666666666932</v>
      </c>
    </row>
    <row r="6" spans="2:52" x14ac:dyDescent="0.25">
      <c r="B6" s="8">
        <v>-357</v>
      </c>
      <c r="C6" s="8">
        <v>39.630000000000003</v>
      </c>
      <c r="D6" s="9">
        <f t="shared" si="5"/>
        <v>3.9629999999999998E-5</v>
      </c>
      <c r="E6" s="9">
        <f t="shared" si="6"/>
        <v>0.26999999999999602</v>
      </c>
      <c r="F6" s="9">
        <f t="shared" si="7"/>
        <v>1.5980240723341896</v>
      </c>
      <c r="G6" s="25">
        <f t="shared" si="8"/>
        <v>7.2338107058145251E-2</v>
      </c>
      <c r="H6" s="25">
        <f t="shared" si="9"/>
        <v>5.6225810091153905E-2</v>
      </c>
      <c r="I6" s="9">
        <f t="shared" si="10"/>
        <v>357.07240050977578</v>
      </c>
      <c r="J6" s="10">
        <v>0.97699999999999998</v>
      </c>
      <c r="K6" s="11">
        <f t="shared" si="11"/>
        <v>-4.0999999999999925E-2</v>
      </c>
      <c r="L6" s="11">
        <f t="shared" si="12"/>
        <v>-1.0105436281226938E-2</v>
      </c>
      <c r="M6" s="12">
        <f t="shared" si="13"/>
        <v>6.3139472103384557</v>
      </c>
      <c r="N6" s="11">
        <f t="shared" si="14"/>
        <v>0.26378999999999608</v>
      </c>
      <c r="O6" s="11">
        <f t="shared" si="15"/>
        <v>293.57817105555557</v>
      </c>
      <c r="P6" s="10">
        <v>0.80500000000000005</v>
      </c>
      <c r="Q6" s="11">
        <f t="shared" si="16"/>
        <v>-3.400000000000003E-2</v>
      </c>
      <c r="R6" s="11">
        <f t="shared" si="17"/>
        <v>-9.4204119632131461E-2</v>
      </c>
      <c r="S6" s="12">
        <f t="shared" si="18"/>
        <v>6.3555866446359417</v>
      </c>
      <c r="T6" s="11">
        <f t="shared" si="19"/>
        <v>289.95540194444442</v>
      </c>
      <c r="U6" s="11">
        <f t="shared" si="0"/>
        <v>0.21734999999999682</v>
      </c>
      <c r="V6" s="10">
        <v>0.90100000000000002</v>
      </c>
      <c r="W6" s="11">
        <f t="shared" si="20"/>
        <v>-3.0000000000000027E-3</v>
      </c>
      <c r="X6" s="11">
        <f t="shared" si="21"/>
        <v>-4.5275209020937013E-2</v>
      </c>
      <c r="Y6" s="12">
        <f t="shared" si="22"/>
        <v>0.49119738233959148</v>
      </c>
      <c r="Z6" s="11">
        <f t="shared" si="1"/>
        <v>0.24326999999999643</v>
      </c>
      <c r="AA6" s="11">
        <f t="shared" si="23"/>
        <v>291.97741261111111</v>
      </c>
      <c r="AB6" s="10">
        <v>0.85699999999999998</v>
      </c>
      <c r="AC6" s="11">
        <f t="shared" si="24"/>
        <v>2.0000000000000018E-3</v>
      </c>
      <c r="AD6" s="11">
        <f t="shared" si="25"/>
        <v>-6.7019178076801841E-2</v>
      </c>
      <c r="AE6" s="12">
        <f t="shared" si="26"/>
        <v>-0.3433036798103854</v>
      </c>
      <c r="AF6" s="11">
        <f t="shared" si="2"/>
        <v>0.2313899999999966</v>
      </c>
      <c r="AG6" s="11">
        <f t="shared" si="27"/>
        <v>291.05065772222224</v>
      </c>
      <c r="AH6" s="10">
        <v>0.99299999999999999</v>
      </c>
      <c r="AI6" s="11">
        <f t="shared" si="28"/>
        <v>2.0000000000000018E-3</v>
      </c>
      <c r="AJ6" s="11">
        <f t="shared" si="29"/>
        <v>-3.0507515046188267E-3</v>
      </c>
      <c r="AK6" s="12">
        <f t="shared" si="30"/>
        <v>-0.29633251838775115</v>
      </c>
      <c r="AL6" s="11">
        <f t="shared" si="3"/>
        <v>0.26810999999999607</v>
      </c>
      <c r="AM6" s="11">
        <f t="shared" si="31"/>
        <v>293.91517283333332</v>
      </c>
      <c r="AN6" s="32">
        <v>1.01</v>
      </c>
      <c r="AO6" s="11">
        <f t="shared" si="32"/>
        <v>-5.0000000000001155E-3</v>
      </c>
      <c r="AP6" s="11">
        <f t="shared" si="33"/>
        <v>4.3213737826425782E-3</v>
      </c>
      <c r="AQ6" s="12">
        <f t="shared" si="34"/>
        <v>0.73090577781300647</v>
      </c>
      <c r="AR6" s="11">
        <f t="shared" si="4"/>
        <v>0.272699999999996</v>
      </c>
      <c r="AS6" s="11">
        <f t="shared" si="35"/>
        <v>294.27323722222224</v>
      </c>
      <c r="AT6" s="3">
        <f t="shared" si="36"/>
        <v>0.2494349999999963</v>
      </c>
    </row>
    <row r="7" spans="2:52" x14ac:dyDescent="0.25">
      <c r="B7" s="8">
        <v>-356</v>
      </c>
      <c r="C7" s="8">
        <v>39.9</v>
      </c>
      <c r="D7" s="9">
        <f t="shared" si="5"/>
        <v>3.9899999999999994E-5</v>
      </c>
      <c r="E7" s="9">
        <f t="shared" si="6"/>
        <v>0.35999999999999943</v>
      </c>
      <c r="F7" s="9">
        <f t="shared" si="7"/>
        <v>1.6009728956867482</v>
      </c>
      <c r="G7" s="25">
        <f t="shared" si="8"/>
        <v>0.12856391714929916</v>
      </c>
      <c r="H7" s="25">
        <f t="shared" si="9"/>
        <v>7.2242572107000802E-2</v>
      </c>
      <c r="I7" s="9">
        <f t="shared" si="10"/>
        <v>356.08842705862696</v>
      </c>
      <c r="J7" s="10">
        <v>0.93600000000000005</v>
      </c>
      <c r="K7" s="11">
        <f t="shared" si="11"/>
        <v>-1.6000000000000014E-2</v>
      </c>
      <c r="L7" s="11">
        <f t="shared" si="12"/>
        <v>-2.8724151261894745E-2</v>
      </c>
      <c r="M7" s="12">
        <f t="shared" si="13"/>
        <v>1.9195748774285009</v>
      </c>
      <c r="N7" s="11">
        <f t="shared" si="14"/>
        <v>0.33695999999999948</v>
      </c>
      <c r="O7" s="11">
        <f t="shared" si="15"/>
        <v>292.84892000000002</v>
      </c>
      <c r="P7" s="10">
        <v>0.77100000000000002</v>
      </c>
      <c r="Q7" s="11">
        <f t="shared" si="16"/>
        <v>-4.7000000000000042E-2</v>
      </c>
      <c r="R7" s="11">
        <f t="shared" si="17"/>
        <v>-0.11294562194904302</v>
      </c>
      <c r="S7" s="12">
        <f t="shared" si="18"/>
        <v>7.0024834922755703</v>
      </c>
      <c r="T7" s="11">
        <f t="shared" si="19"/>
        <v>289.34991166666669</v>
      </c>
      <c r="U7" s="11">
        <f t="shared" si="0"/>
        <v>0.27755999999999958</v>
      </c>
      <c r="V7" s="10">
        <v>0.89800000000000002</v>
      </c>
      <c r="W7" s="11">
        <f t="shared" si="20"/>
        <v>-1.0000000000000009E-2</v>
      </c>
      <c r="X7" s="11">
        <f t="shared" si="21"/>
        <v>-4.672366333269562E-2</v>
      </c>
      <c r="Y7" s="12">
        <f t="shared" si="22"/>
        <v>1.2467385024915016</v>
      </c>
      <c r="Z7" s="11">
        <f t="shared" si="1"/>
        <v>0.32327999999999951</v>
      </c>
      <c r="AA7" s="11">
        <f t="shared" si="23"/>
        <v>292.04308777777777</v>
      </c>
      <c r="AB7" s="10">
        <v>0.85899999999999999</v>
      </c>
      <c r="AC7" s="11">
        <f t="shared" si="24"/>
        <v>3.0000000000000027E-3</v>
      </c>
      <c r="AD7" s="11">
        <f t="shared" si="25"/>
        <v>-6.6006836168757702E-2</v>
      </c>
      <c r="AE7" s="12">
        <f t="shared" si="26"/>
        <v>-0.38814421008760092</v>
      </c>
      <c r="AF7" s="11">
        <f t="shared" si="2"/>
        <v>0.30923999999999952</v>
      </c>
      <c r="AG7" s="11">
        <f t="shared" si="27"/>
        <v>291.21604944444442</v>
      </c>
      <c r="AH7" s="10">
        <v>0.995</v>
      </c>
      <c r="AI7" s="11">
        <f t="shared" si="28"/>
        <v>-4.0000000000000036E-3</v>
      </c>
      <c r="AJ7" s="11">
        <f t="shared" si="29"/>
        <v>-2.176919254274547E-3</v>
      </c>
      <c r="AK7" s="12">
        <f t="shared" si="30"/>
        <v>0.44847023311323247</v>
      </c>
      <c r="AL7" s="11">
        <f t="shared" si="3"/>
        <v>0.35819999999999941</v>
      </c>
      <c r="AM7" s="11">
        <f t="shared" si="31"/>
        <v>294.10008055555556</v>
      </c>
      <c r="AN7" s="32">
        <v>1.0049999999999999</v>
      </c>
      <c r="AO7" s="11">
        <f t="shared" si="32"/>
        <v>0</v>
      </c>
      <c r="AP7" s="11">
        <f t="shared" si="33"/>
        <v>2.1660617565076304E-3</v>
      </c>
      <c r="AQ7" s="12">
        <f t="shared" si="34"/>
        <v>0</v>
      </c>
      <c r="AR7" s="11">
        <f t="shared" si="4"/>
        <v>0.3617999999999994</v>
      </c>
      <c r="AS7" s="11">
        <f t="shared" si="35"/>
        <v>294.31214166666666</v>
      </c>
      <c r="AT7" s="3">
        <f t="shared" si="36"/>
        <v>0.32783999999999952</v>
      </c>
    </row>
    <row r="8" spans="2:52" x14ac:dyDescent="0.25">
      <c r="B8" s="8">
        <v>-355</v>
      </c>
      <c r="C8" s="8">
        <v>40.26</v>
      </c>
      <c r="D8" s="9">
        <f t="shared" si="5"/>
        <v>4.0259999999999997E-5</v>
      </c>
      <c r="E8" s="9">
        <f t="shared" si="6"/>
        <v>0.42999999999999972</v>
      </c>
      <c r="F8" s="9">
        <f t="shared" si="7"/>
        <v>1.6048737705526357</v>
      </c>
      <c r="G8" s="25">
        <f t="shared" si="8"/>
        <v>0.20080648925629996</v>
      </c>
      <c r="H8" s="25">
        <f t="shared" si="9"/>
        <v>8.8223558423833337E-2</v>
      </c>
      <c r="I8" s="9">
        <f t="shared" si="10"/>
        <v>355.10441008316525</v>
      </c>
      <c r="J8" s="10">
        <v>0.92</v>
      </c>
      <c r="K8" s="11">
        <f t="shared" si="11"/>
        <v>4.0000000000000036E-3</v>
      </c>
      <c r="L8" s="11">
        <f t="shared" si="12"/>
        <v>-3.6212172654444715E-2</v>
      </c>
      <c r="M8" s="12">
        <f t="shared" si="13"/>
        <v>-0.40836082119732175</v>
      </c>
      <c r="N8" s="11">
        <f t="shared" si="14"/>
        <v>0.39559999999999973</v>
      </c>
      <c r="O8" s="11">
        <f t="shared" si="15"/>
        <v>292.68564888888886</v>
      </c>
      <c r="P8" s="10">
        <v>0.72399999999999998</v>
      </c>
      <c r="Q8" s="11">
        <f t="shared" si="16"/>
        <v>-4.2999999999999927E-2</v>
      </c>
      <c r="R8" s="11">
        <f t="shared" si="17"/>
        <v>-0.14026143380285311</v>
      </c>
      <c r="S8" s="12">
        <f t="shared" si="18"/>
        <v>5.763311525760316</v>
      </c>
      <c r="T8" s="11">
        <f t="shared" si="19"/>
        <v>288.49174977777778</v>
      </c>
      <c r="U8" s="11">
        <f t="shared" si="0"/>
        <v>0.31131999999999976</v>
      </c>
      <c r="V8" s="10">
        <v>0.88800000000000001</v>
      </c>
      <c r="W8" s="11">
        <f t="shared" si="20"/>
        <v>-1.0000000000000009E-2</v>
      </c>
      <c r="X8" s="11">
        <f t="shared" si="21"/>
        <v>-5.1587034221398972E-2</v>
      </c>
      <c r="Y8" s="12">
        <f t="shared" si="22"/>
        <v>1.0660025787200058</v>
      </c>
      <c r="Z8" s="11">
        <f t="shared" si="1"/>
        <v>0.38183999999999974</v>
      </c>
      <c r="AA8" s="11">
        <f t="shared" si="23"/>
        <v>292.00093066666665</v>
      </c>
      <c r="AB8" s="10">
        <v>0.86199999999999999</v>
      </c>
      <c r="AC8" s="11">
        <f t="shared" si="24"/>
        <v>3.0000000000000027E-3</v>
      </c>
      <c r="AD8" s="11">
        <f t="shared" si="25"/>
        <v>-6.4492734175287211E-2</v>
      </c>
      <c r="AE8" s="12">
        <f t="shared" si="26"/>
        <v>-0.32701951243252148</v>
      </c>
      <c r="AF8" s="11">
        <f t="shared" si="2"/>
        <v>0.37065999999999977</v>
      </c>
      <c r="AG8" s="11">
        <f t="shared" si="27"/>
        <v>291.44459711111114</v>
      </c>
      <c r="AH8" s="10">
        <v>0.99099999999999999</v>
      </c>
      <c r="AI8" s="11">
        <f t="shared" si="28"/>
        <v>-1.0000000000000009E-3</v>
      </c>
      <c r="AJ8" s="11">
        <f t="shared" si="29"/>
        <v>-3.9263455147246756E-3</v>
      </c>
      <c r="AK8" s="12">
        <f t="shared" si="30"/>
        <v>9.502981286726947E-2</v>
      </c>
      <c r="AL8" s="11">
        <f t="shared" si="3"/>
        <v>0.42612999999999973</v>
      </c>
      <c r="AM8" s="11">
        <f t="shared" si="31"/>
        <v>294.20486744444446</v>
      </c>
      <c r="AN8" s="32">
        <v>1.0049999999999999</v>
      </c>
      <c r="AO8" s="11">
        <f t="shared" si="32"/>
        <v>-4.9999999999998934E-3</v>
      </c>
      <c r="AP8" s="11">
        <f t="shared" si="33"/>
        <v>2.1660617565076304E-3</v>
      </c>
      <c r="AQ8" s="12">
        <f t="shared" si="34"/>
        <v>0.46946242778946645</v>
      </c>
      <c r="AR8" s="11">
        <f t="shared" si="4"/>
        <v>0.43214999999999965</v>
      </c>
      <c r="AS8" s="11">
        <f t="shared" si="35"/>
        <v>294.50443166666668</v>
      </c>
      <c r="AT8" s="3">
        <f t="shared" si="36"/>
        <v>0.38628333333333309</v>
      </c>
    </row>
    <row r="9" spans="2:52" x14ac:dyDescent="0.25">
      <c r="B9" s="8">
        <v>-354</v>
      </c>
      <c r="C9" s="8">
        <v>40.69</v>
      </c>
      <c r="D9" s="9">
        <f t="shared" si="5"/>
        <v>4.0689999999999998E-5</v>
      </c>
      <c r="E9" s="9">
        <f t="shared" si="6"/>
        <v>0.51000000000000512</v>
      </c>
      <c r="F9" s="9">
        <f t="shared" si="7"/>
        <v>1.6094876898532853</v>
      </c>
      <c r="G9" s="25">
        <f t="shared" si="8"/>
        <v>0.2890300476801333</v>
      </c>
      <c r="H9" s="25">
        <f t="shared" si="9"/>
        <v>0.10416086407366576</v>
      </c>
      <c r="I9" s="9">
        <f t="shared" si="10"/>
        <v>354.12034168447411</v>
      </c>
      <c r="J9" s="10">
        <v>0.92400000000000004</v>
      </c>
      <c r="K9" s="11">
        <f t="shared" si="11"/>
        <v>-1.4000000000000012E-2</v>
      </c>
      <c r="L9" s="11">
        <f t="shared" si="12"/>
        <v>-3.4328028779893278E-2</v>
      </c>
      <c r="M9" s="12">
        <f t="shared" si="13"/>
        <v>1.2257226748827545</v>
      </c>
      <c r="N9" s="11">
        <f t="shared" si="14"/>
        <v>0.47124000000000477</v>
      </c>
      <c r="O9" s="11">
        <f t="shared" si="15"/>
        <v>292.98240688888887</v>
      </c>
      <c r="P9" s="10">
        <v>0.68100000000000005</v>
      </c>
      <c r="Q9" s="11">
        <f t="shared" si="16"/>
        <v>-3.400000000000003E-2</v>
      </c>
      <c r="R9" s="11">
        <f t="shared" si="17"/>
        <v>-0.16685288808721482</v>
      </c>
      <c r="S9" s="12">
        <f t="shared" si="18"/>
        <v>4.1117891853339081</v>
      </c>
      <c r="T9" s="11">
        <f t="shared" si="19"/>
        <v>287.72729338888888</v>
      </c>
      <c r="U9" s="11">
        <f t="shared" si="0"/>
        <v>0.3473100000000035</v>
      </c>
      <c r="V9" s="10">
        <v>0.878</v>
      </c>
      <c r="W9" s="11">
        <f t="shared" si="20"/>
        <v>-4.0000000000000036E-3</v>
      </c>
      <c r="X9" s="11">
        <f t="shared" si="21"/>
        <v>-5.6505484093897433E-2</v>
      </c>
      <c r="Y9" s="12">
        <f t="shared" si="22"/>
        <v>0.36659093712987634</v>
      </c>
      <c r="Z9" s="11">
        <f t="shared" si="1"/>
        <v>0.44778000000000451</v>
      </c>
      <c r="AA9" s="11">
        <f t="shared" si="23"/>
        <v>291.98761174074076</v>
      </c>
      <c r="AB9" s="10">
        <v>0.86499999999999999</v>
      </c>
      <c r="AC9" s="11">
        <f t="shared" si="24"/>
        <v>-6.0000000000000053E-3</v>
      </c>
      <c r="AD9" s="11">
        <f t="shared" si="25"/>
        <v>-6.2983892535185784E-2</v>
      </c>
      <c r="AE9" s="12">
        <f t="shared" si="26"/>
        <v>0.55881856064076985</v>
      </c>
      <c r="AF9" s="11">
        <f t="shared" si="2"/>
        <v>0.44115000000000443</v>
      </c>
      <c r="AG9" s="11">
        <f t="shared" si="27"/>
        <v>291.70647398148151</v>
      </c>
      <c r="AH9" s="10">
        <v>0.99</v>
      </c>
      <c r="AI9" s="11">
        <f t="shared" si="28"/>
        <v>-5.0000000000000044E-3</v>
      </c>
      <c r="AJ9" s="11">
        <f t="shared" si="29"/>
        <v>-4.3648054024500883E-3</v>
      </c>
      <c r="AK9" s="12">
        <f t="shared" si="30"/>
        <v>0.40649846711703458</v>
      </c>
      <c r="AL9" s="11">
        <f t="shared" si="3"/>
        <v>0.50490000000000501</v>
      </c>
      <c r="AM9" s="11">
        <f t="shared" si="31"/>
        <v>294.40972166666666</v>
      </c>
      <c r="AN9" s="32">
        <v>1</v>
      </c>
      <c r="AO9" s="11">
        <f t="shared" si="32"/>
        <v>0</v>
      </c>
      <c r="AP9" s="11">
        <f t="shared" si="33"/>
        <v>0</v>
      </c>
      <c r="AQ9" s="12">
        <f t="shared" si="34"/>
        <v>0</v>
      </c>
      <c r="AR9" s="11">
        <f t="shared" si="4"/>
        <v>0.51000000000000512</v>
      </c>
      <c r="AS9" s="11">
        <f t="shared" si="35"/>
        <v>294.62598148148146</v>
      </c>
      <c r="AT9" s="3">
        <f t="shared" si="36"/>
        <v>0.45373000000000457</v>
      </c>
    </row>
    <row r="10" spans="2:52" x14ac:dyDescent="0.25">
      <c r="B10" s="8">
        <v>-353</v>
      </c>
      <c r="C10" s="8">
        <v>41.2</v>
      </c>
      <c r="D10" s="9">
        <f t="shared" si="5"/>
        <v>4.1199999999999999E-5</v>
      </c>
      <c r="E10" s="9">
        <f t="shared" si="6"/>
        <v>0.58999999999999631</v>
      </c>
      <c r="F10" s="9">
        <f t="shared" si="7"/>
        <v>1.6148972160331345</v>
      </c>
      <c r="G10" s="25">
        <f t="shared" si="8"/>
        <v>0.39319091175379906</v>
      </c>
      <c r="H10" s="25">
        <f t="shared" si="9"/>
        <v>0.12004661120479376</v>
      </c>
      <c r="I10" s="9">
        <f t="shared" si="10"/>
        <v>353.13621399552477</v>
      </c>
      <c r="J10" s="10">
        <v>0.91</v>
      </c>
      <c r="K10" s="11">
        <f t="shared" si="11"/>
        <v>-3.6000000000000032E-2</v>
      </c>
      <c r="L10" s="11">
        <f t="shared" si="12"/>
        <v>-4.0958607678906384E-2</v>
      </c>
      <c r="M10" s="12">
        <f t="shared" si="13"/>
        <v>2.8387885604537724</v>
      </c>
      <c r="N10" s="11">
        <f t="shared" si="14"/>
        <v>0.5368999999999966</v>
      </c>
      <c r="O10" s="11">
        <f t="shared" si="15"/>
        <v>292.9263037037037</v>
      </c>
      <c r="P10" s="10">
        <v>0.64700000000000002</v>
      </c>
      <c r="Q10" s="11">
        <f t="shared" si="16"/>
        <v>-2.7000000000000024E-2</v>
      </c>
      <c r="R10" s="11">
        <f t="shared" si="17"/>
        <v>-0.18909571933129959</v>
      </c>
      <c r="S10" s="12">
        <f t="shared" si="18"/>
        <v>2.9979151679921805</v>
      </c>
      <c r="T10" s="11">
        <f t="shared" si="19"/>
        <v>287.16738296296296</v>
      </c>
      <c r="U10" s="11">
        <f t="shared" si="0"/>
        <v>0.38172999999999763</v>
      </c>
      <c r="V10" s="10">
        <v>0.874</v>
      </c>
      <c r="W10" s="11">
        <f t="shared" si="20"/>
        <v>4.0000000000000036E-3</v>
      </c>
      <c r="X10" s="11">
        <f t="shared" si="21"/>
        <v>-5.8488567365596968E-2</v>
      </c>
      <c r="Y10" s="12">
        <f t="shared" si="22"/>
        <v>-0.32113902180859272</v>
      </c>
      <c r="Z10" s="11">
        <f t="shared" si="1"/>
        <v>0.51565999999999679</v>
      </c>
      <c r="AA10" s="11">
        <f t="shared" si="23"/>
        <v>292.13801037037035</v>
      </c>
      <c r="AB10" s="10">
        <v>0.85899999999999999</v>
      </c>
      <c r="AC10" s="11">
        <f t="shared" si="24"/>
        <v>-2.0000000000000018E-3</v>
      </c>
      <c r="AD10" s="11">
        <f t="shared" si="25"/>
        <v>-6.6006836168757702E-2</v>
      </c>
      <c r="AE10" s="12">
        <f t="shared" si="26"/>
        <v>0.16393789142627443</v>
      </c>
      <c r="AF10" s="11">
        <f t="shared" si="2"/>
        <v>0.50680999999999676</v>
      </c>
      <c r="AG10" s="11">
        <f t="shared" si="27"/>
        <v>291.80955481481482</v>
      </c>
      <c r="AH10" s="10">
        <v>0.98499999999999999</v>
      </c>
      <c r="AI10" s="11">
        <f t="shared" si="28"/>
        <v>-1.0000000000000009E-3</v>
      </c>
      <c r="AJ10" s="11">
        <f t="shared" si="29"/>
        <v>-6.5637695023882739E-3</v>
      </c>
      <c r="AK10" s="12">
        <f t="shared" si="30"/>
        <v>7.1436596875234237E-2</v>
      </c>
      <c r="AL10" s="11">
        <f t="shared" si="3"/>
        <v>0.58114999999999639</v>
      </c>
      <c r="AM10" s="11">
        <f t="shared" si="31"/>
        <v>294.56858148148149</v>
      </c>
      <c r="AN10" s="32">
        <v>1</v>
      </c>
      <c r="AO10" s="11">
        <f t="shared" si="32"/>
        <v>0</v>
      </c>
      <c r="AP10" s="11">
        <f t="shared" si="33"/>
        <v>0</v>
      </c>
      <c r="AQ10" s="12">
        <f t="shared" si="34"/>
        <v>0</v>
      </c>
      <c r="AR10" s="11">
        <f t="shared" si="4"/>
        <v>0.58999999999999631</v>
      </c>
      <c r="AS10" s="11">
        <f t="shared" si="35"/>
        <v>294.89703703703702</v>
      </c>
      <c r="AT10" s="3">
        <f t="shared" si="36"/>
        <v>0.51870833333333011</v>
      </c>
    </row>
    <row r="11" spans="2:52" x14ac:dyDescent="0.25">
      <c r="B11" s="8">
        <v>-352</v>
      </c>
      <c r="C11" s="8">
        <v>41.79</v>
      </c>
      <c r="D11" s="9">
        <f t="shared" si="5"/>
        <v>4.1789999999999998E-5</v>
      </c>
      <c r="E11" s="9">
        <f t="shared" si="6"/>
        <v>0.66000000000000369</v>
      </c>
      <c r="F11" s="9">
        <f t="shared" si="7"/>
        <v>1.6210723711436259</v>
      </c>
      <c r="G11" s="25">
        <f t="shared" si="8"/>
        <v>0.51323752295859282</v>
      </c>
      <c r="H11" s="25">
        <f t="shared" si="9"/>
        <v>0.13587295401565336</v>
      </c>
      <c r="I11" s="9">
        <f t="shared" si="10"/>
        <v>352.15201918612257</v>
      </c>
      <c r="J11" s="10">
        <v>0.874</v>
      </c>
      <c r="K11" s="11">
        <f t="shared" si="11"/>
        <v>-3.7000000000000033E-2</v>
      </c>
      <c r="L11" s="11">
        <f t="shared" si="12"/>
        <v>-5.8488567365596968E-2</v>
      </c>
      <c r="M11" s="12">
        <f t="shared" si="13"/>
        <v>2.7604822631664381</v>
      </c>
      <c r="N11" s="11">
        <f t="shared" si="14"/>
        <v>0.57684000000000324</v>
      </c>
      <c r="O11" s="11">
        <f t="shared" si="15"/>
        <v>292.41207411111111</v>
      </c>
      <c r="P11" s="10">
        <v>0.62</v>
      </c>
      <c r="Q11" s="11">
        <f t="shared" si="16"/>
        <v>-2.0000000000000018E-2</v>
      </c>
      <c r="R11" s="11">
        <f t="shared" si="17"/>
        <v>-0.20760831050174613</v>
      </c>
      <c r="S11" s="12">
        <f t="shared" si="18"/>
        <v>2.0925440572824758</v>
      </c>
      <c r="T11" s="11">
        <f t="shared" si="19"/>
        <v>286.77057888888891</v>
      </c>
      <c r="U11" s="11">
        <f t="shared" si="0"/>
        <v>0.40920000000000228</v>
      </c>
      <c r="V11" s="10">
        <v>0.878</v>
      </c>
      <c r="W11" s="11">
        <f t="shared" si="20"/>
        <v>-5.0000000000000044E-3</v>
      </c>
      <c r="X11" s="11">
        <f t="shared" si="21"/>
        <v>-5.6505484093897433E-2</v>
      </c>
      <c r="Y11" s="12">
        <f t="shared" si="22"/>
        <v>0.36446059084955162</v>
      </c>
      <c r="Z11" s="11">
        <f t="shared" si="1"/>
        <v>0.57948000000000321</v>
      </c>
      <c r="AA11" s="11">
        <f t="shared" si="23"/>
        <v>292.50091655555553</v>
      </c>
      <c r="AB11" s="10">
        <v>0.85699999999999998</v>
      </c>
      <c r="AC11" s="11">
        <f t="shared" si="24"/>
        <v>-1.0000000000000009E-3</v>
      </c>
      <c r="AD11" s="11">
        <f t="shared" si="25"/>
        <v>-6.7019178076801841E-2</v>
      </c>
      <c r="AE11" s="12">
        <f t="shared" si="26"/>
        <v>7.4508912146168449E-2</v>
      </c>
      <c r="AF11" s="11">
        <f t="shared" si="2"/>
        <v>0.56562000000000312</v>
      </c>
      <c r="AG11" s="11">
        <f t="shared" si="27"/>
        <v>292.03449372222224</v>
      </c>
      <c r="AH11" s="10">
        <v>0.98399999999999999</v>
      </c>
      <c r="AI11" s="11">
        <f t="shared" si="28"/>
        <v>3.0000000000000027E-3</v>
      </c>
      <c r="AJ11" s="11">
        <f t="shared" si="29"/>
        <v>-7.0049015686584892E-3</v>
      </c>
      <c r="AK11" s="12">
        <f t="shared" si="30"/>
        <v>-0.19426765688085168</v>
      </c>
      <c r="AL11" s="11">
        <f t="shared" si="3"/>
        <v>0.64944000000000368</v>
      </c>
      <c r="AM11" s="11">
        <f t="shared" si="31"/>
        <v>294.85524133333331</v>
      </c>
      <c r="AN11" s="32">
        <v>1</v>
      </c>
      <c r="AO11" s="11">
        <f t="shared" si="32"/>
        <v>-3.0000000000000027E-3</v>
      </c>
      <c r="AP11" s="11">
        <f t="shared" si="33"/>
        <v>0</v>
      </c>
      <c r="AQ11" s="12">
        <f t="shared" si="34"/>
        <v>0.19173837960080253</v>
      </c>
      <c r="AR11" s="11">
        <f t="shared" si="4"/>
        <v>0.66000000000000369</v>
      </c>
      <c r="AS11" s="11">
        <f t="shared" si="35"/>
        <v>295.21061111111112</v>
      </c>
      <c r="AT11" s="3">
        <f t="shared" si="36"/>
        <v>0.57343000000000333</v>
      </c>
    </row>
    <row r="12" spans="2:52" x14ac:dyDescent="0.25">
      <c r="B12" s="8">
        <v>-351</v>
      </c>
      <c r="C12" s="8">
        <v>42.45</v>
      </c>
      <c r="D12" s="9">
        <f t="shared" si="5"/>
        <v>4.2450000000000002E-5</v>
      </c>
      <c r="E12" s="9">
        <f t="shared" si="6"/>
        <v>0.75</v>
      </c>
      <c r="F12" s="9">
        <f t="shared" si="7"/>
        <v>1.6278776945799716</v>
      </c>
      <c r="G12" s="25">
        <f t="shared" si="8"/>
        <v>0.64911047697424618</v>
      </c>
      <c r="H12" s="25">
        <f t="shared" si="9"/>
        <v>0.15163208368945691</v>
      </c>
      <c r="I12" s="9">
        <f t="shared" si="10"/>
        <v>351.16774946785574</v>
      </c>
      <c r="J12" s="10">
        <v>0.83699999999999997</v>
      </c>
      <c r="K12" s="11">
        <f t="shared" si="11"/>
        <v>-2.5999999999999912E-2</v>
      </c>
      <c r="L12" s="11">
        <f t="shared" si="12"/>
        <v>-7.7274542006740027E-2</v>
      </c>
      <c r="M12" s="12">
        <f t="shared" si="13"/>
        <v>1.8018024802864048</v>
      </c>
      <c r="N12" s="11">
        <f t="shared" si="14"/>
        <v>0.62775000000000003</v>
      </c>
      <c r="O12" s="11">
        <f t="shared" si="15"/>
        <v>291.88388250000003</v>
      </c>
      <c r="P12" s="10">
        <v>0.6</v>
      </c>
      <c r="Q12" s="11">
        <f t="shared" si="16"/>
        <v>-7.0000000000000062E-3</v>
      </c>
      <c r="R12" s="11">
        <f t="shared" si="17"/>
        <v>-0.22184874961635639</v>
      </c>
      <c r="S12" s="12">
        <f t="shared" si="18"/>
        <v>0.67006600296123664</v>
      </c>
      <c r="T12" s="11">
        <f t="shared" si="19"/>
        <v>286.53683333333333</v>
      </c>
      <c r="U12" s="11">
        <f t="shared" si="0"/>
        <v>0.44999999999999996</v>
      </c>
      <c r="V12" s="10">
        <v>0.873</v>
      </c>
      <c r="W12" s="11">
        <f t="shared" si="20"/>
        <v>-1.5000000000000013E-2</v>
      </c>
      <c r="X12" s="11">
        <f t="shared" si="21"/>
        <v>-5.8985756294430272E-2</v>
      </c>
      <c r="Y12" s="12">
        <f t="shared" si="22"/>
        <v>0.98960086315040607</v>
      </c>
      <c r="Z12" s="11">
        <f t="shared" si="1"/>
        <v>0.65474999999999994</v>
      </c>
      <c r="AA12" s="11">
        <f t="shared" si="23"/>
        <v>292.69609250000002</v>
      </c>
      <c r="AB12" s="10">
        <v>0.85599999999999998</v>
      </c>
      <c r="AC12" s="11">
        <f t="shared" si="24"/>
        <v>-4.0000000000000036E-3</v>
      </c>
      <c r="AD12" s="11">
        <f t="shared" si="25"/>
        <v>-6.7526235322846781E-2</v>
      </c>
      <c r="AE12" s="12">
        <f t="shared" si="26"/>
        <v>0.26744095985938293</v>
      </c>
      <c r="AF12" s="11">
        <f t="shared" si="2"/>
        <v>0.64200000000000002</v>
      </c>
      <c r="AG12" s="11">
        <f t="shared" si="27"/>
        <v>292.3125488888889</v>
      </c>
      <c r="AH12" s="10">
        <v>0.98699999999999999</v>
      </c>
      <c r="AI12" s="11">
        <f t="shared" si="28"/>
        <v>1.0000000000000009E-3</v>
      </c>
      <c r="AJ12" s="11">
        <f t="shared" si="29"/>
        <v>-5.6828473303632727E-3</v>
      </c>
      <c r="AK12" s="12">
        <f t="shared" si="30"/>
        <v>-5.7821311819432231E-2</v>
      </c>
      <c r="AL12" s="11">
        <f t="shared" si="3"/>
        <v>0.74024999999999996</v>
      </c>
      <c r="AM12" s="11">
        <f t="shared" si="31"/>
        <v>295.2680908333333</v>
      </c>
      <c r="AN12" s="32">
        <v>0.997</v>
      </c>
      <c r="AO12" s="11">
        <f t="shared" si="32"/>
        <v>-2.0000000000000018E-3</v>
      </c>
      <c r="AP12" s="11">
        <f t="shared" si="33"/>
        <v>-1.3048416883442813E-3</v>
      </c>
      <c r="AQ12" s="12">
        <f t="shared" si="34"/>
        <v>0.11465574242629122</v>
      </c>
      <c r="AR12" s="11">
        <f t="shared" si="4"/>
        <v>0.74775000000000003</v>
      </c>
      <c r="AS12" s="11">
        <f t="shared" si="35"/>
        <v>295.49370472222222</v>
      </c>
      <c r="AT12" s="3">
        <f t="shared" si="36"/>
        <v>0.64374999999999993</v>
      </c>
    </row>
    <row r="13" spans="2:52" x14ac:dyDescent="0.25">
      <c r="B13" s="8">
        <v>-350</v>
      </c>
      <c r="C13" s="8">
        <v>43.2</v>
      </c>
      <c r="D13" s="9">
        <f t="shared" si="5"/>
        <v>4.32E-5</v>
      </c>
      <c r="E13" s="9">
        <f t="shared" si="6"/>
        <v>0.82000000000000028</v>
      </c>
      <c r="F13" s="9">
        <f t="shared" si="7"/>
        <v>1.6354837468149122</v>
      </c>
      <c r="G13" s="25">
        <f t="shared" si="8"/>
        <v>0.80074256066370308</v>
      </c>
      <c r="H13" s="25">
        <f t="shared" si="9"/>
        <v>0.16731623333093859</v>
      </c>
      <c r="I13" s="9">
        <f t="shared" si="10"/>
        <v>350.18339709904444</v>
      </c>
      <c r="J13" s="10">
        <v>0.81100000000000005</v>
      </c>
      <c r="K13" s="11">
        <f t="shared" si="11"/>
        <v>-1.8000000000000016E-2</v>
      </c>
      <c r="L13" s="11">
        <f t="shared" si="12"/>
        <v>-9.0979145788843946E-2</v>
      </c>
      <c r="M13" s="12">
        <f t="shared" si="13"/>
        <v>1.1936467134478219</v>
      </c>
      <c r="N13" s="11">
        <f t="shared" si="14"/>
        <v>0.66502000000000028</v>
      </c>
      <c r="O13" s="11">
        <f t="shared" si="15"/>
        <v>291.62056000000001</v>
      </c>
      <c r="P13" s="10">
        <v>0.59299999999999997</v>
      </c>
      <c r="Q13" s="11">
        <f t="shared" si="16"/>
        <v>0</v>
      </c>
      <c r="R13" s="11">
        <f t="shared" si="17"/>
        <v>-0.22694530663573742</v>
      </c>
      <c r="S13" s="12">
        <f t="shared" si="18"/>
        <v>0</v>
      </c>
      <c r="T13" s="11">
        <f t="shared" si="19"/>
        <v>286.61527999999998</v>
      </c>
      <c r="U13" s="11">
        <f t="shared" si="0"/>
        <v>0.48626000000000014</v>
      </c>
      <c r="V13" s="10">
        <v>0.85799999999999998</v>
      </c>
      <c r="W13" s="11">
        <f t="shared" si="20"/>
        <v>-2.300000000000002E-2</v>
      </c>
      <c r="X13" s="11">
        <f t="shared" si="21"/>
        <v>-6.6512712151294562E-2</v>
      </c>
      <c r="Y13" s="12">
        <f t="shared" si="22"/>
        <v>1.4450638341916968</v>
      </c>
      <c r="Z13" s="11">
        <f t="shared" si="1"/>
        <v>0.70356000000000019</v>
      </c>
      <c r="AA13" s="11">
        <f t="shared" si="23"/>
        <v>292.69968</v>
      </c>
      <c r="AB13" s="10">
        <v>0.85199999999999998</v>
      </c>
      <c r="AC13" s="11">
        <f t="shared" si="24"/>
        <v>0</v>
      </c>
      <c r="AD13" s="11">
        <f t="shared" si="25"/>
        <v>-6.9560405233299899E-2</v>
      </c>
      <c r="AE13" s="12">
        <f t="shared" si="26"/>
        <v>0</v>
      </c>
      <c r="AF13" s="11">
        <f t="shared" si="2"/>
        <v>0.69864000000000026</v>
      </c>
      <c r="AG13" s="11">
        <f t="shared" si="27"/>
        <v>292.56191999999999</v>
      </c>
      <c r="AH13" s="10">
        <v>0.98799999999999999</v>
      </c>
      <c r="AI13" s="11">
        <f t="shared" si="28"/>
        <v>3.0000000000000027E-3</v>
      </c>
      <c r="AJ13" s="11">
        <f t="shared" si="29"/>
        <v>-5.2430554123718831E-3</v>
      </c>
      <c r="AK13" s="12">
        <f t="shared" si="30"/>
        <v>-0.16123719235116937</v>
      </c>
      <c r="AL13" s="11">
        <f t="shared" si="3"/>
        <v>0.81016000000000032</v>
      </c>
      <c r="AM13" s="11">
        <f t="shared" si="31"/>
        <v>295.68448000000001</v>
      </c>
      <c r="AN13" s="32">
        <v>0.995</v>
      </c>
      <c r="AO13" s="11">
        <f t="shared" si="32"/>
        <v>-2.0000000000000018E-3</v>
      </c>
      <c r="AP13" s="11">
        <f t="shared" si="33"/>
        <v>-2.176919254274547E-3</v>
      </c>
      <c r="AQ13" s="12">
        <f t="shared" si="34"/>
        <v>0.10700478433645549</v>
      </c>
      <c r="AR13" s="11">
        <f t="shared" si="4"/>
        <v>0.81590000000000029</v>
      </c>
      <c r="AS13" s="11">
        <f t="shared" si="35"/>
        <v>295.84519999999998</v>
      </c>
      <c r="AT13" s="3">
        <f t="shared" si="36"/>
        <v>0.69659000000000038</v>
      </c>
    </row>
    <row r="14" spans="2:52" x14ac:dyDescent="0.25">
      <c r="B14" s="8">
        <v>-349</v>
      </c>
      <c r="C14" s="8">
        <v>44.02</v>
      </c>
      <c r="D14" s="9">
        <f t="shared" si="5"/>
        <v>4.4020000000000002E-5</v>
      </c>
      <c r="E14" s="9">
        <f t="shared" si="6"/>
        <v>0.88999999999999346</v>
      </c>
      <c r="F14" s="9">
        <f t="shared" si="7"/>
        <v>1.6436500382173291</v>
      </c>
      <c r="G14" s="25">
        <f t="shared" si="8"/>
        <v>0.96805879399464168</v>
      </c>
      <c r="H14" s="25">
        <f t="shared" si="9"/>
        <v>0.18291768290309984</v>
      </c>
      <c r="I14" s="9">
        <f t="shared" si="10"/>
        <v>349.19895438969138</v>
      </c>
      <c r="J14" s="10">
        <v>0.79300000000000004</v>
      </c>
      <c r="K14" s="11">
        <f t="shared" si="11"/>
        <v>-5.0000000000000044E-3</v>
      </c>
      <c r="L14" s="11">
        <f t="shared" si="12"/>
        <v>-0.10072681268239618</v>
      </c>
      <c r="M14" s="12">
        <f t="shared" si="13"/>
        <v>0.31599729724515824</v>
      </c>
      <c r="N14" s="11">
        <f t="shared" si="14"/>
        <v>0.7057699999999949</v>
      </c>
      <c r="O14" s="11">
        <f t="shared" si="15"/>
        <v>291.55288114814817</v>
      </c>
      <c r="P14" s="10">
        <v>0.59299999999999997</v>
      </c>
      <c r="Q14" s="11">
        <f t="shared" si="16"/>
        <v>1.0000000000000009E-2</v>
      </c>
      <c r="R14" s="11">
        <f t="shared" si="17"/>
        <v>-0.22694530663573742</v>
      </c>
      <c r="S14" s="12">
        <f t="shared" si="18"/>
        <v>-0.83545435434694226</v>
      </c>
      <c r="T14" s="11">
        <f t="shared" si="19"/>
        <v>286.87371818518517</v>
      </c>
      <c r="U14" s="11">
        <f t="shared" si="0"/>
        <v>0.52776999999999608</v>
      </c>
      <c r="V14" s="10">
        <v>0.83499999999999996</v>
      </c>
      <c r="W14" s="11">
        <f t="shared" si="20"/>
        <v>-3.0999999999999917E-2</v>
      </c>
      <c r="X14" s="11">
        <f t="shared" si="21"/>
        <v>-7.8313524516397934E-2</v>
      </c>
      <c r="Y14" s="12">
        <f t="shared" si="22"/>
        <v>1.890071884983443</v>
      </c>
      <c r="Z14" s="11">
        <f t="shared" si="1"/>
        <v>0.74314999999999454</v>
      </c>
      <c r="AA14" s="11">
        <f t="shared" si="23"/>
        <v>292.53550537037034</v>
      </c>
      <c r="AB14" s="10">
        <v>0.85199999999999998</v>
      </c>
      <c r="AC14" s="11">
        <f t="shared" si="24"/>
        <v>4.0000000000000036E-3</v>
      </c>
      <c r="AD14" s="11">
        <f t="shared" si="25"/>
        <v>-6.9560405233299899E-2</v>
      </c>
      <c r="AE14" s="12">
        <f t="shared" si="26"/>
        <v>-0.23400045653113988</v>
      </c>
      <c r="AF14" s="11">
        <f t="shared" si="2"/>
        <v>0.7582799999999944</v>
      </c>
      <c r="AG14" s="11">
        <f t="shared" si="27"/>
        <v>292.93323422222221</v>
      </c>
      <c r="AH14" s="10">
        <v>0.99099999999999999</v>
      </c>
      <c r="AI14" s="11">
        <f t="shared" si="28"/>
        <v>2.0000000000000018E-3</v>
      </c>
      <c r="AJ14" s="11">
        <f t="shared" si="29"/>
        <v>-3.9263455147246756E-3</v>
      </c>
      <c r="AK14" s="12">
        <f t="shared" si="30"/>
        <v>-0.10072383680823414</v>
      </c>
      <c r="AL14" s="11">
        <f t="shared" si="3"/>
        <v>0.8819899999999935</v>
      </c>
      <c r="AM14" s="11">
        <f t="shared" si="31"/>
        <v>296.18525248148148</v>
      </c>
      <c r="AN14" s="32">
        <v>0.99299999999999999</v>
      </c>
      <c r="AO14" s="11">
        <f t="shared" si="32"/>
        <v>3.0000000000000027E-3</v>
      </c>
      <c r="AP14" s="11">
        <f t="shared" si="33"/>
        <v>-3.0507515046188267E-3</v>
      </c>
      <c r="AQ14" s="12">
        <f t="shared" si="34"/>
        <v>-0.15070601514052923</v>
      </c>
      <c r="AR14" s="11">
        <f t="shared" si="4"/>
        <v>0.88376999999999351</v>
      </c>
      <c r="AS14" s="11">
        <f t="shared" si="35"/>
        <v>296.23204411111112</v>
      </c>
      <c r="AT14" s="3">
        <f t="shared" si="36"/>
        <v>0.75012166666666114</v>
      </c>
    </row>
    <row r="15" spans="2:52" x14ac:dyDescent="0.25">
      <c r="B15" s="8">
        <v>-348</v>
      </c>
      <c r="C15" s="8">
        <v>44.91</v>
      </c>
      <c r="D15" s="9">
        <f t="shared" si="5"/>
        <v>4.4909999999999995E-5</v>
      </c>
      <c r="E15" s="9">
        <f t="shared" si="6"/>
        <v>0.98000000000000398</v>
      </c>
      <c r="F15" s="9">
        <f t="shared" si="7"/>
        <v>1.6523430550627147</v>
      </c>
      <c r="G15" s="25">
        <f t="shared" si="8"/>
        <v>1.1509764768977415</v>
      </c>
      <c r="H15" s="25">
        <f t="shared" si="9"/>
        <v>0.19842876416581445</v>
      </c>
      <c r="I15" s="9">
        <f t="shared" si="10"/>
        <v>348.21441370643305</v>
      </c>
      <c r="J15" s="10">
        <v>0.78800000000000003</v>
      </c>
      <c r="K15" s="11">
        <f t="shared" si="11"/>
        <v>1.8000000000000016E-2</v>
      </c>
      <c r="L15" s="11">
        <f t="shared" si="12"/>
        <v>-0.10347378251044466</v>
      </c>
      <c r="M15" s="12">
        <f t="shared" si="13"/>
        <v>-1.0462742999252652</v>
      </c>
      <c r="N15" s="11">
        <f t="shared" si="14"/>
        <v>0.77224000000000315</v>
      </c>
      <c r="O15" s="11">
        <f t="shared" si="15"/>
        <v>291.80864066666663</v>
      </c>
      <c r="P15" s="10">
        <v>0.60299999999999998</v>
      </c>
      <c r="Q15" s="11">
        <f t="shared" si="16"/>
        <v>1.0000000000000009E-2</v>
      </c>
      <c r="R15" s="11">
        <f t="shared" si="17"/>
        <v>-0.21968268785984871</v>
      </c>
      <c r="S15" s="12">
        <f t="shared" si="18"/>
        <v>-0.7619371064413335</v>
      </c>
      <c r="T15" s="11">
        <f t="shared" si="19"/>
        <v>287.39290649999998</v>
      </c>
      <c r="U15" s="11">
        <f t="shared" si="0"/>
        <v>0.59094000000000235</v>
      </c>
      <c r="V15" s="10">
        <v>0.80400000000000005</v>
      </c>
      <c r="W15" s="11">
        <f t="shared" si="20"/>
        <v>-2.1000000000000019E-2</v>
      </c>
      <c r="X15" s="11">
        <f t="shared" si="21"/>
        <v>-9.4743951251548705E-2</v>
      </c>
      <c r="Y15" s="12">
        <f t="shared" si="22"/>
        <v>1.2260569027833672</v>
      </c>
      <c r="Z15" s="11">
        <f t="shared" si="1"/>
        <v>0.78792000000000328</v>
      </c>
      <c r="AA15" s="11">
        <f t="shared" si="23"/>
        <v>292.19054199999999</v>
      </c>
      <c r="AB15" s="10">
        <v>0.85599999999999998</v>
      </c>
      <c r="AC15" s="11">
        <f t="shared" si="24"/>
        <v>4.0000000000000036E-3</v>
      </c>
      <c r="AD15" s="11">
        <f t="shared" si="25"/>
        <v>-6.7526235322846781E-2</v>
      </c>
      <c r="AE15" s="12">
        <f t="shared" si="26"/>
        <v>-0.21596650645361298</v>
      </c>
      <c r="AF15" s="11">
        <f t="shared" si="2"/>
        <v>0.8388800000000034</v>
      </c>
      <c r="AG15" s="11">
        <f t="shared" si="27"/>
        <v>293.43172133333331</v>
      </c>
      <c r="AH15" s="10">
        <v>0.99299999999999999</v>
      </c>
      <c r="AI15" s="11">
        <f t="shared" si="28"/>
        <v>6.0000000000000053E-3</v>
      </c>
      <c r="AJ15" s="11">
        <f t="shared" si="29"/>
        <v>-3.0507515046188267E-3</v>
      </c>
      <c r="AK15" s="12">
        <f t="shared" si="30"/>
        <v>-0.27906549291906402</v>
      </c>
      <c r="AL15" s="11">
        <f t="shared" si="3"/>
        <v>0.97314000000000389</v>
      </c>
      <c r="AM15" s="11">
        <f t="shared" si="31"/>
        <v>296.7017515</v>
      </c>
      <c r="AN15" s="32">
        <v>0.996</v>
      </c>
      <c r="AO15" s="11">
        <f t="shared" si="32"/>
        <v>1.0000000000000009E-3</v>
      </c>
      <c r="AP15" s="11">
        <f t="shared" si="33"/>
        <v>-1.7406615763012701E-3</v>
      </c>
      <c r="AQ15" s="12">
        <f t="shared" si="34"/>
        <v>-4.6487441664492694E-2</v>
      </c>
      <c r="AR15" s="11">
        <f t="shared" si="4"/>
        <v>0.97608000000000394</v>
      </c>
      <c r="AS15" s="11">
        <f t="shared" si="35"/>
        <v>296.77335799999997</v>
      </c>
      <c r="AT15" s="3">
        <f t="shared" si="36"/>
        <v>0.82320000000000348</v>
      </c>
    </row>
    <row r="16" spans="2:52" x14ac:dyDescent="0.25">
      <c r="B16" s="8">
        <v>-347</v>
      </c>
      <c r="C16" s="8">
        <v>45.89</v>
      </c>
      <c r="D16" s="9">
        <f t="shared" si="5"/>
        <v>4.5889999999999996E-5</v>
      </c>
      <c r="E16" s="9">
        <f t="shared" si="6"/>
        <v>1.0399999999999991</v>
      </c>
      <c r="F16" s="9">
        <f t="shared" si="7"/>
        <v>1.6617180576946593</v>
      </c>
      <c r="G16" s="25">
        <f t="shared" si="8"/>
        <v>1.349405241063556</v>
      </c>
      <c r="H16" s="25">
        <f t="shared" si="9"/>
        <v>0.21384186561415608</v>
      </c>
      <c r="I16" s="9">
        <f t="shared" si="10"/>
        <v>347.22976747749055</v>
      </c>
      <c r="J16" s="10">
        <v>0.80600000000000005</v>
      </c>
      <c r="K16" s="11">
        <f t="shared" si="11"/>
        <v>2.9999999999999916E-2</v>
      </c>
      <c r="L16" s="11">
        <f t="shared" si="12"/>
        <v>-9.3664958194909331E-2</v>
      </c>
      <c r="M16" s="12">
        <f t="shared" si="13"/>
        <v>-1.6307466028722168</v>
      </c>
      <c r="N16" s="11">
        <f t="shared" si="14"/>
        <v>0.83823999999999932</v>
      </c>
      <c r="O16" s="11">
        <f t="shared" si="15"/>
        <v>292.65808625925928</v>
      </c>
      <c r="P16" s="10">
        <v>0.61299999999999999</v>
      </c>
      <c r="Q16" s="11">
        <f t="shared" si="16"/>
        <v>9.000000000000008E-3</v>
      </c>
      <c r="R16" s="11">
        <f t="shared" si="17"/>
        <v>-0.21253952548158497</v>
      </c>
      <c r="S16" s="12">
        <f t="shared" si="18"/>
        <v>-0.65038915357470106</v>
      </c>
      <c r="T16" s="11">
        <f t="shared" si="19"/>
        <v>287.9508770185185</v>
      </c>
      <c r="U16" s="11">
        <f t="shared" si="0"/>
        <v>0.63751999999999942</v>
      </c>
      <c r="V16" s="10">
        <v>0.78300000000000003</v>
      </c>
      <c r="W16" s="11">
        <f t="shared" si="20"/>
        <v>-1.100000000000001E-2</v>
      </c>
      <c r="X16" s="11">
        <f t="shared" si="21"/>
        <v>-0.10623823794205658</v>
      </c>
      <c r="Y16" s="12">
        <f t="shared" si="22"/>
        <v>0.631334592408759</v>
      </c>
      <c r="Z16" s="11">
        <f t="shared" si="1"/>
        <v>0.81431999999999938</v>
      </c>
      <c r="AA16" s="11">
        <f t="shared" si="23"/>
        <v>292.09712350000001</v>
      </c>
      <c r="AB16" s="10">
        <v>0.86</v>
      </c>
      <c r="AC16" s="11">
        <f t="shared" si="24"/>
        <v>4.0000000000000036E-3</v>
      </c>
      <c r="AD16" s="11">
        <f t="shared" si="25"/>
        <v>-6.5501548756432285E-2</v>
      </c>
      <c r="AE16" s="12">
        <f t="shared" si="26"/>
        <v>-0.20706827191075061</v>
      </c>
      <c r="AF16" s="11">
        <f t="shared" si="2"/>
        <v>0.89439999999999931</v>
      </c>
      <c r="AG16" s="11">
        <f t="shared" si="27"/>
        <v>293.97512925925923</v>
      </c>
      <c r="AH16" s="10">
        <v>0.999</v>
      </c>
      <c r="AI16" s="11">
        <f t="shared" si="28"/>
        <v>3.9999999999998925E-3</v>
      </c>
      <c r="AJ16" s="11">
        <f t="shared" si="29"/>
        <v>-4.3451177401769168E-4</v>
      </c>
      <c r="AK16" s="12">
        <f t="shared" si="30"/>
        <v>-0.17831445315756964</v>
      </c>
      <c r="AL16" s="11">
        <f t="shared" si="3"/>
        <v>1.0389599999999992</v>
      </c>
      <c r="AM16" s="11">
        <f t="shared" si="31"/>
        <v>297.3652955</v>
      </c>
      <c r="AN16" s="32">
        <v>0.997</v>
      </c>
      <c r="AO16" s="11">
        <f t="shared" si="32"/>
        <v>2.0000000000000018E-3</v>
      </c>
      <c r="AP16" s="11">
        <f t="shared" si="33"/>
        <v>-1.3048416883442813E-3</v>
      </c>
      <c r="AQ16" s="12">
        <f t="shared" si="34"/>
        <v>-8.9425145206233514E-2</v>
      </c>
      <c r="AR16" s="11">
        <f t="shared" si="4"/>
        <v>1.0368799999999991</v>
      </c>
      <c r="AS16" s="11">
        <f t="shared" si="35"/>
        <v>297.31651612962963</v>
      </c>
      <c r="AT16" s="3">
        <f t="shared" si="36"/>
        <v>0.87671999999999928</v>
      </c>
    </row>
    <row r="17" spans="2:46" x14ac:dyDescent="0.25">
      <c r="B17" s="8">
        <v>-346</v>
      </c>
      <c r="C17" s="8">
        <v>46.93</v>
      </c>
      <c r="D17" s="9">
        <f t="shared" si="5"/>
        <v>4.693E-5</v>
      </c>
      <c r="E17" s="9">
        <f t="shared" si="6"/>
        <v>1.1300000000000026</v>
      </c>
      <c r="F17" s="9">
        <f t="shared" si="7"/>
        <v>1.6714505542124947</v>
      </c>
      <c r="G17" s="25">
        <f t="shared" si="8"/>
        <v>1.5632471066777121</v>
      </c>
      <c r="H17" s="25">
        <f t="shared" si="9"/>
        <v>0.22914943741653149</v>
      </c>
      <c r="I17" s="9">
        <f t="shared" si="10"/>
        <v>346.24500819761994</v>
      </c>
      <c r="J17" s="10">
        <v>0.83599999999999997</v>
      </c>
      <c r="K17" s="11">
        <f t="shared" si="11"/>
        <v>3.0000000000000027E-2</v>
      </c>
      <c r="L17" s="11">
        <f t="shared" si="12"/>
        <v>-7.779372256098363E-2</v>
      </c>
      <c r="M17" s="12">
        <f t="shared" si="13"/>
        <v>-1.4817865151611742</v>
      </c>
      <c r="N17" s="11">
        <f t="shared" si="14"/>
        <v>0.94468000000000207</v>
      </c>
      <c r="O17" s="11">
        <f t="shared" si="15"/>
        <v>293.85186807407405</v>
      </c>
      <c r="P17" s="10">
        <v>0.622</v>
      </c>
      <c r="Q17" s="11">
        <f t="shared" si="16"/>
        <v>1.0000000000000009E-3</v>
      </c>
      <c r="R17" s="11">
        <f t="shared" si="17"/>
        <v>-0.2062096153091813</v>
      </c>
      <c r="S17" s="12">
        <f t="shared" si="18"/>
        <v>-6.7516465461862685E-2</v>
      </c>
      <c r="T17" s="11">
        <f t="shared" si="19"/>
        <v>288.51418892592591</v>
      </c>
      <c r="U17" s="11">
        <f t="shared" si="0"/>
        <v>0.70286000000000159</v>
      </c>
      <c r="V17" s="10">
        <v>0.77200000000000002</v>
      </c>
      <c r="W17" s="11">
        <f t="shared" si="20"/>
        <v>-5.0000000000000044E-3</v>
      </c>
      <c r="X17" s="11">
        <f t="shared" si="21"/>
        <v>-0.11238269966426384</v>
      </c>
      <c r="Y17" s="12">
        <f t="shared" si="22"/>
        <v>0.27309381797360321</v>
      </c>
      <c r="Z17" s="11">
        <f t="shared" si="1"/>
        <v>0.87236000000000202</v>
      </c>
      <c r="AA17" s="11">
        <f t="shared" si="23"/>
        <v>292.25555281481479</v>
      </c>
      <c r="AB17" s="10">
        <v>0.86399999999999999</v>
      </c>
      <c r="AC17" s="11">
        <f t="shared" si="24"/>
        <v>4.0000000000000036E-3</v>
      </c>
      <c r="AD17" s="11">
        <f t="shared" si="25"/>
        <v>-6.3486257521106718E-2</v>
      </c>
      <c r="AE17" s="12">
        <f t="shared" si="26"/>
        <v>-0.1941296324918601</v>
      </c>
      <c r="AF17" s="11">
        <f t="shared" si="2"/>
        <v>0.97632000000000219</v>
      </c>
      <c r="AG17" s="11">
        <f t="shared" si="27"/>
        <v>294.55025599999999</v>
      </c>
      <c r="AH17" s="10">
        <v>1.0029999999999999</v>
      </c>
      <c r="AI17" s="11">
        <f t="shared" si="28"/>
        <v>3.0000000000001137E-3</v>
      </c>
      <c r="AJ17" s="11">
        <f t="shared" si="29"/>
        <v>1.300933020418072E-3</v>
      </c>
      <c r="AK17" s="12">
        <f t="shared" si="30"/>
        <v>-0.12552221588348447</v>
      </c>
      <c r="AL17" s="11">
        <f t="shared" si="3"/>
        <v>1.1333900000000023</v>
      </c>
      <c r="AM17" s="11">
        <f t="shared" si="31"/>
        <v>298.01725320370372</v>
      </c>
      <c r="AN17" s="32">
        <v>0.999</v>
      </c>
      <c r="AO17" s="11">
        <f t="shared" si="32"/>
        <v>3.9999999999998925E-3</v>
      </c>
      <c r="AP17" s="11">
        <f t="shared" si="33"/>
        <v>-4.3451177401769168E-4</v>
      </c>
      <c r="AQ17" s="12">
        <f t="shared" si="34"/>
        <v>-0.16794823831583144</v>
      </c>
      <c r="AR17" s="11">
        <f t="shared" si="4"/>
        <v>1.1288700000000025</v>
      </c>
      <c r="AS17" s="11">
        <f t="shared" si="35"/>
        <v>297.9174835</v>
      </c>
      <c r="AT17" s="3">
        <f t="shared" si="36"/>
        <v>0.95974666666666886</v>
      </c>
    </row>
    <row r="18" spans="2:46" x14ac:dyDescent="0.25">
      <c r="B18" s="8">
        <v>-345</v>
      </c>
      <c r="C18" s="8">
        <v>48.06</v>
      </c>
      <c r="D18" s="9">
        <f t="shared" si="5"/>
        <v>4.8059999999999997E-5</v>
      </c>
      <c r="E18" s="9">
        <f t="shared" si="6"/>
        <v>1.1999999999999957</v>
      </c>
      <c r="F18" s="9">
        <f t="shared" si="7"/>
        <v>1.6817837664678814</v>
      </c>
      <c r="G18" s="25">
        <f t="shared" si="8"/>
        <v>1.7923965440942435</v>
      </c>
      <c r="H18" s="25">
        <f t="shared" si="9"/>
        <v>0.24434399635206461</v>
      </c>
      <c r="I18" s="9">
        <f t="shared" si="10"/>
        <v>345.26012843306063</v>
      </c>
      <c r="J18" s="10">
        <v>0.86599999999999999</v>
      </c>
      <c r="K18" s="11">
        <f t="shared" si="11"/>
        <v>1.100000000000001E-2</v>
      </c>
      <c r="L18" s="11">
        <f t="shared" si="12"/>
        <v>-6.2482107982653363E-2</v>
      </c>
      <c r="M18" s="12">
        <f t="shared" si="13"/>
        <v>-0.51179955809153233</v>
      </c>
      <c r="N18" s="11">
        <f t="shared" si="14"/>
        <v>1.0391999999999963</v>
      </c>
      <c r="O18" s="11">
        <f t="shared" si="15"/>
        <v>295.12023799999997</v>
      </c>
      <c r="P18" s="10">
        <v>0.623</v>
      </c>
      <c r="Q18" s="11">
        <f t="shared" si="16"/>
        <v>-2.0000000000000018E-3</v>
      </c>
      <c r="R18" s="11">
        <f t="shared" si="17"/>
        <v>-0.20551195334083039</v>
      </c>
      <c r="S18" s="12">
        <f t="shared" si="18"/>
        <v>0.13037935619349977</v>
      </c>
      <c r="T18" s="11">
        <f t="shared" si="19"/>
        <v>288.91328900000002</v>
      </c>
      <c r="U18" s="11">
        <f t="shared" si="0"/>
        <v>0.74759999999999738</v>
      </c>
      <c r="V18" s="10">
        <v>0.76700000000000002</v>
      </c>
      <c r="W18" s="11">
        <f t="shared" si="20"/>
        <v>-4.0000000000000036E-3</v>
      </c>
      <c r="X18" s="11">
        <f t="shared" si="21"/>
        <v>-0.11520463605101904</v>
      </c>
      <c r="Y18" s="12">
        <f t="shared" si="22"/>
        <v>0.21201588090170412</v>
      </c>
      <c r="Z18" s="11">
        <f t="shared" si="1"/>
        <v>0.92039999999999678</v>
      </c>
      <c r="AA18" s="11">
        <f t="shared" si="23"/>
        <v>292.59148099999999</v>
      </c>
      <c r="AB18" s="10">
        <v>0.86799999999999999</v>
      </c>
      <c r="AC18" s="11">
        <f t="shared" si="24"/>
        <v>0</v>
      </c>
      <c r="AD18" s="11">
        <f t="shared" si="25"/>
        <v>-6.1480274823508103E-2</v>
      </c>
      <c r="AE18" s="12">
        <f t="shared" si="26"/>
        <v>0</v>
      </c>
      <c r="AF18" s="11">
        <f t="shared" si="2"/>
        <v>1.0415999999999963</v>
      </c>
      <c r="AG18" s="11">
        <f t="shared" si="27"/>
        <v>295.17132399999997</v>
      </c>
      <c r="AH18" s="10">
        <v>1.006</v>
      </c>
      <c r="AI18" s="11">
        <f t="shared" si="28"/>
        <v>4.9999999999998934E-3</v>
      </c>
      <c r="AJ18" s="11">
        <f t="shared" si="29"/>
        <v>2.5979807199085947E-3</v>
      </c>
      <c r="AK18" s="12">
        <f t="shared" si="30"/>
        <v>-0.20103137282031341</v>
      </c>
      <c r="AL18" s="11">
        <f t="shared" si="3"/>
        <v>1.2071999999999956</v>
      </c>
      <c r="AM18" s="11">
        <f t="shared" si="31"/>
        <v>298.696258</v>
      </c>
      <c r="AN18" s="32">
        <v>1.0029999999999999</v>
      </c>
      <c r="AO18" s="11">
        <f t="shared" si="32"/>
        <v>3.0000000000001137E-3</v>
      </c>
      <c r="AP18" s="11">
        <f t="shared" si="33"/>
        <v>1.300933020418072E-3</v>
      </c>
      <c r="AQ18" s="12">
        <f t="shared" si="34"/>
        <v>-0.12109897953142912</v>
      </c>
      <c r="AR18" s="11">
        <f t="shared" si="4"/>
        <v>1.2035999999999956</v>
      </c>
      <c r="AS18" s="11">
        <f t="shared" si="35"/>
        <v>298.61962899999997</v>
      </c>
      <c r="AT18" s="3">
        <f t="shared" si="36"/>
        <v>1.0265999999999964</v>
      </c>
    </row>
    <row r="19" spans="2:46" x14ac:dyDescent="0.25">
      <c r="B19" s="8">
        <v>-344</v>
      </c>
      <c r="C19" s="8">
        <v>49.26</v>
      </c>
      <c r="D19" s="9">
        <f t="shared" si="5"/>
        <v>4.9259999999999993E-5</v>
      </c>
      <c r="E19" s="9">
        <f t="shared" si="6"/>
        <v>1.2700000000000031</v>
      </c>
      <c r="F19" s="9">
        <f t="shared" si="7"/>
        <v>1.6924944075030843</v>
      </c>
      <c r="G19" s="25">
        <f t="shared" si="8"/>
        <v>2.0367405404463081</v>
      </c>
      <c r="H19" s="25">
        <f t="shared" si="9"/>
        <v>0.25941813074564735</v>
      </c>
      <c r="I19" s="9">
        <f t="shared" si="10"/>
        <v>344.27512082648087</v>
      </c>
      <c r="J19" s="10">
        <v>0.877</v>
      </c>
      <c r="K19" s="11">
        <f t="shared" si="11"/>
        <v>-1.0000000000000009E-3</v>
      </c>
      <c r="L19" s="11">
        <f t="shared" si="12"/>
        <v>-5.7000406633959479E-2</v>
      </c>
      <c r="M19" s="12">
        <f t="shared" si="13"/>
        <v>4.4820632770662769E-2</v>
      </c>
      <c r="N19" s="11">
        <f t="shared" si="14"/>
        <v>1.1137900000000027</v>
      </c>
      <c r="O19" s="11">
        <f t="shared" si="15"/>
        <v>295.96054211111112</v>
      </c>
      <c r="P19" s="10">
        <v>0.621</v>
      </c>
      <c r="Q19" s="11">
        <f t="shared" si="16"/>
        <v>-3.0000000000000027E-3</v>
      </c>
      <c r="R19" s="11">
        <f t="shared" si="17"/>
        <v>-0.20690839982341983</v>
      </c>
      <c r="S19" s="12">
        <f t="shared" si="18"/>
        <v>0.19024386021998255</v>
      </c>
      <c r="T19" s="11">
        <f t="shared" si="19"/>
        <v>289.258263</v>
      </c>
      <c r="U19" s="11">
        <f t="shared" si="0"/>
        <v>0.78867000000000198</v>
      </c>
      <c r="V19" s="10">
        <v>0.76300000000000001</v>
      </c>
      <c r="W19" s="11">
        <f t="shared" si="20"/>
        <v>-2.0000000000000018E-3</v>
      </c>
      <c r="X19" s="11">
        <f t="shared" si="21"/>
        <v>-0.11747546204511952</v>
      </c>
      <c r="Y19" s="12">
        <f t="shared" si="22"/>
        <v>0.1031110312726734</v>
      </c>
      <c r="Z19" s="11">
        <f t="shared" si="1"/>
        <v>0.96901000000000237</v>
      </c>
      <c r="AA19" s="11">
        <f t="shared" si="23"/>
        <v>292.97593344444442</v>
      </c>
      <c r="AB19" s="10">
        <v>0.86799999999999999</v>
      </c>
      <c r="AC19" s="11">
        <f t="shared" si="24"/>
        <v>2.0000000000000018E-3</v>
      </c>
      <c r="AD19" s="11">
        <f t="shared" si="25"/>
        <v>-6.1480274823508103E-2</v>
      </c>
      <c r="AE19" s="12">
        <f t="shared" si="26"/>
        <v>-9.0414954437214326E-2</v>
      </c>
      <c r="AF19" s="11">
        <f t="shared" si="2"/>
        <v>1.1023600000000027</v>
      </c>
      <c r="AG19" s="11">
        <f t="shared" si="27"/>
        <v>295.7249151111111</v>
      </c>
      <c r="AH19" s="10">
        <v>1.0109999999999999</v>
      </c>
      <c r="AI19" s="11">
        <f t="shared" si="28"/>
        <v>1.1000000000000121E-2</v>
      </c>
      <c r="AJ19" s="11">
        <f t="shared" si="29"/>
        <v>4.7511555910010198E-3</v>
      </c>
      <c r="AK19" s="12">
        <f t="shared" si="30"/>
        <v>-0.42512769418437485</v>
      </c>
      <c r="AL19" s="11">
        <f t="shared" si="3"/>
        <v>1.2839700000000029</v>
      </c>
      <c r="AM19" s="11">
        <f t="shared" si="31"/>
        <v>299.46876633333335</v>
      </c>
      <c r="AN19" s="32">
        <v>1.006</v>
      </c>
      <c r="AO19" s="11">
        <f t="shared" si="32"/>
        <v>-2.0000000000000018E-3</v>
      </c>
      <c r="AP19" s="11">
        <f t="shared" si="33"/>
        <v>2.5979807199085947E-3</v>
      </c>
      <c r="AQ19" s="12">
        <f t="shared" si="34"/>
        <v>7.8179688213502102E-2</v>
      </c>
      <c r="AR19" s="11">
        <f t="shared" si="4"/>
        <v>1.2776200000000031</v>
      </c>
      <c r="AS19" s="11">
        <f t="shared" si="35"/>
        <v>299.33786244444445</v>
      </c>
      <c r="AT19" s="3">
        <f t="shared" si="36"/>
        <v>1.0892366666666693</v>
      </c>
    </row>
    <row r="20" spans="2:46" x14ac:dyDescent="0.25">
      <c r="B20" s="8">
        <v>-343</v>
      </c>
      <c r="C20" s="8">
        <v>50.53</v>
      </c>
      <c r="D20" s="9">
        <f t="shared" si="5"/>
        <v>5.0529999999999999E-5</v>
      </c>
      <c r="E20" s="9">
        <f t="shared" si="6"/>
        <v>1.3399999999999963</v>
      </c>
      <c r="F20" s="9">
        <f t="shared" si="7"/>
        <v>1.7035492982382305</v>
      </c>
      <c r="G20" s="25">
        <f t="shared" si="8"/>
        <v>2.2961586711919555</v>
      </c>
      <c r="H20" s="25">
        <f t="shared" si="9"/>
        <v>0.27436450539997104</v>
      </c>
      <c r="I20" s="9">
        <f t="shared" si="10"/>
        <v>343.2899781019189</v>
      </c>
      <c r="J20" s="10">
        <v>0.876</v>
      </c>
      <c r="K20" s="11">
        <f t="shared" si="11"/>
        <v>-4.0000000000000036E-3</v>
      </c>
      <c r="L20" s="11">
        <f t="shared" si="12"/>
        <v>-5.7495893831919269E-2</v>
      </c>
      <c r="M20" s="12">
        <f t="shared" si="13"/>
        <v>0.17485968340603014</v>
      </c>
      <c r="N20" s="11">
        <f t="shared" si="14"/>
        <v>1.1738399999999967</v>
      </c>
      <c r="O20" s="11">
        <f t="shared" si="15"/>
        <v>296.52564511111109</v>
      </c>
      <c r="P20" s="10">
        <v>0.61799999999999999</v>
      </c>
      <c r="Q20" s="11">
        <f t="shared" si="16"/>
        <v>0</v>
      </c>
      <c r="R20" s="11">
        <f t="shared" si="17"/>
        <v>-0.20901152491118416</v>
      </c>
      <c r="S20" s="12">
        <f t="shared" si="18"/>
        <v>0</v>
      </c>
      <c r="T20" s="11">
        <f t="shared" si="19"/>
        <v>289.59685922222224</v>
      </c>
      <c r="U20" s="11">
        <f t="shared" si="0"/>
        <v>0.82811999999999775</v>
      </c>
      <c r="V20" s="10">
        <v>0.76100000000000001</v>
      </c>
      <c r="W20" s="11">
        <f t="shared" si="20"/>
        <v>5.0000000000000044E-3</v>
      </c>
      <c r="X20" s="11">
        <f t="shared" si="21"/>
        <v>-0.11861534322942717</v>
      </c>
      <c r="Y20" s="12">
        <f t="shared" si="22"/>
        <v>-0.25020897630794953</v>
      </c>
      <c r="Z20" s="11">
        <f t="shared" si="1"/>
        <v>1.0197399999999972</v>
      </c>
      <c r="AA20" s="11">
        <f t="shared" si="23"/>
        <v>293.43723279629631</v>
      </c>
      <c r="AB20" s="10">
        <v>0.87</v>
      </c>
      <c r="AC20" s="11">
        <f t="shared" si="24"/>
        <v>5.0000000000000044E-3</v>
      </c>
      <c r="AD20" s="11">
        <f t="shared" si="25"/>
        <v>-6.0480747381381476E-2</v>
      </c>
      <c r="AE20" s="12">
        <f t="shared" si="26"/>
        <v>-0.21895059424560093</v>
      </c>
      <c r="AF20" s="11">
        <f t="shared" si="2"/>
        <v>1.1657999999999968</v>
      </c>
      <c r="AG20" s="11">
        <f t="shared" si="27"/>
        <v>296.36451055555557</v>
      </c>
      <c r="AH20" s="10">
        <v>1.022</v>
      </c>
      <c r="AI20" s="11">
        <f t="shared" si="28"/>
        <v>1.2000000000000011E-2</v>
      </c>
      <c r="AJ20" s="11">
        <f t="shared" si="29"/>
        <v>9.4508957986939347E-3</v>
      </c>
      <c r="AK20" s="12">
        <f t="shared" si="30"/>
        <v>-0.44599853684069873</v>
      </c>
      <c r="AL20" s="11">
        <f t="shared" si="3"/>
        <v>1.3694799999999963</v>
      </c>
      <c r="AM20" s="11">
        <f t="shared" si="31"/>
        <v>300.44658596296296</v>
      </c>
      <c r="AN20" s="32">
        <v>1.004</v>
      </c>
      <c r="AO20" s="11">
        <f t="shared" si="32"/>
        <v>9.9999999999988987E-4</v>
      </c>
      <c r="AP20" s="11">
        <f t="shared" si="33"/>
        <v>1.7337128090005314E-3</v>
      </c>
      <c r="AQ20" s="12">
        <f t="shared" si="34"/>
        <v>-3.80356170135654E-2</v>
      </c>
      <c r="AR20" s="11">
        <f t="shared" si="4"/>
        <v>1.3453599999999963</v>
      </c>
      <c r="AS20" s="11">
        <f t="shared" si="35"/>
        <v>299.96318229629628</v>
      </c>
      <c r="AT20" s="3">
        <f t="shared" si="36"/>
        <v>1.1503899999999969</v>
      </c>
    </row>
    <row r="21" spans="2:46" x14ac:dyDescent="0.25">
      <c r="B21" s="8">
        <v>-342</v>
      </c>
      <c r="C21" s="8">
        <v>51.87</v>
      </c>
      <c r="D21" s="9">
        <f t="shared" si="5"/>
        <v>5.1869999999999996E-5</v>
      </c>
      <c r="E21" s="9">
        <f t="shared" si="6"/>
        <v>1.4200000000000017</v>
      </c>
      <c r="F21" s="9">
        <f t="shared" si="7"/>
        <v>1.7149162479935849</v>
      </c>
      <c r="G21" s="25">
        <f t="shared" si="8"/>
        <v>2.5705231765919265</v>
      </c>
      <c r="H21" s="25">
        <f t="shared" si="9"/>
        <v>0.28917586652302285</v>
      </c>
      <c r="I21" s="9">
        <f t="shared" si="10"/>
        <v>342.30469306971838</v>
      </c>
      <c r="J21" s="10">
        <v>0.872</v>
      </c>
      <c r="K21" s="11">
        <f t="shared" si="11"/>
        <v>-1.6000000000000014E-2</v>
      </c>
      <c r="L21" s="11">
        <f t="shared" si="12"/>
        <v>-5.9483515067432782E-2</v>
      </c>
      <c r="M21" s="12">
        <f t="shared" si="13"/>
        <v>0.68568475084178682</v>
      </c>
      <c r="N21" s="11">
        <f t="shared" si="14"/>
        <v>1.2382400000000016</v>
      </c>
      <c r="O21" s="11">
        <f t="shared" si="15"/>
        <v>297.03924755555556</v>
      </c>
      <c r="P21" s="10">
        <v>0.61799999999999999</v>
      </c>
      <c r="Q21" s="11">
        <f t="shared" si="16"/>
        <v>1.0000000000000009E-3</v>
      </c>
      <c r="R21" s="11">
        <f t="shared" si="17"/>
        <v>-0.20901152491118416</v>
      </c>
      <c r="S21" s="12">
        <f t="shared" si="18"/>
        <v>-5.986406860395356E-2</v>
      </c>
      <c r="T21" s="11">
        <f t="shared" si="19"/>
        <v>290.03698966666667</v>
      </c>
      <c r="U21" s="11">
        <f t="shared" si="0"/>
        <v>0.87756000000000101</v>
      </c>
      <c r="V21" s="10">
        <v>0.76600000000000001</v>
      </c>
      <c r="W21" s="11">
        <f t="shared" si="20"/>
        <v>1.0000000000000009E-2</v>
      </c>
      <c r="X21" s="11">
        <f t="shared" si="21"/>
        <v>-0.11577123036739606</v>
      </c>
      <c r="Y21" s="12">
        <f t="shared" si="22"/>
        <v>-0.48023913666433193</v>
      </c>
      <c r="Z21" s="11">
        <f t="shared" si="1"/>
        <v>1.0877200000000014</v>
      </c>
      <c r="AA21" s="11">
        <f t="shared" si="23"/>
        <v>294.11704544444444</v>
      </c>
      <c r="AB21" s="10">
        <v>0.875</v>
      </c>
      <c r="AC21" s="11">
        <f t="shared" si="24"/>
        <v>-1.0000000000000009E-3</v>
      </c>
      <c r="AD21" s="11">
        <f t="shared" si="25"/>
        <v>-5.7991946977686754E-2</v>
      </c>
      <c r="AE21" s="12">
        <f t="shared" si="26"/>
        <v>4.2339533905576349E-2</v>
      </c>
      <c r="AF21" s="11">
        <f t="shared" si="2"/>
        <v>1.2425000000000015</v>
      </c>
      <c r="AG21" s="11">
        <f t="shared" si="27"/>
        <v>297.12195138888887</v>
      </c>
      <c r="AH21" s="10">
        <v>1.034</v>
      </c>
      <c r="AI21" s="11">
        <f t="shared" si="28"/>
        <v>2.9999999999998916E-3</v>
      </c>
      <c r="AJ21" s="11">
        <f t="shared" si="29"/>
        <v>1.4520538757923713E-2</v>
      </c>
      <c r="AK21" s="12">
        <f t="shared" si="30"/>
        <v>-0.1072697564380153</v>
      </c>
      <c r="AL21" s="11">
        <f t="shared" si="3"/>
        <v>1.4682800000000018</v>
      </c>
      <c r="AM21" s="11">
        <f t="shared" si="31"/>
        <v>301.50525455555555</v>
      </c>
      <c r="AN21" s="32">
        <v>1.0049999999999999</v>
      </c>
      <c r="AO21" s="11">
        <f t="shared" si="32"/>
        <v>3.0000000000001137E-3</v>
      </c>
      <c r="AP21" s="11">
        <f t="shared" si="33"/>
        <v>2.1660617565076304E-3</v>
      </c>
      <c r="AQ21" s="12">
        <f t="shared" si="34"/>
        <v>-0.11036049412145234</v>
      </c>
      <c r="AR21" s="11">
        <f t="shared" si="4"/>
        <v>1.4271000000000016</v>
      </c>
      <c r="AS21" s="11">
        <f t="shared" si="35"/>
        <v>300.70578416666666</v>
      </c>
      <c r="AT21" s="3">
        <f t="shared" si="36"/>
        <v>1.2235666666666678</v>
      </c>
    </row>
    <row r="22" spans="2:46" x14ac:dyDescent="0.25">
      <c r="B22" s="8">
        <v>-341</v>
      </c>
      <c r="C22" s="8">
        <v>53.29</v>
      </c>
      <c r="D22" s="9">
        <f t="shared" si="5"/>
        <v>5.329E-5</v>
      </c>
      <c r="E22" s="9">
        <f t="shared" si="6"/>
        <v>1.490000000000002</v>
      </c>
      <c r="F22" s="9">
        <f t="shared" si="7"/>
        <v>1.7266457202409118</v>
      </c>
      <c r="G22" s="25">
        <f t="shared" si="8"/>
        <v>2.8596990431149494</v>
      </c>
      <c r="H22" s="25">
        <f t="shared" si="9"/>
        <v>0.30384504664937584</v>
      </c>
      <c r="I22" s="9">
        <f t="shared" si="10"/>
        <v>341.319258631455</v>
      </c>
      <c r="J22" s="10">
        <v>0.85599999999999998</v>
      </c>
      <c r="K22" s="11">
        <f t="shared" si="11"/>
        <v>-2.300000000000002E-2</v>
      </c>
      <c r="L22" s="11">
        <f t="shared" si="12"/>
        <v>-6.7526235322846781E-2</v>
      </c>
      <c r="M22" s="12">
        <f t="shared" si="13"/>
        <v>0.98768030927027284</v>
      </c>
      <c r="N22" s="11">
        <f t="shared" si="14"/>
        <v>1.2754400000000017</v>
      </c>
      <c r="O22" s="11">
        <f t="shared" si="15"/>
        <v>297.24418681481484</v>
      </c>
      <c r="P22" s="10">
        <v>0.61899999999999999</v>
      </c>
      <c r="Q22" s="11">
        <f t="shared" si="16"/>
        <v>1.0000000000000009E-3</v>
      </c>
      <c r="R22" s="11">
        <f t="shared" si="17"/>
        <v>-0.20830935097988201</v>
      </c>
      <c r="S22" s="12">
        <f t="shared" si="18"/>
        <v>-5.8535610226547408E-2</v>
      </c>
      <c r="T22" s="11">
        <f t="shared" si="19"/>
        <v>290.53171920370369</v>
      </c>
      <c r="U22" s="11">
        <f t="shared" si="0"/>
        <v>0.92231000000000118</v>
      </c>
      <c r="V22" s="10">
        <v>0.77600000000000002</v>
      </c>
      <c r="W22" s="11">
        <f t="shared" si="20"/>
        <v>1.100000000000001E-2</v>
      </c>
      <c r="X22" s="11">
        <f t="shared" si="21"/>
        <v>-0.11013827874181155</v>
      </c>
      <c r="Y22" s="12">
        <f t="shared" si="22"/>
        <v>-0.51042535527040833</v>
      </c>
      <c r="Z22" s="11">
        <f t="shared" si="1"/>
        <v>1.1562400000000015</v>
      </c>
      <c r="AA22" s="11">
        <f t="shared" si="23"/>
        <v>294.97837496296296</v>
      </c>
      <c r="AB22" s="10">
        <v>0.874</v>
      </c>
      <c r="AC22" s="11">
        <f t="shared" si="24"/>
        <v>2.0000000000000018E-3</v>
      </c>
      <c r="AD22" s="11">
        <f t="shared" si="25"/>
        <v>-5.8488567365596968E-2</v>
      </c>
      <c r="AE22" s="12">
        <f t="shared" si="26"/>
        <v>-8.2886442169612926E-2</v>
      </c>
      <c r="AF22" s="11">
        <f t="shared" si="2"/>
        <v>1.3022600000000017</v>
      </c>
      <c r="AG22" s="11">
        <f t="shared" si="27"/>
        <v>297.75399448148147</v>
      </c>
      <c r="AH22" s="10">
        <v>1.0369999999999999</v>
      </c>
      <c r="AI22" s="11">
        <f t="shared" si="28"/>
        <v>2.0000000000000018E-3</v>
      </c>
      <c r="AJ22" s="11">
        <f t="shared" si="29"/>
        <v>1.5778756389040929E-2</v>
      </c>
      <c r="AK22" s="12">
        <f t="shared" si="30"/>
        <v>-6.9870546975118894E-2</v>
      </c>
      <c r="AL22" s="11">
        <f t="shared" si="3"/>
        <v>1.5451300000000019</v>
      </c>
      <c r="AM22" s="11">
        <f t="shared" si="31"/>
        <v>302.3705861296296</v>
      </c>
      <c r="AN22" s="32">
        <v>1.008</v>
      </c>
      <c r="AO22" s="11">
        <f t="shared" si="32"/>
        <v>-2.0000000000000018E-3</v>
      </c>
      <c r="AP22" s="11">
        <f t="shared" si="33"/>
        <v>3.4605321095064891E-3</v>
      </c>
      <c r="AQ22" s="12">
        <f t="shared" si="34"/>
        <v>7.2021478811217857E-2</v>
      </c>
      <c r="AR22" s="11">
        <f t="shared" si="4"/>
        <v>1.5019200000000019</v>
      </c>
      <c r="AS22" s="11">
        <f t="shared" si="35"/>
        <v>301.54922933333336</v>
      </c>
      <c r="AT22" s="3">
        <f t="shared" si="36"/>
        <v>1.283883333333335</v>
      </c>
    </row>
    <row r="23" spans="2:46" x14ac:dyDescent="0.25">
      <c r="B23" s="8">
        <v>-340</v>
      </c>
      <c r="C23" s="8">
        <v>54.78</v>
      </c>
      <c r="D23" s="9">
        <f t="shared" si="5"/>
        <v>5.4780000000000001E-5</v>
      </c>
      <c r="E23" s="9">
        <f t="shared" si="6"/>
        <v>1.5600000000000023</v>
      </c>
      <c r="F23" s="9">
        <f t="shared" si="7"/>
        <v>1.7386220279179425</v>
      </c>
      <c r="G23" s="25">
        <f t="shared" si="8"/>
        <v>3.1635440897643252</v>
      </c>
      <c r="H23" s="25">
        <f t="shared" si="9"/>
        <v>0.31836496955306437</v>
      </c>
      <c r="I23" s="9">
        <f t="shared" si="10"/>
        <v>340.33366778485453</v>
      </c>
      <c r="J23" s="10">
        <v>0.83299999999999996</v>
      </c>
      <c r="K23" s="11">
        <f t="shared" si="11"/>
        <v>-2.9999999999999916E-2</v>
      </c>
      <c r="L23" s="11">
        <f t="shared" si="12"/>
        <v>-7.9354998593212434E-2</v>
      </c>
      <c r="M23" s="12">
        <f t="shared" si="13"/>
        <v>1.3062483095009358</v>
      </c>
      <c r="N23" s="11">
        <f t="shared" si="14"/>
        <v>1.2994800000000017</v>
      </c>
      <c r="O23" s="11">
        <f t="shared" si="15"/>
        <v>297.25242477777778</v>
      </c>
      <c r="P23" s="10">
        <v>0.62</v>
      </c>
      <c r="Q23" s="11">
        <f t="shared" si="16"/>
        <v>1.0000000000000009E-3</v>
      </c>
      <c r="R23" s="11">
        <f t="shared" si="17"/>
        <v>-0.20760831050174613</v>
      </c>
      <c r="S23" s="12">
        <f t="shared" si="18"/>
        <v>-5.739412149497318E-2</v>
      </c>
      <c r="T23" s="11">
        <f t="shared" si="19"/>
        <v>291.05102444444447</v>
      </c>
      <c r="U23" s="11">
        <f t="shared" si="0"/>
        <v>0.96720000000000139</v>
      </c>
      <c r="V23" s="10">
        <v>0.78700000000000003</v>
      </c>
      <c r="W23" s="11">
        <f t="shared" si="20"/>
        <v>1.100000000000001E-2</v>
      </c>
      <c r="X23" s="11">
        <f t="shared" si="21"/>
        <v>-0.10402526764093542</v>
      </c>
      <c r="Y23" s="12">
        <f t="shared" si="22"/>
        <v>-0.49432149025925626</v>
      </c>
      <c r="Z23" s="11">
        <f t="shared" si="1"/>
        <v>1.2277200000000019</v>
      </c>
      <c r="AA23" s="11">
        <f t="shared" si="23"/>
        <v>295.9131552222222</v>
      </c>
      <c r="AB23" s="10">
        <v>0.876</v>
      </c>
      <c r="AC23" s="11">
        <f t="shared" si="24"/>
        <v>-2.0000000000000018E-3</v>
      </c>
      <c r="AD23" s="11">
        <f t="shared" si="25"/>
        <v>-5.7495893831919269E-2</v>
      </c>
      <c r="AE23" s="12">
        <f t="shared" si="26"/>
        <v>8.1401280421928582E-2</v>
      </c>
      <c r="AF23" s="11">
        <f t="shared" si="2"/>
        <v>1.366560000000002</v>
      </c>
      <c r="AG23" s="11">
        <f t="shared" si="27"/>
        <v>298.50435066666665</v>
      </c>
      <c r="AH23" s="10">
        <v>1.0389999999999999</v>
      </c>
      <c r="AI23" s="11">
        <f t="shared" si="28"/>
        <v>2.0000000000000018E-3</v>
      </c>
      <c r="AJ23" s="11">
        <f t="shared" si="29"/>
        <v>1.6615547557177382E-2</v>
      </c>
      <c r="AK23" s="12">
        <f t="shared" si="30"/>
        <v>-6.8486645490401968E-2</v>
      </c>
      <c r="AL23" s="11">
        <f t="shared" si="3"/>
        <v>1.6208400000000023</v>
      </c>
      <c r="AM23" s="11">
        <f t="shared" si="31"/>
        <v>303.25002322222224</v>
      </c>
      <c r="AN23" s="32">
        <v>1.006</v>
      </c>
      <c r="AO23" s="11">
        <f t="shared" si="32"/>
        <v>9.9999999999988987E-4</v>
      </c>
      <c r="AP23" s="11">
        <f t="shared" si="33"/>
        <v>2.5979807199085947E-3</v>
      </c>
      <c r="AQ23" s="12">
        <f t="shared" si="34"/>
        <v>-3.5383057733854667E-2</v>
      </c>
      <c r="AR23" s="11">
        <f t="shared" si="4"/>
        <v>1.5693600000000023</v>
      </c>
      <c r="AS23" s="11">
        <f t="shared" si="35"/>
        <v>302.28924288888891</v>
      </c>
      <c r="AT23" s="3">
        <f t="shared" si="36"/>
        <v>1.3418600000000016</v>
      </c>
    </row>
    <row r="24" spans="2:46" x14ac:dyDescent="0.25">
      <c r="B24" s="8">
        <v>-339</v>
      </c>
      <c r="C24" s="8">
        <v>56.34</v>
      </c>
      <c r="D24" s="9">
        <f t="shared" si="5"/>
        <v>5.6339999999999999E-5</v>
      </c>
      <c r="E24" s="9">
        <f t="shared" si="6"/>
        <v>1.6299999999999955</v>
      </c>
      <c r="F24" s="9">
        <f t="shared" si="7"/>
        <v>1.7508168426497546</v>
      </c>
      <c r="G24" s="25">
        <f t="shared" si="8"/>
        <v>3.4819090593173896</v>
      </c>
      <c r="H24" s="25">
        <f t="shared" si="9"/>
        <v>0.33272865515085437</v>
      </c>
      <c r="I24" s="9">
        <f t="shared" si="10"/>
        <v>339.34791362869794</v>
      </c>
      <c r="J24" s="10">
        <v>0.80300000000000005</v>
      </c>
      <c r="K24" s="11">
        <f t="shared" si="11"/>
        <v>-4.2000000000000037E-2</v>
      </c>
      <c r="L24" s="11">
        <f t="shared" si="12"/>
        <v>-9.5284454721319037E-2</v>
      </c>
      <c r="M24" s="12">
        <f t="shared" si="13"/>
        <v>1.883580361197273</v>
      </c>
      <c r="N24" s="11">
        <f t="shared" si="14"/>
        <v>1.3088899999999963</v>
      </c>
      <c r="O24" s="11">
        <f t="shared" si="15"/>
        <v>297.04476433333332</v>
      </c>
      <c r="P24" s="10">
        <v>0.621</v>
      </c>
      <c r="Q24" s="11">
        <f t="shared" si="16"/>
        <v>0</v>
      </c>
      <c r="R24" s="11">
        <f t="shared" si="17"/>
        <v>-0.20690839982341983</v>
      </c>
      <c r="S24" s="12">
        <f t="shared" si="18"/>
        <v>0</v>
      </c>
      <c r="T24" s="11">
        <f t="shared" si="19"/>
        <v>291.59501699999998</v>
      </c>
      <c r="U24" s="11">
        <f t="shared" si="0"/>
        <v>1.0122299999999971</v>
      </c>
      <c r="V24" s="10">
        <v>0.79800000000000004</v>
      </c>
      <c r="W24" s="11">
        <f t="shared" si="20"/>
        <v>6.0000000000000053E-3</v>
      </c>
      <c r="X24" s="11">
        <f t="shared" si="21"/>
        <v>-9.7997108649270553E-2</v>
      </c>
      <c r="Y24" s="12">
        <f t="shared" si="22"/>
        <v>-0.26263823532065628</v>
      </c>
      <c r="Z24" s="11">
        <f t="shared" si="1"/>
        <v>1.3007399999999965</v>
      </c>
      <c r="AA24" s="11">
        <f t="shared" si="23"/>
        <v>296.89504599999998</v>
      </c>
      <c r="AB24" s="10">
        <v>0.874</v>
      </c>
      <c r="AC24" s="11">
        <f t="shared" si="24"/>
        <v>-3.0000000000000027E-3</v>
      </c>
      <c r="AD24" s="11">
        <f t="shared" si="25"/>
        <v>-5.8488567365596968E-2</v>
      </c>
      <c r="AE24" s="12">
        <f t="shared" si="26"/>
        <v>0.12055727798643061</v>
      </c>
      <c r="AF24" s="11">
        <f t="shared" si="2"/>
        <v>1.424619999999996</v>
      </c>
      <c r="AG24" s="11">
        <f t="shared" si="27"/>
        <v>299.17076466666668</v>
      </c>
      <c r="AH24" s="10">
        <v>1.0409999999999999</v>
      </c>
      <c r="AI24" s="11">
        <f t="shared" si="28"/>
        <v>6.0000000000000053E-3</v>
      </c>
      <c r="AJ24" s="11">
        <f t="shared" si="29"/>
        <v>1.7450729510536125E-2</v>
      </c>
      <c r="AK24" s="12">
        <f t="shared" si="30"/>
        <v>-0.20150653435575033</v>
      </c>
      <c r="AL24" s="11">
        <f t="shared" si="3"/>
        <v>1.6968299999999952</v>
      </c>
      <c r="AM24" s="11">
        <f t="shared" si="31"/>
        <v>304.171357</v>
      </c>
      <c r="AN24" s="32">
        <v>1.0069999999999999</v>
      </c>
      <c r="AO24" s="11">
        <f t="shared" si="32"/>
        <v>2.0000000000000018E-3</v>
      </c>
      <c r="AP24" s="11">
        <f t="shared" si="33"/>
        <v>3.0294705536179621E-3</v>
      </c>
      <c r="AQ24" s="12">
        <f t="shared" si="34"/>
        <v>-6.9567563439094232E-2</v>
      </c>
      <c r="AR24" s="11">
        <f t="shared" si="4"/>
        <v>1.6414099999999952</v>
      </c>
      <c r="AS24" s="11">
        <f t="shared" si="35"/>
        <v>303.15327233333335</v>
      </c>
      <c r="AT24" s="3">
        <f t="shared" si="36"/>
        <v>1.3974533333333294</v>
      </c>
    </row>
    <row r="25" spans="2:46" x14ac:dyDescent="0.25">
      <c r="B25" s="8">
        <v>-338</v>
      </c>
      <c r="C25" s="8">
        <v>57.97</v>
      </c>
      <c r="D25" s="9">
        <f t="shared" si="5"/>
        <v>5.7969999999999996E-5</v>
      </c>
      <c r="E25" s="9">
        <f t="shared" si="6"/>
        <v>1.7000000000000028</v>
      </c>
      <c r="F25" s="9">
        <f t="shared" si="7"/>
        <v>1.7632033003707717</v>
      </c>
      <c r="G25" s="25">
        <f t="shared" si="8"/>
        <v>3.814637714468244</v>
      </c>
      <c r="H25" s="25">
        <f t="shared" si="9"/>
        <v>0.34692922439275087</v>
      </c>
      <c r="I25" s="9">
        <f t="shared" si="10"/>
        <v>338.36198936771046</v>
      </c>
      <c r="J25" s="10">
        <v>0.76100000000000001</v>
      </c>
      <c r="K25" s="11">
        <f t="shared" si="11"/>
        <v>-3.3000000000000029E-2</v>
      </c>
      <c r="L25" s="11">
        <f t="shared" si="12"/>
        <v>-0.11861534322942717</v>
      </c>
      <c r="M25" s="12">
        <f t="shared" si="13"/>
        <v>1.5337911350769127</v>
      </c>
      <c r="N25" s="11">
        <f t="shared" si="14"/>
        <v>1.2937000000000021</v>
      </c>
      <c r="O25" s="11">
        <f t="shared" si="15"/>
        <v>296.44639590740741</v>
      </c>
      <c r="P25" s="10">
        <v>0.621</v>
      </c>
      <c r="Q25" s="11">
        <f t="shared" si="16"/>
        <v>1.0000000000000009E-3</v>
      </c>
      <c r="R25" s="11">
        <f t="shared" si="17"/>
        <v>-0.20690839982341983</v>
      </c>
      <c r="S25" s="12">
        <f t="shared" si="18"/>
        <v>-5.5667898394544564E-2</v>
      </c>
      <c r="T25" s="11">
        <f t="shared" si="19"/>
        <v>292.13299849999999</v>
      </c>
      <c r="U25" s="11">
        <f t="shared" si="0"/>
        <v>1.0557000000000019</v>
      </c>
      <c r="V25" s="10">
        <v>0.80400000000000005</v>
      </c>
      <c r="W25" s="11">
        <f t="shared" si="20"/>
        <v>-6.0000000000000053E-3</v>
      </c>
      <c r="X25" s="11">
        <f t="shared" si="21"/>
        <v>-9.4743951251548705E-2</v>
      </c>
      <c r="Y25" s="12">
        <f t="shared" si="22"/>
        <v>0.25915919970720186</v>
      </c>
      <c r="Z25" s="11">
        <f t="shared" si="1"/>
        <v>1.3668000000000025</v>
      </c>
      <c r="AA25" s="11">
        <f t="shared" si="23"/>
        <v>297.77122511111111</v>
      </c>
      <c r="AB25" s="10">
        <v>0.871</v>
      </c>
      <c r="AC25" s="11">
        <f t="shared" si="24"/>
        <v>3.0000000000000027E-3</v>
      </c>
      <c r="AD25" s="11">
        <f t="shared" si="25"/>
        <v>-5.9981844992336796E-2</v>
      </c>
      <c r="AE25" s="12">
        <f t="shared" si="26"/>
        <v>-0.11896031681638682</v>
      </c>
      <c r="AF25" s="11">
        <f t="shared" si="2"/>
        <v>1.4807000000000026</v>
      </c>
      <c r="AG25" s="11">
        <f t="shared" si="27"/>
        <v>299.83549387037039</v>
      </c>
      <c r="AH25" s="10">
        <v>1.0469999999999999</v>
      </c>
      <c r="AI25" s="11">
        <f t="shared" si="28"/>
        <v>1.0000000000001119E-3</v>
      </c>
      <c r="AJ25" s="11">
        <f t="shared" si="29"/>
        <v>1.9946681678842306E-2</v>
      </c>
      <c r="AK25" s="12">
        <f t="shared" si="30"/>
        <v>-3.3028729370510344E-2</v>
      </c>
      <c r="AL25" s="11">
        <f t="shared" si="3"/>
        <v>1.7799000000000029</v>
      </c>
      <c r="AM25" s="11">
        <f t="shared" si="31"/>
        <v>305.25805061111112</v>
      </c>
      <c r="AN25" s="32">
        <v>1.0089999999999999</v>
      </c>
      <c r="AO25" s="11">
        <f t="shared" si="32"/>
        <v>-2.0000000000000018E-3</v>
      </c>
      <c r="AP25" s="11">
        <f t="shared" si="33"/>
        <v>3.8911662369104775E-3</v>
      </c>
      <c r="AQ25" s="12">
        <f t="shared" si="34"/>
        <v>6.8646037179026412E-2</v>
      </c>
      <c r="AR25" s="11">
        <f t="shared" si="4"/>
        <v>1.7153000000000027</v>
      </c>
      <c r="AS25" s="11">
        <f t="shared" si="35"/>
        <v>304.08727131481481</v>
      </c>
      <c r="AT25" s="3">
        <f t="shared" si="36"/>
        <v>1.4486833333333358</v>
      </c>
    </row>
    <row r="26" spans="2:46" x14ac:dyDescent="0.25">
      <c r="B26" s="8">
        <v>-337</v>
      </c>
      <c r="C26" s="8">
        <v>59.67</v>
      </c>
      <c r="D26" s="9">
        <f t="shared" si="5"/>
        <v>5.9669999999999996E-5</v>
      </c>
      <c r="E26" s="9">
        <f t="shared" si="6"/>
        <v>1.769999999999996</v>
      </c>
      <c r="F26" s="9">
        <f t="shared" si="7"/>
        <v>1.775756037844098</v>
      </c>
      <c r="G26" s="25">
        <f t="shared" si="8"/>
        <v>4.1615669388609948</v>
      </c>
      <c r="H26" s="25">
        <f t="shared" si="9"/>
        <v>0.36095990413662005</v>
      </c>
      <c r="I26" s="9">
        <f t="shared" si="10"/>
        <v>337.3758883174346</v>
      </c>
      <c r="J26" s="10">
        <v>0.72799999999999998</v>
      </c>
      <c r="K26" s="11">
        <f t="shared" si="11"/>
        <v>-2.8000000000000025E-2</v>
      </c>
      <c r="L26" s="11">
        <f t="shared" si="12"/>
        <v>-0.13786862068696282</v>
      </c>
      <c r="M26" s="12">
        <f t="shared" si="13"/>
        <v>1.3417181809972836</v>
      </c>
      <c r="N26" s="11">
        <f t="shared" si="14"/>
        <v>1.288559999999997</v>
      </c>
      <c r="O26" s="11">
        <f t="shared" si="15"/>
        <v>296.08742799999999</v>
      </c>
      <c r="P26" s="10">
        <v>0.622</v>
      </c>
      <c r="Q26" s="11">
        <f t="shared" si="16"/>
        <v>6.0000000000000053E-3</v>
      </c>
      <c r="R26" s="11">
        <f t="shared" si="17"/>
        <v>-0.2062096153091813</v>
      </c>
      <c r="S26" s="12">
        <f t="shared" si="18"/>
        <v>-0.32841303549988865</v>
      </c>
      <c r="T26" s="11">
        <f t="shared" si="19"/>
        <v>292.725797</v>
      </c>
      <c r="U26" s="11">
        <f t="shared" si="0"/>
        <v>1.1009399999999976</v>
      </c>
      <c r="V26" s="10">
        <v>0.79800000000000004</v>
      </c>
      <c r="W26" s="11">
        <f t="shared" si="20"/>
        <v>-1.4000000000000012E-2</v>
      </c>
      <c r="X26" s="11">
        <f t="shared" si="21"/>
        <v>-9.7997108649270553E-2</v>
      </c>
      <c r="Y26" s="12">
        <f t="shared" si="22"/>
        <v>0.60549241665797127</v>
      </c>
      <c r="Z26" s="11">
        <f t="shared" si="1"/>
        <v>1.4124599999999969</v>
      </c>
      <c r="AA26" s="11">
        <f t="shared" si="23"/>
        <v>298.30737299999998</v>
      </c>
      <c r="AB26" s="10">
        <v>0.874</v>
      </c>
      <c r="AC26" s="11">
        <f t="shared" si="24"/>
        <v>-1.0000000000000009E-3</v>
      </c>
      <c r="AD26" s="11">
        <f t="shared" si="25"/>
        <v>-5.8488567365596968E-2</v>
      </c>
      <c r="AE26" s="12">
        <f t="shared" si="26"/>
        <v>3.9163631599470013E-2</v>
      </c>
      <c r="AF26" s="11">
        <f t="shared" si="2"/>
        <v>1.5469799999999965</v>
      </c>
      <c r="AG26" s="11">
        <f t="shared" si="27"/>
        <v>300.71759900000001</v>
      </c>
      <c r="AH26" s="10">
        <v>1.048</v>
      </c>
      <c r="AI26" s="11">
        <f t="shared" si="28"/>
        <v>4.0000000000000036E-3</v>
      </c>
      <c r="AJ26" s="11">
        <f t="shared" si="29"/>
        <v>2.0361282647707864E-2</v>
      </c>
      <c r="AK26" s="12">
        <f t="shared" si="30"/>
        <v>-0.13032178985866361</v>
      </c>
      <c r="AL26" s="11">
        <f t="shared" si="3"/>
        <v>1.8549599999999959</v>
      </c>
      <c r="AM26" s="11">
        <f t="shared" si="31"/>
        <v>306.235748</v>
      </c>
      <c r="AN26" s="32">
        <v>1.0069999999999999</v>
      </c>
      <c r="AO26" s="11">
        <f t="shared" si="32"/>
        <v>0</v>
      </c>
      <c r="AP26" s="11">
        <f t="shared" si="33"/>
        <v>3.0294705536179621E-3</v>
      </c>
      <c r="AQ26" s="12">
        <f t="shared" si="34"/>
        <v>0</v>
      </c>
      <c r="AR26" s="11">
        <f t="shared" si="4"/>
        <v>1.7823899999999957</v>
      </c>
      <c r="AS26" s="11">
        <f t="shared" si="35"/>
        <v>304.9354945</v>
      </c>
      <c r="AT26" s="3">
        <f t="shared" si="36"/>
        <v>1.4977149999999968</v>
      </c>
    </row>
    <row r="27" spans="2:46" x14ac:dyDescent="0.25">
      <c r="B27" s="8">
        <v>-336</v>
      </c>
      <c r="C27" s="8">
        <v>61.44</v>
      </c>
      <c r="D27" s="9">
        <f t="shared" si="5"/>
        <v>6.1439999999999995E-5</v>
      </c>
      <c r="E27" s="9">
        <f t="shared" si="6"/>
        <v>1.8400000000000034</v>
      </c>
      <c r="F27" s="9">
        <f t="shared" si="7"/>
        <v>1.7884512070234555</v>
      </c>
      <c r="G27" s="25">
        <f t="shared" si="8"/>
        <v>4.5225268429976149</v>
      </c>
      <c r="H27" s="25">
        <f t="shared" si="9"/>
        <v>0.37481403200564944</v>
      </c>
      <c r="I27" s="9">
        <f t="shared" si="10"/>
        <v>336.38960390908005</v>
      </c>
      <c r="J27" s="10">
        <v>0.7</v>
      </c>
      <c r="K27" s="11">
        <f t="shared" si="11"/>
        <v>-1.9999999999999907E-2</v>
      </c>
      <c r="L27" s="11">
        <f t="shared" si="12"/>
        <v>-0.15490195998574319</v>
      </c>
      <c r="M27" s="12">
        <f t="shared" si="13"/>
        <v>0.98235415457971187</v>
      </c>
      <c r="N27" s="11">
        <f t="shared" si="14"/>
        <v>1.2880000000000023</v>
      </c>
      <c r="O27" s="11">
        <f t="shared" si="15"/>
        <v>295.85795555555558</v>
      </c>
      <c r="P27" s="10">
        <v>0.628</v>
      </c>
      <c r="Q27" s="11">
        <f t="shared" si="16"/>
        <v>-2.0000000000000018E-3</v>
      </c>
      <c r="R27" s="11">
        <f t="shared" si="17"/>
        <v>-0.20204035626280387</v>
      </c>
      <c r="S27" s="12">
        <f t="shared" si="18"/>
        <v>0.10809848197222093</v>
      </c>
      <c r="T27" s="11">
        <f t="shared" si="19"/>
        <v>293.50685155555556</v>
      </c>
      <c r="U27" s="11">
        <f t="shared" si="0"/>
        <v>1.1555200000000021</v>
      </c>
      <c r="V27" s="10">
        <v>0.78400000000000003</v>
      </c>
      <c r="W27" s="11">
        <f t="shared" si="20"/>
        <v>-1.3000000000000012E-2</v>
      </c>
      <c r="X27" s="11">
        <f t="shared" si="21"/>
        <v>-0.10568393731556154</v>
      </c>
      <c r="Y27" s="12">
        <f t="shared" si="22"/>
        <v>0.56664341335268209</v>
      </c>
      <c r="Z27" s="11">
        <f t="shared" si="1"/>
        <v>1.4425600000000027</v>
      </c>
      <c r="AA27" s="11">
        <f t="shared" si="23"/>
        <v>298.60091022222224</v>
      </c>
      <c r="AB27" s="10">
        <v>0.873</v>
      </c>
      <c r="AC27" s="11">
        <f t="shared" si="24"/>
        <v>-4.0000000000000036E-3</v>
      </c>
      <c r="AD27" s="11">
        <f t="shared" si="25"/>
        <v>-5.8985756294430272E-2</v>
      </c>
      <c r="AE27" s="12">
        <f t="shared" si="26"/>
        <v>0.15563216957412745</v>
      </c>
      <c r="AF27" s="11">
        <f t="shared" si="2"/>
        <v>1.6063200000000031</v>
      </c>
      <c r="AG27" s="11">
        <f t="shared" si="27"/>
        <v>301.507136</v>
      </c>
      <c r="AH27" s="10">
        <v>1.052</v>
      </c>
      <c r="AI27" s="11">
        <f t="shared" si="28"/>
        <v>-1.0000000000001119E-3</v>
      </c>
      <c r="AJ27" s="11">
        <f t="shared" si="29"/>
        <v>2.201573981772028E-2</v>
      </c>
      <c r="AK27" s="12">
        <f t="shared" si="30"/>
        <v>3.2229051752901194E-2</v>
      </c>
      <c r="AL27" s="11">
        <f t="shared" si="3"/>
        <v>1.9356800000000036</v>
      </c>
      <c r="AM27" s="11">
        <f t="shared" si="31"/>
        <v>307.35224177777775</v>
      </c>
      <c r="AN27" s="32">
        <v>1.0069999999999999</v>
      </c>
      <c r="AO27" s="11">
        <f t="shared" si="32"/>
        <v>6.0000000000000053E-3</v>
      </c>
      <c r="AP27" s="11">
        <f t="shared" si="33"/>
        <v>3.0294705536179621E-3</v>
      </c>
      <c r="AQ27" s="12">
        <f t="shared" si="34"/>
        <v>-0.20132046551162722</v>
      </c>
      <c r="AR27" s="11">
        <f t="shared" si="4"/>
        <v>1.8528800000000032</v>
      </c>
      <c r="AS27" s="11">
        <f t="shared" si="35"/>
        <v>305.88280177777779</v>
      </c>
      <c r="AT27" s="3">
        <f t="shared" si="36"/>
        <v>1.5468266666666695</v>
      </c>
    </row>
    <row r="28" spans="2:46" x14ac:dyDescent="0.25">
      <c r="B28" s="8">
        <v>-335</v>
      </c>
      <c r="C28" s="8">
        <v>63.28</v>
      </c>
      <c r="D28" s="9">
        <f t="shared" si="5"/>
        <v>6.3280000000000004E-5</v>
      </c>
      <c r="E28" s="9">
        <f t="shared" si="6"/>
        <v>1.9000000000000057</v>
      </c>
      <c r="F28" s="9">
        <f t="shared" si="7"/>
        <v>1.8012664704896202</v>
      </c>
      <c r="G28" s="25">
        <f t="shared" si="8"/>
        <v>4.8973408750032643</v>
      </c>
      <c r="H28" s="25">
        <f t="shared" si="9"/>
        <v>0.38848506122329773</v>
      </c>
      <c r="I28" s="9">
        <f t="shared" si="10"/>
        <v>335.4031296943495</v>
      </c>
      <c r="J28" s="10">
        <v>0.68</v>
      </c>
      <c r="K28" s="11">
        <f t="shared" si="11"/>
        <v>-1.4000000000000012E-2</v>
      </c>
      <c r="L28" s="11">
        <f t="shared" si="12"/>
        <v>-0.16749108729376366</v>
      </c>
      <c r="M28" s="12">
        <f t="shared" si="13"/>
        <v>0.70320391926239956</v>
      </c>
      <c r="N28" s="11">
        <f t="shared" si="14"/>
        <v>1.292000000000004</v>
      </c>
      <c r="O28" s="11">
        <f t="shared" si="15"/>
        <v>295.86986074074076</v>
      </c>
      <c r="P28" s="10">
        <v>0.626</v>
      </c>
      <c r="Q28" s="11">
        <f t="shared" si="16"/>
        <v>-8.0000000000000071E-3</v>
      </c>
      <c r="R28" s="11">
        <f t="shared" si="17"/>
        <v>-0.20342566678957033</v>
      </c>
      <c r="S28" s="12">
        <f t="shared" si="18"/>
        <v>0.43476866765050776</v>
      </c>
      <c r="T28" s="11">
        <f t="shared" si="19"/>
        <v>294.05372474074073</v>
      </c>
      <c r="U28" s="11">
        <f t="shared" si="0"/>
        <v>1.1894000000000036</v>
      </c>
      <c r="V28" s="10">
        <v>0.77100000000000002</v>
      </c>
      <c r="W28" s="11">
        <f t="shared" si="20"/>
        <v>-1.3000000000000012E-2</v>
      </c>
      <c r="X28" s="11">
        <f t="shared" si="21"/>
        <v>-0.11294562194904302</v>
      </c>
      <c r="Y28" s="12">
        <f t="shared" si="22"/>
        <v>0.57481617023388865</v>
      </c>
      <c r="Z28" s="11">
        <f t="shared" si="1"/>
        <v>1.4649000000000043</v>
      </c>
      <c r="AA28" s="11">
        <f t="shared" si="23"/>
        <v>298.93038622222224</v>
      </c>
      <c r="AB28" s="10">
        <v>0.86899999999999999</v>
      </c>
      <c r="AC28" s="11">
        <f t="shared" si="24"/>
        <v>1.0000000000000009E-3</v>
      </c>
      <c r="AD28" s="11">
        <f t="shared" si="25"/>
        <v>-6.0980223551333534E-2</v>
      </c>
      <c r="AE28" s="12">
        <f t="shared" si="26"/>
        <v>-3.8876137597009967E-2</v>
      </c>
      <c r="AF28" s="11">
        <f t="shared" si="2"/>
        <v>1.6511000000000049</v>
      </c>
      <c r="AG28" s="11">
        <f t="shared" si="27"/>
        <v>302.22633674074075</v>
      </c>
      <c r="AH28" s="10">
        <v>1.0509999999999999</v>
      </c>
      <c r="AI28" s="11">
        <f t="shared" si="28"/>
        <v>1.0000000000001119E-3</v>
      </c>
      <c r="AJ28" s="11">
        <f t="shared" si="29"/>
        <v>2.1602716028242194E-2</v>
      </c>
      <c r="AK28" s="12">
        <f t="shared" si="30"/>
        <v>-3.2147218699402083E-2</v>
      </c>
      <c r="AL28" s="11">
        <f t="shared" si="3"/>
        <v>1.9969000000000059</v>
      </c>
      <c r="AM28" s="11">
        <f t="shared" si="31"/>
        <v>308.3473877037037</v>
      </c>
      <c r="AN28" s="32">
        <v>1.0129999999999999</v>
      </c>
      <c r="AO28" s="11">
        <f t="shared" si="32"/>
        <v>2.0000000000000018E-3</v>
      </c>
      <c r="AP28" s="11">
        <f t="shared" si="33"/>
        <v>5.6094453602803856E-3</v>
      </c>
      <c r="AQ28" s="12">
        <f t="shared" si="34"/>
        <v>-6.6672206850704477E-2</v>
      </c>
      <c r="AR28" s="11">
        <f t="shared" si="4"/>
        <v>1.9247000000000056</v>
      </c>
      <c r="AS28" s="11">
        <f t="shared" si="35"/>
        <v>307.06936607407408</v>
      </c>
      <c r="AT28" s="3">
        <f t="shared" si="36"/>
        <v>1.5865000000000047</v>
      </c>
    </row>
    <row r="29" spans="2:46" x14ac:dyDescent="0.25">
      <c r="B29" s="8">
        <v>-334</v>
      </c>
      <c r="C29" s="8">
        <v>65.180000000000007</v>
      </c>
      <c r="D29" s="9">
        <f t="shared" si="5"/>
        <v>6.518000000000001E-5</v>
      </c>
      <c r="E29" s="9">
        <f t="shared" si="6"/>
        <v>1.9699999999999989</v>
      </c>
      <c r="F29" s="9">
        <f t="shared" si="7"/>
        <v>1.8141143561291255</v>
      </c>
      <c r="G29" s="25">
        <f t="shared" si="8"/>
        <v>5.285825936226562</v>
      </c>
      <c r="H29" s="25">
        <f t="shared" si="9"/>
        <v>0.40196656542368459</v>
      </c>
      <c r="I29" s="9">
        <f t="shared" si="10"/>
        <v>334.41645935023598</v>
      </c>
      <c r="J29" s="10">
        <v>0.66600000000000004</v>
      </c>
      <c r="K29" s="11">
        <f t="shared" si="11"/>
        <v>-9.000000000000008E-3</v>
      </c>
      <c r="L29" s="11">
        <f t="shared" si="12"/>
        <v>-0.17652577082969892</v>
      </c>
      <c r="M29" s="12">
        <f t="shared" si="13"/>
        <v>0.45692967572830451</v>
      </c>
      <c r="N29" s="11">
        <f t="shared" si="14"/>
        <v>1.3120199999999993</v>
      </c>
      <c r="O29" s="11">
        <f t="shared" si="15"/>
        <v>296.07154733333334</v>
      </c>
      <c r="P29" s="10">
        <v>0.61799999999999999</v>
      </c>
      <c r="Q29" s="11">
        <f t="shared" si="16"/>
        <v>-1.5000000000000013E-2</v>
      </c>
      <c r="R29" s="11">
        <f t="shared" si="17"/>
        <v>-0.20901152491118416</v>
      </c>
      <c r="S29" s="12">
        <f t="shared" si="18"/>
        <v>0.82519662797469118</v>
      </c>
      <c r="T29" s="11">
        <f t="shared" si="19"/>
        <v>294.40873311111113</v>
      </c>
      <c r="U29" s="11">
        <f t="shared" si="0"/>
        <v>1.2174599999999993</v>
      </c>
      <c r="V29" s="10">
        <v>0.75800000000000001</v>
      </c>
      <c r="W29" s="11">
        <f t="shared" si="20"/>
        <v>-1.2000000000000011E-2</v>
      </c>
      <c r="X29" s="11">
        <f t="shared" si="21"/>
        <v>-0.12033079436794646</v>
      </c>
      <c r="Y29" s="12">
        <f t="shared" si="22"/>
        <v>0.53592328364074393</v>
      </c>
      <c r="Z29" s="11">
        <f t="shared" si="1"/>
        <v>1.4932599999999991</v>
      </c>
      <c r="AA29" s="11">
        <f t="shared" si="23"/>
        <v>299.2586079259259</v>
      </c>
      <c r="AB29" s="10">
        <v>0.87</v>
      </c>
      <c r="AC29" s="11">
        <f t="shared" si="24"/>
        <v>-2.0000000000000018E-3</v>
      </c>
      <c r="AD29" s="11">
        <f t="shared" si="25"/>
        <v>-6.0480747381381476E-2</v>
      </c>
      <c r="AE29" s="12">
        <f t="shared" si="26"/>
        <v>7.7293044701775643E-2</v>
      </c>
      <c r="AF29" s="11">
        <f t="shared" si="2"/>
        <v>1.7138999999999991</v>
      </c>
      <c r="AG29" s="11">
        <f t="shared" si="27"/>
        <v>303.13850777777776</v>
      </c>
      <c r="AH29" s="10">
        <v>1.052</v>
      </c>
      <c r="AI29" s="11">
        <f t="shared" si="28"/>
        <v>-1.0000000000001119E-3</v>
      </c>
      <c r="AJ29" s="11">
        <f t="shared" si="29"/>
        <v>2.201573981772028E-2</v>
      </c>
      <c r="AK29" s="12">
        <f t="shared" si="30"/>
        <v>3.1938959229677759E-2</v>
      </c>
      <c r="AL29" s="11">
        <f t="shared" si="3"/>
        <v>2.0724399999999989</v>
      </c>
      <c r="AM29" s="11">
        <f t="shared" si="31"/>
        <v>309.44334503703703</v>
      </c>
      <c r="AN29" s="32">
        <v>1.0149999999999999</v>
      </c>
      <c r="AO29" s="11">
        <f t="shared" si="32"/>
        <v>-2.9999999999998916E-3</v>
      </c>
      <c r="AP29" s="11">
        <f t="shared" si="33"/>
        <v>6.4660422492316813E-3</v>
      </c>
      <c r="AQ29" s="12">
        <f t="shared" si="34"/>
        <v>9.940948481537222E-2</v>
      </c>
      <c r="AR29" s="11">
        <f t="shared" si="4"/>
        <v>1.9995499999999986</v>
      </c>
      <c r="AS29" s="11">
        <f t="shared" si="35"/>
        <v>308.1615924074074</v>
      </c>
      <c r="AT29" s="3">
        <f t="shared" si="36"/>
        <v>1.6347716666666656</v>
      </c>
    </row>
    <row r="30" spans="2:46" x14ac:dyDescent="0.25">
      <c r="B30" s="8">
        <v>-333</v>
      </c>
      <c r="C30" s="8">
        <v>67.150000000000006</v>
      </c>
      <c r="D30" s="9">
        <f t="shared" si="5"/>
        <v>6.7150000000000006E-5</v>
      </c>
      <c r="E30" s="9">
        <f t="shared" si="6"/>
        <v>2.039999999999992</v>
      </c>
      <c r="F30" s="9">
        <f t="shared" si="7"/>
        <v>1.8270460170047342</v>
      </c>
      <c r="G30" s="25">
        <f t="shared" si="8"/>
        <v>5.6877925016502466</v>
      </c>
      <c r="H30" s="25">
        <f t="shared" si="9"/>
        <v>0.41525224343291711</v>
      </c>
      <c r="I30" s="9">
        <f t="shared" si="10"/>
        <v>333.42958668378594</v>
      </c>
      <c r="J30" s="10">
        <v>0.65700000000000003</v>
      </c>
      <c r="K30" s="11">
        <f t="shared" si="11"/>
        <v>0</v>
      </c>
      <c r="L30" s="11">
        <f t="shared" si="12"/>
        <v>-0.18243463044021921</v>
      </c>
      <c r="M30" s="12">
        <f t="shared" si="13"/>
        <v>0</v>
      </c>
      <c r="N30" s="11">
        <f t="shared" si="14"/>
        <v>1.3402799999999948</v>
      </c>
      <c r="O30" s="11">
        <f t="shared" si="15"/>
        <v>296.44766083333332</v>
      </c>
      <c r="P30" s="10">
        <v>0.60299999999999998</v>
      </c>
      <c r="Q30" s="11">
        <f t="shared" si="16"/>
        <v>-1.4000000000000012E-2</v>
      </c>
      <c r="R30" s="11">
        <f t="shared" si="17"/>
        <v>-0.21968268785984871</v>
      </c>
      <c r="S30" s="12">
        <f t="shared" si="18"/>
        <v>0.78493276903183862</v>
      </c>
      <c r="T30" s="11">
        <f t="shared" si="19"/>
        <v>294.52045583333336</v>
      </c>
      <c r="U30" s="11">
        <f t="shared" si="0"/>
        <v>1.2301199999999952</v>
      </c>
      <c r="V30" s="10">
        <v>0.746</v>
      </c>
      <c r="W30" s="11">
        <f t="shared" si="20"/>
        <v>-1.5000000000000013E-2</v>
      </c>
      <c r="X30" s="11">
        <f t="shared" si="21"/>
        <v>-0.12726117252733121</v>
      </c>
      <c r="Y30" s="12">
        <f t="shared" si="22"/>
        <v>0.67871337009596355</v>
      </c>
      <c r="Z30" s="11">
        <f t="shared" si="1"/>
        <v>1.5218399999999941</v>
      </c>
      <c r="AA30" s="11">
        <f t="shared" si="23"/>
        <v>299.62398018518519</v>
      </c>
      <c r="AB30" s="10">
        <v>0.86799999999999999</v>
      </c>
      <c r="AC30" s="11">
        <f t="shared" si="24"/>
        <v>6.0000000000000053E-3</v>
      </c>
      <c r="AD30" s="11">
        <f t="shared" si="25"/>
        <v>-6.1480274823508103E-2</v>
      </c>
      <c r="AE30" s="12">
        <f t="shared" si="26"/>
        <v>-0.23017890852434381</v>
      </c>
      <c r="AF30" s="11">
        <f t="shared" si="2"/>
        <v>1.7707199999999932</v>
      </c>
      <c r="AG30" s="11">
        <f t="shared" si="27"/>
        <v>303.97803592592595</v>
      </c>
      <c r="AH30" s="10">
        <v>1.0509999999999999</v>
      </c>
      <c r="AI30" s="11">
        <f t="shared" si="28"/>
        <v>-2.0000000000000018E-3</v>
      </c>
      <c r="AJ30" s="11">
        <f t="shared" si="29"/>
        <v>2.1602716028242194E-2</v>
      </c>
      <c r="AK30" s="12">
        <f t="shared" si="30"/>
        <v>6.3646062580447291E-2</v>
      </c>
      <c r="AL30" s="11">
        <f t="shared" si="3"/>
        <v>2.1440399999999915</v>
      </c>
      <c r="AM30" s="11">
        <f t="shared" si="31"/>
        <v>310.50911953703701</v>
      </c>
      <c r="AN30" s="32">
        <v>1.012</v>
      </c>
      <c r="AO30" s="11">
        <f t="shared" si="32"/>
        <v>0</v>
      </c>
      <c r="AP30" s="11">
        <f t="shared" si="33"/>
        <v>5.1805125037803143E-3</v>
      </c>
      <c r="AQ30" s="12">
        <f t="shared" si="34"/>
        <v>0</v>
      </c>
      <c r="AR30" s="11">
        <f t="shared" si="4"/>
        <v>2.0644799999999921</v>
      </c>
      <c r="AS30" s="11">
        <f t="shared" si="35"/>
        <v>309.11724925925927</v>
      </c>
      <c r="AT30" s="3">
        <f t="shared" si="36"/>
        <v>1.6785799999999937</v>
      </c>
    </row>
    <row r="31" spans="2:46" x14ac:dyDescent="0.25">
      <c r="B31" s="8">
        <v>-332</v>
      </c>
      <c r="C31" s="8">
        <v>69.19</v>
      </c>
      <c r="D31" s="9">
        <f t="shared" si="5"/>
        <v>6.9189999999999993E-5</v>
      </c>
      <c r="E31" s="9">
        <f t="shared" si="6"/>
        <v>2.1000000000000085</v>
      </c>
      <c r="F31" s="9">
        <f t="shared" si="7"/>
        <v>1.840043330603494</v>
      </c>
      <c r="G31" s="25">
        <f t="shared" si="8"/>
        <v>6.1030447450831637</v>
      </c>
      <c r="H31" s="25">
        <f t="shared" si="9"/>
        <v>0.42833592401655984</v>
      </c>
      <c r="I31" s="9">
        <f t="shared" si="10"/>
        <v>332.44250563682579</v>
      </c>
      <c r="J31" s="10">
        <v>0.65700000000000003</v>
      </c>
      <c r="K31" s="11">
        <f t="shared" si="11"/>
        <v>2.0000000000000018E-3</v>
      </c>
      <c r="L31" s="11">
        <f t="shared" si="12"/>
        <v>-0.18243463044021921</v>
      </c>
      <c r="M31" s="12">
        <f t="shared" si="13"/>
        <v>-0.10165700057835285</v>
      </c>
      <c r="N31" s="11">
        <f t="shared" si="14"/>
        <v>1.3797000000000057</v>
      </c>
      <c r="O31" s="11">
        <f t="shared" si="15"/>
        <v>297.15999483333331</v>
      </c>
      <c r="P31" s="10">
        <v>0.58899999999999997</v>
      </c>
      <c r="Q31" s="11">
        <f t="shared" si="16"/>
        <v>-7.0000000000000062E-3</v>
      </c>
      <c r="R31" s="11">
        <f t="shared" si="17"/>
        <v>-0.22988470521289839</v>
      </c>
      <c r="S31" s="12">
        <f t="shared" si="18"/>
        <v>0.3998611115036127</v>
      </c>
      <c r="T31" s="11">
        <f t="shared" si="19"/>
        <v>294.65941698148146</v>
      </c>
      <c r="U31" s="11">
        <f t="shared" si="0"/>
        <v>1.236900000000005</v>
      </c>
      <c r="V31" s="10">
        <v>0.73099999999999998</v>
      </c>
      <c r="W31" s="11">
        <f t="shared" si="20"/>
        <v>-2.1000000000000019E-2</v>
      </c>
      <c r="X31" s="11">
        <f t="shared" si="21"/>
        <v>-0.13608262304213956</v>
      </c>
      <c r="Y31" s="12">
        <f t="shared" si="22"/>
        <v>0.97487495321939266</v>
      </c>
      <c r="Z31" s="11">
        <f t="shared" si="1"/>
        <v>1.5351000000000061</v>
      </c>
      <c r="AA31" s="11">
        <f t="shared" si="23"/>
        <v>299.88121190740742</v>
      </c>
      <c r="AB31" s="10">
        <v>0.874</v>
      </c>
      <c r="AC31" s="11">
        <f t="shared" si="24"/>
        <v>7.0000000000000062E-3</v>
      </c>
      <c r="AD31" s="11">
        <f t="shared" si="25"/>
        <v>-5.8488567365596968E-2</v>
      </c>
      <c r="AE31" s="12">
        <f t="shared" si="26"/>
        <v>-0.26680015226708964</v>
      </c>
      <c r="AF31" s="11">
        <f t="shared" si="2"/>
        <v>1.8354000000000075</v>
      </c>
      <c r="AG31" s="11">
        <f t="shared" si="27"/>
        <v>305.13978003703704</v>
      </c>
      <c r="AH31" s="10">
        <v>1.0489999999999999</v>
      </c>
      <c r="AI31" s="11">
        <f t="shared" si="28"/>
        <v>-2.0000000000000018E-3</v>
      </c>
      <c r="AJ31" s="11">
        <f t="shared" si="29"/>
        <v>2.0775488193557831E-2</v>
      </c>
      <c r="AK31" s="12">
        <f t="shared" si="30"/>
        <v>6.3826598457668304E-2</v>
      </c>
      <c r="AL31" s="11">
        <f t="shared" si="3"/>
        <v>2.202900000000009</v>
      </c>
      <c r="AM31" s="11">
        <f t="shared" si="31"/>
        <v>311.57509068518516</v>
      </c>
      <c r="AN31" s="32">
        <v>1.012</v>
      </c>
      <c r="AO31" s="11">
        <f t="shared" si="32"/>
        <v>2.9999999999998916E-3</v>
      </c>
      <c r="AP31" s="11">
        <f t="shared" si="33"/>
        <v>5.1805125037803143E-3</v>
      </c>
      <c r="AQ31" s="12">
        <f t="shared" si="34"/>
        <v>-9.8998969495884909E-2</v>
      </c>
      <c r="AR31" s="11">
        <f t="shared" si="4"/>
        <v>2.1252000000000089</v>
      </c>
      <c r="AS31" s="11">
        <f t="shared" si="35"/>
        <v>310.21448214814814</v>
      </c>
      <c r="AT31" s="3">
        <f t="shared" si="36"/>
        <v>1.7192000000000069</v>
      </c>
    </row>
    <row r="32" spans="2:46" x14ac:dyDescent="0.25">
      <c r="B32" s="8">
        <v>-331</v>
      </c>
      <c r="C32" s="8">
        <v>71.290000000000006</v>
      </c>
      <c r="D32" s="9">
        <f t="shared" si="5"/>
        <v>7.1290000000000004E-5</v>
      </c>
      <c r="E32" s="9">
        <f t="shared" si="6"/>
        <v>2.1599999999999966</v>
      </c>
      <c r="F32" s="9">
        <f t="shared" si="7"/>
        <v>1.8530286147129897</v>
      </c>
      <c r="G32" s="25">
        <f t="shared" si="8"/>
        <v>6.5313806690997236</v>
      </c>
      <c r="H32" s="25">
        <f t="shared" si="9"/>
        <v>0.44121157059009963</v>
      </c>
      <c r="I32" s="9">
        <f t="shared" si="10"/>
        <v>331.45521029064491</v>
      </c>
      <c r="J32" s="10">
        <v>0.65900000000000003</v>
      </c>
      <c r="K32" s="11">
        <f t="shared" si="11"/>
        <v>1.5000000000000013E-2</v>
      </c>
      <c r="L32" s="11">
        <f t="shared" si="12"/>
        <v>-0.18111458540599013</v>
      </c>
      <c r="M32" s="12">
        <f t="shared" si="13"/>
        <v>-0.75401852474410602</v>
      </c>
      <c r="N32" s="11">
        <f t="shared" si="14"/>
        <v>1.4234399999999978</v>
      </c>
      <c r="O32" s="11">
        <f t="shared" si="15"/>
        <v>297.96905846296295</v>
      </c>
      <c r="P32" s="10">
        <v>0.58199999999999996</v>
      </c>
      <c r="Q32" s="11">
        <f t="shared" si="16"/>
        <v>-5.0000000000000044E-3</v>
      </c>
      <c r="R32" s="11">
        <f t="shared" si="17"/>
        <v>-0.23507701535011155</v>
      </c>
      <c r="S32" s="12">
        <f t="shared" si="18"/>
        <v>0.28906255481902249</v>
      </c>
      <c r="T32" s="11">
        <f t="shared" si="19"/>
        <v>295.05158122222224</v>
      </c>
      <c r="U32" s="11">
        <f t="shared" si="0"/>
        <v>1.257119999999998</v>
      </c>
      <c r="V32" s="10">
        <v>0.71</v>
      </c>
      <c r="W32" s="11">
        <f t="shared" si="20"/>
        <v>-1.4000000000000012E-2</v>
      </c>
      <c r="X32" s="11">
        <f t="shared" si="21"/>
        <v>-0.14874165128092473</v>
      </c>
      <c r="Y32" s="12">
        <f t="shared" si="22"/>
        <v>0.66720553882141598</v>
      </c>
      <c r="Z32" s="11">
        <f t="shared" si="1"/>
        <v>1.5335999999999974</v>
      </c>
      <c r="AA32" s="11">
        <f t="shared" si="23"/>
        <v>299.9014135185185</v>
      </c>
      <c r="AB32" s="10">
        <v>0.88100000000000001</v>
      </c>
      <c r="AC32" s="11">
        <f t="shared" si="24"/>
        <v>-1.0000000000000009E-3</v>
      </c>
      <c r="AD32" s="11">
        <f t="shared" si="25"/>
        <v>-5.5024091587952087E-2</v>
      </c>
      <c r="AE32" s="12">
        <f t="shared" si="26"/>
        <v>3.8049001549709895E-2</v>
      </c>
      <c r="AF32" s="11">
        <f t="shared" si="2"/>
        <v>1.9029599999999971</v>
      </c>
      <c r="AG32" s="11">
        <f t="shared" si="27"/>
        <v>306.38048635185186</v>
      </c>
      <c r="AH32" s="10">
        <v>1.0469999999999999</v>
      </c>
      <c r="AI32" s="11">
        <f t="shared" si="28"/>
        <v>-4.9999999999998934E-3</v>
      </c>
      <c r="AJ32" s="11">
        <f t="shared" si="29"/>
        <v>1.9946681678842306E-2</v>
      </c>
      <c r="AK32" s="12">
        <f t="shared" si="30"/>
        <v>0.16037437165759727</v>
      </c>
      <c r="AL32" s="11">
        <f t="shared" si="3"/>
        <v>2.2615199999999964</v>
      </c>
      <c r="AM32" s="11">
        <f t="shared" si="31"/>
        <v>312.67011261111111</v>
      </c>
      <c r="AN32" s="32">
        <v>1.0149999999999999</v>
      </c>
      <c r="AO32" s="11">
        <f t="shared" si="32"/>
        <v>-2.0000000000000018E-3</v>
      </c>
      <c r="AP32" s="11">
        <f t="shared" si="33"/>
        <v>6.4660422492316813E-3</v>
      </c>
      <c r="AQ32" s="12">
        <f t="shared" si="34"/>
        <v>6.6079197484392158E-2</v>
      </c>
      <c r="AR32" s="11">
        <f t="shared" si="4"/>
        <v>2.1923999999999961</v>
      </c>
      <c r="AS32" s="11">
        <f t="shared" si="35"/>
        <v>311.45765453703706</v>
      </c>
      <c r="AT32" s="3">
        <f t="shared" si="36"/>
        <v>1.761839999999997</v>
      </c>
    </row>
    <row r="33" spans="2:46" x14ac:dyDescent="0.25">
      <c r="B33" s="8">
        <v>-330</v>
      </c>
      <c r="C33" s="8">
        <v>73.45</v>
      </c>
      <c r="D33" s="9">
        <f t="shared" si="5"/>
        <v>7.3449999999999996E-5</v>
      </c>
      <c r="E33" s="9">
        <f t="shared" si="6"/>
        <v>2.2199999999999989</v>
      </c>
      <c r="F33" s="9">
        <f t="shared" si="7"/>
        <v>1.8659918001262754</v>
      </c>
      <c r="G33" s="25">
        <f t="shared" si="8"/>
        <v>6.9725922396898232</v>
      </c>
      <c r="H33" s="25">
        <f t="shared" si="9"/>
        <v>0.453873285885531</v>
      </c>
      <c r="I33" s="9">
        <f t="shared" si="10"/>
        <v>330.46769487063125</v>
      </c>
      <c r="J33" s="10">
        <v>0.67400000000000004</v>
      </c>
      <c r="K33" s="11">
        <f t="shared" si="11"/>
        <v>-1.0000000000000009E-3</v>
      </c>
      <c r="L33" s="11">
        <f t="shared" si="12"/>
        <v>-0.17134010346468015</v>
      </c>
      <c r="M33" s="12">
        <f t="shared" si="13"/>
        <v>4.986356404670144E-2</v>
      </c>
      <c r="N33" s="11">
        <f t="shared" si="14"/>
        <v>1.4962799999999994</v>
      </c>
      <c r="O33" s="11">
        <f t="shared" si="15"/>
        <v>299.31115018518517</v>
      </c>
      <c r="P33" s="10">
        <v>0.57699999999999996</v>
      </c>
      <c r="Q33" s="11">
        <f t="shared" si="16"/>
        <v>-7.0000000000000062E-3</v>
      </c>
      <c r="R33" s="11">
        <f t="shared" si="17"/>
        <v>-0.23882418684426859</v>
      </c>
      <c r="S33" s="12">
        <f t="shared" si="18"/>
        <v>0.40991220248235499</v>
      </c>
      <c r="T33" s="11">
        <f t="shared" si="19"/>
        <v>295.52453064814813</v>
      </c>
      <c r="U33" s="11">
        <f t="shared" si="0"/>
        <v>1.2809399999999993</v>
      </c>
      <c r="V33" s="10">
        <v>0.69599999999999995</v>
      </c>
      <c r="W33" s="11">
        <f t="shared" si="20"/>
        <v>-6.0000000000000053E-3</v>
      </c>
      <c r="X33" s="11">
        <f t="shared" si="21"/>
        <v>-0.15739076038943792</v>
      </c>
      <c r="Y33" s="12">
        <f t="shared" si="22"/>
        <v>0.29076462340849518</v>
      </c>
      <c r="Z33" s="11">
        <f t="shared" si="1"/>
        <v>1.5451199999999992</v>
      </c>
      <c r="AA33" s="11">
        <f t="shared" si="23"/>
        <v>300.16997111111112</v>
      </c>
      <c r="AB33" s="10">
        <v>0.88</v>
      </c>
      <c r="AC33" s="11">
        <f t="shared" si="24"/>
        <v>-1.0000000000000009E-3</v>
      </c>
      <c r="AD33" s="11">
        <f t="shared" si="25"/>
        <v>-5.551732784983137E-2</v>
      </c>
      <c r="AE33" s="12">
        <f t="shared" si="26"/>
        <v>3.8184318173669525E-2</v>
      </c>
      <c r="AF33" s="11">
        <f t="shared" si="2"/>
        <v>1.9535999999999991</v>
      </c>
      <c r="AG33" s="11">
        <f t="shared" si="27"/>
        <v>307.35283703703703</v>
      </c>
      <c r="AH33" s="10">
        <v>1.042</v>
      </c>
      <c r="AI33" s="11">
        <f t="shared" si="28"/>
        <v>-1.0000000000001119E-3</v>
      </c>
      <c r="AJ33" s="11">
        <f t="shared" si="29"/>
        <v>1.7867718963505686E-2</v>
      </c>
      <c r="AK33" s="12">
        <f t="shared" si="30"/>
        <v>3.2244941714603161E-2</v>
      </c>
      <c r="AL33" s="11">
        <f t="shared" si="3"/>
        <v>2.3132399999999991</v>
      </c>
      <c r="AM33" s="11">
        <f t="shared" si="31"/>
        <v>313.67688203703705</v>
      </c>
      <c r="AN33" s="32">
        <v>1.0129999999999999</v>
      </c>
      <c r="AO33" s="11">
        <f t="shared" si="32"/>
        <v>-2.0000000000000018E-3</v>
      </c>
      <c r="AP33" s="11">
        <f t="shared" si="33"/>
        <v>5.6094453602803856E-3</v>
      </c>
      <c r="AQ33" s="12">
        <f t="shared" si="34"/>
        <v>6.6369792779084016E-2</v>
      </c>
      <c r="AR33" s="11">
        <f t="shared" si="4"/>
        <v>2.2488599999999987</v>
      </c>
      <c r="AS33" s="11">
        <f t="shared" si="35"/>
        <v>312.54479990740742</v>
      </c>
      <c r="AT33" s="3">
        <f t="shared" si="36"/>
        <v>1.8063399999999989</v>
      </c>
    </row>
    <row r="34" spans="2:46" x14ac:dyDescent="0.25">
      <c r="B34" s="8">
        <v>-329</v>
      </c>
      <c r="C34" s="8">
        <v>75.67</v>
      </c>
      <c r="D34" s="9">
        <f t="shared" si="5"/>
        <v>7.5669999999999999E-5</v>
      </c>
      <c r="E34" s="9">
        <f t="shared" si="6"/>
        <v>2.289999999999992</v>
      </c>
      <c r="F34" s="9">
        <f t="shared" si="7"/>
        <v>1.8789237339675673</v>
      </c>
      <c r="G34" s="25">
        <f t="shared" si="8"/>
        <v>7.4264655255753542</v>
      </c>
      <c r="H34" s="25">
        <f t="shared" si="9"/>
        <v>0.46631531657082004</v>
      </c>
      <c r="I34" s="9">
        <f t="shared" si="10"/>
        <v>329.47995375085316</v>
      </c>
      <c r="J34" s="10">
        <v>0.67300000000000004</v>
      </c>
      <c r="K34" s="11">
        <f t="shared" si="11"/>
        <v>2.0000000000000018E-3</v>
      </c>
      <c r="L34" s="11">
        <f t="shared" si="12"/>
        <v>-0.17198493577602311</v>
      </c>
      <c r="M34" s="12">
        <f t="shared" si="13"/>
        <v>-9.9528807901304209E-2</v>
      </c>
      <c r="N34" s="11">
        <f t="shared" si="14"/>
        <v>1.5411699999999948</v>
      </c>
      <c r="O34" s="11">
        <f t="shared" si="15"/>
        <v>300.06617809259262</v>
      </c>
      <c r="P34" s="10">
        <v>0.56999999999999995</v>
      </c>
      <c r="Q34" s="11">
        <f t="shared" si="16"/>
        <v>-7.9999999999998961E-3</v>
      </c>
      <c r="R34" s="11">
        <f t="shared" si="17"/>
        <v>-0.24412514432750865</v>
      </c>
      <c r="S34" s="12">
        <f t="shared" si="18"/>
        <v>0.47408822708823561</v>
      </c>
      <c r="T34" s="11">
        <f t="shared" si="19"/>
        <v>295.92380611111111</v>
      </c>
      <c r="U34" s="11">
        <f t="shared" si="0"/>
        <v>1.3052999999999952</v>
      </c>
      <c r="V34" s="10">
        <v>0.69</v>
      </c>
      <c r="W34" s="11">
        <f t="shared" si="20"/>
        <v>-5.9999999999998943E-3</v>
      </c>
      <c r="X34" s="11">
        <f t="shared" si="21"/>
        <v>-0.16115090926274472</v>
      </c>
      <c r="Y34" s="12">
        <f t="shared" si="22"/>
        <v>0.29293796378323511</v>
      </c>
      <c r="Z34" s="11">
        <f t="shared" si="1"/>
        <v>1.5800999999999943</v>
      </c>
      <c r="AA34" s="11">
        <f t="shared" si="23"/>
        <v>300.74987055555556</v>
      </c>
      <c r="AB34" s="10">
        <v>0.879</v>
      </c>
      <c r="AC34" s="11">
        <f t="shared" si="24"/>
        <v>-2.0000000000000018E-3</v>
      </c>
      <c r="AD34" s="11">
        <f t="shared" si="25"/>
        <v>-5.6011124926228104E-2</v>
      </c>
      <c r="AE34" s="12">
        <f t="shared" si="26"/>
        <v>7.6403640443288345E-2</v>
      </c>
      <c r="AF34" s="11">
        <f t="shared" si="2"/>
        <v>2.0129099999999931</v>
      </c>
      <c r="AG34" s="11">
        <f t="shared" si="27"/>
        <v>308.35092205555554</v>
      </c>
      <c r="AH34" s="10">
        <v>1.0409999999999999</v>
      </c>
      <c r="AI34" s="11">
        <f t="shared" si="28"/>
        <v>-6.9999999999998952E-3</v>
      </c>
      <c r="AJ34" s="11">
        <f t="shared" si="29"/>
        <v>1.7450729510536125E-2</v>
      </c>
      <c r="AK34" s="12">
        <f t="shared" si="30"/>
        <v>0.22630282046379233</v>
      </c>
      <c r="AL34" s="11">
        <f t="shared" si="3"/>
        <v>2.3838899999999916</v>
      </c>
      <c r="AM34" s="11">
        <f t="shared" si="31"/>
        <v>314.86610905555557</v>
      </c>
      <c r="AN34" s="32">
        <v>1.0109999999999999</v>
      </c>
      <c r="AO34" s="11">
        <f t="shared" si="32"/>
        <v>1.0000000000001119E-3</v>
      </c>
      <c r="AP34" s="11">
        <f t="shared" si="33"/>
        <v>4.7511555910010198E-3</v>
      </c>
      <c r="AQ34" s="12">
        <f t="shared" si="34"/>
        <v>-3.3159848129666512E-2</v>
      </c>
      <c r="AR34" s="11">
        <f t="shared" si="4"/>
        <v>2.3151899999999919</v>
      </c>
      <c r="AS34" s="11">
        <f t="shared" si="35"/>
        <v>313.65959294444446</v>
      </c>
      <c r="AT34" s="3">
        <f t="shared" si="36"/>
        <v>1.8564266666666605</v>
      </c>
    </row>
    <row r="35" spans="2:46" x14ac:dyDescent="0.25">
      <c r="B35" s="8">
        <v>-328</v>
      </c>
      <c r="C35" s="8">
        <v>77.959999999999994</v>
      </c>
      <c r="D35" s="9">
        <f t="shared" si="5"/>
        <v>7.7959999999999992E-5</v>
      </c>
      <c r="E35" s="9">
        <f t="shared" si="6"/>
        <v>2.3500000000000085</v>
      </c>
      <c r="F35" s="9">
        <f t="shared" si="7"/>
        <v>1.8918718304455837</v>
      </c>
      <c r="G35" s="25">
        <f t="shared" si="8"/>
        <v>7.8927808421461743</v>
      </c>
      <c r="H35" s="25">
        <f t="shared" si="9"/>
        <v>0.47853205781483954</v>
      </c>
      <c r="I35" s="9">
        <f t="shared" si="10"/>
        <v>328.49198145858117</v>
      </c>
      <c r="J35" s="10">
        <v>0.67500000000000004</v>
      </c>
      <c r="K35" s="11">
        <f t="shared" si="11"/>
        <v>1.0000000000000009E-3</v>
      </c>
      <c r="L35" s="11">
        <f t="shared" si="12"/>
        <v>-0.17069622716897506</v>
      </c>
      <c r="M35" s="12">
        <f t="shared" si="13"/>
        <v>-4.9847519489240856E-2</v>
      </c>
      <c r="N35" s="11">
        <f t="shared" si="14"/>
        <v>1.5862500000000059</v>
      </c>
      <c r="O35" s="11">
        <f t="shared" si="15"/>
        <v>300.96814999999998</v>
      </c>
      <c r="P35" s="10">
        <v>0.56200000000000006</v>
      </c>
      <c r="Q35" s="11">
        <f t="shared" si="16"/>
        <v>-4.0000000000000036E-3</v>
      </c>
      <c r="R35" s="11">
        <f t="shared" si="17"/>
        <v>-0.25026368443093888</v>
      </c>
      <c r="S35" s="12">
        <f t="shared" si="18"/>
        <v>0.24051526021324326</v>
      </c>
      <c r="T35" s="11">
        <f t="shared" si="19"/>
        <v>296.28607451851849</v>
      </c>
      <c r="U35" s="11">
        <f t="shared" si="0"/>
        <v>1.3207000000000049</v>
      </c>
      <c r="V35" s="10">
        <v>0.68400000000000005</v>
      </c>
      <c r="W35" s="11">
        <f t="shared" si="20"/>
        <v>5.9999999999998943E-3</v>
      </c>
      <c r="X35" s="11">
        <f t="shared" si="21"/>
        <v>-0.16494389827988373</v>
      </c>
      <c r="Y35" s="12">
        <f t="shared" si="22"/>
        <v>-0.29408041309111937</v>
      </c>
      <c r="Z35" s="11">
        <f t="shared" si="1"/>
        <v>1.6074000000000059</v>
      </c>
      <c r="AA35" s="11">
        <f t="shared" si="23"/>
        <v>301.34105866666664</v>
      </c>
      <c r="AB35" s="10">
        <v>0.877</v>
      </c>
      <c r="AC35" s="11">
        <f t="shared" si="24"/>
        <v>-8.0000000000000071E-3</v>
      </c>
      <c r="AD35" s="11">
        <f t="shared" si="25"/>
        <v>-5.7000406633959479E-2</v>
      </c>
      <c r="AE35" s="12">
        <f t="shared" si="26"/>
        <v>0.30856567150600167</v>
      </c>
      <c r="AF35" s="11">
        <f t="shared" si="2"/>
        <v>2.0609500000000076</v>
      </c>
      <c r="AG35" s="11">
        <f t="shared" si="27"/>
        <v>309.33787785185183</v>
      </c>
      <c r="AH35" s="10">
        <v>1.034</v>
      </c>
      <c r="AI35" s="11">
        <f t="shared" si="28"/>
        <v>-4.0000000000000036E-3</v>
      </c>
      <c r="AJ35" s="11">
        <f t="shared" si="29"/>
        <v>1.4520538757923713E-2</v>
      </c>
      <c r="AK35" s="12">
        <f t="shared" si="30"/>
        <v>0.13051176519583998</v>
      </c>
      <c r="AL35" s="11">
        <f t="shared" si="3"/>
        <v>2.4299000000000088</v>
      </c>
      <c r="AM35" s="11">
        <f t="shared" si="31"/>
        <v>315.84306237037038</v>
      </c>
      <c r="AN35" s="32">
        <v>1.012</v>
      </c>
      <c r="AO35" s="11">
        <f t="shared" si="32"/>
        <v>-2.0000000000000018E-3</v>
      </c>
      <c r="AP35" s="11">
        <f t="shared" si="33"/>
        <v>5.1805125037803143E-3</v>
      </c>
      <c r="AQ35" s="12">
        <f t="shared" si="34"/>
        <v>6.6611284365209078E-2</v>
      </c>
      <c r="AR35" s="11">
        <f t="shared" si="4"/>
        <v>2.3782000000000085</v>
      </c>
      <c r="AS35" s="11">
        <f t="shared" si="35"/>
        <v>314.93150785185185</v>
      </c>
      <c r="AT35" s="3">
        <f t="shared" si="36"/>
        <v>1.8972333333333402</v>
      </c>
    </row>
    <row r="36" spans="2:46" x14ac:dyDescent="0.25">
      <c r="B36" s="8">
        <v>-327</v>
      </c>
      <c r="C36" s="8">
        <v>80.31</v>
      </c>
      <c r="D36" s="9">
        <f t="shared" si="5"/>
        <v>8.0309999999999995E-5</v>
      </c>
      <c r="E36" s="9">
        <f t="shared" si="6"/>
        <v>2.3999999999999915</v>
      </c>
      <c r="F36" s="9">
        <f t="shared" si="7"/>
        <v>1.9047696259065952</v>
      </c>
      <c r="G36" s="25">
        <f t="shared" si="8"/>
        <v>8.3713128999610138</v>
      </c>
      <c r="H36" s="25">
        <f t="shared" si="9"/>
        <v>0.49051805779273927</v>
      </c>
      <c r="I36" s="9">
        <f t="shared" si="10"/>
        <v>327.50377267874444</v>
      </c>
      <c r="J36" s="10">
        <v>0.67600000000000005</v>
      </c>
      <c r="K36" s="11">
        <f t="shared" si="11"/>
        <v>0</v>
      </c>
      <c r="L36" s="11">
        <f t="shared" si="12"/>
        <v>-0.17005330405836405</v>
      </c>
      <c r="M36" s="12">
        <f t="shared" si="13"/>
        <v>0</v>
      </c>
      <c r="N36" s="11">
        <f t="shared" si="14"/>
        <v>1.6223999999999943</v>
      </c>
      <c r="O36" s="11">
        <f t="shared" si="15"/>
        <v>301.85389577777778</v>
      </c>
      <c r="P36" s="10">
        <v>0.55800000000000005</v>
      </c>
      <c r="Q36" s="11">
        <f t="shared" si="16"/>
        <v>-7.0000000000000062E-3</v>
      </c>
      <c r="R36" s="11">
        <f t="shared" si="17"/>
        <v>-0.25336580106242124</v>
      </c>
      <c r="S36" s="12">
        <f t="shared" si="18"/>
        <v>0.42871682651246618</v>
      </c>
      <c r="T36" s="11">
        <f t="shared" si="19"/>
        <v>296.81726900000001</v>
      </c>
      <c r="U36" s="11">
        <f t="shared" si="0"/>
        <v>1.3391999999999953</v>
      </c>
      <c r="V36" s="10">
        <v>0.69</v>
      </c>
      <c r="W36" s="11">
        <f t="shared" si="20"/>
        <v>7.0000000000000062E-3</v>
      </c>
      <c r="X36" s="11">
        <f t="shared" si="21"/>
        <v>-0.16115090926274472</v>
      </c>
      <c r="Y36" s="12">
        <f t="shared" si="22"/>
        <v>-0.34278636127319512</v>
      </c>
      <c r="Z36" s="11">
        <f t="shared" si="1"/>
        <v>1.6559999999999939</v>
      </c>
      <c r="AA36" s="11">
        <f t="shared" si="23"/>
        <v>302.45146166666666</v>
      </c>
      <c r="AB36" s="10">
        <v>0.86899999999999999</v>
      </c>
      <c r="AC36" s="11">
        <f t="shared" si="24"/>
        <v>-6.0000000000000053E-3</v>
      </c>
      <c r="AD36" s="11">
        <f t="shared" si="25"/>
        <v>-6.0980223551333534E-2</v>
      </c>
      <c r="AE36" s="12">
        <f t="shared" si="26"/>
        <v>0.23528994471571871</v>
      </c>
      <c r="AF36" s="11">
        <f t="shared" si="2"/>
        <v>2.0855999999999928</v>
      </c>
      <c r="AG36" s="11">
        <f t="shared" si="27"/>
        <v>310.09176838888891</v>
      </c>
      <c r="AH36" s="10">
        <v>1.03</v>
      </c>
      <c r="AI36" s="11">
        <f t="shared" si="28"/>
        <v>4.9999999999998934E-3</v>
      </c>
      <c r="AJ36" s="11">
        <f t="shared" si="29"/>
        <v>1.2837224705172217E-2</v>
      </c>
      <c r="AK36" s="12">
        <f t="shared" si="30"/>
        <v>-0.16445575078900629</v>
      </c>
      <c r="AL36" s="11">
        <f t="shared" si="3"/>
        <v>2.4719999999999911</v>
      </c>
      <c r="AM36" s="11">
        <f t="shared" si="31"/>
        <v>316.96377611111109</v>
      </c>
      <c r="AN36" s="32">
        <v>1.01</v>
      </c>
      <c r="AO36" s="11">
        <f t="shared" si="32"/>
        <v>-2.0000000000000018E-3</v>
      </c>
      <c r="AP36" s="11">
        <f t="shared" si="33"/>
        <v>4.3213737826425782E-3</v>
      </c>
      <c r="AQ36" s="12">
        <f t="shared" si="34"/>
        <v>6.731428600690316E-2</v>
      </c>
      <c r="AR36" s="11">
        <f t="shared" si="4"/>
        <v>2.4239999999999915</v>
      </c>
      <c r="AS36" s="11">
        <f t="shared" si="35"/>
        <v>316.11011055555554</v>
      </c>
      <c r="AT36" s="3">
        <f t="shared" si="36"/>
        <v>1.9331999999999929</v>
      </c>
    </row>
    <row r="37" spans="2:46" x14ac:dyDescent="0.25">
      <c r="B37" s="8">
        <v>-326</v>
      </c>
      <c r="C37" s="8">
        <v>82.71</v>
      </c>
      <c r="D37" s="9">
        <f t="shared" si="5"/>
        <v>8.2709999999999986E-5</v>
      </c>
      <c r="E37" s="9">
        <f t="shared" si="6"/>
        <v>2.460000000000008</v>
      </c>
      <c r="F37" s="9">
        <f t="shared" si="7"/>
        <v>1.9175580208254361</v>
      </c>
      <c r="G37" s="25">
        <f t="shared" si="8"/>
        <v>8.8618309577537531</v>
      </c>
      <c r="H37" s="25">
        <f t="shared" si="9"/>
        <v>0.50226802212546673</v>
      </c>
      <c r="I37" s="9">
        <f t="shared" si="10"/>
        <v>326.51532225831374</v>
      </c>
      <c r="J37" s="10">
        <v>0.67600000000000005</v>
      </c>
      <c r="K37" s="11">
        <f t="shared" si="11"/>
        <v>-1.2000000000000011E-2</v>
      </c>
      <c r="L37" s="11">
        <f t="shared" si="12"/>
        <v>-0.17005330405836405</v>
      </c>
      <c r="M37" s="12">
        <f t="shared" si="13"/>
        <v>0.61111201766006884</v>
      </c>
      <c r="N37" s="11">
        <f t="shared" si="14"/>
        <v>1.6629600000000055</v>
      </c>
      <c r="O37" s="11">
        <f t="shared" si="15"/>
        <v>302.71617133333331</v>
      </c>
      <c r="P37" s="10">
        <v>0.55100000000000005</v>
      </c>
      <c r="Q37" s="11">
        <f t="shared" si="16"/>
        <v>-7.0000000000000062E-3</v>
      </c>
      <c r="R37" s="11">
        <f t="shared" si="17"/>
        <v>-0.25884840114821489</v>
      </c>
      <c r="S37" s="12">
        <f t="shared" si="18"/>
        <v>0.43623710605914551</v>
      </c>
      <c r="T37" s="11">
        <f t="shared" si="19"/>
        <v>297.22131716666667</v>
      </c>
      <c r="U37" s="11">
        <f t="shared" si="0"/>
        <v>1.3554600000000046</v>
      </c>
      <c r="V37" s="10">
        <v>0.69699999999999995</v>
      </c>
      <c r="W37" s="11">
        <f t="shared" si="20"/>
        <v>6.0000000000000053E-3</v>
      </c>
      <c r="X37" s="11">
        <f t="shared" si="21"/>
        <v>-0.15676722190199061</v>
      </c>
      <c r="Y37" s="12">
        <f t="shared" si="22"/>
        <v>-0.29245472362524833</v>
      </c>
      <c r="Z37" s="11">
        <f t="shared" si="1"/>
        <v>1.7146200000000054</v>
      </c>
      <c r="AA37" s="11">
        <f t="shared" si="23"/>
        <v>303.63930683333331</v>
      </c>
      <c r="AB37" s="10">
        <v>0.86299999999999999</v>
      </c>
      <c r="AC37" s="11">
        <f t="shared" si="24"/>
        <v>4.0000000000000036E-3</v>
      </c>
      <c r="AD37" s="11">
        <f t="shared" si="25"/>
        <v>-6.3989204284790407E-2</v>
      </c>
      <c r="AE37" s="12">
        <f t="shared" si="26"/>
        <v>-0.15777835680933852</v>
      </c>
      <c r="AF37" s="11">
        <f t="shared" si="2"/>
        <v>2.1229800000000068</v>
      </c>
      <c r="AG37" s="11">
        <f t="shared" si="27"/>
        <v>310.93647316666664</v>
      </c>
      <c r="AH37" s="10">
        <v>1.0349999999999999</v>
      </c>
      <c r="AI37" s="11">
        <f t="shared" si="28"/>
        <v>7.0000000000001172E-3</v>
      </c>
      <c r="AJ37" s="11">
        <f t="shared" si="29"/>
        <v>1.4940349792936524E-2</v>
      </c>
      <c r="AK37" s="12">
        <f t="shared" si="30"/>
        <v>-0.22998311632041549</v>
      </c>
      <c r="AL37" s="11">
        <f t="shared" si="3"/>
        <v>2.546100000000008</v>
      </c>
      <c r="AM37" s="11">
        <f t="shared" si="31"/>
        <v>318.49739249999999</v>
      </c>
      <c r="AN37" s="32">
        <v>1.008</v>
      </c>
      <c r="AO37" s="11">
        <f t="shared" si="32"/>
        <v>-2.0000000000000018E-3</v>
      </c>
      <c r="AP37" s="11">
        <f t="shared" si="33"/>
        <v>3.4605321095064891E-3</v>
      </c>
      <c r="AQ37" s="12">
        <f t="shared" si="34"/>
        <v>6.7764687337900559E-2</v>
      </c>
      <c r="AR37" s="11">
        <f t="shared" si="4"/>
        <v>2.4796800000000081</v>
      </c>
      <c r="AS37" s="11">
        <f t="shared" si="35"/>
        <v>317.31050399999998</v>
      </c>
      <c r="AT37" s="3">
        <f t="shared" si="36"/>
        <v>1.9803000000000062</v>
      </c>
    </row>
    <row r="38" spans="2:46" x14ac:dyDescent="0.25">
      <c r="B38" s="8">
        <v>-325</v>
      </c>
      <c r="C38" s="8">
        <v>85.17</v>
      </c>
      <c r="D38" s="9">
        <f t="shared" si="5"/>
        <v>8.5169999999999999E-5</v>
      </c>
      <c r="E38" s="9">
        <f t="shared" si="6"/>
        <v>2.519999999999996</v>
      </c>
      <c r="F38" s="9">
        <f t="shared" si="7"/>
        <v>1.9302866472455196</v>
      </c>
      <c r="G38" s="25">
        <f t="shared" si="8"/>
        <v>9.3640989798792198</v>
      </c>
      <c r="H38" s="25">
        <f t="shared" si="9"/>
        <v>0.51377681824565968</v>
      </c>
      <c r="I38" s="9">
        <f t="shared" si="10"/>
        <v>325.52662521060552</v>
      </c>
      <c r="J38" s="10">
        <v>0.66400000000000003</v>
      </c>
      <c r="K38" s="11">
        <f t="shared" si="11"/>
        <v>-1.100000000000001E-2</v>
      </c>
      <c r="L38" s="11">
        <f t="shared" si="12"/>
        <v>-0.1778319206319825</v>
      </c>
      <c r="M38" s="12">
        <f t="shared" si="13"/>
        <v>0.5729018283154681</v>
      </c>
      <c r="N38" s="11">
        <f t="shared" si="14"/>
        <v>1.6732799999999974</v>
      </c>
      <c r="O38" s="11">
        <f t="shared" si="15"/>
        <v>303.05680844444447</v>
      </c>
      <c r="P38" s="10">
        <v>0.54400000000000004</v>
      </c>
      <c r="Q38" s="11">
        <f t="shared" si="16"/>
        <v>-6.0000000000000053E-3</v>
      </c>
      <c r="R38" s="11">
        <f t="shared" si="17"/>
        <v>-0.26440110030182007</v>
      </c>
      <c r="S38" s="12">
        <f t="shared" si="18"/>
        <v>0.38035719851187172</v>
      </c>
      <c r="T38" s="11">
        <f t="shared" si="19"/>
        <v>297.62485511111112</v>
      </c>
      <c r="U38" s="11">
        <f t="shared" si="0"/>
        <v>1.3708799999999979</v>
      </c>
      <c r="V38" s="10">
        <v>0.70299999999999996</v>
      </c>
      <c r="W38" s="11">
        <f t="shared" si="20"/>
        <v>7.0000000000000062E-3</v>
      </c>
      <c r="X38" s="11">
        <f t="shared" si="21"/>
        <v>-0.15304467498017607</v>
      </c>
      <c r="Y38" s="12">
        <f t="shared" si="22"/>
        <v>-0.33979941730451863</v>
      </c>
      <c r="Z38" s="11">
        <f t="shared" si="1"/>
        <v>1.7715599999999971</v>
      </c>
      <c r="AA38" s="11">
        <f t="shared" si="23"/>
        <v>304.82219327777779</v>
      </c>
      <c r="AB38" s="10">
        <v>0.86699999999999999</v>
      </c>
      <c r="AC38" s="11">
        <f t="shared" si="24"/>
        <v>1.5000000000000013E-2</v>
      </c>
      <c r="AD38" s="11">
        <f t="shared" si="25"/>
        <v>-6.198090252378971E-2</v>
      </c>
      <c r="AE38" s="12">
        <f t="shared" si="26"/>
        <v>-0.58826809739246999</v>
      </c>
      <c r="AF38" s="11">
        <f t="shared" si="2"/>
        <v>2.1848399999999963</v>
      </c>
      <c r="AG38" s="11">
        <f t="shared" si="27"/>
        <v>312.24586283333332</v>
      </c>
      <c r="AH38" s="10">
        <v>1.042</v>
      </c>
      <c r="AI38" s="11">
        <f t="shared" si="28"/>
        <v>-3.0000000000001137E-3</v>
      </c>
      <c r="AJ38" s="11">
        <f t="shared" si="29"/>
        <v>1.7867718963505686E-2</v>
      </c>
      <c r="AK38" s="12">
        <f t="shared" si="30"/>
        <v>9.8880959988615805E-2</v>
      </c>
      <c r="AL38" s="11">
        <f t="shared" si="3"/>
        <v>2.6258399999999957</v>
      </c>
      <c r="AM38" s="11">
        <f t="shared" si="31"/>
        <v>320.16746144444443</v>
      </c>
      <c r="AN38" s="32">
        <v>1.006</v>
      </c>
      <c r="AO38" s="11">
        <f t="shared" si="32"/>
        <v>-1.0000000000001119E-3</v>
      </c>
      <c r="AP38" s="11">
        <f t="shared" si="33"/>
        <v>2.5979807199085947E-3</v>
      </c>
      <c r="AQ38" s="12">
        <f t="shared" si="34"/>
        <v>3.4107600223525228E-2</v>
      </c>
      <c r="AR38" s="11">
        <f t="shared" si="4"/>
        <v>2.535119999999996</v>
      </c>
      <c r="AS38" s="11">
        <f t="shared" si="35"/>
        <v>318.53787544444447</v>
      </c>
      <c r="AT38" s="3">
        <f t="shared" si="36"/>
        <v>2.0269199999999969</v>
      </c>
    </row>
    <row r="39" spans="2:46" x14ac:dyDescent="0.25">
      <c r="B39" s="8">
        <v>-324</v>
      </c>
      <c r="C39" s="8">
        <v>87.69</v>
      </c>
      <c r="D39" s="9">
        <f t="shared" si="5"/>
        <v>8.7689999999999996E-5</v>
      </c>
      <c r="E39" s="9">
        <f t="shared" si="6"/>
        <v>2.5700000000000074</v>
      </c>
      <c r="F39" s="9">
        <f t="shared" si="7"/>
        <v>1.9429500700770987</v>
      </c>
      <c r="G39" s="25">
        <f t="shared" si="8"/>
        <v>9.8778757981248795</v>
      </c>
      <c r="H39" s="25">
        <f t="shared" si="9"/>
        <v>0.52503947968502018</v>
      </c>
      <c r="I39" s="9">
        <f t="shared" si="10"/>
        <v>324.53767671949754</v>
      </c>
      <c r="J39" s="10">
        <v>0.65300000000000002</v>
      </c>
      <c r="K39" s="11">
        <f t="shared" si="11"/>
        <v>-1.6000000000000014E-2</v>
      </c>
      <c r="L39" s="11">
        <f t="shared" si="12"/>
        <v>-0.18508681872492605</v>
      </c>
      <c r="M39" s="12">
        <f t="shared" si="13"/>
        <v>0.85879046800138858</v>
      </c>
      <c r="N39" s="11">
        <f t="shared" si="14"/>
        <v>1.6782100000000049</v>
      </c>
      <c r="O39" s="11">
        <f t="shared" si="15"/>
        <v>303.43346405555553</v>
      </c>
      <c r="P39" s="10">
        <v>0.53800000000000003</v>
      </c>
      <c r="Q39" s="11">
        <f t="shared" si="16"/>
        <v>3.0000000000000027E-3</v>
      </c>
      <c r="R39" s="11">
        <f t="shared" si="17"/>
        <v>-0.2692177243336108</v>
      </c>
      <c r="S39" s="12">
        <f t="shared" si="18"/>
        <v>-0.19250215715570956</v>
      </c>
      <c r="T39" s="11">
        <f t="shared" si="19"/>
        <v>298.07381877777777</v>
      </c>
      <c r="U39" s="11">
        <f t="shared" si="0"/>
        <v>1.382660000000004</v>
      </c>
      <c r="V39" s="10">
        <v>0.71</v>
      </c>
      <c r="W39" s="11">
        <f t="shared" si="20"/>
        <v>-6.0000000000000053E-3</v>
      </c>
      <c r="X39" s="11">
        <f t="shared" si="21"/>
        <v>-0.14874165128092473</v>
      </c>
      <c r="Y39" s="12">
        <f t="shared" si="22"/>
        <v>0.29379142714543255</v>
      </c>
      <c r="Z39" s="11">
        <f t="shared" si="1"/>
        <v>1.8247000000000051</v>
      </c>
      <c r="AA39" s="11">
        <f t="shared" si="23"/>
        <v>306.08998388888887</v>
      </c>
      <c r="AB39" s="10">
        <v>0.88200000000000001</v>
      </c>
      <c r="AC39" s="11">
        <f t="shared" si="24"/>
        <v>-1.3000000000000012E-2</v>
      </c>
      <c r="AD39" s="11">
        <f t="shared" si="25"/>
        <v>-5.4531414868180264E-2</v>
      </c>
      <c r="AE39" s="12">
        <f t="shared" si="26"/>
        <v>0.51404348273208766</v>
      </c>
      <c r="AF39" s="11">
        <f t="shared" si="2"/>
        <v>2.2667400000000066</v>
      </c>
      <c r="AG39" s="11">
        <f t="shared" si="27"/>
        <v>314.10614900000002</v>
      </c>
      <c r="AH39" s="10">
        <v>1.0389999999999999</v>
      </c>
      <c r="AI39" s="11">
        <f t="shared" si="28"/>
        <v>-2.0000000000000018E-3</v>
      </c>
      <c r="AJ39" s="11">
        <f t="shared" si="29"/>
        <v>1.6615547557177382E-2</v>
      </c>
      <c r="AK39" s="12">
        <f t="shared" si="30"/>
        <v>6.6701784395003211E-2</v>
      </c>
      <c r="AL39" s="11">
        <f t="shared" si="3"/>
        <v>2.6702300000000077</v>
      </c>
      <c r="AM39" s="11">
        <f t="shared" si="31"/>
        <v>321.42322994444442</v>
      </c>
      <c r="AN39" s="32">
        <v>1.0049999999999999</v>
      </c>
      <c r="AO39" s="11">
        <f t="shared" si="32"/>
        <v>0</v>
      </c>
      <c r="AP39" s="11">
        <f t="shared" si="33"/>
        <v>2.1660617565076304E-3</v>
      </c>
      <c r="AQ39" s="12">
        <f t="shared" si="34"/>
        <v>0</v>
      </c>
      <c r="AR39" s="11">
        <f t="shared" si="4"/>
        <v>2.5828500000000072</v>
      </c>
      <c r="AS39" s="11">
        <f t="shared" si="35"/>
        <v>319.83863916666667</v>
      </c>
      <c r="AT39" s="3">
        <f t="shared" si="36"/>
        <v>2.0675650000000059</v>
      </c>
    </row>
    <row r="40" spans="2:46" x14ac:dyDescent="0.25">
      <c r="B40" s="8">
        <v>-323</v>
      </c>
      <c r="C40" s="8">
        <v>90.26</v>
      </c>
      <c r="D40" s="9">
        <f t="shared" si="5"/>
        <v>9.0260000000000007E-5</v>
      </c>
      <c r="E40" s="9">
        <f t="shared" si="6"/>
        <v>2.6299999999999955</v>
      </c>
      <c r="F40" s="9">
        <f t="shared" si="7"/>
        <v>1.9554953291841271</v>
      </c>
      <c r="G40" s="25">
        <f t="shared" si="8"/>
        <v>10.4029152778099</v>
      </c>
      <c r="H40" s="25">
        <f t="shared" si="9"/>
        <v>0.53605121027250213</v>
      </c>
      <c r="I40" s="9">
        <f t="shared" si="10"/>
        <v>323.54847214355101</v>
      </c>
      <c r="J40" s="10">
        <v>0.63700000000000001</v>
      </c>
      <c r="K40" s="11">
        <f t="shared" si="11"/>
        <v>-6.0000000000000053E-3</v>
      </c>
      <c r="L40" s="11">
        <f t="shared" si="12"/>
        <v>-0.19586056766464957</v>
      </c>
      <c r="M40" s="12">
        <f t="shared" si="13"/>
        <v>0.32950086493295644</v>
      </c>
      <c r="N40" s="11">
        <f t="shared" si="14"/>
        <v>1.6753099999999972</v>
      </c>
      <c r="O40" s="11">
        <f t="shared" si="15"/>
        <v>303.55785729629628</v>
      </c>
      <c r="P40" s="10">
        <v>0.54100000000000004</v>
      </c>
      <c r="Q40" s="11">
        <f t="shared" si="16"/>
        <v>1.0000000000000009E-2</v>
      </c>
      <c r="R40" s="11">
        <f t="shared" si="17"/>
        <v>-0.26680273489343054</v>
      </c>
      <c r="S40" s="12">
        <f t="shared" si="18"/>
        <v>-0.63769178572891394</v>
      </c>
      <c r="T40" s="11">
        <f t="shared" si="19"/>
        <v>298.95259151851855</v>
      </c>
      <c r="U40" s="11">
        <f t="shared" si="0"/>
        <v>1.4228299999999976</v>
      </c>
      <c r="V40" s="10">
        <v>0.70399999999999996</v>
      </c>
      <c r="W40" s="11">
        <f t="shared" si="20"/>
        <v>-6.0000000000000053E-3</v>
      </c>
      <c r="X40" s="11">
        <f t="shared" si="21"/>
        <v>-0.15242734085788781</v>
      </c>
      <c r="Y40" s="12">
        <f t="shared" si="22"/>
        <v>0.29800751007869675</v>
      </c>
      <c r="Z40" s="11">
        <f t="shared" si="1"/>
        <v>1.8515199999999967</v>
      </c>
      <c r="AA40" s="11">
        <f t="shared" si="23"/>
        <v>306.77194903703702</v>
      </c>
      <c r="AB40" s="10">
        <v>0.86899999999999999</v>
      </c>
      <c r="AC40" s="11">
        <f t="shared" si="24"/>
        <v>6.0000000000000053E-3</v>
      </c>
      <c r="AD40" s="11">
        <f t="shared" si="25"/>
        <v>-6.0980223551333534E-2</v>
      </c>
      <c r="AE40" s="12">
        <f t="shared" si="26"/>
        <v>-0.23956744656922038</v>
      </c>
      <c r="AF40" s="11">
        <f t="shared" si="2"/>
        <v>2.2854699999999961</v>
      </c>
      <c r="AG40" s="11">
        <f t="shared" si="27"/>
        <v>314.68724959259259</v>
      </c>
      <c r="AH40" s="10">
        <v>1.0369999999999999</v>
      </c>
      <c r="AI40" s="11">
        <f t="shared" si="28"/>
        <v>1.0000000000001119E-3</v>
      </c>
      <c r="AJ40" s="11">
        <f t="shared" si="29"/>
        <v>1.5778756389040929E-2</v>
      </c>
      <c r="AK40" s="12">
        <f t="shared" si="30"/>
        <v>-3.3558555080907576E-2</v>
      </c>
      <c r="AL40" s="11">
        <f t="shared" si="3"/>
        <v>2.7273099999999952</v>
      </c>
      <c r="AM40" s="11">
        <f t="shared" si="31"/>
        <v>322.74646470370368</v>
      </c>
      <c r="AN40" s="32">
        <v>1.0049999999999999</v>
      </c>
      <c r="AO40" s="11">
        <f t="shared" si="32"/>
        <v>-2.0000000000000018E-3</v>
      </c>
      <c r="AP40" s="11">
        <f t="shared" si="33"/>
        <v>2.1660617565076304E-3</v>
      </c>
      <c r="AQ40" s="12">
        <f t="shared" si="34"/>
        <v>6.9356593056480093E-2</v>
      </c>
      <c r="AR40" s="11">
        <f t="shared" si="4"/>
        <v>2.643149999999995</v>
      </c>
      <c r="AS40" s="11">
        <f t="shared" si="35"/>
        <v>321.21137611111112</v>
      </c>
      <c r="AT40" s="3">
        <f t="shared" si="36"/>
        <v>2.1009316666666633</v>
      </c>
    </row>
    <row r="41" spans="2:46" x14ac:dyDescent="0.25">
      <c r="B41" s="8">
        <v>-322</v>
      </c>
      <c r="C41" s="8">
        <v>92.89</v>
      </c>
      <c r="D41" s="9">
        <f t="shared" si="5"/>
        <v>9.289E-5</v>
      </c>
      <c r="E41" s="9">
        <f t="shared" si="6"/>
        <v>2.6799999999999926</v>
      </c>
      <c r="F41" s="9">
        <f t="shared" si="7"/>
        <v>1.9679689628786923</v>
      </c>
      <c r="G41" s="25">
        <f t="shared" si="8"/>
        <v>10.938966488082402</v>
      </c>
      <c r="H41" s="25">
        <f t="shared" si="9"/>
        <v>0.54680738823961761</v>
      </c>
      <c r="I41" s="9">
        <f t="shared" si="10"/>
        <v>322.55900702002839</v>
      </c>
      <c r="J41" s="10">
        <v>0.63100000000000001</v>
      </c>
      <c r="K41" s="11">
        <f t="shared" si="11"/>
        <v>-7.0000000000000062E-3</v>
      </c>
      <c r="L41" s="11">
        <f t="shared" si="12"/>
        <v>-0.19997064075586568</v>
      </c>
      <c r="M41" s="12">
        <f t="shared" si="13"/>
        <v>0.39220572915553609</v>
      </c>
      <c r="N41" s="11">
        <f t="shared" si="14"/>
        <v>1.6910799999999953</v>
      </c>
      <c r="O41" s="11">
        <f t="shared" si="15"/>
        <v>304.15203764814817</v>
      </c>
      <c r="P41" s="10">
        <v>0.55100000000000005</v>
      </c>
      <c r="Q41" s="11">
        <f t="shared" si="16"/>
        <v>1.6999999999999904E-2</v>
      </c>
      <c r="R41" s="11">
        <f t="shared" si="17"/>
        <v>-0.25884840114821489</v>
      </c>
      <c r="S41" s="12">
        <f t="shared" si="18"/>
        <v>-1.068334775559951</v>
      </c>
      <c r="T41" s="11">
        <f t="shared" si="19"/>
        <v>300.20249246296294</v>
      </c>
      <c r="U41" s="11">
        <f t="shared" si="0"/>
        <v>1.476679999999996</v>
      </c>
      <c r="V41" s="10">
        <v>0.69799999999999995</v>
      </c>
      <c r="W41" s="11">
        <f t="shared" si="20"/>
        <v>-8.0000000000000071E-3</v>
      </c>
      <c r="X41" s="11">
        <f t="shared" si="21"/>
        <v>-0.15614457737683893</v>
      </c>
      <c r="Y41" s="12">
        <f t="shared" si="22"/>
        <v>0.40528492071625305</v>
      </c>
      <c r="Z41" s="11">
        <f t="shared" si="1"/>
        <v>1.8706399999999948</v>
      </c>
      <c r="AA41" s="11">
        <f t="shared" si="23"/>
        <v>307.45978174074071</v>
      </c>
      <c r="AB41" s="10">
        <v>0.875</v>
      </c>
      <c r="AC41" s="11">
        <f t="shared" si="24"/>
        <v>-6.0000000000000053E-3</v>
      </c>
      <c r="AD41" s="11">
        <f t="shared" si="25"/>
        <v>-5.7991946977686754E-2</v>
      </c>
      <c r="AE41" s="12">
        <f t="shared" si="26"/>
        <v>0.24191433205582352</v>
      </c>
      <c r="AF41" s="11">
        <f t="shared" si="2"/>
        <v>2.3449999999999935</v>
      </c>
      <c r="AG41" s="11">
        <f t="shared" si="27"/>
        <v>316.19815046296299</v>
      </c>
      <c r="AH41" s="10">
        <v>1.038</v>
      </c>
      <c r="AI41" s="11">
        <f t="shared" si="28"/>
        <v>-3.0000000000001137E-3</v>
      </c>
      <c r="AJ41" s="11">
        <f t="shared" si="29"/>
        <v>1.6197353512439061E-2</v>
      </c>
      <c r="AK41" s="12">
        <f t="shared" si="30"/>
        <v>0.10176006393680131</v>
      </c>
      <c r="AL41" s="11">
        <f t="shared" si="3"/>
        <v>2.7818399999999923</v>
      </c>
      <c r="AM41" s="11">
        <f t="shared" si="31"/>
        <v>324.24534877777779</v>
      </c>
      <c r="AN41" s="32">
        <v>1.0029999999999999</v>
      </c>
      <c r="AO41" s="11">
        <f t="shared" si="32"/>
        <v>-2.0000000000000018E-3</v>
      </c>
      <c r="AP41" s="11">
        <f t="shared" si="33"/>
        <v>1.300933020418072E-3</v>
      </c>
      <c r="AQ41" s="12">
        <f t="shared" si="34"/>
        <v>7.0175826783681575E-2</v>
      </c>
      <c r="AR41" s="11">
        <f t="shared" si="4"/>
        <v>2.6880399999999924</v>
      </c>
      <c r="AS41" s="11">
        <f t="shared" si="35"/>
        <v>322.51742275925926</v>
      </c>
      <c r="AT41" s="3">
        <f t="shared" si="36"/>
        <v>2.1422133333333275</v>
      </c>
    </row>
    <row r="42" spans="2:46" x14ac:dyDescent="0.25">
      <c r="B42" s="8">
        <v>-321</v>
      </c>
      <c r="C42" s="8">
        <v>95.57</v>
      </c>
      <c r="D42" s="9">
        <f t="shared" si="5"/>
        <v>9.5569999999999995E-5</v>
      </c>
      <c r="E42" s="9">
        <f t="shared" si="6"/>
        <v>2.730000000000004</v>
      </c>
      <c r="F42" s="9">
        <f t="shared" si="7"/>
        <v>1.9803215860087564</v>
      </c>
      <c r="G42" s="25">
        <f t="shared" si="8"/>
        <v>11.485773876322019</v>
      </c>
      <c r="H42" s="25">
        <f t="shared" si="9"/>
        <v>0.55730357022079602</v>
      </c>
      <c r="I42" s="9">
        <f t="shared" si="10"/>
        <v>321.56927706880089</v>
      </c>
      <c r="J42" s="10">
        <v>0.624</v>
      </c>
      <c r="K42" s="11">
        <f t="shared" si="11"/>
        <v>-1.5000000000000013E-2</v>
      </c>
      <c r="L42" s="11">
        <f t="shared" si="12"/>
        <v>-0.20481541031757602</v>
      </c>
      <c r="M42" s="12">
        <f t="shared" si="13"/>
        <v>0.86391072171862937</v>
      </c>
      <c r="N42" s="11">
        <f t="shared" si="14"/>
        <v>1.7035200000000026</v>
      </c>
      <c r="O42" s="11">
        <f t="shared" si="15"/>
        <v>304.69525955555554</v>
      </c>
      <c r="P42" s="10">
        <v>0.56799999999999995</v>
      </c>
      <c r="Q42" s="11">
        <f t="shared" si="16"/>
        <v>1.6000000000000014E-2</v>
      </c>
      <c r="R42" s="11">
        <f t="shared" si="17"/>
        <v>-0.24565166428898116</v>
      </c>
      <c r="S42" s="12">
        <f t="shared" si="18"/>
        <v>-0.9863128388535809</v>
      </c>
      <c r="T42" s="11">
        <f t="shared" si="19"/>
        <v>301.85081318518519</v>
      </c>
      <c r="U42" s="11">
        <f t="shared" si="0"/>
        <v>1.550640000000002</v>
      </c>
      <c r="V42" s="10">
        <v>0.69</v>
      </c>
      <c r="W42" s="11">
        <f t="shared" si="20"/>
        <v>-3.9999999999998925E-3</v>
      </c>
      <c r="X42" s="11">
        <f t="shared" si="21"/>
        <v>-0.16115090926274472</v>
      </c>
      <c r="Y42" s="12">
        <f t="shared" si="22"/>
        <v>0.20642487768591897</v>
      </c>
      <c r="Z42" s="11">
        <f t="shared" si="1"/>
        <v>1.8837000000000026</v>
      </c>
      <c r="AA42" s="11">
        <f t="shared" si="23"/>
        <v>308.04764277777775</v>
      </c>
      <c r="AB42" s="10">
        <v>0.86899999999999999</v>
      </c>
      <c r="AC42" s="11">
        <f t="shared" si="24"/>
        <v>-7.0000000000000062E-3</v>
      </c>
      <c r="AD42" s="11">
        <f t="shared" si="25"/>
        <v>-6.0980223551333534E-2</v>
      </c>
      <c r="AE42" s="12">
        <f t="shared" si="26"/>
        <v>0.28715910738156003</v>
      </c>
      <c r="AF42" s="11">
        <f t="shared" si="2"/>
        <v>2.3723700000000036</v>
      </c>
      <c r="AG42" s="11">
        <f t="shared" si="27"/>
        <v>317.13971242592595</v>
      </c>
      <c r="AH42" s="10">
        <v>1.0349999999999999</v>
      </c>
      <c r="AI42" s="11">
        <f t="shared" si="28"/>
        <v>-2.9999999999998916E-3</v>
      </c>
      <c r="AJ42" s="11">
        <f t="shared" si="29"/>
        <v>1.4940349792936524E-2</v>
      </c>
      <c r="AK42" s="12">
        <f t="shared" si="30"/>
        <v>0.10306242055195595</v>
      </c>
      <c r="AL42" s="11">
        <f t="shared" si="3"/>
        <v>2.8255500000000038</v>
      </c>
      <c r="AM42" s="11">
        <f t="shared" si="31"/>
        <v>325.57146416666666</v>
      </c>
      <c r="AN42" s="32">
        <v>1.0009999999999999</v>
      </c>
      <c r="AO42" s="11">
        <f t="shared" si="32"/>
        <v>-1.9999999999998908E-3</v>
      </c>
      <c r="AP42" s="11">
        <f t="shared" si="33"/>
        <v>4.340774793185929E-4</v>
      </c>
      <c r="AQ42" s="12">
        <f t="shared" si="34"/>
        <v>7.1009981569397404E-2</v>
      </c>
      <c r="AR42" s="11">
        <f t="shared" si="4"/>
        <v>2.7327300000000037</v>
      </c>
      <c r="AS42" s="11">
        <f t="shared" si="35"/>
        <v>323.84447887037038</v>
      </c>
      <c r="AT42" s="3">
        <f t="shared" si="36"/>
        <v>2.1780850000000029</v>
      </c>
    </row>
    <row r="43" spans="2:46" x14ac:dyDescent="0.25">
      <c r="B43" s="8">
        <v>-320</v>
      </c>
      <c r="C43" s="8">
        <v>98.3</v>
      </c>
      <c r="D43" s="9">
        <f t="shared" si="5"/>
        <v>9.8299999999999991E-5</v>
      </c>
      <c r="E43" s="9">
        <f t="shared" si="6"/>
        <v>2.7900000000000063</v>
      </c>
      <c r="F43" s="9">
        <f t="shared" si="7"/>
        <v>1.9925535178321356</v>
      </c>
      <c r="G43" s="25">
        <f t="shared" si="8"/>
        <v>12.043077446542815</v>
      </c>
      <c r="H43" s="25">
        <f t="shared" si="9"/>
        <v>0.5675354951439342</v>
      </c>
      <c r="I43" s="9">
        <f t="shared" si="10"/>
        <v>320.57927819613519</v>
      </c>
      <c r="J43" s="10">
        <v>0.60899999999999999</v>
      </c>
      <c r="K43" s="11">
        <f t="shared" si="11"/>
        <v>-2.0000000000000018E-3</v>
      </c>
      <c r="L43" s="11">
        <f t="shared" si="12"/>
        <v>-0.21538270736712464</v>
      </c>
      <c r="M43" s="12">
        <f t="shared" si="13"/>
        <v>0.11753511478536909</v>
      </c>
      <c r="N43" s="11">
        <f t="shared" si="14"/>
        <v>1.6991100000000037</v>
      </c>
      <c r="O43" s="11">
        <f t="shared" si="15"/>
        <v>304.81697944444443</v>
      </c>
      <c r="P43" s="10">
        <v>0.58399999999999996</v>
      </c>
      <c r="Q43" s="11">
        <f t="shared" si="16"/>
        <v>-4.0000000000000036E-3</v>
      </c>
      <c r="R43" s="11">
        <f t="shared" si="17"/>
        <v>-0.23358715288760054</v>
      </c>
      <c r="S43" s="12">
        <f t="shared" si="18"/>
        <v>0.24557239398405997</v>
      </c>
      <c r="T43" s="11">
        <f t="shared" si="19"/>
        <v>303.51086370370371</v>
      </c>
      <c r="U43" s="11">
        <f t="shared" si="0"/>
        <v>1.6293600000000035</v>
      </c>
      <c r="V43" s="10">
        <v>0.68600000000000005</v>
      </c>
      <c r="W43" s="11">
        <f t="shared" si="20"/>
        <v>-7.0000000000000062E-3</v>
      </c>
      <c r="X43" s="11">
        <f t="shared" si="21"/>
        <v>-0.16367588429324828</v>
      </c>
      <c r="Y43" s="12">
        <f t="shared" si="22"/>
        <v>0.36647134257681491</v>
      </c>
      <c r="Z43" s="11">
        <f t="shared" si="1"/>
        <v>1.9139400000000044</v>
      </c>
      <c r="AA43" s="11">
        <f t="shared" si="23"/>
        <v>308.8398159259259</v>
      </c>
      <c r="AB43" s="10">
        <v>0.86199999999999999</v>
      </c>
      <c r="AC43" s="11">
        <f t="shared" si="24"/>
        <v>4.0000000000000036E-3</v>
      </c>
      <c r="AD43" s="11">
        <f t="shared" si="25"/>
        <v>-6.4492734175287211E-2</v>
      </c>
      <c r="AE43" s="12">
        <f t="shared" si="26"/>
        <v>-0.16541993747770684</v>
      </c>
      <c r="AF43" s="11">
        <f t="shared" si="2"/>
        <v>2.4049800000000054</v>
      </c>
      <c r="AG43" s="11">
        <f t="shared" si="27"/>
        <v>318.03487074074076</v>
      </c>
      <c r="AH43" s="10">
        <v>1.032</v>
      </c>
      <c r="AI43" s="11">
        <f t="shared" si="28"/>
        <v>-5.0000000000001155E-3</v>
      </c>
      <c r="AJ43" s="11">
        <f t="shared" si="29"/>
        <v>1.3679697291192561E-2</v>
      </c>
      <c r="AK43" s="12">
        <f t="shared" si="30"/>
        <v>0.17353430262185102</v>
      </c>
      <c r="AL43" s="11">
        <f t="shared" si="3"/>
        <v>2.8792800000000067</v>
      </c>
      <c r="AM43" s="11">
        <f t="shared" si="31"/>
        <v>326.91645777777779</v>
      </c>
      <c r="AN43" s="32">
        <v>0.999</v>
      </c>
      <c r="AO43" s="11">
        <f t="shared" si="32"/>
        <v>-1.0000000000000009E-3</v>
      </c>
      <c r="AP43" s="11">
        <f t="shared" si="33"/>
        <v>-4.3451177401769168E-4</v>
      </c>
      <c r="AQ43" s="12">
        <f t="shared" si="34"/>
        <v>3.5784322145397993E-2</v>
      </c>
      <c r="AR43" s="11">
        <f t="shared" si="4"/>
        <v>2.7872100000000062</v>
      </c>
      <c r="AS43" s="11">
        <f t="shared" si="35"/>
        <v>325.192385</v>
      </c>
      <c r="AT43" s="3">
        <f t="shared" si="36"/>
        <v>2.2189800000000051</v>
      </c>
    </row>
    <row r="44" spans="2:46" x14ac:dyDescent="0.25">
      <c r="B44" s="8">
        <v>-319</v>
      </c>
      <c r="C44" s="8">
        <v>101.09</v>
      </c>
      <c r="D44" s="9">
        <f t="shared" si="5"/>
        <v>1.0109E-4</v>
      </c>
      <c r="E44" s="9">
        <f t="shared" si="6"/>
        <v>2.8299999999999983</v>
      </c>
      <c r="F44" s="9">
        <f t="shared" si="7"/>
        <v>2.0047081965443363</v>
      </c>
      <c r="G44" s="25">
        <f t="shared" si="8"/>
        <v>12.61061294168675</v>
      </c>
      <c r="H44" s="25">
        <f t="shared" si="9"/>
        <v>0.57749908799992156</v>
      </c>
      <c r="I44" s="9">
        <f t="shared" si="10"/>
        <v>319.58900649835158</v>
      </c>
      <c r="J44" s="10">
        <v>0.60699999999999998</v>
      </c>
      <c r="K44" s="11">
        <f t="shared" si="11"/>
        <v>-3.400000000000003E-2</v>
      </c>
      <c r="L44" s="11">
        <f t="shared" si="12"/>
        <v>-0.21681130892474243</v>
      </c>
      <c r="M44" s="12">
        <f t="shared" si="13"/>
        <v>2.0877484111474116</v>
      </c>
      <c r="N44" s="11">
        <f t="shared" si="14"/>
        <v>1.7178099999999989</v>
      </c>
      <c r="O44" s="11">
        <f t="shared" si="15"/>
        <v>305.61257001851851</v>
      </c>
      <c r="P44" s="10">
        <v>0.57999999999999996</v>
      </c>
      <c r="Q44" s="11">
        <f t="shared" si="16"/>
        <v>-2.4999999999999911E-2</v>
      </c>
      <c r="R44" s="11">
        <f t="shared" si="17"/>
        <v>-0.23657200643706275</v>
      </c>
      <c r="S44" s="12">
        <f t="shared" si="18"/>
        <v>1.5957888216977447</v>
      </c>
      <c r="T44" s="11">
        <f t="shared" si="19"/>
        <v>304.16192851851849</v>
      </c>
      <c r="U44" s="11">
        <f t="shared" si="0"/>
        <v>1.6413999999999989</v>
      </c>
      <c r="V44" s="10">
        <v>0.67900000000000005</v>
      </c>
      <c r="W44" s="11">
        <f t="shared" si="20"/>
        <v>-1.2000000000000011E-2</v>
      </c>
      <c r="X44" s="11">
        <f t="shared" si="21"/>
        <v>-0.16813022571949829</v>
      </c>
      <c r="Y44" s="12">
        <f t="shared" si="22"/>
        <v>0.64581587280917085</v>
      </c>
      <c r="Z44" s="11">
        <f t="shared" si="1"/>
        <v>1.9215699999999989</v>
      </c>
      <c r="AA44" s="11">
        <f t="shared" si="23"/>
        <v>309.48094735185185</v>
      </c>
      <c r="AB44" s="10">
        <v>0.86599999999999999</v>
      </c>
      <c r="AC44" s="11">
        <f t="shared" si="24"/>
        <v>-2.0000000000000018E-3</v>
      </c>
      <c r="AD44" s="11">
        <f t="shared" si="25"/>
        <v>-6.2482107982653363E-2</v>
      </c>
      <c r="AE44" s="12">
        <f t="shared" si="26"/>
        <v>8.3742343061661659E-2</v>
      </c>
      <c r="AF44" s="11">
        <f t="shared" si="2"/>
        <v>2.4507799999999986</v>
      </c>
      <c r="AG44" s="11">
        <f t="shared" si="27"/>
        <v>319.52798292592593</v>
      </c>
      <c r="AH44" s="10">
        <v>1.0269999999999999</v>
      </c>
      <c r="AI44" s="11">
        <f t="shared" si="28"/>
        <v>-6.0000000000000053E-3</v>
      </c>
      <c r="AJ44" s="11">
        <f t="shared" si="29"/>
        <v>1.1570443597278161E-2</v>
      </c>
      <c r="AK44" s="12">
        <f t="shared" si="30"/>
        <v>0.21221865739139689</v>
      </c>
      <c r="AL44" s="11">
        <f t="shared" si="3"/>
        <v>2.9064099999999979</v>
      </c>
      <c r="AM44" s="11">
        <f t="shared" si="31"/>
        <v>328.17810446296295</v>
      </c>
      <c r="AN44" s="32">
        <v>0.998</v>
      </c>
      <c r="AO44" s="11">
        <f t="shared" si="32"/>
        <v>-1.0000000000000009E-3</v>
      </c>
      <c r="AP44" s="11">
        <f t="shared" si="33"/>
        <v>-8.6945871262889137E-4</v>
      </c>
      <c r="AQ44" s="12">
        <f t="shared" si="34"/>
        <v>3.6309323581150028E-2</v>
      </c>
      <c r="AR44" s="11">
        <f t="shared" si="4"/>
        <v>2.8243399999999981</v>
      </c>
      <c r="AS44" s="11">
        <f t="shared" si="35"/>
        <v>326.62000803703705</v>
      </c>
      <c r="AT44" s="3">
        <f t="shared" si="36"/>
        <v>2.2437183333333319</v>
      </c>
    </row>
    <row r="45" spans="2:46" x14ac:dyDescent="0.25">
      <c r="B45" s="8">
        <v>-318</v>
      </c>
      <c r="C45" s="8">
        <v>103.92</v>
      </c>
      <c r="D45" s="9">
        <f t="shared" si="5"/>
        <v>1.0391999999999999E-4</v>
      </c>
      <c r="E45" s="9">
        <f t="shared" si="6"/>
        <v>2.8799999999999955</v>
      </c>
      <c r="F45" s="9">
        <f t="shared" si="7"/>
        <v>2.0166991380649715</v>
      </c>
      <c r="G45" s="25">
        <f t="shared" si="8"/>
        <v>13.188112029686671</v>
      </c>
      <c r="H45" s="25">
        <f t="shared" si="9"/>
        <v>0.58719046348365644</v>
      </c>
      <c r="I45" s="9">
        <f t="shared" si="10"/>
        <v>318.59845826534456</v>
      </c>
      <c r="J45" s="10">
        <v>0.57299999999999995</v>
      </c>
      <c r="K45" s="11">
        <f t="shared" si="11"/>
        <v>-2.6999999999999913E-2</v>
      </c>
      <c r="L45" s="11">
        <f t="shared" si="12"/>
        <v>-0.24184537803261005</v>
      </c>
      <c r="M45" s="12">
        <f t="shared" si="13"/>
        <v>1.7656483213176555</v>
      </c>
      <c r="N45" s="11">
        <f t="shared" si="14"/>
        <v>1.6502399999999973</v>
      </c>
      <c r="O45" s="11">
        <f t="shared" si="15"/>
        <v>304.64768133333331</v>
      </c>
      <c r="P45" s="10">
        <v>0.55500000000000005</v>
      </c>
      <c r="Q45" s="11">
        <f t="shared" si="16"/>
        <v>8.999999999999897E-3</v>
      </c>
      <c r="R45" s="11">
        <f t="shared" si="17"/>
        <v>-0.25570701687732372</v>
      </c>
      <c r="S45" s="12">
        <f t="shared" si="18"/>
        <v>-0.58844789490532878</v>
      </c>
      <c r="T45" s="11">
        <f t="shared" si="19"/>
        <v>303.65351333333331</v>
      </c>
      <c r="U45" s="11">
        <f t="shared" si="0"/>
        <v>1.5983999999999976</v>
      </c>
      <c r="V45" s="10">
        <v>0.66700000000000004</v>
      </c>
      <c r="W45" s="11">
        <f t="shared" si="20"/>
        <v>-1.2000000000000011E-2</v>
      </c>
      <c r="X45" s="11">
        <f t="shared" si="21"/>
        <v>-0.17587416608345102</v>
      </c>
      <c r="Y45" s="12">
        <f t="shared" si="22"/>
        <v>0.66412211910915342</v>
      </c>
      <c r="Z45" s="11">
        <f t="shared" si="1"/>
        <v>1.9209599999999971</v>
      </c>
      <c r="AA45" s="11">
        <f t="shared" si="23"/>
        <v>309.83944755555558</v>
      </c>
      <c r="AB45" s="10">
        <v>0.86399999999999999</v>
      </c>
      <c r="AC45" s="11">
        <f t="shared" si="24"/>
        <v>0</v>
      </c>
      <c r="AD45" s="11">
        <f t="shared" si="25"/>
        <v>-6.3486257521106718E-2</v>
      </c>
      <c r="AE45" s="12">
        <f t="shared" si="26"/>
        <v>0</v>
      </c>
      <c r="AF45" s="11">
        <f t="shared" si="2"/>
        <v>2.4883199999999959</v>
      </c>
      <c r="AG45" s="11">
        <f t="shared" si="27"/>
        <v>320.72006399999998</v>
      </c>
      <c r="AH45" s="10">
        <v>1.0209999999999999</v>
      </c>
      <c r="AI45" s="11">
        <f t="shared" si="28"/>
        <v>-1.0000000000000009E-2</v>
      </c>
      <c r="AJ45" s="11">
        <f t="shared" si="29"/>
        <v>9.025742086910208E-3</v>
      </c>
      <c r="AK45" s="12">
        <f t="shared" si="30"/>
        <v>0.36005266374231099</v>
      </c>
      <c r="AL45" s="11">
        <f t="shared" si="3"/>
        <v>2.9404799999999951</v>
      </c>
      <c r="AM45" s="11">
        <f t="shared" si="31"/>
        <v>329.39141822222223</v>
      </c>
      <c r="AN45" s="32">
        <v>0.997</v>
      </c>
      <c r="AO45" s="11">
        <f t="shared" si="32"/>
        <v>0</v>
      </c>
      <c r="AP45" s="11">
        <f t="shared" si="33"/>
        <v>-1.3048416883442813E-3</v>
      </c>
      <c r="AQ45" s="12">
        <f t="shared" si="34"/>
        <v>0</v>
      </c>
      <c r="AR45" s="11">
        <f t="shared" si="4"/>
        <v>2.8713599999999952</v>
      </c>
      <c r="AS45" s="11">
        <f t="shared" si="35"/>
        <v>328.06586088888889</v>
      </c>
      <c r="AT45" s="3">
        <f t="shared" si="36"/>
        <v>2.2449599999999963</v>
      </c>
    </row>
    <row r="46" spans="2:46" x14ac:dyDescent="0.25">
      <c r="B46" s="8">
        <v>-317</v>
      </c>
      <c r="C46" s="8">
        <v>106.8</v>
      </c>
      <c r="D46" s="9">
        <f t="shared" si="5"/>
        <v>1.0679999999999999E-4</v>
      </c>
      <c r="E46" s="9">
        <f t="shared" si="6"/>
        <v>2.9200000000000017</v>
      </c>
      <c r="F46" s="9">
        <f t="shared" si="7"/>
        <v>2.0285712526925375</v>
      </c>
      <c r="G46" s="25">
        <f t="shared" si="8"/>
        <v>13.775302493170328</v>
      </c>
      <c r="H46" s="25">
        <f t="shared" si="9"/>
        <v>0.59660592949759028</v>
      </c>
      <c r="I46" s="9">
        <f t="shared" si="10"/>
        <v>317.6076299839545</v>
      </c>
      <c r="J46" s="10">
        <v>0.54600000000000004</v>
      </c>
      <c r="K46" s="11">
        <f t="shared" si="11"/>
        <v>-3.7000000000000033E-2</v>
      </c>
      <c r="L46" s="11">
        <f t="shared" si="12"/>
        <v>-0.26280735729526272</v>
      </c>
      <c r="M46" s="12">
        <f t="shared" si="13"/>
        <v>2.6014546140967538</v>
      </c>
      <c r="N46" s="11">
        <f t="shared" si="14"/>
        <v>1.5943200000000011</v>
      </c>
      <c r="O46" s="11">
        <f t="shared" si="15"/>
        <v>303.99217333333331</v>
      </c>
      <c r="P46" s="10">
        <v>0.56399999999999995</v>
      </c>
      <c r="Q46" s="11">
        <f t="shared" si="16"/>
        <v>1.6000000000000014E-2</v>
      </c>
      <c r="R46" s="11">
        <f t="shared" si="17"/>
        <v>-0.24872089601665776</v>
      </c>
      <c r="S46" s="12">
        <f t="shared" si="18"/>
        <v>-1.0370772653711038</v>
      </c>
      <c r="T46" s="11">
        <f t="shared" si="19"/>
        <v>305.01389333333333</v>
      </c>
      <c r="U46" s="11">
        <f t="shared" si="0"/>
        <v>1.6468800000000008</v>
      </c>
      <c r="V46" s="10">
        <v>0.65500000000000003</v>
      </c>
      <c r="W46" s="11">
        <f t="shared" si="20"/>
        <v>6.0000000000000053E-3</v>
      </c>
      <c r="X46" s="11">
        <f t="shared" si="21"/>
        <v>-0.18375870000821692</v>
      </c>
      <c r="Y46" s="12">
        <f t="shared" si="22"/>
        <v>-0.33805487747792312</v>
      </c>
      <c r="Z46" s="11">
        <f t="shared" si="1"/>
        <v>1.9126000000000012</v>
      </c>
      <c r="AA46" s="11">
        <f t="shared" si="23"/>
        <v>310.17925555555553</v>
      </c>
      <c r="AB46" s="10">
        <v>0.86399999999999999</v>
      </c>
      <c r="AC46" s="11">
        <f t="shared" si="24"/>
        <v>3.0000000000000027E-3</v>
      </c>
      <c r="AD46" s="11">
        <f t="shared" si="25"/>
        <v>-6.3486257521106718E-2</v>
      </c>
      <c r="AE46" s="12">
        <f t="shared" si="26"/>
        <v>-0.12850305649763671</v>
      </c>
      <c r="AF46" s="11">
        <f t="shared" si="2"/>
        <v>2.5228800000000016</v>
      </c>
      <c r="AG46" s="11">
        <f t="shared" si="27"/>
        <v>322.04255999999998</v>
      </c>
      <c r="AH46" s="10">
        <v>1.0109999999999999</v>
      </c>
      <c r="AI46" s="11">
        <f t="shared" si="28"/>
        <v>2.0000000000000018E-3</v>
      </c>
      <c r="AJ46" s="11">
        <f t="shared" si="29"/>
        <v>4.7511555910010198E-3</v>
      </c>
      <c r="AK46" s="12">
        <f t="shared" si="30"/>
        <v>-7.326700938291951E-2</v>
      </c>
      <c r="AL46" s="11">
        <f t="shared" si="3"/>
        <v>2.9521200000000016</v>
      </c>
      <c r="AM46" s="11">
        <f t="shared" si="31"/>
        <v>330.38660666666664</v>
      </c>
      <c r="AN46" s="32">
        <v>0.997</v>
      </c>
      <c r="AO46" s="11">
        <f t="shared" si="32"/>
        <v>2.0000000000000018E-3</v>
      </c>
      <c r="AP46" s="11">
        <f t="shared" si="33"/>
        <v>-1.3048416883442813E-3</v>
      </c>
      <c r="AQ46" s="12">
        <f t="shared" si="34"/>
        <v>-7.4294803784904884E-2</v>
      </c>
      <c r="AR46" s="11">
        <f t="shared" si="4"/>
        <v>2.9112400000000016</v>
      </c>
      <c r="AS46" s="11">
        <f t="shared" si="35"/>
        <v>329.59193555555555</v>
      </c>
      <c r="AT46" s="3">
        <f t="shared" si="36"/>
        <v>2.2566733333333349</v>
      </c>
    </row>
    <row r="47" spans="2:46" x14ac:dyDescent="0.25">
      <c r="B47" s="8">
        <v>-316</v>
      </c>
      <c r="C47" s="8">
        <v>109.72</v>
      </c>
      <c r="D47" s="9">
        <f t="shared" si="5"/>
        <v>1.0972E-4</v>
      </c>
      <c r="E47" s="9">
        <f t="shared" si="6"/>
        <v>2.9699999999999989</v>
      </c>
      <c r="F47" s="9">
        <f t="shared" si="7"/>
        <v>2.0402857989324916</v>
      </c>
      <c r="G47" s="25">
        <f t="shared" si="8"/>
        <v>14.371908422667918</v>
      </c>
      <c r="H47" s="25">
        <f t="shared" si="9"/>
        <v>0.60574199050669719</v>
      </c>
      <c r="I47" s="9">
        <f t="shared" si="10"/>
        <v>316.61651834118436</v>
      </c>
      <c r="J47" s="10">
        <v>0.50900000000000001</v>
      </c>
      <c r="K47" s="11">
        <f t="shared" si="11"/>
        <v>-8.0000000000000071E-3</v>
      </c>
      <c r="L47" s="11">
        <f t="shared" si="12"/>
        <v>-0.29328221766324125</v>
      </c>
      <c r="M47" s="12">
        <f t="shared" si="13"/>
        <v>0.59312979390564546</v>
      </c>
      <c r="N47" s="11">
        <f t="shared" si="14"/>
        <v>1.5117299999999994</v>
      </c>
      <c r="O47" s="11">
        <f t="shared" si="15"/>
        <v>302.68190140740739</v>
      </c>
      <c r="P47" s="10">
        <v>0.57999999999999996</v>
      </c>
      <c r="Q47" s="11">
        <f t="shared" si="16"/>
        <v>7.0000000000000062E-3</v>
      </c>
      <c r="R47" s="11">
        <f t="shared" si="17"/>
        <v>-0.23657200643706275</v>
      </c>
      <c r="S47" s="12">
        <f t="shared" si="18"/>
        <v>-0.4491634786621953</v>
      </c>
      <c r="T47" s="11">
        <f t="shared" si="19"/>
        <v>306.82220592592591</v>
      </c>
      <c r="U47" s="11">
        <f t="shared" si="0"/>
        <v>1.7225999999999992</v>
      </c>
      <c r="V47" s="10">
        <v>0.66100000000000003</v>
      </c>
      <c r="W47" s="11">
        <f t="shared" si="20"/>
        <v>-6.0000000000000053E-3</v>
      </c>
      <c r="X47" s="11">
        <f t="shared" si="21"/>
        <v>-0.17979854051435976</v>
      </c>
      <c r="Y47" s="12">
        <f t="shared" si="22"/>
        <v>0.34140542230044357</v>
      </c>
      <c r="Z47" s="11">
        <f t="shared" si="1"/>
        <v>1.9631699999999994</v>
      </c>
      <c r="AA47" s="11">
        <f t="shared" si="23"/>
        <v>311.54565192592594</v>
      </c>
      <c r="AB47" s="10">
        <v>0.86699999999999999</v>
      </c>
      <c r="AC47" s="11">
        <f t="shared" si="24"/>
        <v>-2.0000000000000018E-3</v>
      </c>
      <c r="AD47" s="11">
        <f t="shared" si="25"/>
        <v>-6.198090252378971E-2</v>
      </c>
      <c r="AE47" s="12">
        <f t="shared" si="26"/>
        <v>8.6467787202752916E-2</v>
      </c>
      <c r="AF47" s="11">
        <f t="shared" si="2"/>
        <v>2.5749899999999988</v>
      </c>
      <c r="AG47" s="11">
        <f t="shared" si="27"/>
        <v>323.55836644444446</v>
      </c>
      <c r="AH47" s="10">
        <v>1.0129999999999999</v>
      </c>
      <c r="AI47" s="11">
        <f t="shared" si="28"/>
        <v>-4.9999999999998934E-3</v>
      </c>
      <c r="AJ47" s="11">
        <f t="shared" si="29"/>
        <v>5.6094453602803856E-3</v>
      </c>
      <c r="AK47" s="12">
        <f t="shared" si="30"/>
        <v>0.18525785060058542</v>
      </c>
      <c r="AL47" s="11">
        <f t="shared" si="3"/>
        <v>3.0086099999999987</v>
      </c>
      <c r="AM47" s="11">
        <f t="shared" si="31"/>
        <v>332.07223207407407</v>
      </c>
      <c r="AN47" s="32">
        <v>0.999</v>
      </c>
      <c r="AO47" s="11">
        <f t="shared" si="32"/>
        <v>1.9999999999998908E-3</v>
      </c>
      <c r="AP47" s="11">
        <f t="shared" si="33"/>
        <v>-4.3451177401769168E-4</v>
      </c>
      <c r="AQ47" s="12">
        <f t="shared" si="34"/>
        <v>-7.4881095395496866E-2</v>
      </c>
      <c r="AR47" s="11">
        <f t="shared" si="4"/>
        <v>2.9670299999999989</v>
      </c>
      <c r="AS47" s="11">
        <f t="shared" si="35"/>
        <v>331.25583399999999</v>
      </c>
      <c r="AT47" s="3">
        <f t="shared" si="36"/>
        <v>2.2913549999999994</v>
      </c>
    </row>
    <row r="48" spans="2:46" x14ac:dyDescent="0.25">
      <c r="B48" s="8">
        <v>-315</v>
      </c>
      <c r="C48" s="8">
        <v>112.69</v>
      </c>
      <c r="D48" s="9">
        <f t="shared" si="5"/>
        <v>1.1268999999999999E-4</v>
      </c>
      <c r="E48" s="9">
        <f t="shared" si="6"/>
        <v>3.0100000000000051</v>
      </c>
      <c r="F48" s="9">
        <f t="shared" si="7"/>
        <v>2.0518853788898719</v>
      </c>
      <c r="G48" s="25">
        <f t="shared" si="8"/>
        <v>14.977650413174615</v>
      </c>
      <c r="H48" s="25">
        <f t="shared" si="9"/>
        <v>0.61459535073832328</v>
      </c>
      <c r="I48" s="9">
        <f t="shared" si="10"/>
        <v>315.62512022724803</v>
      </c>
      <c r="J48" s="10">
        <v>0.501</v>
      </c>
      <c r="K48" s="11">
        <f t="shared" si="11"/>
        <v>-2.9000000000000026E-2</v>
      </c>
      <c r="L48" s="11">
        <f t="shared" si="12"/>
        <v>-0.30016227413275426</v>
      </c>
      <c r="M48" s="12">
        <f t="shared" si="13"/>
        <v>2.2620346203599335</v>
      </c>
      <c r="N48" s="11">
        <f t="shared" si="14"/>
        <v>1.5080100000000025</v>
      </c>
      <c r="O48" s="11">
        <f t="shared" si="15"/>
        <v>303.00621672222223</v>
      </c>
      <c r="P48" s="10">
        <v>0.58699999999999997</v>
      </c>
      <c r="Q48" s="11">
        <f t="shared" si="16"/>
        <v>-6.0000000000000053E-3</v>
      </c>
      <c r="R48" s="11">
        <f t="shared" si="17"/>
        <v>-0.23136189875238555</v>
      </c>
      <c r="S48" s="12">
        <f t="shared" si="18"/>
        <v>0.38976036236665484</v>
      </c>
      <c r="T48" s="11">
        <f t="shared" si="19"/>
        <v>308.15698446296295</v>
      </c>
      <c r="U48" s="11">
        <f t="shared" si="0"/>
        <v>1.7668700000000028</v>
      </c>
      <c r="V48" s="10">
        <v>0.65500000000000003</v>
      </c>
      <c r="W48" s="11">
        <f t="shared" si="20"/>
        <v>-2.300000000000002E-2</v>
      </c>
      <c r="X48" s="11">
        <f t="shared" si="21"/>
        <v>-0.18375870000821692</v>
      </c>
      <c r="Y48" s="12">
        <f t="shared" si="22"/>
        <v>1.3560664523774111</v>
      </c>
      <c r="Z48" s="11">
        <f t="shared" si="1"/>
        <v>1.9715500000000035</v>
      </c>
      <c r="AA48" s="11">
        <f t="shared" si="23"/>
        <v>312.22968453703703</v>
      </c>
      <c r="AB48" s="10">
        <v>0.86499999999999999</v>
      </c>
      <c r="AC48" s="11">
        <f t="shared" si="24"/>
        <v>1.0000000000000009E-2</v>
      </c>
      <c r="AD48" s="11">
        <f t="shared" si="25"/>
        <v>-6.2983892535185784E-2</v>
      </c>
      <c r="AE48" s="12">
        <f t="shared" si="26"/>
        <v>-0.43605470401912816</v>
      </c>
      <c r="AF48" s="11">
        <f t="shared" si="2"/>
        <v>2.6036500000000045</v>
      </c>
      <c r="AG48" s="11">
        <f t="shared" si="27"/>
        <v>324.80714064814816</v>
      </c>
      <c r="AH48" s="10">
        <v>1.008</v>
      </c>
      <c r="AI48" s="11">
        <f t="shared" si="28"/>
        <v>-4.0000000000000036E-3</v>
      </c>
      <c r="AJ48" s="11">
        <f t="shared" si="29"/>
        <v>3.4605321095064891E-3</v>
      </c>
      <c r="AK48" s="12">
        <f t="shared" si="30"/>
        <v>0.15084052305928808</v>
      </c>
      <c r="AL48" s="11">
        <f t="shared" si="3"/>
        <v>3.0340800000000052</v>
      </c>
      <c r="AM48" s="11">
        <f t="shared" si="31"/>
        <v>333.37178933333331</v>
      </c>
      <c r="AN48" s="32">
        <v>1.0009999999999999</v>
      </c>
      <c r="AO48" s="11">
        <f t="shared" si="32"/>
        <v>2.0000000000000018E-3</v>
      </c>
      <c r="AP48" s="11">
        <f t="shared" si="33"/>
        <v>4.340774793185929E-4</v>
      </c>
      <c r="AQ48" s="12">
        <f t="shared" si="34"/>
        <v>-7.5721265796586751E-2</v>
      </c>
      <c r="AR48" s="11">
        <f t="shared" si="4"/>
        <v>3.0130100000000049</v>
      </c>
      <c r="AS48" s="11">
        <f t="shared" si="35"/>
        <v>332.95254079629626</v>
      </c>
      <c r="AT48" s="3">
        <f t="shared" si="36"/>
        <v>2.3161950000000036</v>
      </c>
    </row>
    <row r="49" spans="2:46" x14ac:dyDescent="0.25">
      <c r="B49" s="8">
        <v>-314</v>
      </c>
      <c r="C49" s="8">
        <v>115.7</v>
      </c>
      <c r="D49" s="9">
        <f t="shared" si="5"/>
        <v>1.1569999999999999E-4</v>
      </c>
      <c r="E49" s="9">
        <f t="shared" si="6"/>
        <v>3.0600000000000023</v>
      </c>
      <c r="F49" s="9">
        <f t="shared" si="7"/>
        <v>2.0633333589517497</v>
      </c>
      <c r="G49" s="25">
        <f t="shared" si="8"/>
        <v>15.592245763912938</v>
      </c>
      <c r="H49" s="25">
        <f t="shared" si="9"/>
        <v>0.62316291721381489</v>
      </c>
      <c r="I49" s="9">
        <f t="shared" si="10"/>
        <v>314.63343273844265</v>
      </c>
      <c r="J49" s="10">
        <v>0.47199999999999998</v>
      </c>
      <c r="K49" s="11">
        <f t="shared" si="11"/>
        <v>-2.899999999999997E-2</v>
      </c>
      <c r="L49" s="11">
        <f t="shared" si="12"/>
        <v>-0.32605800136591223</v>
      </c>
      <c r="M49" s="12">
        <f t="shared" si="13"/>
        <v>2.4290981234091262</v>
      </c>
      <c r="N49" s="11">
        <f t="shared" si="14"/>
        <v>1.4443200000000009</v>
      </c>
      <c r="O49" s="11">
        <f t="shared" si="15"/>
        <v>302.02441629629629</v>
      </c>
      <c r="P49" s="10">
        <v>0.58099999999999996</v>
      </c>
      <c r="Q49" s="11">
        <f t="shared" si="16"/>
        <v>7.0000000000000062E-3</v>
      </c>
      <c r="R49" s="11">
        <f t="shared" si="17"/>
        <v>-0.23582386760966931</v>
      </c>
      <c r="S49" s="12">
        <f t="shared" si="18"/>
        <v>-0.45878730637540027</v>
      </c>
      <c r="T49" s="11">
        <f t="shared" si="19"/>
        <v>308.72708870370371</v>
      </c>
      <c r="U49" s="11">
        <f t="shared" si="0"/>
        <v>1.7778600000000011</v>
      </c>
      <c r="V49" s="10">
        <v>0.63200000000000001</v>
      </c>
      <c r="W49" s="11">
        <f t="shared" si="20"/>
        <v>-1.0000000000000009E-2</v>
      </c>
      <c r="X49" s="11">
        <f t="shared" si="21"/>
        <v>-0.19928292171761497</v>
      </c>
      <c r="Y49" s="12">
        <f t="shared" si="22"/>
        <v>0.6109903393203342</v>
      </c>
      <c r="Z49" s="11">
        <f t="shared" si="1"/>
        <v>1.9339200000000014</v>
      </c>
      <c r="AA49" s="11">
        <f t="shared" si="23"/>
        <v>311.8632014814815</v>
      </c>
      <c r="AB49" s="10">
        <v>0.875</v>
      </c>
      <c r="AC49" s="11">
        <f t="shared" si="24"/>
        <v>-5.0000000000000044E-3</v>
      </c>
      <c r="AD49" s="11">
        <f t="shared" si="25"/>
        <v>-5.7991946977686754E-2</v>
      </c>
      <c r="AE49" s="12">
        <f t="shared" si="26"/>
        <v>0.21953230398490348</v>
      </c>
      <c r="AF49" s="11">
        <f t="shared" si="2"/>
        <v>2.677500000000002</v>
      </c>
      <c r="AG49" s="11">
        <f t="shared" si="27"/>
        <v>326.8058564814815</v>
      </c>
      <c r="AH49" s="10">
        <v>1.004</v>
      </c>
      <c r="AI49" s="11">
        <f t="shared" si="28"/>
        <v>-1.2000000000000011E-2</v>
      </c>
      <c r="AJ49" s="11">
        <f t="shared" si="29"/>
        <v>1.7337128090005314E-3</v>
      </c>
      <c r="AK49" s="12">
        <f t="shared" si="30"/>
        <v>0.46062617747650436</v>
      </c>
      <c r="AL49" s="11">
        <f t="shared" si="3"/>
        <v>3.0722400000000021</v>
      </c>
      <c r="AM49" s="11">
        <f t="shared" si="31"/>
        <v>334.73837703703703</v>
      </c>
      <c r="AN49" s="32">
        <v>1.0029999999999999</v>
      </c>
      <c r="AO49" s="11">
        <f t="shared" si="32"/>
        <v>1.0000000000001119E-3</v>
      </c>
      <c r="AP49" s="11">
        <f t="shared" si="33"/>
        <v>1.300933020418072E-3</v>
      </c>
      <c r="AQ49" s="12">
        <f t="shared" si="34"/>
        <v>-3.8174674017475207E-2</v>
      </c>
      <c r="AR49" s="11">
        <f t="shared" si="4"/>
        <v>3.069180000000002</v>
      </c>
      <c r="AS49" s="11">
        <f t="shared" si="35"/>
        <v>334.67688462962963</v>
      </c>
      <c r="AT49" s="3">
        <f t="shared" si="36"/>
        <v>2.3291700000000013</v>
      </c>
    </row>
    <row r="50" spans="2:46" x14ac:dyDescent="0.25">
      <c r="B50" s="8">
        <v>-313</v>
      </c>
      <c r="C50" s="8">
        <v>118.76</v>
      </c>
      <c r="D50" s="9">
        <f t="shared" si="5"/>
        <v>1.1875999999999999E-4</v>
      </c>
      <c r="E50" s="9">
        <f t="shared" si="6"/>
        <v>3.0899999999999892</v>
      </c>
      <c r="F50" s="9">
        <f t="shared" si="7"/>
        <v>2.0746701889240069</v>
      </c>
      <c r="G50" s="25">
        <f t="shared" si="8"/>
        <v>16.215408681126753</v>
      </c>
      <c r="H50" s="25">
        <f t="shared" si="9"/>
        <v>0.6314418026048827</v>
      </c>
      <c r="I50" s="9">
        <f t="shared" si="10"/>
        <v>313.64145317983497</v>
      </c>
      <c r="J50" s="10">
        <v>0.443</v>
      </c>
      <c r="K50" s="11">
        <f t="shared" si="11"/>
        <v>-2.7000000000000024E-2</v>
      </c>
      <c r="L50" s="11">
        <f t="shared" si="12"/>
        <v>-0.35359627377693043</v>
      </c>
      <c r="M50" s="12">
        <f t="shared" si="13"/>
        <v>2.4481893283975831</v>
      </c>
      <c r="N50" s="11">
        <f t="shared" si="14"/>
        <v>1.3688699999999951</v>
      </c>
      <c r="O50" s="11">
        <f t="shared" si="15"/>
        <v>300.96160214814813</v>
      </c>
      <c r="P50" s="10">
        <v>0.58799999999999997</v>
      </c>
      <c r="Q50" s="11">
        <f t="shared" si="16"/>
        <v>-9.000000000000008E-3</v>
      </c>
      <c r="R50" s="11">
        <f t="shared" si="17"/>
        <v>-0.23062267392386154</v>
      </c>
      <c r="S50" s="12">
        <f t="shared" si="18"/>
        <v>0.60049802053289103</v>
      </c>
      <c r="T50" s="11">
        <f t="shared" si="19"/>
        <v>310.11381955555555</v>
      </c>
      <c r="U50" s="11">
        <f t="shared" si="0"/>
        <v>1.8169199999999937</v>
      </c>
      <c r="V50" s="10">
        <v>0.622</v>
      </c>
      <c r="W50" s="11">
        <f t="shared" si="20"/>
        <v>1.4000000000000012E-2</v>
      </c>
      <c r="X50" s="11">
        <f t="shared" si="21"/>
        <v>-0.2062096153091813</v>
      </c>
      <c r="Y50" s="12">
        <f t="shared" si="22"/>
        <v>-0.8665560148113729</v>
      </c>
      <c r="Z50" s="11">
        <f t="shared" si="1"/>
        <v>1.9219799999999934</v>
      </c>
      <c r="AA50" s="11">
        <f t="shared" si="23"/>
        <v>312.25985674074076</v>
      </c>
      <c r="AB50" s="10">
        <v>0.87</v>
      </c>
      <c r="AC50" s="11">
        <f t="shared" si="24"/>
        <v>1.2000000000000011E-2</v>
      </c>
      <c r="AD50" s="11">
        <f t="shared" si="25"/>
        <v>-6.0480747381381476E-2</v>
      </c>
      <c r="AE50" s="12">
        <f t="shared" si="26"/>
        <v>-0.53331678475821587</v>
      </c>
      <c r="AF50" s="11">
        <f t="shared" si="2"/>
        <v>2.6882999999999906</v>
      </c>
      <c r="AG50" s="11">
        <f t="shared" si="27"/>
        <v>327.91330444444446</v>
      </c>
      <c r="AH50" s="10">
        <v>0.99199999999999999</v>
      </c>
      <c r="AI50" s="11">
        <f t="shared" si="28"/>
        <v>0</v>
      </c>
      <c r="AJ50" s="11">
        <f t="shared" si="29"/>
        <v>-3.4883278458213473E-3</v>
      </c>
      <c r="AK50" s="12">
        <f t="shared" si="30"/>
        <v>0</v>
      </c>
      <c r="AL50" s="11">
        <f t="shared" si="3"/>
        <v>3.0652799999999893</v>
      </c>
      <c r="AM50" s="11">
        <f t="shared" si="31"/>
        <v>335.61379081481482</v>
      </c>
      <c r="AN50" s="32">
        <v>1.004</v>
      </c>
      <c r="AO50" s="11">
        <f t="shared" si="32"/>
        <v>2.0000000000000018E-3</v>
      </c>
      <c r="AP50" s="11">
        <f t="shared" si="33"/>
        <v>1.7337128090005314E-3</v>
      </c>
      <c r="AQ50" s="12">
        <f t="shared" si="34"/>
        <v>-7.7475680236802291E-2</v>
      </c>
      <c r="AR50" s="11">
        <f t="shared" si="4"/>
        <v>3.1023599999999893</v>
      </c>
      <c r="AS50" s="11">
        <f t="shared" si="35"/>
        <v>336.37121570370368</v>
      </c>
      <c r="AT50" s="3">
        <f t="shared" si="36"/>
        <v>2.3272849999999923</v>
      </c>
    </row>
    <row r="51" spans="2:46" x14ac:dyDescent="0.25">
      <c r="B51" s="8">
        <v>-312</v>
      </c>
      <c r="C51" s="8">
        <v>121.85</v>
      </c>
      <c r="D51" s="9">
        <f t="shared" si="5"/>
        <v>1.2184999999999999E-4</v>
      </c>
      <c r="E51" s="9">
        <f t="shared" si="6"/>
        <v>3.1400000000000006</v>
      </c>
      <c r="F51" s="9">
        <f t="shared" si="7"/>
        <v>2.085825533520743</v>
      </c>
      <c r="G51" s="25">
        <f t="shared" si="8"/>
        <v>16.846850483731636</v>
      </c>
      <c r="H51" s="25">
        <f t="shared" si="9"/>
        <v>0.63942932790353169</v>
      </c>
      <c r="I51" s="9">
        <f t="shared" si="10"/>
        <v>312.64917906775071</v>
      </c>
      <c r="J51" s="10">
        <v>0.41599999999999998</v>
      </c>
      <c r="K51" s="11">
        <f t="shared" si="11"/>
        <v>-4.0000000000000036E-3</v>
      </c>
      <c r="L51" s="11">
        <f t="shared" si="12"/>
        <v>-0.38090666937325729</v>
      </c>
      <c r="M51" s="12">
        <f t="shared" si="13"/>
        <v>0.37974800017312493</v>
      </c>
      <c r="N51" s="11">
        <f t="shared" si="14"/>
        <v>1.3062400000000001</v>
      </c>
      <c r="O51" s="11">
        <f t="shared" si="15"/>
        <v>299.94058370370368</v>
      </c>
      <c r="P51" s="10">
        <v>0.57899999999999996</v>
      </c>
      <c r="Q51" s="11">
        <f t="shared" si="16"/>
        <v>-1.6999999999999904E-2</v>
      </c>
      <c r="R51" s="11">
        <f t="shared" si="17"/>
        <v>-0.23732143627256383</v>
      </c>
      <c r="S51" s="12">
        <f t="shared" si="18"/>
        <v>1.1712723154352958</v>
      </c>
      <c r="T51" s="11">
        <f t="shared" si="19"/>
        <v>310.49662972222222</v>
      </c>
      <c r="U51" s="11">
        <f t="shared" si="0"/>
        <v>1.8180600000000002</v>
      </c>
      <c r="V51" s="10">
        <v>0.63600000000000001</v>
      </c>
      <c r="W51" s="11">
        <f t="shared" si="20"/>
        <v>-5.0000000000000044E-3</v>
      </c>
      <c r="X51" s="11">
        <f t="shared" si="21"/>
        <v>-0.19654288435158612</v>
      </c>
      <c r="Y51" s="12">
        <f t="shared" si="22"/>
        <v>0.3102116518906835</v>
      </c>
      <c r="Z51" s="11">
        <f t="shared" si="1"/>
        <v>1.9970400000000004</v>
      </c>
      <c r="AA51" s="11">
        <f t="shared" si="23"/>
        <v>314.18800777777778</v>
      </c>
      <c r="AB51" s="10">
        <v>0.88200000000000001</v>
      </c>
      <c r="AC51" s="11">
        <f t="shared" si="24"/>
        <v>-5.0000000000000044E-3</v>
      </c>
      <c r="AD51" s="11">
        <f t="shared" si="25"/>
        <v>-5.4531414868180264E-2</v>
      </c>
      <c r="AE51" s="12">
        <f t="shared" si="26"/>
        <v>0.22344353677251572</v>
      </c>
      <c r="AF51" s="11">
        <f t="shared" si="2"/>
        <v>2.7694800000000006</v>
      </c>
      <c r="AG51" s="11">
        <f t="shared" si="27"/>
        <v>330.11921833333332</v>
      </c>
      <c r="AH51" s="10">
        <v>0.99199999999999999</v>
      </c>
      <c r="AI51" s="11">
        <f t="shared" si="28"/>
        <v>0</v>
      </c>
      <c r="AJ51" s="11">
        <f t="shared" si="29"/>
        <v>-3.4883278458213473E-3</v>
      </c>
      <c r="AK51" s="12">
        <f t="shared" si="30"/>
        <v>0</v>
      </c>
      <c r="AL51" s="11">
        <f t="shared" si="3"/>
        <v>3.1148800000000008</v>
      </c>
      <c r="AM51" s="11">
        <f t="shared" si="31"/>
        <v>337.24293037037035</v>
      </c>
      <c r="AN51" s="32">
        <v>1.006</v>
      </c>
      <c r="AO51" s="11">
        <f t="shared" si="32"/>
        <v>-1.0000000000001119E-3</v>
      </c>
      <c r="AP51" s="11">
        <f t="shared" si="33"/>
        <v>2.5979807199085947E-3</v>
      </c>
      <c r="AQ51" s="12">
        <f t="shared" si="34"/>
        <v>3.9088628046101165E-2</v>
      </c>
      <c r="AR51" s="11">
        <f t="shared" si="4"/>
        <v>3.1588400000000005</v>
      </c>
      <c r="AS51" s="11">
        <f t="shared" si="35"/>
        <v>338.14958462962966</v>
      </c>
      <c r="AT51" s="3">
        <f t="shared" si="36"/>
        <v>2.3607566666666675</v>
      </c>
    </row>
    <row r="52" spans="2:46" x14ac:dyDescent="0.25">
      <c r="B52" s="8">
        <v>-311</v>
      </c>
      <c r="C52" s="8">
        <v>124.99</v>
      </c>
      <c r="D52" s="9">
        <f t="shared" si="5"/>
        <v>1.2498999999999998E-4</v>
      </c>
      <c r="E52" s="9">
        <f t="shared" si="6"/>
        <v>3.1700000000000017</v>
      </c>
      <c r="F52" s="9">
        <f t="shared" si="7"/>
        <v>2.0968752680596876</v>
      </c>
      <c r="G52" s="25">
        <f t="shared" si="8"/>
        <v>17.486279811635168</v>
      </c>
      <c r="H52" s="25">
        <f t="shared" si="9"/>
        <v>0.64712302489572693</v>
      </c>
      <c r="I52" s="9">
        <f t="shared" si="10"/>
        <v>311.65660813205773</v>
      </c>
      <c r="J52" s="10">
        <v>0.41199999999999998</v>
      </c>
      <c r="K52" s="11">
        <f t="shared" si="11"/>
        <v>6.0000000000000053E-3</v>
      </c>
      <c r="L52" s="11">
        <f t="shared" si="12"/>
        <v>-0.38510278396686543</v>
      </c>
      <c r="M52" s="12">
        <f t="shared" si="13"/>
        <v>-0.57726694655577904</v>
      </c>
      <c r="N52" s="11">
        <f t="shared" si="14"/>
        <v>1.3060400000000005</v>
      </c>
      <c r="O52" s="11">
        <f t="shared" si="15"/>
        <v>300.36910659259257</v>
      </c>
      <c r="P52" s="10">
        <v>0.56200000000000006</v>
      </c>
      <c r="Q52" s="11">
        <f t="shared" si="16"/>
        <v>-7.0000000000000062E-3</v>
      </c>
      <c r="R52" s="11">
        <f t="shared" si="17"/>
        <v>-0.25026368443093888</v>
      </c>
      <c r="S52" s="12">
        <f t="shared" si="18"/>
        <v>0.50043366793312782</v>
      </c>
      <c r="T52" s="11">
        <f t="shared" si="19"/>
        <v>310.33358714814813</v>
      </c>
      <c r="U52" s="11">
        <f t="shared" si="0"/>
        <v>1.7815400000000012</v>
      </c>
      <c r="V52" s="10">
        <v>0.63100000000000001</v>
      </c>
      <c r="W52" s="11">
        <f t="shared" si="20"/>
        <v>-3.0000000000000027E-3</v>
      </c>
      <c r="X52" s="11">
        <f t="shared" si="21"/>
        <v>-0.19997064075586568</v>
      </c>
      <c r="Y52" s="12">
        <f t="shared" si="22"/>
        <v>0.19027963713718063</v>
      </c>
      <c r="Z52" s="11">
        <f t="shared" si="1"/>
        <v>2.0002700000000009</v>
      </c>
      <c r="AA52" s="11">
        <f t="shared" si="23"/>
        <v>314.91724820370371</v>
      </c>
      <c r="AB52" s="10">
        <v>0.877</v>
      </c>
      <c r="AC52" s="11">
        <f t="shared" si="24"/>
        <v>-3.7000000000000033E-2</v>
      </c>
      <c r="AD52" s="11">
        <f t="shared" si="25"/>
        <v>-5.7000406633959479E-2</v>
      </c>
      <c r="AE52" s="12">
        <f t="shared" si="26"/>
        <v>1.7210545454149941</v>
      </c>
      <c r="AF52" s="11">
        <f t="shared" si="2"/>
        <v>2.7800900000000013</v>
      </c>
      <c r="AG52" s="11">
        <f t="shared" si="27"/>
        <v>331.25899631481479</v>
      </c>
      <c r="AH52" s="10">
        <v>0.99199999999999999</v>
      </c>
      <c r="AI52" s="11">
        <f t="shared" si="28"/>
        <v>-5.0000000000000044E-3</v>
      </c>
      <c r="AJ52" s="11">
        <f t="shared" si="29"/>
        <v>-3.4883278458213473E-3</v>
      </c>
      <c r="AK52" s="12">
        <f t="shared" si="30"/>
        <v>0.20175351144121351</v>
      </c>
      <c r="AL52" s="11">
        <f t="shared" si="3"/>
        <v>3.1446400000000017</v>
      </c>
      <c r="AM52" s="11">
        <f t="shared" si="31"/>
        <v>338.89843140740743</v>
      </c>
      <c r="AN52" s="32">
        <v>1.0049999999999999</v>
      </c>
      <c r="AO52" s="11">
        <f t="shared" si="32"/>
        <v>1.0000000000001119E-3</v>
      </c>
      <c r="AP52" s="11">
        <f t="shared" si="33"/>
        <v>2.1660617565076304E-3</v>
      </c>
      <c r="AQ52" s="12">
        <f t="shared" si="34"/>
        <v>-3.9708541272023848E-2</v>
      </c>
      <c r="AR52" s="11">
        <f t="shared" si="4"/>
        <v>3.1858500000000012</v>
      </c>
      <c r="AS52" s="11">
        <f t="shared" si="35"/>
        <v>339.76201972222219</v>
      </c>
      <c r="AT52" s="3">
        <f t="shared" si="36"/>
        <v>2.3664050000000012</v>
      </c>
    </row>
    <row r="53" spans="2:46" x14ac:dyDescent="0.25">
      <c r="B53" s="8">
        <v>-310</v>
      </c>
      <c r="C53" s="8">
        <v>128.16</v>
      </c>
      <c r="D53" s="9">
        <f t="shared" si="5"/>
        <v>1.2815999999999999E-4</v>
      </c>
      <c r="E53" s="9">
        <f t="shared" si="6"/>
        <v>3.210000000000008</v>
      </c>
      <c r="F53" s="9">
        <f t="shared" si="7"/>
        <v>2.1077524987401626</v>
      </c>
      <c r="G53" s="25">
        <f t="shared" si="8"/>
        <v>18.133402836530895</v>
      </c>
      <c r="H53" s="25">
        <f t="shared" si="9"/>
        <v>0.65452063842905162</v>
      </c>
      <c r="I53" s="9">
        <f t="shared" si="10"/>
        <v>310.66373831823284</v>
      </c>
      <c r="J53" s="10">
        <v>0.41799999999999998</v>
      </c>
      <c r="K53" s="11">
        <f t="shared" si="11"/>
        <v>-5.0000000000000044E-3</v>
      </c>
      <c r="L53" s="11">
        <f t="shared" si="12"/>
        <v>-0.3788237182249648</v>
      </c>
      <c r="M53" s="12">
        <f t="shared" si="13"/>
        <v>0.48644596821409497</v>
      </c>
      <c r="N53" s="11">
        <f t="shared" si="14"/>
        <v>1.3417800000000033</v>
      </c>
      <c r="O53" s="11">
        <f t="shared" si="15"/>
        <v>301.47193066666665</v>
      </c>
      <c r="P53" s="10">
        <v>0.55500000000000005</v>
      </c>
      <c r="Q53" s="11">
        <f t="shared" si="16"/>
        <v>1.3999999999999901E-2</v>
      </c>
      <c r="R53" s="11">
        <f t="shared" si="17"/>
        <v>-0.25570701687732372</v>
      </c>
      <c r="S53" s="12">
        <f t="shared" si="18"/>
        <v>-1.0070350151742038</v>
      </c>
      <c r="T53" s="11">
        <f t="shared" si="19"/>
        <v>310.80363999999997</v>
      </c>
      <c r="U53" s="11">
        <f t="shared" si="0"/>
        <v>1.7815500000000046</v>
      </c>
      <c r="V53" s="10">
        <v>0.628</v>
      </c>
      <c r="W53" s="11">
        <f t="shared" si="20"/>
        <v>-1.0000000000000009E-3</v>
      </c>
      <c r="X53" s="11">
        <f t="shared" si="21"/>
        <v>-0.20204035626280387</v>
      </c>
      <c r="Y53" s="12">
        <f t="shared" si="22"/>
        <v>6.4419411469445326E-2</v>
      </c>
      <c r="Z53" s="11">
        <f t="shared" si="1"/>
        <v>2.015880000000005</v>
      </c>
      <c r="AA53" s="11">
        <f t="shared" si="23"/>
        <v>315.77601066666665</v>
      </c>
      <c r="AB53" s="10">
        <v>0.84</v>
      </c>
      <c r="AC53" s="11">
        <f t="shared" si="24"/>
        <v>1.0000000000000009E-2</v>
      </c>
      <c r="AD53" s="11">
        <f t="shared" si="25"/>
        <v>-7.5720713938118356E-2</v>
      </c>
      <c r="AE53" s="12">
        <f t="shared" si="26"/>
        <v>-0.47838631867247977</v>
      </c>
      <c r="AF53" s="11">
        <f t="shared" si="2"/>
        <v>2.6964000000000068</v>
      </c>
      <c r="AG53" s="11">
        <f t="shared" si="27"/>
        <v>330.21632</v>
      </c>
      <c r="AH53" s="10">
        <v>0.98699999999999999</v>
      </c>
      <c r="AI53" s="11">
        <f t="shared" si="28"/>
        <v>-6.0000000000000053E-3</v>
      </c>
      <c r="AJ53" s="11">
        <f t="shared" si="29"/>
        <v>-5.6828473303632727E-3</v>
      </c>
      <c r="AK53" s="12">
        <f t="shared" si="30"/>
        <v>0.24648352065879323</v>
      </c>
      <c r="AL53" s="11">
        <f t="shared" si="3"/>
        <v>3.1682700000000077</v>
      </c>
      <c r="AM53" s="11">
        <f t="shared" si="31"/>
        <v>340.229176</v>
      </c>
      <c r="AN53" s="32">
        <v>1.006</v>
      </c>
      <c r="AO53" s="11">
        <f t="shared" si="32"/>
        <v>-2.0000000000000018E-3</v>
      </c>
      <c r="AP53" s="11">
        <f t="shared" si="33"/>
        <v>2.5979807199085947E-3</v>
      </c>
      <c r="AQ53" s="12">
        <f t="shared" si="34"/>
        <v>8.0444150214326132E-2</v>
      </c>
      <c r="AR53" s="11">
        <f t="shared" si="4"/>
        <v>3.229260000000008</v>
      </c>
      <c r="AS53" s="11">
        <f t="shared" si="35"/>
        <v>341.52335466666665</v>
      </c>
      <c r="AT53" s="3">
        <f t="shared" si="36"/>
        <v>2.3721900000000056</v>
      </c>
    </row>
    <row r="54" spans="2:46" x14ac:dyDescent="0.25">
      <c r="B54" s="8">
        <v>-309</v>
      </c>
      <c r="C54" s="8">
        <v>131.37</v>
      </c>
      <c r="D54" s="9">
        <f t="shared" si="5"/>
        <v>1.3137000000000001E-4</v>
      </c>
      <c r="E54" s="9">
        <f t="shared" si="6"/>
        <v>3.2400000000000091</v>
      </c>
      <c r="F54" s="9">
        <f t="shared" si="7"/>
        <v>2.1184961999117879</v>
      </c>
      <c r="G54" s="25">
        <f t="shared" si="8"/>
        <v>18.787923474959946</v>
      </c>
      <c r="H54" s="25">
        <f t="shared" si="9"/>
        <v>0.66162012846448803</v>
      </c>
      <c r="I54" s="9">
        <f t="shared" si="10"/>
        <v>309.67056778920272</v>
      </c>
      <c r="J54" s="10">
        <v>0.41299999999999998</v>
      </c>
      <c r="K54" s="11">
        <f t="shared" si="11"/>
        <v>-1.0000000000000009E-3</v>
      </c>
      <c r="L54" s="11">
        <f t="shared" si="12"/>
        <v>-0.38404994834359901</v>
      </c>
      <c r="M54" s="12">
        <f t="shared" si="13"/>
        <v>9.9501299610661564E-2</v>
      </c>
      <c r="N54" s="11">
        <f t="shared" si="14"/>
        <v>1.3381200000000038</v>
      </c>
      <c r="O54" s="11">
        <f t="shared" si="15"/>
        <v>301.83595827777776</v>
      </c>
      <c r="P54" s="10">
        <v>0.56899999999999995</v>
      </c>
      <c r="Q54" s="11">
        <f t="shared" si="16"/>
        <v>1.9000000000000017E-2</v>
      </c>
      <c r="R54" s="11">
        <f t="shared" si="17"/>
        <v>-0.24488773360492885</v>
      </c>
      <c r="S54" s="12">
        <f t="shared" si="18"/>
        <v>-1.3481610480524933</v>
      </c>
      <c r="T54" s="11">
        <f t="shared" si="19"/>
        <v>312.72799094444446</v>
      </c>
      <c r="U54" s="11">
        <f t="shared" si="0"/>
        <v>1.843560000000005</v>
      </c>
      <c r="V54" s="10">
        <v>0.627</v>
      </c>
      <c r="W54" s="11">
        <f t="shared" si="20"/>
        <v>7.0000000000000062E-3</v>
      </c>
      <c r="X54" s="11">
        <f t="shared" si="21"/>
        <v>-0.20273245916928356</v>
      </c>
      <c r="Y54" s="12">
        <f t="shared" si="22"/>
        <v>-0.45569042529405535</v>
      </c>
      <c r="Z54" s="11">
        <f t="shared" si="1"/>
        <v>2.0314800000000055</v>
      </c>
      <c r="AA54" s="11">
        <f t="shared" si="23"/>
        <v>316.77759283333336</v>
      </c>
      <c r="AB54" s="10">
        <v>0.85</v>
      </c>
      <c r="AC54" s="11">
        <f t="shared" si="24"/>
        <v>-2.0000000000000018E-3</v>
      </c>
      <c r="AD54" s="11">
        <f t="shared" si="25"/>
        <v>-7.0581074285707285E-2</v>
      </c>
      <c r="AE54" s="12">
        <f t="shared" si="26"/>
        <v>9.6688539385141034E-2</v>
      </c>
      <c r="AF54" s="11">
        <f t="shared" si="2"/>
        <v>2.7540000000000076</v>
      </c>
      <c r="AG54" s="11">
        <f t="shared" si="27"/>
        <v>332.34761388888887</v>
      </c>
      <c r="AH54" s="10">
        <v>0.98099999999999998</v>
      </c>
      <c r="AI54" s="11">
        <f t="shared" si="28"/>
        <v>-5.0000000000000044E-3</v>
      </c>
      <c r="AJ54" s="11">
        <f t="shared" si="29"/>
        <v>-8.3309926200514969E-3</v>
      </c>
      <c r="AK54" s="12">
        <f t="shared" si="30"/>
        <v>0.20973099282733701</v>
      </c>
      <c r="AL54" s="11">
        <f t="shared" si="3"/>
        <v>3.178440000000009</v>
      </c>
      <c r="AM54" s="11">
        <f t="shared" si="31"/>
        <v>341.49412849999999</v>
      </c>
      <c r="AN54" s="32">
        <v>1.004</v>
      </c>
      <c r="AO54" s="11">
        <f t="shared" si="32"/>
        <v>-2.0000000000000018E-3</v>
      </c>
      <c r="AP54" s="11">
        <f t="shared" si="33"/>
        <v>1.7337128090005314E-3</v>
      </c>
      <c r="AQ54" s="12">
        <f t="shared" si="34"/>
        <v>8.1843030085398616E-2</v>
      </c>
      <c r="AR54" s="11">
        <f t="shared" si="4"/>
        <v>3.2529600000000092</v>
      </c>
      <c r="AS54" s="11">
        <f t="shared" si="35"/>
        <v>343.1000051111111</v>
      </c>
      <c r="AT54" s="3">
        <f t="shared" si="36"/>
        <v>2.3997600000000068</v>
      </c>
    </row>
    <row r="55" spans="2:46" x14ac:dyDescent="0.25">
      <c r="B55" s="8">
        <v>-308</v>
      </c>
      <c r="C55" s="8">
        <v>134.61000000000001</v>
      </c>
      <c r="D55" s="9">
        <f t="shared" si="5"/>
        <v>1.3461000000000001E-4</v>
      </c>
      <c r="E55" s="9">
        <f t="shared" si="6"/>
        <v>3.2799999999999727</v>
      </c>
      <c r="F55" s="9">
        <f t="shared" si="7"/>
        <v>2.1290773242527368</v>
      </c>
      <c r="G55" s="25">
        <f t="shared" si="8"/>
        <v>19.449543603424434</v>
      </c>
      <c r="H55" s="25">
        <f t="shared" si="9"/>
        <v>0.66841967190250884</v>
      </c>
      <c r="I55" s="9">
        <f t="shared" si="10"/>
        <v>308.67709492694871</v>
      </c>
      <c r="J55" s="10">
        <v>0.41199999999999998</v>
      </c>
      <c r="K55" s="11">
        <f t="shared" si="11"/>
        <v>6.0000000000000053E-3</v>
      </c>
      <c r="L55" s="11">
        <f t="shared" si="12"/>
        <v>-0.38510278396686543</v>
      </c>
      <c r="M55" s="12">
        <f t="shared" si="13"/>
        <v>-0.6005544798407656</v>
      </c>
      <c r="N55" s="11">
        <f t="shared" si="14"/>
        <v>1.3513599999999888</v>
      </c>
      <c r="O55" s="11">
        <f t="shared" si="15"/>
        <v>302.47560155555556</v>
      </c>
      <c r="P55" s="10">
        <v>0.58799999999999997</v>
      </c>
      <c r="Q55" s="11">
        <f t="shared" si="16"/>
        <v>-3.0000000000000027E-3</v>
      </c>
      <c r="R55" s="11">
        <f t="shared" si="17"/>
        <v>-0.23062267392386154</v>
      </c>
      <c r="S55" s="12">
        <f t="shared" si="18"/>
        <v>0.21246914843651796</v>
      </c>
      <c r="T55" s="11">
        <f t="shared" si="19"/>
        <v>315.06712066666665</v>
      </c>
      <c r="U55" s="11">
        <f t="shared" si="0"/>
        <v>1.9286399999999839</v>
      </c>
      <c r="V55" s="10">
        <v>0.63400000000000001</v>
      </c>
      <c r="W55" s="11">
        <f t="shared" si="20"/>
        <v>-6.0000000000000053E-3</v>
      </c>
      <c r="X55" s="11">
        <f t="shared" si="21"/>
        <v>-0.19791074211826731</v>
      </c>
      <c r="Y55" s="12">
        <f t="shared" si="22"/>
        <v>0.39497249693782044</v>
      </c>
      <c r="Z55" s="11">
        <f t="shared" si="1"/>
        <v>2.0795199999999827</v>
      </c>
      <c r="AA55" s="11">
        <f t="shared" si="23"/>
        <v>318.35808588888892</v>
      </c>
      <c r="AB55" s="10">
        <v>0.84799999999999998</v>
      </c>
      <c r="AC55" s="11">
        <f t="shared" si="24"/>
        <v>7.0000000000000062E-3</v>
      </c>
      <c r="AD55" s="11">
        <f t="shared" si="25"/>
        <v>-7.1604147743286189E-2</v>
      </c>
      <c r="AE55" s="12">
        <f t="shared" si="26"/>
        <v>-0.34147390863165972</v>
      </c>
      <c r="AF55" s="11">
        <f t="shared" si="2"/>
        <v>2.7814399999999768</v>
      </c>
      <c r="AG55" s="11">
        <f t="shared" si="27"/>
        <v>333.66822844444448</v>
      </c>
      <c r="AH55" s="10">
        <v>0.97599999999999998</v>
      </c>
      <c r="AI55" s="11">
        <f t="shared" si="28"/>
        <v>-1.0000000000000009E-3</v>
      </c>
      <c r="AJ55" s="11">
        <f t="shared" si="29"/>
        <v>-1.0550182333308195E-2</v>
      </c>
      <c r="AK55" s="12">
        <f t="shared" si="30"/>
        <v>4.2580862726957172E-2</v>
      </c>
      <c r="AL55" s="11">
        <f t="shared" si="3"/>
        <v>3.2012799999999735</v>
      </c>
      <c r="AM55" s="11">
        <f t="shared" si="31"/>
        <v>342.8256968888889</v>
      </c>
      <c r="AN55" s="32">
        <v>1.002</v>
      </c>
      <c r="AO55" s="11">
        <f t="shared" si="32"/>
        <v>-1.0000000000001119E-3</v>
      </c>
      <c r="AP55" s="11">
        <f t="shared" si="33"/>
        <v>8.6772153122691327E-4</v>
      </c>
      <c r="AQ55" s="12">
        <f t="shared" si="34"/>
        <v>4.1475418276320529E-2</v>
      </c>
      <c r="AR55" s="11">
        <f t="shared" si="4"/>
        <v>3.2865599999999726</v>
      </c>
      <c r="AS55" s="11">
        <f t="shared" si="35"/>
        <v>344.68580766666668</v>
      </c>
      <c r="AT55" s="3">
        <f t="shared" si="36"/>
        <v>2.4381333333333131</v>
      </c>
    </row>
    <row r="56" spans="2:46" x14ac:dyDescent="0.25">
      <c r="B56" s="8">
        <v>-307</v>
      </c>
      <c r="C56" s="8">
        <v>137.88999999999999</v>
      </c>
      <c r="D56" s="9">
        <f t="shared" si="5"/>
        <v>1.3788999999999997E-4</v>
      </c>
      <c r="E56" s="9">
        <f t="shared" si="6"/>
        <v>3.3000000000000114</v>
      </c>
      <c r="F56" s="9">
        <f t="shared" si="7"/>
        <v>2.1395327715979393</v>
      </c>
      <c r="G56" s="25">
        <f t="shared" si="8"/>
        <v>20.117963275326943</v>
      </c>
      <c r="H56" s="25">
        <f t="shared" si="9"/>
        <v>0.67491766417376908</v>
      </c>
      <c r="I56" s="9">
        <f t="shared" si="10"/>
        <v>307.68331833386696</v>
      </c>
      <c r="J56" s="10">
        <v>0.41799999999999998</v>
      </c>
      <c r="K56" s="11">
        <f t="shared" si="11"/>
        <v>-2.0000000000000018E-3</v>
      </c>
      <c r="L56" s="11">
        <f t="shared" si="12"/>
        <v>-0.3788237182249648</v>
      </c>
      <c r="M56" s="12">
        <f t="shared" si="13"/>
        <v>0.20279596500699298</v>
      </c>
      <c r="N56" s="11">
        <f t="shared" si="14"/>
        <v>1.3794000000000046</v>
      </c>
      <c r="O56" s="11">
        <f t="shared" si="15"/>
        <v>303.63354025925923</v>
      </c>
      <c r="P56" s="10">
        <v>0.58499999999999996</v>
      </c>
      <c r="Q56" s="11">
        <f t="shared" si="16"/>
        <v>-1.100000000000001E-2</v>
      </c>
      <c r="R56" s="11">
        <f t="shared" si="17"/>
        <v>-0.23284413391781958</v>
      </c>
      <c r="S56" s="12">
        <f t="shared" si="18"/>
        <v>0.80263264942699375</v>
      </c>
      <c r="T56" s="11">
        <f t="shared" si="19"/>
        <v>315.87229916666666</v>
      </c>
      <c r="U56" s="11">
        <f t="shared" si="0"/>
        <v>1.9305000000000065</v>
      </c>
      <c r="V56" s="10">
        <v>0.628</v>
      </c>
      <c r="W56" s="11">
        <f t="shared" si="20"/>
        <v>-1.100000000000001E-2</v>
      </c>
      <c r="X56" s="11">
        <f t="shared" si="21"/>
        <v>-0.20204035626280387</v>
      </c>
      <c r="Y56" s="12">
        <f t="shared" si="22"/>
        <v>0.74718675892416231</v>
      </c>
      <c r="Z56" s="11">
        <f t="shared" si="1"/>
        <v>2.0724000000000071</v>
      </c>
      <c r="AA56" s="11">
        <f t="shared" si="23"/>
        <v>319.02359637037034</v>
      </c>
      <c r="AB56" s="10">
        <v>0.85499999999999998</v>
      </c>
      <c r="AC56" s="11">
        <f t="shared" si="24"/>
        <v>8.0000000000000071E-3</v>
      </c>
      <c r="AD56" s="11">
        <f t="shared" si="25"/>
        <v>-6.8033885271827368E-2</v>
      </c>
      <c r="AE56" s="12">
        <f t="shared" si="26"/>
        <v>-0.39378983255752198</v>
      </c>
      <c r="AF56" s="11">
        <f t="shared" si="2"/>
        <v>2.8215000000000097</v>
      </c>
      <c r="AG56" s="11">
        <f t="shared" si="27"/>
        <v>335.65951416666667</v>
      </c>
      <c r="AH56" s="10">
        <v>0.97499999999999998</v>
      </c>
      <c r="AI56" s="11">
        <f t="shared" si="28"/>
        <v>-7.0000000000000062E-3</v>
      </c>
      <c r="AJ56" s="11">
        <f t="shared" si="29"/>
        <v>-1.0995384301463193E-2</v>
      </c>
      <c r="AK56" s="12">
        <f t="shared" si="30"/>
        <v>0.30466435830985644</v>
      </c>
      <c r="AL56" s="11">
        <f t="shared" si="3"/>
        <v>3.2175000000000109</v>
      </c>
      <c r="AM56" s="11">
        <f t="shared" si="31"/>
        <v>344.4538319444444</v>
      </c>
      <c r="AN56" s="32">
        <v>1.0009999999999999</v>
      </c>
      <c r="AO56" s="11">
        <f t="shared" si="32"/>
        <v>-1.9999999999998908E-3</v>
      </c>
      <c r="AP56" s="11">
        <f t="shared" si="33"/>
        <v>4.340774793185929E-4</v>
      </c>
      <c r="AQ56" s="12">
        <f t="shared" si="34"/>
        <v>8.4565783489177052E-2</v>
      </c>
      <c r="AR56" s="11">
        <f t="shared" si="4"/>
        <v>3.3033000000000112</v>
      </c>
      <c r="AS56" s="11">
        <f t="shared" si="35"/>
        <v>346.35926746296292</v>
      </c>
      <c r="AT56" s="3">
        <f t="shared" si="36"/>
        <v>2.4541000000000079</v>
      </c>
    </row>
    <row r="57" spans="2:46" x14ac:dyDescent="0.25">
      <c r="B57" s="8">
        <v>-306</v>
      </c>
      <c r="C57" s="8">
        <v>141.19</v>
      </c>
      <c r="D57" s="9">
        <f t="shared" si="5"/>
        <v>1.4118999999999999E-4</v>
      </c>
      <c r="E57" s="9">
        <f t="shared" si="6"/>
        <v>3.3400000000000034</v>
      </c>
      <c r="F57" s="9">
        <f t="shared" si="7"/>
        <v>2.1498039382270222</v>
      </c>
      <c r="G57" s="25">
        <f t="shared" si="8"/>
        <v>20.792880939500712</v>
      </c>
      <c r="H57" s="25">
        <f t="shared" si="9"/>
        <v>0.68111272058535377</v>
      </c>
      <c r="I57" s="9">
        <f t="shared" si="10"/>
        <v>306.68923683387362</v>
      </c>
      <c r="J57" s="10">
        <v>0.41599999999999998</v>
      </c>
      <c r="K57" s="11">
        <f t="shared" si="11"/>
        <v>1.0000000000000009E-3</v>
      </c>
      <c r="L57" s="11">
        <f t="shared" si="12"/>
        <v>-0.38090666937325729</v>
      </c>
      <c r="M57" s="12">
        <f t="shared" si="13"/>
        <v>-0.10269034158642909</v>
      </c>
      <c r="N57" s="11">
        <f t="shared" si="14"/>
        <v>1.3894400000000013</v>
      </c>
      <c r="O57" s="11">
        <f t="shared" si="15"/>
        <v>304.21658607407409</v>
      </c>
      <c r="P57" s="10">
        <v>0.57399999999999995</v>
      </c>
      <c r="Q57" s="11">
        <f t="shared" si="16"/>
        <v>6.0000000000000053E-3</v>
      </c>
      <c r="R57" s="11">
        <f t="shared" si="17"/>
        <v>-0.24108810760202651</v>
      </c>
      <c r="S57" s="12">
        <f t="shared" si="18"/>
        <v>-0.44475797711704923</v>
      </c>
      <c r="T57" s="11">
        <f t="shared" si="19"/>
        <v>316.07288559259257</v>
      </c>
      <c r="U57" s="11">
        <f t="shared" si="0"/>
        <v>1.9171600000000018</v>
      </c>
      <c r="V57" s="10">
        <v>0.61699999999999999</v>
      </c>
      <c r="W57" s="11">
        <f t="shared" si="20"/>
        <v>8.0000000000000071E-3</v>
      </c>
      <c r="X57" s="11">
        <f t="shared" si="21"/>
        <v>-0.20971483596675833</v>
      </c>
      <c r="Y57" s="12">
        <f t="shared" si="22"/>
        <v>-0.55099643473396764</v>
      </c>
      <c r="Z57" s="11">
        <f t="shared" si="1"/>
        <v>2.0607800000000021</v>
      </c>
      <c r="AA57" s="11">
        <f t="shared" si="23"/>
        <v>319.2996000185185</v>
      </c>
      <c r="AB57" s="10">
        <v>0.86299999999999999</v>
      </c>
      <c r="AC57" s="11">
        <f t="shared" si="24"/>
        <v>9.000000000000008E-3</v>
      </c>
      <c r="AD57" s="11">
        <f t="shared" si="25"/>
        <v>-6.3989204284790407E-2</v>
      </c>
      <c r="AE57" s="12">
        <f t="shared" si="26"/>
        <v>-0.44373258007964916</v>
      </c>
      <c r="AF57" s="11">
        <f t="shared" si="2"/>
        <v>2.8824200000000029</v>
      </c>
      <c r="AG57" s="11">
        <f t="shared" si="27"/>
        <v>337.75940812962961</v>
      </c>
      <c r="AH57" s="10">
        <v>0.96799999999999997</v>
      </c>
      <c r="AI57" s="11">
        <f t="shared" si="28"/>
        <v>-2.0000000000000018E-3</v>
      </c>
      <c r="AJ57" s="11">
        <f t="shared" si="29"/>
        <v>-1.4124642691606345E-2</v>
      </c>
      <c r="AK57" s="12">
        <f t="shared" si="30"/>
        <v>8.8460231584204546E-2</v>
      </c>
      <c r="AL57" s="11">
        <f t="shared" si="3"/>
        <v>3.2331200000000031</v>
      </c>
      <c r="AM57" s="11">
        <f t="shared" si="31"/>
        <v>345.63859451851852</v>
      </c>
      <c r="AN57" s="32">
        <v>0.999</v>
      </c>
      <c r="AO57" s="11">
        <f t="shared" si="32"/>
        <v>0</v>
      </c>
      <c r="AP57" s="11">
        <f t="shared" si="33"/>
        <v>-4.3451177401769168E-4</v>
      </c>
      <c r="AQ57" s="12">
        <f t="shared" si="34"/>
        <v>0</v>
      </c>
      <c r="AR57" s="11">
        <f t="shared" si="4"/>
        <v>3.3366600000000033</v>
      </c>
      <c r="AS57" s="11">
        <f t="shared" si="35"/>
        <v>347.96483050000001</v>
      </c>
      <c r="AT57" s="3">
        <f t="shared" si="36"/>
        <v>2.4699300000000028</v>
      </c>
    </row>
    <row r="58" spans="2:46" x14ac:dyDescent="0.25">
      <c r="B58" s="8">
        <v>-305</v>
      </c>
      <c r="C58" s="8">
        <v>144.53</v>
      </c>
      <c r="D58" s="9">
        <f t="shared" si="5"/>
        <v>1.4453E-4</v>
      </c>
      <c r="E58" s="9">
        <f t="shared" si="6"/>
        <v>3.3700000000000045</v>
      </c>
      <c r="F58" s="9">
        <f t="shared" si="7"/>
        <v>2.1599580026785188</v>
      </c>
      <c r="G58" s="25">
        <f t="shared" si="8"/>
        <v>21.473993660086066</v>
      </c>
      <c r="H58" s="25">
        <f t="shared" si="9"/>
        <v>0.68700367741270085</v>
      </c>
      <c r="I58" s="9">
        <f t="shared" si="10"/>
        <v>305.69484947324685</v>
      </c>
      <c r="J58" s="10">
        <v>0.41699999999999998</v>
      </c>
      <c r="K58" s="11">
        <f t="shared" si="11"/>
        <v>-8.0000000000000071E-3</v>
      </c>
      <c r="L58" s="11">
        <f t="shared" si="12"/>
        <v>-0.37986394502624249</v>
      </c>
      <c r="M58" s="12">
        <f t="shared" si="13"/>
        <v>0.84041987882607416</v>
      </c>
      <c r="N58" s="11">
        <f t="shared" si="14"/>
        <v>1.4052900000000019</v>
      </c>
      <c r="O58" s="11">
        <f t="shared" si="15"/>
        <v>305.03186272222223</v>
      </c>
      <c r="P58" s="10">
        <v>0.57999999999999996</v>
      </c>
      <c r="Q58" s="11">
        <f t="shared" si="16"/>
        <v>9.000000000000008E-3</v>
      </c>
      <c r="R58" s="11">
        <f t="shared" si="17"/>
        <v>-0.23657200643706275</v>
      </c>
      <c r="S58" s="12">
        <f t="shared" si="18"/>
        <v>-0.66805062685489613</v>
      </c>
      <c r="T58" s="11">
        <f t="shared" si="19"/>
        <v>317.55271074074074</v>
      </c>
      <c r="U58" s="11">
        <f t="shared" si="0"/>
        <v>1.9546000000000026</v>
      </c>
      <c r="V58" s="10">
        <v>0.625</v>
      </c>
      <c r="W58" s="11">
        <f t="shared" si="20"/>
        <v>3.1000000000000028E-2</v>
      </c>
      <c r="X58" s="11">
        <f t="shared" si="21"/>
        <v>-0.20411998265592479</v>
      </c>
      <c r="Y58" s="12">
        <f t="shared" si="22"/>
        <v>-2.1002459761099286</v>
      </c>
      <c r="Z58" s="11">
        <f t="shared" si="1"/>
        <v>2.1062500000000028</v>
      </c>
      <c r="AA58" s="11">
        <f t="shared" si="23"/>
        <v>321.00938657407409</v>
      </c>
      <c r="AB58" s="10">
        <v>0.872</v>
      </c>
      <c r="AC58" s="11">
        <f t="shared" si="24"/>
        <v>-2.0000000000000018E-3</v>
      </c>
      <c r="AD58" s="11">
        <f t="shared" si="25"/>
        <v>-5.9483515067432782E-2</v>
      </c>
      <c r="AE58" s="12">
        <f t="shared" si="26"/>
        <v>9.9621902785847927E-2</v>
      </c>
      <c r="AF58" s="11">
        <f t="shared" si="2"/>
        <v>2.9386400000000039</v>
      </c>
      <c r="AG58" s="11">
        <f t="shared" si="27"/>
        <v>339.98269614814814</v>
      </c>
      <c r="AH58" s="10">
        <v>0.96599999999999997</v>
      </c>
      <c r="AI58" s="11">
        <f t="shared" si="28"/>
        <v>-8.0000000000000071E-3</v>
      </c>
      <c r="AJ58" s="11">
        <f t="shared" si="29"/>
        <v>-1.5022873584506671E-2</v>
      </c>
      <c r="AK58" s="12">
        <f t="shared" si="30"/>
        <v>0.3607947578599226</v>
      </c>
      <c r="AL58" s="11">
        <f t="shared" si="3"/>
        <v>3.2554200000000044</v>
      </c>
      <c r="AM58" s="11">
        <f t="shared" si="31"/>
        <v>347.2033078888889</v>
      </c>
      <c r="AN58" s="32">
        <v>0.999</v>
      </c>
      <c r="AO58" s="11">
        <f t="shared" si="32"/>
        <v>-1.0000000000000009E-3</v>
      </c>
      <c r="AP58" s="11">
        <f t="shared" si="33"/>
        <v>-4.3451177401769168E-4</v>
      </c>
      <c r="AQ58" s="12">
        <f t="shared" si="34"/>
        <v>4.3450498975263215E-2</v>
      </c>
      <c r="AR58" s="11">
        <f t="shared" si="4"/>
        <v>3.3666300000000047</v>
      </c>
      <c r="AS58" s="11">
        <f t="shared" si="35"/>
        <v>349.7382035</v>
      </c>
      <c r="AT58" s="3">
        <f t="shared" si="36"/>
        <v>2.50447166666667</v>
      </c>
    </row>
    <row r="59" spans="2:46" x14ac:dyDescent="0.25">
      <c r="B59" s="8">
        <v>-304</v>
      </c>
      <c r="C59" s="8">
        <v>147.9</v>
      </c>
      <c r="D59" s="9">
        <f t="shared" si="5"/>
        <v>1.4789999999999999E-4</v>
      </c>
      <c r="E59" s="9">
        <f t="shared" si="6"/>
        <v>3.4000000000000057</v>
      </c>
      <c r="F59" s="9">
        <f t="shared" si="7"/>
        <v>2.1699681739968923</v>
      </c>
      <c r="G59" s="25">
        <f t="shared" si="8"/>
        <v>22.160997337498767</v>
      </c>
      <c r="H59" s="25">
        <f t="shared" si="9"/>
        <v>0.69258959272902487</v>
      </c>
      <c r="I59" s="9">
        <f t="shared" si="10"/>
        <v>304.70015552119713</v>
      </c>
      <c r="J59" s="10">
        <v>0.40899999999999997</v>
      </c>
      <c r="K59" s="11">
        <f t="shared" si="11"/>
        <v>-1.0999999999999954E-2</v>
      </c>
      <c r="L59" s="11">
        <f t="shared" si="12"/>
        <v>-0.38827669199265824</v>
      </c>
      <c r="M59" s="12">
        <f t="shared" si="13"/>
        <v>1.1995269968345756</v>
      </c>
      <c r="N59" s="11">
        <f t="shared" si="14"/>
        <v>1.3906000000000023</v>
      </c>
      <c r="O59" s="11">
        <f t="shared" si="15"/>
        <v>305.14989944444443</v>
      </c>
      <c r="P59" s="10">
        <v>0.58899999999999997</v>
      </c>
      <c r="Q59" s="11">
        <f t="shared" si="16"/>
        <v>-2.0000000000000018E-3</v>
      </c>
      <c r="R59" s="11">
        <f t="shared" si="17"/>
        <v>-0.22988470521289839</v>
      </c>
      <c r="S59" s="12">
        <f t="shared" si="18"/>
        <v>0.14965356603478219</v>
      </c>
      <c r="T59" s="11">
        <f t="shared" si="19"/>
        <v>319.29899944444446</v>
      </c>
      <c r="U59" s="11">
        <f t="shared" si="0"/>
        <v>2.0026000000000033</v>
      </c>
      <c r="V59" s="10">
        <v>0.65600000000000003</v>
      </c>
      <c r="W59" s="11">
        <f t="shared" si="20"/>
        <v>1.100000000000001E-2</v>
      </c>
      <c r="X59" s="11">
        <f t="shared" si="21"/>
        <v>-0.1830961606243397</v>
      </c>
      <c r="Y59" s="12">
        <f t="shared" si="22"/>
        <v>-0.73165581085802656</v>
      </c>
      <c r="Z59" s="11">
        <f t="shared" si="1"/>
        <v>2.2304000000000039</v>
      </c>
      <c r="AA59" s="11">
        <f t="shared" si="23"/>
        <v>324.5656088888889</v>
      </c>
      <c r="AB59" s="10">
        <v>0.87</v>
      </c>
      <c r="AC59" s="11">
        <f t="shared" si="24"/>
        <v>6.0000000000000053E-3</v>
      </c>
      <c r="AD59" s="11">
        <f t="shared" si="25"/>
        <v>-6.0480747381381476E-2</v>
      </c>
      <c r="AE59" s="12">
        <f t="shared" si="26"/>
        <v>-0.30239367139642009</v>
      </c>
      <c r="AF59" s="11">
        <f t="shared" si="2"/>
        <v>2.9580000000000051</v>
      </c>
      <c r="AG59" s="11">
        <f t="shared" si="27"/>
        <v>341.38731666666666</v>
      </c>
      <c r="AH59" s="10">
        <v>0.95799999999999996</v>
      </c>
      <c r="AI59" s="11">
        <f t="shared" si="28"/>
        <v>-8.0000000000000071E-3</v>
      </c>
      <c r="AJ59" s="11">
        <f t="shared" si="29"/>
        <v>-1.8634490921455603E-2</v>
      </c>
      <c r="AK59" s="12">
        <f t="shared" si="30"/>
        <v>0.36895902582467716</v>
      </c>
      <c r="AL59" s="11">
        <f t="shared" si="3"/>
        <v>3.2572000000000054</v>
      </c>
      <c r="AM59" s="11">
        <f t="shared" si="31"/>
        <v>348.30465444444445</v>
      </c>
      <c r="AN59" s="32">
        <v>0.998</v>
      </c>
      <c r="AO59" s="11">
        <f t="shared" si="32"/>
        <v>-1.0000000000000009E-3</v>
      </c>
      <c r="AP59" s="11">
        <f t="shared" si="33"/>
        <v>-8.6945871262889137E-4</v>
      </c>
      <c r="AQ59" s="12">
        <f t="shared" si="34"/>
        <v>4.4108380631872647E-2</v>
      </c>
      <c r="AR59" s="11">
        <f t="shared" si="4"/>
        <v>3.3932000000000055</v>
      </c>
      <c r="AS59" s="11">
        <f t="shared" si="35"/>
        <v>351.44889888888889</v>
      </c>
      <c r="AT59" s="3">
        <f t="shared" si="36"/>
        <v>2.5386666666666708</v>
      </c>
    </row>
    <row r="60" spans="2:46" x14ac:dyDescent="0.25">
      <c r="B60" s="8">
        <v>-303</v>
      </c>
      <c r="C60" s="8">
        <v>151.30000000000001</v>
      </c>
      <c r="D60" s="9">
        <f t="shared" si="5"/>
        <v>1.5129999999999999E-4</v>
      </c>
      <c r="E60" s="9">
        <f t="shared" si="6"/>
        <v>3.4199999999999875</v>
      </c>
      <c r="F60" s="9">
        <f t="shared" si="7"/>
        <v>2.1798389280231869</v>
      </c>
      <c r="G60" s="25">
        <f t="shared" si="8"/>
        <v>22.853586930227792</v>
      </c>
      <c r="H60" s="25">
        <f t="shared" si="9"/>
        <v>0.69786974696370407</v>
      </c>
      <c r="I60" s="9">
        <f t="shared" si="10"/>
        <v>303.70515447015771</v>
      </c>
      <c r="J60" s="10">
        <v>0.39800000000000002</v>
      </c>
      <c r="K60" s="11">
        <f t="shared" si="11"/>
        <v>-1.5000000000000013E-2</v>
      </c>
      <c r="L60" s="11">
        <f t="shared" si="12"/>
        <v>-0.40011692792631215</v>
      </c>
      <c r="M60" s="12">
        <f t="shared" si="13"/>
        <v>1.7186967552321761</v>
      </c>
      <c r="N60" s="11">
        <f t="shared" si="14"/>
        <v>1.361159999999995</v>
      </c>
      <c r="O60" s="11">
        <f t="shared" si="15"/>
        <v>305.00443296296294</v>
      </c>
      <c r="P60" s="10">
        <v>0.58699999999999997</v>
      </c>
      <c r="Q60" s="11">
        <f t="shared" si="16"/>
        <v>-8.0000000000000071E-3</v>
      </c>
      <c r="R60" s="11">
        <f t="shared" si="17"/>
        <v>-0.23136189875238555</v>
      </c>
      <c r="S60" s="12">
        <f t="shared" si="18"/>
        <v>0.613908822182055</v>
      </c>
      <c r="T60" s="11">
        <f t="shared" si="19"/>
        <v>320.20251796296293</v>
      </c>
      <c r="U60" s="11">
        <f t="shared" si="0"/>
        <v>2.0075399999999926</v>
      </c>
      <c r="V60" s="10">
        <v>0.66700000000000004</v>
      </c>
      <c r="W60" s="11">
        <f t="shared" si="20"/>
        <v>-5.0000000000000044E-3</v>
      </c>
      <c r="X60" s="11">
        <f t="shared" si="21"/>
        <v>-0.17587416608345102</v>
      </c>
      <c r="Y60" s="12">
        <f t="shared" si="22"/>
        <v>0.33662990577102786</v>
      </c>
      <c r="Z60" s="11">
        <f t="shared" si="1"/>
        <v>2.2811399999999917</v>
      </c>
      <c r="AA60" s="11">
        <f t="shared" si="23"/>
        <v>326.6355698148148</v>
      </c>
      <c r="AB60" s="10">
        <v>0.876</v>
      </c>
      <c r="AC60" s="11">
        <f t="shared" si="24"/>
        <v>7.0000000000000062E-3</v>
      </c>
      <c r="AD60" s="11">
        <f t="shared" si="25"/>
        <v>-5.7495893831919269E-2</v>
      </c>
      <c r="AE60" s="12">
        <f t="shared" si="26"/>
        <v>-0.35607387942961627</v>
      </c>
      <c r="AF60" s="11">
        <f t="shared" si="2"/>
        <v>2.9959199999999893</v>
      </c>
      <c r="AG60" s="11">
        <f t="shared" si="27"/>
        <v>343.4419177777778</v>
      </c>
      <c r="AH60" s="10">
        <v>0.95</v>
      </c>
      <c r="AI60" s="11">
        <f t="shared" si="28"/>
        <v>-9.000000000000008E-3</v>
      </c>
      <c r="AJ60" s="11">
        <f t="shared" si="29"/>
        <v>-2.2276394711152253E-2</v>
      </c>
      <c r="AK60" s="12">
        <f t="shared" si="30"/>
        <v>0.42585316846789584</v>
      </c>
      <c r="AL60" s="11">
        <f t="shared" si="3"/>
        <v>3.2489999999999881</v>
      </c>
      <c r="AM60" s="11">
        <f t="shared" si="31"/>
        <v>349.39249074074075</v>
      </c>
      <c r="AN60" s="32">
        <v>0.997</v>
      </c>
      <c r="AO60" s="11">
        <f t="shared" si="32"/>
        <v>1.0000000000000009E-3</v>
      </c>
      <c r="AP60" s="11">
        <f t="shared" si="33"/>
        <v>-1.3048416883442813E-3</v>
      </c>
      <c r="AQ60" s="12">
        <f t="shared" si="34"/>
        <v>-4.4850032223902762E-2</v>
      </c>
      <c r="AR60" s="11">
        <f t="shared" si="4"/>
        <v>3.4097399999999873</v>
      </c>
      <c r="AS60" s="11">
        <f t="shared" si="35"/>
        <v>353.17190870370371</v>
      </c>
      <c r="AT60" s="3">
        <f t="shared" si="36"/>
        <v>2.5507499999999905</v>
      </c>
    </row>
    <row r="61" spans="2:46" x14ac:dyDescent="0.25">
      <c r="B61" s="8">
        <v>-302</v>
      </c>
      <c r="C61" s="8">
        <v>154.72</v>
      </c>
      <c r="D61" s="9">
        <f t="shared" si="5"/>
        <v>1.5471999999999998E-4</v>
      </c>
      <c r="E61" s="9">
        <f t="shared" si="6"/>
        <v>3.4399999999999977</v>
      </c>
      <c r="F61" s="9">
        <f t="shared" si="7"/>
        <v>2.1895464567389267</v>
      </c>
      <c r="G61" s="25">
        <f t="shared" si="8"/>
        <v>23.551456677191496</v>
      </c>
      <c r="H61" s="25">
        <f t="shared" si="9"/>
        <v>0.7028436431809908</v>
      </c>
      <c r="I61" s="9">
        <f t="shared" si="10"/>
        <v>302.70984603578745</v>
      </c>
      <c r="J61" s="10">
        <v>0.38300000000000001</v>
      </c>
      <c r="K61" s="11">
        <f t="shared" si="11"/>
        <v>-7.0000000000000062E-3</v>
      </c>
      <c r="L61" s="11">
        <f t="shared" si="12"/>
        <v>-0.41680122603137726</v>
      </c>
      <c r="M61" s="12">
        <f t="shared" si="13"/>
        <v>0.83882320835508295</v>
      </c>
      <c r="N61" s="11">
        <f t="shared" si="14"/>
        <v>1.3175199999999991</v>
      </c>
      <c r="O61" s="11">
        <f t="shared" si="15"/>
        <v>304.49440207407406</v>
      </c>
      <c r="P61" s="10">
        <v>0.57899999999999996</v>
      </c>
      <c r="Q61" s="11">
        <f t="shared" si="16"/>
        <v>-2.2999999999999909E-2</v>
      </c>
      <c r="R61" s="11">
        <f t="shared" si="17"/>
        <v>-0.23732143627256383</v>
      </c>
      <c r="S61" s="12">
        <f t="shared" si="18"/>
        <v>1.8432884069543207</v>
      </c>
      <c r="T61" s="11">
        <f t="shared" si="19"/>
        <v>320.61164177777778</v>
      </c>
      <c r="U61" s="11">
        <f t="shared" si="0"/>
        <v>1.9917599999999986</v>
      </c>
      <c r="V61" s="10">
        <v>0.66200000000000003</v>
      </c>
      <c r="W61" s="11">
        <f t="shared" si="20"/>
        <v>1.8000000000000016E-2</v>
      </c>
      <c r="X61" s="11">
        <f t="shared" si="21"/>
        <v>-0.17914201056030005</v>
      </c>
      <c r="Y61" s="12">
        <f t="shared" si="22"/>
        <v>-1.2199664713996414</v>
      </c>
      <c r="Z61" s="11">
        <f t="shared" si="1"/>
        <v>2.2772799999999984</v>
      </c>
      <c r="AA61" s="11">
        <f t="shared" si="23"/>
        <v>327.43679940740742</v>
      </c>
      <c r="AB61" s="10">
        <v>0.88300000000000001</v>
      </c>
      <c r="AC61" s="11">
        <f t="shared" si="24"/>
        <v>1.0000000000000009E-3</v>
      </c>
      <c r="AD61" s="11">
        <f t="shared" si="25"/>
        <v>-5.403929642243141E-2</v>
      </c>
      <c r="AE61" s="12">
        <f t="shared" si="26"/>
        <v>-5.1471326025379162E-2</v>
      </c>
      <c r="AF61" s="11">
        <f t="shared" si="2"/>
        <v>3.037519999999998</v>
      </c>
      <c r="AG61" s="11">
        <f t="shared" si="27"/>
        <v>345.60980948148148</v>
      </c>
      <c r="AH61" s="10">
        <v>0.94099999999999995</v>
      </c>
      <c r="AI61" s="11">
        <f t="shared" si="28"/>
        <v>-1.0000000000000009E-3</v>
      </c>
      <c r="AJ61" s="11">
        <f t="shared" si="29"/>
        <v>-2.6410376572743116E-2</v>
      </c>
      <c r="AK61" s="12">
        <f t="shared" si="30"/>
        <v>4.8351851114073079E-2</v>
      </c>
      <c r="AL61" s="11">
        <f t="shared" si="3"/>
        <v>3.2370399999999977</v>
      </c>
      <c r="AM61" s="11">
        <f t="shared" si="31"/>
        <v>350.37919674074072</v>
      </c>
      <c r="AN61" s="32">
        <v>0.998</v>
      </c>
      <c r="AO61" s="11">
        <f t="shared" si="32"/>
        <v>0</v>
      </c>
      <c r="AP61" s="11">
        <f t="shared" si="33"/>
        <v>-8.6945871262889137E-4</v>
      </c>
      <c r="AQ61" s="12">
        <f t="shared" si="34"/>
        <v>0</v>
      </c>
      <c r="AR61" s="11">
        <f t="shared" si="4"/>
        <v>3.4331199999999975</v>
      </c>
      <c r="AS61" s="11">
        <f t="shared" si="35"/>
        <v>355.06635318518516</v>
      </c>
      <c r="AT61" s="3">
        <f t="shared" si="36"/>
        <v>2.549039999999998</v>
      </c>
    </row>
    <row r="62" spans="2:46" x14ac:dyDescent="0.25">
      <c r="B62" s="8">
        <v>-301</v>
      </c>
      <c r="C62" s="8">
        <v>158.16</v>
      </c>
      <c r="D62" s="9">
        <f t="shared" si="5"/>
        <v>1.5815999999999999E-4</v>
      </c>
      <c r="E62" s="9">
        <f t="shared" si="6"/>
        <v>3.4699999999999989</v>
      </c>
      <c r="F62" s="9">
        <f t="shared" si="7"/>
        <v>2.199096656305616</v>
      </c>
      <c r="G62" s="25">
        <f t="shared" si="8"/>
        <v>24.254300320372487</v>
      </c>
      <c r="H62" s="25">
        <f t="shared" si="9"/>
        <v>0.7075110070725863</v>
      </c>
      <c r="I62" s="9">
        <f t="shared" si="10"/>
        <v>301.71423015667932</v>
      </c>
      <c r="J62" s="10">
        <v>0.376</v>
      </c>
      <c r="K62" s="11">
        <f t="shared" si="11"/>
        <v>-7.0000000000000062E-3</v>
      </c>
      <c r="L62" s="11">
        <f t="shared" si="12"/>
        <v>-0.42481215507233894</v>
      </c>
      <c r="M62" s="12">
        <f t="shared" si="13"/>
        <v>0.86591030228577848</v>
      </c>
      <c r="N62" s="11">
        <f t="shared" si="14"/>
        <v>1.3047199999999997</v>
      </c>
      <c r="O62" s="11">
        <f t="shared" si="15"/>
        <v>304.60622577777775</v>
      </c>
      <c r="P62" s="10">
        <v>0.55600000000000005</v>
      </c>
      <c r="Q62" s="11">
        <f t="shared" si="16"/>
        <v>-2.9000000000000026E-2</v>
      </c>
      <c r="R62" s="11">
        <f t="shared" si="17"/>
        <v>-0.25492520841794247</v>
      </c>
      <c r="S62" s="12">
        <f t="shared" si="18"/>
        <v>2.4682647059077905</v>
      </c>
      <c r="T62" s="11">
        <f t="shared" si="19"/>
        <v>319.73686577777778</v>
      </c>
      <c r="U62" s="11">
        <f t="shared" si="0"/>
        <v>1.9293199999999995</v>
      </c>
      <c r="V62" s="10">
        <v>0.68</v>
      </c>
      <c r="W62" s="11">
        <f t="shared" si="20"/>
        <v>4.0000000000000036E-3</v>
      </c>
      <c r="X62" s="11">
        <f t="shared" si="21"/>
        <v>-0.16749108729376366</v>
      </c>
      <c r="Y62" s="12">
        <f t="shared" si="22"/>
        <v>-0.27024970247713448</v>
      </c>
      <c r="Z62" s="11">
        <f t="shared" si="1"/>
        <v>2.3595999999999995</v>
      </c>
      <c r="AA62" s="11">
        <f t="shared" si="23"/>
        <v>330.16019555555556</v>
      </c>
      <c r="AB62" s="10">
        <v>0.88400000000000001</v>
      </c>
      <c r="AC62" s="11">
        <f t="shared" si="24"/>
        <v>1.2000000000000011E-2</v>
      </c>
      <c r="AD62" s="11">
        <f t="shared" si="25"/>
        <v>-5.3547734986926908E-2</v>
      </c>
      <c r="AE62" s="12">
        <f t="shared" si="26"/>
        <v>-0.62127829562906656</v>
      </c>
      <c r="AF62" s="11">
        <f t="shared" si="2"/>
        <v>3.0674799999999989</v>
      </c>
      <c r="AG62" s="11">
        <f t="shared" si="27"/>
        <v>347.30825422222222</v>
      </c>
      <c r="AH62" s="10">
        <v>0.94</v>
      </c>
      <c r="AI62" s="11">
        <f t="shared" si="28"/>
        <v>-3.9999999999998925E-3</v>
      </c>
      <c r="AJ62" s="11">
        <f t="shared" si="29"/>
        <v>-2.6872146400301365E-2</v>
      </c>
      <c r="AK62" s="12">
        <f t="shared" si="30"/>
        <v>0.19649258853760532</v>
      </c>
      <c r="AL62" s="11">
        <f t="shared" si="3"/>
        <v>3.2617999999999987</v>
      </c>
      <c r="AM62" s="11">
        <f t="shared" si="31"/>
        <v>352.01556444444441</v>
      </c>
      <c r="AN62" s="32">
        <v>0.998</v>
      </c>
      <c r="AO62" s="11">
        <f t="shared" si="32"/>
        <v>-3.0000000000000027E-3</v>
      </c>
      <c r="AP62" s="11">
        <f t="shared" si="33"/>
        <v>-8.6945871262889137E-4</v>
      </c>
      <c r="AQ62" s="12">
        <f t="shared" si="34"/>
        <v>0.13871794376268748</v>
      </c>
      <c r="AR62" s="11">
        <f t="shared" si="4"/>
        <v>3.4630599999999987</v>
      </c>
      <c r="AS62" s="11">
        <f t="shared" si="35"/>
        <v>356.89099288888889</v>
      </c>
      <c r="AT62" s="3">
        <f t="shared" si="36"/>
        <v>2.5643299999999991</v>
      </c>
    </row>
    <row r="63" spans="2:46" x14ac:dyDescent="0.25">
      <c r="B63" s="8">
        <v>-300</v>
      </c>
      <c r="C63" s="8">
        <v>161.63</v>
      </c>
      <c r="D63" s="9">
        <f t="shared" si="5"/>
        <v>1.6162999999999998E-4</v>
      </c>
      <c r="E63" s="9">
        <f t="shared" si="6"/>
        <v>3.4900000000000091</v>
      </c>
      <c r="F63" s="9">
        <f t="shared" si="7"/>
        <v>2.2085219729314334</v>
      </c>
      <c r="G63" s="25">
        <f t="shared" si="8"/>
        <v>24.961811327445073</v>
      </c>
      <c r="H63" s="25">
        <f t="shared" si="9"/>
        <v>0.71187178665577022</v>
      </c>
      <c r="I63" s="9">
        <f t="shared" si="10"/>
        <v>300.71830699376767</v>
      </c>
      <c r="J63" s="10">
        <v>0.36899999999999999</v>
      </c>
      <c r="K63" s="11">
        <f t="shared" si="11"/>
        <v>-1.0000000000000009E-3</v>
      </c>
      <c r="L63" s="11">
        <f t="shared" si="12"/>
        <v>-0.43297363384093962</v>
      </c>
      <c r="M63" s="12">
        <f t="shared" si="13"/>
        <v>0.12703003916274128</v>
      </c>
      <c r="N63" s="11">
        <f t="shared" si="14"/>
        <v>1.2878100000000032</v>
      </c>
      <c r="O63" s="11">
        <f t="shared" si="15"/>
        <v>304.69833683333331</v>
      </c>
      <c r="P63" s="10">
        <v>0.52700000000000002</v>
      </c>
      <c r="Q63" s="11">
        <f t="shared" si="16"/>
        <v>0</v>
      </c>
      <c r="R63" s="11">
        <f t="shared" si="17"/>
        <v>-0.27818938478745336</v>
      </c>
      <c r="S63" s="12">
        <f t="shared" si="18"/>
        <v>0</v>
      </c>
      <c r="T63" s="11">
        <f t="shared" si="19"/>
        <v>318.27106642592594</v>
      </c>
      <c r="U63" s="11">
        <f t="shared" si="0"/>
        <v>1.8392300000000048</v>
      </c>
      <c r="V63" s="10">
        <v>0.68400000000000005</v>
      </c>
      <c r="W63" s="11">
        <f t="shared" si="20"/>
        <v>-1.9000000000000017E-2</v>
      </c>
      <c r="X63" s="11">
        <f t="shared" si="21"/>
        <v>-0.16494389827988373</v>
      </c>
      <c r="Y63" s="12">
        <f t="shared" si="22"/>
        <v>1.3186939829345308</v>
      </c>
      <c r="Z63" s="11">
        <f t="shared" si="1"/>
        <v>2.3871600000000064</v>
      </c>
      <c r="AA63" s="11">
        <f t="shared" si="23"/>
        <v>331.75789266666663</v>
      </c>
      <c r="AB63" s="10">
        <v>0.89600000000000002</v>
      </c>
      <c r="AC63" s="11">
        <f t="shared" si="24"/>
        <v>-7.0000000000000062E-3</v>
      </c>
      <c r="AD63" s="11">
        <f t="shared" si="25"/>
        <v>-4.7691990337874794E-2</v>
      </c>
      <c r="AE63" s="12">
        <f t="shared" si="26"/>
        <v>0.36714337779295259</v>
      </c>
      <c r="AF63" s="11">
        <f t="shared" si="2"/>
        <v>3.127040000000008</v>
      </c>
      <c r="AG63" s="11">
        <f t="shared" si="27"/>
        <v>349.96940325925925</v>
      </c>
      <c r="AH63" s="10">
        <v>0.93600000000000005</v>
      </c>
      <c r="AI63" s="11">
        <f t="shared" si="28"/>
        <v>-1.0000000000000009E-3</v>
      </c>
      <c r="AJ63" s="11">
        <f t="shared" si="29"/>
        <v>-2.8724151261894745E-2</v>
      </c>
      <c r="AK63" s="12">
        <f t="shared" si="30"/>
        <v>5.0037995897334486E-2</v>
      </c>
      <c r="AL63" s="11">
        <f t="shared" si="3"/>
        <v>3.2666400000000086</v>
      </c>
      <c r="AM63" s="11">
        <f t="shared" si="31"/>
        <v>353.40553733333331</v>
      </c>
      <c r="AN63" s="32">
        <v>0.995</v>
      </c>
      <c r="AO63" s="11">
        <f t="shared" si="32"/>
        <v>-1.0000000000000009E-3</v>
      </c>
      <c r="AP63" s="11">
        <f t="shared" si="33"/>
        <v>-2.176919254274547E-3</v>
      </c>
      <c r="AQ63" s="12">
        <f t="shared" si="34"/>
        <v>4.7069426494490266E-2</v>
      </c>
      <c r="AR63" s="11">
        <f t="shared" si="4"/>
        <v>3.4725500000000089</v>
      </c>
      <c r="AS63" s="11">
        <f t="shared" si="35"/>
        <v>358.47383509259259</v>
      </c>
      <c r="AT63" s="3">
        <f t="shared" si="36"/>
        <v>2.563405000000007</v>
      </c>
    </row>
    <row r="64" spans="2:46" x14ac:dyDescent="0.25">
      <c r="B64" s="8">
        <v>-299</v>
      </c>
      <c r="C64" s="8">
        <v>165.12</v>
      </c>
      <c r="D64" s="9">
        <f t="shared" si="5"/>
        <v>1.6511999999999999E-4</v>
      </c>
      <c r="E64" s="9">
        <f t="shared" si="6"/>
        <v>3.5099999999999909</v>
      </c>
      <c r="F64" s="9">
        <f t="shared" si="7"/>
        <v>2.2177996799471171</v>
      </c>
      <c r="G64" s="25">
        <f t="shared" si="8"/>
        <v>25.673683114100843</v>
      </c>
      <c r="H64" s="25">
        <f t="shared" si="9"/>
        <v>0.71592615167181961</v>
      </c>
      <c r="I64" s="9">
        <f t="shared" si="10"/>
        <v>299.72207692942919</v>
      </c>
      <c r="J64" s="10">
        <v>0.36799999999999999</v>
      </c>
      <c r="K64" s="11">
        <f t="shared" si="11"/>
        <v>3.0000000000000027E-3</v>
      </c>
      <c r="L64" s="11">
        <f t="shared" si="12"/>
        <v>-0.43415218132648237</v>
      </c>
      <c r="M64" s="12">
        <f t="shared" si="13"/>
        <v>-0.38599115026472314</v>
      </c>
      <c r="N64" s="11">
        <f t="shared" si="14"/>
        <v>1.2916799999999966</v>
      </c>
      <c r="O64" s="11">
        <f t="shared" si="15"/>
        <v>305.29502577777777</v>
      </c>
      <c r="P64" s="10">
        <v>0.52700000000000002</v>
      </c>
      <c r="Q64" s="11">
        <f t="shared" si="16"/>
        <v>7.0000000000000062E-3</v>
      </c>
      <c r="R64" s="11">
        <f t="shared" si="17"/>
        <v>-0.27818938478745336</v>
      </c>
      <c r="S64" s="12">
        <f t="shared" si="18"/>
        <v>-0.62731706668860354</v>
      </c>
      <c r="T64" s="11">
        <f t="shared" si="19"/>
        <v>319.24858311111109</v>
      </c>
      <c r="U64" s="11">
        <f t="shared" si="0"/>
        <v>1.8497699999999953</v>
      </c>
      <c r="V64" s="10">
        <v>0.66500000000000004</v>
      </c>
      <c r="W64" s="11">
        <f t="shared" si="20"/>
        <v>-1.7000000000000015E-2</v>
      </c>
      <c r="X64" s="11">
        <f t="shared" si="21"/>
        <v>-0.17717835469689538</v>
      </c>
      <c r="Y64" s="12">
        <f t="shared" si="22"/>
        <v>1.2311376431165344</v>
      </c>
      <c r="Z64" s="11">
        <f t="shared" si="1"/>
        <v>2.334149999999994</v>
      </c>
      <c r="AA64" s="11">
        <f t="shared" si="23"/>
        <v>331.35921777777776</v>
      </c>
      <c r="AB64" s="10">
        <v>0.88900000000000001</v>
      </c>
      <c r="AC64" s="11">
        <f t="shared" si="24"/>
        <v>-3.0000000000000027E-3</v>
      </c>
      <c r="AD64" s="11">
        <f t="shared" si="25"/>
        <v>-5.1098239029786302E-2</v>
      </c>
      <c r="AE64" s="12">
        <f t="shared" si="26"/>
        <v>0.16070206462061451</v>
      </c>
      <c r="AF64" s="11">
        <f t="shared" si="2"/>
        <v>3.120389999999992</v>
      </c>
      <c r="AG64" s="11">
        <f t="shared" si="27"/>
        <v>351.01705955555553</v>
      </c>
      <c r="AH64" s="10">
        <v>0.93500000000000005</v>
      </c>
      <c r="AI64" s="11">
        <f t="shared" si="28"/>
        <v>-9.000000000000008E-3</v>
      </c>
      <c r="AJ64" s="11">
        <f t="shared" si="29"/>
        <v>-2.91883891274822E-2</v>
      </c>
      <c r="AK64" s="12">
        <f t="shared" si="30"/>
        <v>0.45983038725892894</v>
      </c>
      <c r="AL64" s="11">
        <f t="shared" si="3"/>
        <v>3.2818499999999915</v>
      </c>
      <c r="AM64" s="11">
        <f t="shared" si="31"/>
        <v>355.05393777777778</v>
      </c>
      <c r="AN64" s="32">
        <v>0.99399999999999999</v>
      </c>
      <c r="AO64" s="11">
        <f t="shared" si="32"/>
        <v>-5.0000000000000044E-3</v>
      </c>
      <c r="AP64" s="11">
        <f t="shared" si="33"/>
        <v>-2.6136156026866902E-3</v>
      </c>
      <c r="AQ64" s="12">
        <f t="shared" si="34"/>
        <v>0.23974323213110155</v>
      </c>
      <c r="AR64" s="11">
        <f t="shared" si="4"/>
        <v>3.488939999999991</v>
      </c>
      <c r="AS64" s="11">
        <f t="shared" si="35"/>
        <v>360.23167288888891</v>
      </c>
      <c r="AT64" s="3">
        <f t="shared" si="36"/>
        <v>2.5611299999999932</v>
      </c>
    </row>
    <row r="65" spans="2:46" x14ac:dyDescent="0.25">
      <c r="B65" s="8">
        <v>-298</v>
      </c>
      <c r="C65" s="8">
        <v>168.63</v>
      </c>
      <c r="D65" s="9">
        <f t="shared" si="5"/>
        <v>1.6862999999999999E-4</v>
      </c>
      <c r="E65" s="9">
        <f t="shared" si="6"/>
        <v>3.5300000000000011</v>
      </c>
      <c r="F65" s="9">
        <f t="shared" si="7"/>
        <v>2.2269348400126003</v>
      </c>
      <c r="G65" s="25">
        <f t="shared" si="8"/>
        <v>26.389609265772663</v>
      </c>
      <c r="H65" s="25">
        <f t="shared" si="9"/>
        <v>0.71967449267862449</v>
      </c>
      <c r="I65" s="9">
        <f t="shared" si="10"/>
        <v>298.72554056627246</v>
      </c>
      <c r="J65" s="10">
        <v>0.371</v>
      </c>
      <c r="K65" s="11">
        <f t="shared" si="11"/>
        <v>-2.0000000000000018E-3</v>
      </c>
      <c r="L65" s="11">
        <f t="shared" si="12"/>
        <v>-0.43062609038495414</v>
      </c>
      <c r="M65" s="12">
        <f t="shared" si="13"/>
        <v>0.2609131315785681</v>
      </c>
      <c r="N65" s="11">
        <f t="shared" si="14"/>
        <v>1.3096300000000005</v>
      </c>
      <c r="O65" s="11">
        <f t="shared" si="15"/>
        <v>306.25040094444444</v>
      </c>
      <c r="P65" s="10">
        <v>0.53400000000000003</v>
      </c>
      <c r="Q65" s="11">
        <f t="shared" si="16"/>
        <v>1.2000000000000011E-2</v>
      </c>
      <c r="R65" s="11">
        <f t="shared" si="17"/>
        <v>-0.27245874297144357</v>
      </c>
      <c r="S65" s="12">
        <f t="shared" si="18"/>
        <v>-1.0726844073639406</v>
      </c>
      <c r="T65" s="11">
        <f t="shared" si="19"/>
        <v>320.85906766666665</v>
      </c>
      <c r="U65" s="11">
        <f t="shared" si="0"/>
        <v>1.8850200000000008</v>
      </c>
      <c r="V65" s="10">
        <v>0.64800000000000002</v>
      </c>
      <c r="W65" s="11">
        <f t="shared" si="20"/>
        <v>-5.0000000000000044E-3</v>
      </c>
      <c r="X65" s="11">
        <f t="shared" si="21"/>
        <v>-0.18842499412940666</v>
      </c>
      <c r="Y65" s="12">
        <f t="shared" si="22"/>
        <v>0.37388887031390011</v>
      </c>
      <c r="Z65" s="11">
        <f t="shared" si="1"/>
        <v>2.287440000000001</v>
      </c>
      <c r="AA65" s="11">
        <f t="shared" si="23"/>
        <v>331.07617199999999</v>
      </c>
      <c r="AB65" s="10">
        <v>0.88600000000000001</v>
      </c>
      <c r="AC65" s="11">
        <f t="shared" si="24"/>
        <v>1.7000000000000015E-2</v>
      </c>
      <c r="AD65" s="11">
        <f t="shared" si="25"/>
        <v>-5.2566278112949241E-2</v>
      </c>
      <c r="AE65" s="12">
        <f t="shared" si="26"/>
        <v>-0.91737786552745659</v>
      </c>
      <c r="AF65" s="11">
        <f t="shared" si="2"/>
        <v>3.1275800000000009</v>
      </c>
      <c r="AG65" s="11">
        <f t="shared" si="27"/>
        <v>352.40661788888889</v>
      </c>
      <c r="AH65" s="10">
        <v>0.92600000000000005</v>
      </c>
      <c r="AI65" s="11">
        <f t="shared" si="28"/>
        <v>5.0000000000000044E-3</v>
      </c>
      <c r="AJ65" s="11">
        <f t="shared" si="29"/>
        <v>-3.3389013318065645E-2</v>
      </c>
      <c r="AK65" s="12">
        <f t="shared" si="30"/>
        <v>-0.25992960935728782</v>
      </c>
      <c r="AL65" s="11">
        <f t="shared" si="3"/>
        <v>3.2687800000000014</v>
      </c>
      <c r="AM65" s="11">
        <f t="shared" si="31"/>
        <v>355.99156677777773</v>
      </c>
      <c r="AN65" s="32">
        <v>0.98899999999999999</v>
      </c>
      <c r="AO65" s="11">
        <f t="shared" si="32"/>
        <v>-3.0000000000000027E-3</v>
      </c>
      <c r="AP65" s="11">
        <f t="shared" si="33"/>
        <v>-4.8037084028205992E-3</v>
      </c>
      <c r="AQ65" s="12">
        <f t="shared" si="34"/>
        <v>0.14663954107542207</v>
      </c>
      <c r="AR65" s="11">
        <f t="shared" si="4"/>
        <v>3.4911700000000012</v>
      </c>
      <c r="AS65" s="11">
        <f t="shared" si="35"/>
        <v>361.6378612777778</v>
      </c>
      <c r="AT65" s="3">
        <f t="shared" si="36"/>
        <v>2.5616033333333346</v>
      </c>
    </row>
    <row r="66" spans="2:46" x14ac:dyDescent="0.25">
      <c r="B66" s="8">
        <v>-297</v>
      </c>
      <c r="C66" s="8">
        <v>172.16</v>
      </c>
      <c r="D66" s="9">
        <f t="shared" si="5"/>
        <v>1.7215999999999998E-4</v>
      </c>
      <c r="E66" s="9">
        <f t="shared" si="6"/>
        <v>3.539999999999992</v>
      </c>
      <c r="F66" s="9">
        <f t="shared" si="7"/>
        <v>2.2359322539862951</v>
      </c>
      <c r="G66" s="25">
        <f t="shared" si="8"/>
        <v>27.109283758451287</v>
      </c>
      <c r="H66" s="25">
        <f t="shared" si="9"/>
        <v>0.72311741983244104</v>
      </c>
      <c r="I66" s="9">
        <f t="shared" si="10"/>
        <v>297.72869872561097</v>
      </c>
      <c r="J66" s="10">
        <v>0.36899999999999999</v>
      </c>
      <c r="K66" s="11">
        <f t="shared" si="11"/>
        <v>2.0000000000000018E-3</v>
      </c>
      <c r="L66" s="11">
        <f t="shared" si="12"/>
        <v>-0.43297363384093962</v>
      </c>
      <c r="M66" s="12">
        <f t="shared" si="13"/>
        <v>-0.26557401004472003</v>
      </c>
      <c r="N66" s="11">
        <f t="shared" si="14"/>
        <v>1.3062599999999971</v>
      </c>
      <c r="O66" s="11">
        <f t="shared" si="15"/>
        <v>306.76344533333332</v>
      </c>
      <c r="P66" s="10">
        <v>0.54600000000000004</v>
      </c>
      <c r="Q66" s="11">
        <f t="shared" si="16"/>
        <v>1.4000000000000012E-2</v>
      </c>
      <c r="R66" s="11">
        <f t="shared" si="17"/>
        <v>-0.26280735729526272</v>
      </c>
      <c r="S66" s="12">
        <f t="shared" si="18"/>
        <v>-1.2438910527841589</v>
      </c>
      <c r="T66" s="11">
        <f t="shared" si="19"/>
        <v>322.95891911111107</v>
      </c>
      <c r="U66" s="11">
        <f t="shared" si="0"/>
        <v>1.9328399999999959</v>
      </c>
      <c r="V66" s="10">
        <v>0.64300000000000002</v>
      </c>
      <c r="W66" s="11">
        <f t="shared" si="20"/>
        <v>-6.0000000000000053E-3</v>
      </c>
      <c r="X66" s="11">
        <f t="shared" si="21"/>
        <v>-0.19178902707577791</v>
      </c>
      <c r="Y66" s="12">
        <f t="shared" si="22"/>
        <v>0.4606071757647478</v>
      </c>
      <c r="Z66" s="11">
        <f t="shared" si="1"/>
        <v>2.276219999999995</v>
      </c>
      <c r="AA66" s="11">
        <f t="shared" si="23"/>
        <v>331.83440474074075</v>
      </c>
      <c r="AB66" s="10">
        <v>0.90300000000000002</v>
      </c>
      <c r="AC66" s="11">
        <f t="shared" si="24"/>
        <v>1.2000000000000011E-2</v>
      </c>
      <c r="AD66" s="11">
        <f t="shared" si="25"/>
        <v>-4.4312249686494193E-2</v>
      </c>
      <c r="AE66" s="12">
        <f t="shared" si="26"/>
        <v>-0.64860443266835921</v>
      </c>
      <c r="AF66" s="11">
        <f t="shared" si="2"/>
        <v>3.1966199999999927</v>
      </c>
      <c r="AG66" s="11">
        <f t="shared" si="27"/>
        <v>355.62436622222219</v>
      </c>
      <c r="AH66" s="10">
        <v>0.93100000000000005</v>
      </c>
      <c r="AI66" s="11">
        <f t="shared" si="28"/>
        <v>-2.0000000000000018E-3</v>
      </c>
      <c r="AJ66" s="11">
        <f t="shared" si="29"/>
        <v>-3.1050319018657353E-2</v>
      </c>
      <c r="AK66" s="12">
        <f t="shared" si="30"/>
        <v>0.10565826057050819</v>
      </c>
      <c r="AL66" s="11">
        <f t="shared" si="3"/>
        <v>3.2957399999999928</v>
      </c>
      <c r="AM66" s="11">
        <f t="shared" si="31"/>
        <v>358.18636207407405</v>
      </c>
      <c r="AN66" s="32">
        <v>0.98599999999999999</v>
      </c>
      <c r="AO66" s="11">
        <f t="shared" si="32"/>
        <v>-1.0000000000000009E-3</v>
      </c>
      <c r="AP66" s="11">
        <f t="shared" si="33"/>
        <v>-6.1230850587887945E-3</v>
      </c>
      <c r="AQ66" s="12">
        <f t="shared" si="34"/>
        <v>4.9853958849042888E-2</v>
      </c>
      <c r="AR66" s="11">
        <f t="shared" si="4"/>
        <v>3.490439999999992</v>
      </c>
      <c r="AS66" s="11">
        <f t="shared" si="35"/>
        <v>363.21885392592594</v>
      </c>
      <c r="AT66" s="3">
        <f t="shared" si="36"/>
        <v>2.5830199999999941</v>
      </c>
    </row>
    <row r="67" spans="2:46" x14ac:dyDescent="0.25">
      <c r="B67" s="8">
        <v>-296</v>
      </c>
      <c r="C67" s="8">
        <v>175.7</v>
      </c>
      <c r="D67" s="9">
        <f t="shared" si="5"/>
        <v>1.7569999999999999E-4</v>
      </c>
      <c r="E67" s="9">
        <f t="shared" si="6"/>
        <v>3.5600000000000023</v>
      </c>
      <c r="F67" s="9">
        <f t="shared" si="7"/>
        <v>2.2447717614952949</v>
      </c>
      <c r="G67" s="25">
        <f t="shared" si="8"/>
        <v>27.832401178283728</v>
      </c>
      <c r="H67" s="25">
        <f t="shared" si="9"/>
        <v>0.72625576135476422</v>
      </c>
      <c r="I67" s="9">
        <f t="shared" si="10"/>
        <v>296.73155244561747</v>
      </c>
      <c r="J67" s="10">
        <v>0.371</v>
      </c>
      <c r="K67" s="11">
        <f t="shared" si="11"/>
        <v>1.0000000000000009E-3</v>
      </c>
      <c r="L67" s="11">
        <f t="shared" si="12"/>
        <v>-0.43062609038495414</v>
      </c>
      <c r="M67" s="12">
        <f t="shared" si="13"/>
        <v>-0.13419190064863679</v>
      </c>
      <c r="N67" s="11">
        <f t="shared" ref="N67:N130" si="37">J67*E67</f>
        <v>1.3207600000000008</v>
      </c>
      <c r="O67" s="11">
        <f t="shared" si="15"/>
        <v>307.64446092592596</v>
      </c>
      <c r="P67" s="10">
        <v>0.56000000000000005</v>
      </c>
      <c r="Q67" s="11">
        <f t="shared" si="16"/>
        <v>1.4999999999999902E-2</v>
      </c>
      <c r="R67" s="11">
        <f t="shared" si="17"/>
        <v>-0.25181197299379954</v>
      </c>
      <c r="S67" s="12">
        <f t="shared" si="18"/>
        <v>-1.3177576301664451</v>
      </c>
      <c r="T67" s="11">
        <f t="shared" si="19"/>
        <v>325.29352592592591</v>
      </c>
      <c r="U67" s="11">
        <f t="shared" ref="U67:U130" si="38">P67*E67</f>
        <v>1.9936000000000014</v>
      </c>
      <c r="V67" s="10">
        <v>0.63700000000000001</v>
      </c>
      <c r="W67" s="11">
        <f t="shared" si="20"/>
        <v>-2.0000000000000018E-3</v>
      </c>
      <c r="X67" s="11">
        <f t="shared" si="21"/>
        <v>-0.19586056766464957</v>
      </c>
      <c r="Y67" s="12">
        <f t="shared" si="22"/>
        <v>0.1567682455076595</v>
      </c>
      <c r="Z67" s="11">
        <f t="shared" ref="Z67:Z130" si="39">V67*E67</f>
        <v>2.2677200000000015</v>
      </c>
      <c r="AA67" s="11">
        <f t="shared" si="23"/>
        <v>332.48388574074073</v>
      </c>
      <c r="AB67" s="10">
        <v>0.91500000000000004</v>
      </c>
      <c r="AC67" s="11">
        <f t="shared" si="24"/>
        <v>9.000000000000008E-3</v>
      </c>
      <c r="AD67" s="11">
        <f t="shared" si="25"/>
        <v>-3.8578905933551705E-2</v>
      </c>
      <c r="AE67" s="12">
        <f t="shared" si="26"/>
        <v>-0.48795424793366027</v>
      </c>
      <c r="AF67" s="11">
        <f t="shared" ref="AF67:AF130" si="40">AB67*E67</f>
        <v>3.2574000000000023</v>
      </c>
      <c r="AG67" s="11">
        <f t="shared" si="27"/>
        <v>358.44388611111111</v>
      </c>
      <c r="AH67" s="10">
        <v>0.92900000000000005</v>
      </c>
      <c r="AI67" s="11">
        <f t="shared" si="28"/>
        <v>5.0000000000000044E-3</v>
      </c>
      <c r="AJ67" s="11">
        <f t="shared" si="29"/>
        <v>-3.1984286006358213E-2</v>
      </c>
      <c r="AK67" s="12">
        <f t="shared" si="30"/>
        <v>-0.26759195215042203</v>
      </c>
      <c r="AL67" s="11">
        <f t="shared" ref="AL67:AL130" si="41">AH67*E67</f>
        <v>3.3072400000000024</v>
      </c>
      <c r="AM67" s="11">
        <f t="shared" si="31"/>
        <v>359.75122425925923</v>
      </c>
      <c r="AN67" s="32">
        <v>0.98499999999999999</v>
      </c>
      <c r="AO67" s="11">
        <f t="shared" si="32"/>
        <v>3.0000000000000027E-3</v>
      </c>
      <c r="AP67" s="11">
        <f t="shared" si="33"/>
        <v>-6.5637695023882739E-3</v>
      </c>
      <c r="AQ67" s="12">
        <f t="shared" si="34"/>
        <v>-0.15160354609982224</v>
      </c>
      <c r="AR67" s="11">
        <f t="shared" ref="AR67:AR130" si="42">AN67*E67</f>
        <v>3.5066000000000024</v>
      </c>
      <c r="AS67" s="11">
        <f t="shared" si="35"/>
        <v>364.98057685185188</v>
      </c>
      <c r="AT67" s="3">
        <f t="shared" si="36"/>
        <v>2.6088866666666681</v>
      </c>
    </row>
    <row r="68" spans="2:46" x14ac:dyDescent="0.25">
      <c r="B68" s="8">
        <v>-295</v>
      </c>
      <c r="C68" s="8">
        <v>179.26</v>
      </c>
      <c r="D68" s="9">
        <f t="shared" ref="D68:D131" si="43">C68*10^-6</f>
        <v>1.7925999999999999E-4</v>
      </c>
      <c r="E68" s="9">
        <f t="shared" ref="E68:E131" si="44">C69-C68</f>
        <v>3.5700000000000216</v>
      </c>
      <c r="F68" s="9">
        <f t="shared" ref="F68:F131" si="45">LOG(C68)</f>
        <v>2.2534833920870145</v>
      </c>
      <c r="G68" s="25">
        <f t="shared" ref="G68:G131" si="46">($G$1+($I$1/2)-(($I$1/2)*COS(RADIANS(B68))+(($G$1^2)-(($I$1/2)^2)*(SIN(RADIANS(B68))*(SIN(RADIANS(B68)))))^0.5))*1000</f>
        <v>28.558656939638492</v>
      </c>
      <c r="H68" s="25">
        <f t="shared" ref="H68:H131" si="47">G69-G68</f>
        <v>0.72909056168069242</v>
      </c>
      <c r="I68" s="9">
        <f t="shared" ref="I68:I131" si="48">H69-H68/B69-B68</f>
        <v>295.7341029791566</v>
      </c>
      <c r="J68" s="10">
        <v>0.372</v>
      </c>
      <c r="K68" s="11">
        <f t="shared" ref="K68:K131" si="49">J69-J68</f>
        <v>8.0000000000000071E-3</v>
      </c>
      <c r="L68" s="11">
        <f t="shared" ref="L68:L131" si="50">LOG(J68)</f>
        <v>-0.42945706011810247</v>
      </c>
      <c r="M68" s="12">
        <f t="shared" ref="M68:M131" si="51">((L69-L68)/(F68-F69))</f>
        <v>-1.0790032991011054</v>
      </c>
      <c r="N68" s="11">
        <f t="shared" si="37"/>
        <v>1.3280400000000081</v>
      </c>
      <c r="O68" s="11">
        <f t="shared" ref="O68:O131" si="52">((J68*D68)/($E$1+$C$1)*287)+273</f>
        <v>308.4416937777778</v>
      </c>
      <c r="P68" s="10">
        <v>0.57499999999999996</v>
      </c>
      <c r="Q68" s="11">
        <f t="shared" ref="Q68:Q131" si="53">P69-P68</f>
        <v>1.7000000000000015E-2</v>
      </c>
      <c r="R68" s="11">
        <f t="shared" ref="R68:R131" si="54">LOG(P68)</f>
        <v>-0.24033215531036956</v>
      </c>
      <c r="S68" s="12">
        <f t="shared" ref="S68:S131" si="55">((R69-R68)/(F68-F69))</f>
        <v>-1.4775528701011154</v>
      </c>
      <c r="T68" s="11">
        <f t="shared" ref="T68:T131" si="56">((P68*D68)/($E$1+$C$1)*287)+273</f>
        <v>327.78218796296295</v>
      </c>
      <c r="U68" s="11">
        <f t="shared" si="38"/>
        <v>2.0527500000000121</v>
      </c>
      <c r="V68" s="10">
        <v>0.63500000000000001</v>
      </c>
      <c r="W68" s="11">
        <f t="shared" ref="W68:W131" si="57">V69-V68</f>
        <v>-4.0000000000000036E-3</v>
      </c>
      <c r="X68" s="11">
        <f t="shared" ref="X68:X131" si="58">LOG(V68)</f>
        <v>-0.19722627470802431</v>
      </c>
      <c r="Y68" s="12">
        <f t="shared" ref="Y68:Y131" si="59">((X69-X68)/(F68-F69))</f>
        <v>0.32045125195204982</v>
      </c>
      <c r="Z68" s="11">
        <f t="shared" si="39"/>
        <v>2.2669500000000138</v>
      </c>
      <c r="AA68" s="11">
        <f t="shared" ref="AA68:AA131" si="60">((V68*D68)/($E$1+$C$1)*287)+273</f>
        <v>333.49859018518521</v>
      </c>
      <c r="AB68" s="10">
        <v>0.92400000000000004</v>
      </c>
      <c r="AC68" s="11">
        <f t="shared" ref="AC68:AC131" si="61">AB69-AB68</f>
        <v>7.0000000000000062E-3</v>
      </c>
      <c r="AD68" s="11">
        <f t="shared" ref="AD68:AD131" si="62">LOG(AB68)</f>
        <v>-3.4328028779893278E-2</v>
      </c>
      <c r="AE68" s="12">
        <f t="shared" ref="AE68:AE131" si="63">((AD69-AD68)/(F68-F69))</f>
        <v>-0.38272817044565749</v>
      </c>
      <c r="AF68" s="11">
        <f t="shared" si="40"/>
        <v>3.29868000000002</v>
      </c>
      <c r="AG68" s="11">
        <f t="shared" ref="AG68:AG131" si="64">((AB68*D68)/($E$1+$C$1)*287)+273</f>
        <v>361.0325942222222</v>
      </c>
      <c r="AH68" s="10">
        <v>0.93400000000000005</v>
      </c>
      <c r="AI68" s="11">
        <f t="shared" ref="AI68:AI131" si="65">AH69-AH68</f>
        <v>-4.0000000000000036E-3</v>
      </c>
      <c r="AJ68" s="11">
        <f t="shared" ref="AJ68:AJ131" si="66">LOG(AH68)</f>
        <v>-2.9653123769906618E-2</v>
      </c>
      <c r="AK68" s="12">
        <f t="shared" ref="AK68:AK131" si="67">((AJ69-AJ68)/(F68-F69))</f>
        <v>0.21764514899271559</v>
      </c>
      <c r="AL68" s="11">
        <f t="shared" si="41"/>
        <v>3.3343800000000203</v>
      </c>
      <c r="AM68" s="11">
        <f t="shared" ref="AM68:AM131" si="68">((AH68*D68)/($E$1+$C$1)*287)+273</f>
        <v>361.9853279259259</v>
      </c>
      <c r="AN68" s="32">
        <v>0.98799999999999999</v>
      </c>
      <c r="AO68" s="11">
        <f t="shared" ref="AO68:AO131" si="69">AN69-AN68</f>
        <v>2.0000000000000018E-3</v>
      </c>
      <c r="AP68" s="11">
        <f t="shared" ref="AP68:AP131" si="70">LOG(AN68)</f>
        <v>-5.2430554123718831E-3</v>
      </c>
      <c r="AQ68" s="12">
        <f t="shared" ref="AQ68:AQ131" si="71">((AP69-AP68)/(F68-F69))</f>
        <v>-0.10255057463187474</v>
      </c>
      <c r="AR68" s="11">
        <f t="shared" si="42"/>
        <v>3.5271600000000212</v>
      </c>
      <c r="AS68" s="11">
        <f t="shared" ref="AS68:AS131" si="72">((AN68*D68)/($E$1+$C$1)*287)+273</f>
        <v>367.13008992592592</v>
      </c>
      <c r="AT68" s="3">
        <f t="shared" ref="AT68:AT131" si="73">(AR68+AL68+AF68+Z68+U68+N68)/6</f>
        <v>2.6346600000000158</v>
      </c>
    </row>
    <row r="69" spans="2:46" x14ac:dyDescent="0.25">
      <c r="B69" s="8">
        <v>-294</v>
      </c>
      <c r="C69" s="8">
        <v>182.83</v>
      </c>
      <c r="D69" s="9">
        <f t="shared" si="43"/>
        <v>1.8283000000000001E-4</v>
      </c>
      <c r="E69" s="9">
        <f t="shared" si="44"/>
        <v>3.589999999999975</v>
      </c>
      <c r="F69" s="9">
        <f t="shared" si="45"/>
        <v>2.2620474592614253</v>
      </c>
      <c r="G69" s="25">
        <f t="shared" si="46"/>
        <v>29.287747501319185</v>
      </c>
      <c r="H69" s="25">
        <f t="shared" si="47"/>
        <v>0.73162307928695114</v>
      </c>
      <c r="I69" s="9">
        <f t="shared" si="48"/>
        <v>294.7363517912944</v>
      </c>
      <c r="J69" s="10">
        <v>0.38</v>
      </c>
      <c r="K69" s="11">
        <f t="shared" si="49"/>
        <v>5.0000000000000044E-3</v>
      </c>
      <c r="L69" s="11">
        <f t="shared" si="50"/>
        <v>-0.42021640338318983</v>
      </c>
      <c r="M69" s="12">
        <f t="shared" si="51"/>
        <v>-0.67224429359100313</v>
      </c>
      <c r="N69" s="11">
        <f t="shared" si="37"/>
        <v>1.3641999999999905</v>
      </c>
      <c r="O69" s="11">
        <f t="shared" si="52"/>
        <v>309.92488851851851</v>
      </c>
      <c r="P69" s="10">
        <v>0.59199999999999997</v>
      </c>
      <c r="Q69" s="11">
        <f t="shared" si="53"/>
        <v>2.8000000000000025E-2</v>
      </c>
      <c r="R69" s="11">
        <f t="shared" si="54"/>
        <v>-0.22767829327708025</v>
      </c>
      <c r="S69" s="12">
        <f t="shared" si="55"/>
        <v>-2.3765396460836548</v>
      </c>
      <c r="T69" s="11">
        <f t="shared" si="56"/>
        <v>330.52508948148147</v>
      </c>
      <c r="U69" s="11">
        <f t="shared" si="38"/>
        <v>2.125279999999985</v>
      </c>
      <c r="V69" s="10">
        <v>0.63100000000000001</v>
      </c>
      <c r="W69" s="11">
        <f t="shared" si="57"/>
        <v>3.0000000000000027E-3</v>
      </c>
      <c r="X69" s="11">
        <f t="shared" si="58"/>
        <v>-0.19997064075586568</v>
      </c>
      <c r="Y69" s="12">
        <f t="shared" si="59"/>
        <v>-0.24391803590298447</v>
      </c>
      <c r="Z69" s="11">
        <f t="shared" si="39"/>
        <v>2.2652899999999843</v>
      </c>
      <c r="AA69" s="11">
        <f t="shared" si="60"/>
        <v>334.31474909259259</v>
      </c>
      <c r="AB69" s="10">
        <v>0.93100000000000005</v>
      </c>
      <c r="AC69" s="11">
        <f t="shared" si="61"/>
        <v>-2.0000000000000018E-3</v>
      </c>
      <c r="AD69" s="11">
        <f t="shared" si="62"/>
        <v>-3.1050319018657353E-2</v>
      </c>
      <c r="AE69" s="12">
        <f t="shared" si="63"/>
        <v>0.1105934967284728</v>
      </c>
      <c r="AF69" s="11">
        <f t="shared" si="40"/>
        <v>3.3422899999999771</v>
      </c>
      <c r="AG69" s="11">
        <f t="shared" si="64"/>
        <v>363.46597687037035</v>
      </c>
      <c r="AH69" s="10">
        <v>0.93</v>
      </c>
      <c r="AI69" s="11">
        <f t="shared" si="65"/>
        <v>4.0000000000000036E-3</v>
      </c>
      <c r="AJ69" s="11">
        <f t="shared" si="66"/>
        <v>-3.1517051446064863E-2</v>
      </c>
      <c r="AK69" s="12">
        <f t="shared" si="67"/>
        <v>-0.22071259698671575</v>
      </c>
      <c r="AL69" s="11">
        <f t="shared" si="41"/>
        <v>3.3386999999999771</v>
      </c>
      <c r="AM69" s="11">
        <f t="shared" si="68"/>
        <v>363.3688061111111</v>
      </c>
      <c r="AN69" s="32">
        <v>0.99</v>
      </c>
      <c r="AO69" s="11">
        <f t="shared" si="69"/>
        <v>1.0000000000000009E-3</v>
      </c>
      <c r="AP69" s="11">
        <f t="shared" si="70"/>
        <v>-4.3648054024500883E-3</v>
      </c>
      <c r="AQ69" s="12">
        <f t="shared" si="71"/>
        <v>-5.1919192859371265E-2</v>
      </c>
      <c r="AR69" s="11">
        <f t="shared" si="42"/>
        <v>3.5540999999999752</v>
      </c>
      <c r="AS69" s="11">
        <f t="shared" si="72"/>
        <v>369.19905166666666</v>
      </c>
      <c r="AT69" s="3">
        <f t="shared" si="73"/>
        <v>2.6649766666666479</v>
      </c>
    </row>
    <row r="70" spans="2:46" x14ac:dyDescent="0.25">
      <c r="B70" s="8">
        <v>-293</v>
      </c>
      <c r="C70" s="8">
        <v>186.42</v>
      </c>
      <c r="D70" s="9">
        <f t="shared" si="43"/>
        <v>1.8641999999999997E-4</v>
      </c>
      <c r="E70" s="9">
        <f t="shared" si="44"/>
        <v>3.6000000000000227</v>
      </c>
      <c r="F70" s="9">
        <f t="shared" si="45"/>
        <v>2.2704925036386179</v>
      </c>
      <c r="G70" s="25">
        <f t="shared" si="46"/>
        <v>30.019370580606136</v>
      </c>
      <c r="H70" s="25">
        <f t="shared" si="47"/>
        <v>0.73385478419788086</v>
      </c>
      <c r="I70" s="9">
        <f t="shared" si="48"/>
        <v>293.73830055648352</v>
      </c>
      <c r="J70" s="10">
        <v>0.38500000000000001</v>
      </c>
      <c r="K70" s="11">
        <f t="shared" si="49"/>
        <v>5.0000000000000044E-3</v>
      </c>
      <c r="L70" s="11">
        <f t="shared" si="50"/>
        <v>-0.4145392704914993</v>
      </c>
      <c r="M70" s="12">
        <f t="shared" si="51"/>
        <v>-0.67461244919661068</v>
      </c>
      <c r="N70" s="11">
        <f t="shared" si="37"/>
        <v>1.3860000000000088</v>
      </c>
      <c r="O70" s="11">
        <f t="shared" si="52"/>
        <v>311.14532944444443</v>
      </c>
      <c r="P70" s="10">
        <v>0.62</v>
      </c>
      <c r="Q70" s="11">
        <f t="shared" si="53"/>
        <v>2.7000000000000024E-2</v>
      </c>
      <c r="R70" s="11">
        <f t="shared" si="54"/>
        <v>-0.20760831050174613</v>
      </c>
      <c r="S70" s="12">
        <f t="shared" si="55"/>
        <v>-2.2286041103430496</v>
      </c>
      <c r="T70" s="11">
        <f t="shared" si="56"/>
        <v>334.42884222222222</v>
      </c>
      <c r="U70" s="11">
        <f t="shared" si="38"/>
        <v>2.232000000000014</v>
      </c>
      <c r="V70" s="10">
        <v>0.63400000000000001</v>
      </c>
      <c r="W70" s="11">
        <f t="shared" si="57"/>
        <v>1.8000000000000016E-2</v>
      </c>
      <c r="X70" s="11">
        <f t="shared" si="58"/>
        <v>-0.19791074211826731</v>
      </c>
      <c r="Y70" s="12">
        <f t="shared" si="59"/>
        <v>-1.4636590555256024</v>
      </c>
      <c r="Z70" s="11">
        <f t="shared" si="39"/>
        <v>2.2824000000000146</v>
      </c>
      <c r="AA70" s="11">
        <f t="shared" si="60"/>
        <v>335.81594511111109</v>
      </c>
      <c r="AB70" s="10">
        <v>0.92900000000000005</v>
      </c>
      <c r="AC70" s="11">
        <f t="shared" si="61"/>
        <v>1.0000000000000009E-3</v>
      </c>
      <c r="AD70" s="11">
        <f t="shared" si="62"/>
        <v>-3.1984286006358213E-2</v>
      </c>
      <c r="AE70" s="12">
        <f t="shared" si="63"/>
        <v>-5.6247169938392329E-2</v>
      </c>
      <c r="AF70" s="11">
        <f t="shared" si="40"/>
        <v>3.3444000000000211</v>
      </c>
      <c r="AG70" s="11">
        <f t="shared" si="64"/>
        <v>365.04418455555555</v>
      </c>
      <c r="AH70" s="10">
        <v>0.93400000000000005</v>
      </c>
      <c r="AI70" s="11">
        <f t="shared" si="65"/>
        <v>1.0000000000000009E-3</v>
      </c>
      <c r="AJ70" s="11">
        <f t="shared" si="66"/>
        <v>-2.9653123769906618E-2</v>
      </c>
      <c r="AK70" s="12">
        <f t="shared" si="67"/>
        <v>-5.5946221941057486E-2</v>
      </c>
      <c r="AL70" s="11">
        <f t="shared" si="41"/>
        <v>3.3624000000000214</v>
      </c>
      <c r="AM70" s="11">
        <f t="shared" si="68"/>
        <v>365.53957844444443</v>
      </c>
      <c r="AN70" s="32">
        <v>0.99099999999999999</v>
      </c>
      <c r="AO70" s="11">
        <f t="shared" si="69"/>
        <v>2.0000000000000018E-3</v>
      </c>
      <c r="AP70" s="11">
        <f t="shared" si="70"/>
        <v>-3.9263455147246756E-3</v>
      </c>
      <c r="AQ70" s="12">
        <f t="shared" si="71"/>
        <v>-0.10540676839603</v>
      </c>
      <c r="AR70" s="11">
        <f t="shared" si="42"/>
        <v>3.5676000000000223</v>
      </c>
      <c r="AS70" s="11">
        <f t="shared" si="72"/>
        <v>371.18706877777777</v>
      </c>
      <c r="AT70" s="3">
        <f t="shared" si="73"/>
        <v>2.6958000000000175</v>
      </c>
    </row>
    <row r="71" spans="2:46" x14ac:dyDescent="0.25">
      <c r="B71" s="8">
        <v>-292</v>
      </c>
      <c r="C71" s="8">
        <v>190.02</v>
      </c>
      <c r="D71" s="9">
        <f t="shared" si="43"/>
        <v>1.9002E-4</v>
      </c>
      <c r="E71" s="9">
        <f t="shared" si="44"/>
        <v>3.5999999999999943</v>
      </c>
      <c r="F71" s="9">
        <f t="shared" si="45"/>
        <v>2.2787993137555556</v>
      </c>
      <c r="G71" s="25">
        <f t="shared" si="46"/>
        <v>30.753225364804017</v>
      </c>
      <c r="H71" s="25">
        <f t="shared" si="47"/>
        <v>0.73578735516779759</v>
      </c>
      <c r="I71" s="9">
        <f t="shared" si="48"/>
        <v>292.73995115542635</v>
      </c>
      <c r="J71" s="10">
        <v>0.39</v>
      </c>
      <c r="K71" s="11">
        <f t="shared" si="49"/>
        <v>8.0000000000000071E-3</v>
      </c>
      <c r="L71" s="11">
        <f t="shared" si="50"/>
        <v>-0.40893539297350079</v>
      </c>
      <c r="M71" s="12">
        <f t="shared" si="51"/>
        <v>-1.0819005077689781</v>
      </c>
      <c r="N71" s="11">
        <f t="shared" si="37"/>
        <v>1.4039999999999979</v>
      </c>
      <c r="O71" s="11">
        <f t="shared" si="52"/>
        <v>312.38692333333336</v>
      </c>
      <c r="P71" s="10">
        <v>0.64700000000000002</v>
      </c>
      <c r="Q71" s="11">
        <f t="shared" si="53"/>
        <v>2.0000000000000018E-2</v>
      </c>
      <c r="R71" s="11">
        <f t="shared" si="54"/>
        <v>-0.18909571933129959</v>
      </c>
      <c r="S71" s="12">
        <f t="shared" si="55"/>
        <v>-1.6220969404309484</v>
      </c>
      <c r="T71" s="11">
        <f t="shared" si="56"/>
        <v>338.34189588888887</v>
      </c>
      <c r="U71" s="11">
        <f t="shared" si="38"/>
        <v>2.3291999999999966</v>
      </c>
      <c r="V71" s="10">
        <v>0.65200000000000002</v>
      </c>
      <c r="W71" s="11">
        <f t="shared" si="57"/>
        <v>1.5000000000000013E-2</v>
      </c>
      <c r="X71" s="11">
        <f t="shared" si="58"/>
        <v>-0.18575240426807979</v>
      </c>
      <c r="Y71" s="12">
        <f t="shared" si="59"/>
        <v>-1.2119196312083718</v>
      </c>
      <c r="Z71" s="11">
        <f t="shared" si="39"/>
        <v>2.3471999999999964</v>
      </c>
      <c r="AA71" s="11">
        <f t="shared" si="60"/>
        <v>338.84685644444443</v>
      </c>
      <c r="AB71" s="10">
        <v>0.93</v>
      </c>
      <c r="AC71" s="11">
        <f t="shared" si="61"/>
        <v>0</v>
      </c>
      <c r="AD71" s="11">
        <f t="shared" si="62"/>
        <v>-3.1517051446064863E-2</v>
      </c>
      <c r="AE71" s="12">
        <f t="shared" si="63"/>
        <v>0</v>
      </c>
      <c r="AF71" s="11">
        <f t="shared" si="40"/>
        <v>3.347999999999995</v>
      </c>
      <c r="AG71" s="11">
        <f t="shared" si="64"/>
        <v>366.92266333333333</v>
      </c>
      <c r="AH71" s="10">
        <v>0.93500000000000005</v>
      </c>
      <c r="AI71" s="11">
        <f t="shared" si="65"/>
        <v>0</v>
      </c>
      <c r="AJ71" s="11">
        <f t="shared" si="66"/>
        <v>-2.91883891274822E-2</v>
      </c>
      <c r="AK71" s="12">
        <f t="shared" si="67"/>
        <v>0</v>
      </c>
      <c r="AL71" s="11">
        <f t="shared" si="41"/>
        <v>3.3659999999999948</v>
      </c>
      <c r="AM71" s="11">
        <f t="shared" si="68"/>
        <v>367.42762388888889</v>
      </c>
      <c r="AN71" s="32">
        <v>0.99299999999999999</v>
      </c>
      <c r="AO71" s="11">
        <f t="shared" si="69"/>
        <v>-4.0000000000000036E-3</v>
      </c>
      <c r="AP71" s="11">
        <f t="shared" si="70"/>
        <v>-3.0507515046188267E-3</v>
      </c>
      <c r="AQ71" s="12">
        <f t="shared" si="71"/>
        <v>0.21506293307430524</v>
      </c>
      <c r="AR71" s="11">
        <f t="shared" si="42"/>
        <v>3.5747999999999944</v>
      </c>
      <c r="AS71" s="11">
        <f t="shared" si="72"/>
        <v>373.28516633333334</v>
      </c>
      <c r="AT71" s="3">
        <f t="shared" si="73"/>
        <v>2.7281999999999957</v>
      </c>
    </row>
    <row r="72" spans="2:46" x14ac:dyDescent="0.25">
      <c r="B72" s="8">
        <v>-291</v>
      </c>
      <c r="C72" s="8">
        <v>193.62</v>
      </c>
      <c r="D72" s="9">
        <f t="shared" si="43"/>
        <v>1.9362000000000001E-4</v>
      </c>
      <c r="E72" s="9">
        <f t="shared" si="44"/>
        <v>3.6200000000000045</v>
      </c>
      <c r="F72" s="9">
        <f t="shared" si="45"/>
        <v>2.2869502157875488</v>
      </c>
      <c r="G72" s="25">
        <f t="shared" si="46"/>
        <v>31.489012719971814</v>
      </c>
      <c r="H72" s="25">
        <f t="shared" si="47"/>
        <v>0.73742267654258953</v>
      </c>
      <c r="I72" s="9">
        <f t="shared" si="48"/>
        <v>291.74130567161518</v>
      </c>
      <c r="J72" s="10">
        <v>0.39800000000000002</v>
      </c>
      <c r="K72" s="11">
        <f t="shared" si="49"/>
        <v>0</v>
      </c>
      <c r="L72" s="11">
        <f t="shared" si="50"/>
        <v>-0.40011692792631215</v>
      </c>
      <c r="M72" s="12">
        <f t="shared" si="51"/>
        <v>0</v>
      </c>
      <c r="N72" s="11">
        <f t="shared" si="37"/>
        <v>1.4407600000000018</v>
      </c>
      <c r="O72" s="11">
        <f t="shared" si="52"/>
        <v>313.95636688888891</v>
      </c>
      <c r="P72" s="10">
        <v>0.66700000000000004</v>
      </c>
      <c r="Q72" s="11">
        <f t="shared" si="53"/>
        <v>1.0000000000000009E-2</v>
      </c>
      <c r="R72" s="11">
        <f t="shared" si="54"/>
        <v>-0.17587416608345102</v>
      </c>
      <c r="S72" s="12">
        <f t="shared" si="55"/>
        <v>-0.80335774475241517</v>
      </c>
      <c r="T72" s="11">
        <f t="shared" si="56"/>
        <v>341.63793144444446</v>
      </c>
      <c r="U72" s="11">
        <f t="shared" si="38"/>
        <v>2.4145400000000032</v>
      </c>
      <c r="V72" s="10">
        <v>0.66700000000000004</v>
      </c>
      <c r="W72" s="11">
        <f t="shared" si="57"/>
        <v>-1.0000000000000009E-3</v>
      </c>
      <c r="X72" s="11">
        <f t="shared" si="58"/>
        <v>-0.17587416608345102</v>
      </c>
      <c r="Y72" s="12">
        <f t="shared" si="59"/>
        <v>8.0997230806420961E-2</v>
      </c>
      <c r="Z72" s="11">
        <f t="shared" si="39"/>
        <v>2.4145400000000032</v>
      </c>
      <c r="AA72" s="11">
        <f t="shared" si="60"/>
        <v>341.63793144444446</v>
      </c>
      <c r="AB72" s="10">
        <v>0.93</v>
      </c>
      <c r="AC72" s="11">
        <f t="shared" si="61"/>
        <v>-3.0000000000000027E-3</v>
      </c>
      <c r="AD72" s="11">
        <f t="shared" si="62"/>
        <v>-3.1517051446064863E-2</v>
      </c>
      <c r="AE72" s="12">
        <f t="shared" si="63"/>
        <v>0.17442549650936548</v>
      </c>
      <c r="AF72" s="11">
        <f t="shared" si="40"/>
        <v>3.3666000000000045</v>
      </c>
      <c r="AG72" s="11">
        <f t="shared" si="64"/>
        <v>368.70206333333334</v>
      </c>
      <c r="AH72" s="10">
        <v>0.93500000000000005</v>
      </c>
      <c r="AI72" s="11">
        <f t="shared" si="65"/>
        <v>-5.0000000000000044E-3</v>
      </c>
      <c r="AJ72" s="11">
        <f t="shared" si="66"/>
        <v>-2.91883891274822E-2</v>
      </c>
      <c r="AK72" s="12">
        <f t="shared" si="67"/>
        <v>0.28946259273669933</v>
      </c>
      <c r="AL72" s="11">
        <f t="shared" si="41"/>
        <v>3.3847000000000045</v>
      </c>
      <c r="AM72" s="11">
        <f t="shared" si="68"/>
        <v>369.21659055555557</v>
      </c>
      <c r="AN72" s="32">
        <v>0.98899999999999999</v>
      </c>
      <c r="AO72" s="11">
        <f t="shared" si="69"/>
        <v>0</v>
      </c>
      <c r="AP72" s="11">
        <f t="shared" si="70"/>
        <v>-4.8037084028205992E-3</v>
      </c>
      <c r="AQ72" s="12">
        <f t="shared" si="71"/>
        <v>0</v>
      </c>
      <c r="AR72" s="11">
        <f t="shared" si="42"/>
        <v>3.5801800000000044</v>
      </c>
      <c r="AS72" s="11">
        <f t="shared" si="72"/>
        <v>374.77348455555557</v>
      </c>
      <c r="AT72" s="3">
        <f t="shared" si="73"/>
        <v>2.7668866666666698</v>
      </c>
    </row>
    <row r="73" spans="2:46" x14ac:dyDescent="0.25">
      <c r="B73" s="8">
        <v>-290</v>
      </c>
      <c r="C73" s="8">
        <v>197.24</v>
      </c>
      <c r="D73" s="9">
        <f t="shared" si="43"/>
        <v>1.9724E-4</v>
      </c>
      <c r="E73" s="9">
        <f t="shared" si="44"/>
        <v>3.6200000000000045</v>
      </c>
      <c r="F73" s="9">
        <f t="shared" si="45"/>
        <v>2.2949949938591003</v>
      </c>
      <c r="G73" s="25">
        <f t="shared" si="46"/>
        <v>32.226435396514404</v>
      </c>
      <c r="H73" s="25">
        <f t="shared" si="47"/>
        <v>0.73876283479950899</v>
      </c>
      <c r="I73" s="9">
        <f t="shared" si="48"/>
        <v>290.74236638755457</v>
      </c>
      <c r="J73" s="10">
        <v>0.39800000000000002</v>
      </c>
      <c r="K73" s="11">
        <f t="shared" si="49"/>
        <v>0</v>
      </c>
      <c r="L73" s="11">
        <f t="shared" si="50"/>
        <v>-0.40011692792631215</v>
      </c>
      <c r="M73" s="12">
        <f t="shared" si="51"/>
        <v>0</v>
      </c>
      <c r="N73" s="11">
        <f t="shared" si="37"/>
        <v>1.4407600000000018</v>
      </c>
      <c r="O73" s="11">
        <f t="shared" si="52"/>
        <v>314.72210414814816</v>
      </c>
      <c r="P73" s="10">
        <v>0.67700000000000005</v>
      </c>
      <c r="Q73" s="11">
        <f t="shared" si="53"/>
        <v>5.0000000000000044E-3</v>
      </c>
      <c r="R73" s="11">
        <f t="shared" si="54"/>
        <v>-0.16941133131485567</v>
      </c>
      <c r="S73" s="12">
        <f t="shared" si="55"/>
        <v>-0.40459838394976294</v>
      </c>
      <c r="T73" s="11">
        <f t="shared" si="56"/>
        <v>343.96950881481484</v>
      </c>
      <c r="U73" s="11">
        <f t="shared" si="38"/>
        <v>2.4507400000000032</v>
      </c>
      <c r="V73" s="10">
        <v>0.66600000000000004</v>
      </c>
      <c r="W73" s="11">
        <f t="shared" si="57"/>
        <v>0</v>
      </c>
      <c r="X73" s="11">
        <f t="shared" si="58"/>
        <v>-0.17652577082969892</v>
      </c>
      <c r="Y73" s="12">
        <f t="shared" si="59"/>
        <v>0</v>
      </c>
      <c r="Z73" s="11">
        <f t="shared" si="39"/>
        <v>2.4109200000000031</v>
      </c>
      <c r="AA73" s="11">
        <f t="shared" si="60"/>
        <v>342.81638533333336</v>
      </c>
      <c r="AB73" s="10">
        <v>0.92700000000000005</v>
      </c>
      <c r="AC73" s="11">
        <f t="shared" si="61"/>
        <v>9.000000000000008E-3</v>
      </c>
      <c r="AD73" s="11">
        <f t="shared" si="62"/>
        <v>-3.2920265855502902E-2</v>
      </c>
      <c r="AE73" s="12">
        <f t="shared" si="63"/>
        <v>-0.53125700507823992</v>
      </c>
      <c r="AF73" s="11">
        <f t="shared" si="40"/>
        <v>3.3557400000000044</v>
      </c>
      <c r="AG73" s="11">
        <f t="shared" si="64"/>
        <v>370.17686066666664</v>
      </c>
      <c r="AH73" s="10">
        <v>0.93</v>
      </c>
      <c r="AI73" s="11">
        <f t="shared" si="65"/>
        <v>-4.0000000000000036E-3</v>
      </c>
      <c r="AJ73" s="11">
        <f t="shared" si="66"/>
        <v>-3.1517051446064863E-2</v>
      </c>
      <c r="AK73" s="12">
        <f t="shared" si="67"/>
        <v>0.23700326469984376</v>
      </c>
      <c r="AL73" s="11">
        <f t="shared" si="41"/>
        <v>3.3666000000000045</v>
      </c>
      <c r="AM73" s="11">
        <f t="shared" si="68"/>
        <v>370.49134888888887</v>
      </c>
      <c r="AN73" s="32">
        <v>0.98899999999999999</v>
      </c>
      <c r="AO73" s="11">
        <f t="shared" si="69"/>
        <v>0</v>
      </c>
      <c r="AP73" s="11">
        <f t="shared" si="70"/>
        <v>-4.8037084028205992E-3</v>
      </c>
      <c r="AQ73" s="12">
        <f t="shared" si="71"/>
        <v>0</v>
      </c>
      <c r="AR73" s="11">
        <f t="shared" si="42"/>
        <v>3.5801800000000044</v>
      </c>
      <c r="AS73" s="11">
        <f t="shared" si="72"/>
        <v>376.67628392592593</v>
      </c>
      <c r="AT73" s="3">
        <f t="shared" si="73"/>
        <v>2.7674900000000036</v>
      </c>
    </row>
    <row r="74" spans="2:46" x14ac:dyDescent="0.25">
      <c r="B74" s="8">
        <v>-289</v>
      </c>
      <c r="C74" s="8">
        <v>200.86</v>
      </c>
      <c r="D74" s="9">
        <f t="shared" si="43"/>
        <v>2.0086E-4</v>
      </c>
      <c r="E74" s="9">
        <f t="shared" si="44"/>
        <v>3.6299999999999955</v>
      </c>
      <c r="F74" s="9">
        <f t="shared" si="45"/>
        <v>2.3028934583565053</v>
      </c>
      <c r="G74" s="25">
        <f t="shared" si="46"/>
        <v>32.965198231313913</v>
      </c>
      <c r="H74" s="25">
        <f t="shared" si="47"/>
        <v>0.73981011476980996</v>
      </c>
      <c r="I74" s="9">
        <f t="shared" si="48"/>
        <v>289.74313578066773</v>
      </c>
      <c r="J74" s="10">
        <v>0.39800000000000002</v>
      </c>
      <c r="K74" s="11">
        <f t="shared" si="49"/>
        <v>3.0000000000000027E-3</v>
      </c>
      <c r="L74" s="11">
        <f t="shared" si="50"/>
        <v>-0.40011692792631215</v>
      </c>
      <c r="M74" s="12">
        <f t="shared" si="51"/>
        <v>-0.41926485457007118</v>
      </c>
      <c r="N74" s="11">
        <f t="shared" si="37"/>
        <v>1.4447399999999984</v>
      </c>
      <c r="O74" s="11">
        <f t="shared" si="52"/>
        <v>315.48784140740742</v>
      </c>
      <c r="P74" s="10">
        <v>0.68200000000000005</v>
      </c>
      <c r="Q74" s="11">
        <f t="shared" si="53"/>
        <v>0</v>
      </c>
      <c r="R74" s="11">
        <f t="shared" si="54"/>
        <v>-0.16621562534352105</v>
      </c>
      <c r="S74" s="12">
        <f t="shared" si="55"/>
        <v>0</v>
      </c>
      <c r="T74" s="11">
        <f t="shared" si="56"/>
        <v>345.80579859259262</v>
      </c>
      <c r="U74" s="11">
        <f t="shared" si="38"/>
        <v>2.4756599999999969</v>
      </c>
      <c r="V74" s="10">
        <v>0.66600000000000004</v>
      </c>
      <c r="W74" s="11">
        <f t="shared" si="57"/>
        <v>9.000000000000008E-3</v>
      </c>
      <c r="X74" s="11">
        <f t="shared" si="58"/>
        <v>-0.17652577082969892</v>
      </c>
      <c r="Y74" s="12">
        <f t="shared" si="59"/>
        <v>-0.74943193375735162</v>
      </c>
      <c r="Z74" s="11">
        <f t="shared" si="39"/>
        <v>2.417579999999997</v>
      </c>
      <c r="AA74" s="11">
        <f t="shared" si="60"/>
        <v>344.0977446666667</v>
      </c>
      <c r="AB74" s="10">
        <v>0.93600000000000005</v>
      </c>
      <c r="AC74" s="11">
        <f t="shared" si="61"/>
        <v>8.999999999999897E-3</v>
      </c>
      <c r="AD74" s="11">
        <f t="shared" si="62"/>
        <v>-2.8724151261894745E-2</v>
      </c>
      <c r="AE74" s="12">
        <f t="shared" si="63"/>
        <v>-0.53428006533357197</v>
      </c>
      <c r="AF74" s="11">
        <f t="shared" si="40"/>
        <v>3.3976799999999958</v>
      </c>
      <c r="AG74" s="11">
        <f t="shared" si="64"/>
        <v>372.92115466666667</v>
      </c>
      <c r="AH74" s="10">
        <v>0.92600000000000005</v>
      </c>
      <c r="AI74" s="11">
        <f t="shared" si="65"/>
        <v>0</v>
      </c>
      <c r="AJ74" s="11">
        <f t="shared" si="66"/>
        <v>-3.3389013318065645E-2</v>
      </c>
      <c r="AK74" s="12">
        <f t="shared" si="67"/>
        <v>0</v>
      </c>
      <c r="AL74" s="11">
        <f t="shared" si="41"/>
        <v>3.361379999999996</v>
      </c>
      <c r="AM74" s="11">
        <f t="shared" si="68"/>
        <v>371.85362096296296</v>
      </c>
      <c r="AN74" s="32">
        <v>0.98899999999999999</v>
      </c>
      <c r="AO74" s="11">
        <f t="shared" si="69"/>
        <v>0</v>
      </c>
      <c r="AP74" s="11">
        <f t="shared" si="70"/>
        <v>-4.8037084028205992E-3</v>
      </c>
      <c r="AQ74" s="12">
        <f t="shared" si="71"/>
        <v>0</v>
      </c>
      <c r="AR74" s="11">
        <f t="shared" si="42"/>
        <v>3.5900699999999954</v>
      </c>
      <c r="AS74" s="11">
        <f t="shared" si="72"/>
        <v>378.57908329629629</v>
      </c>
      <c r="AT74" s="3">
        <f t="shared" si="73"/>
        <v>2.7811849999999971</v>
      </c>
    </row>
    <row r="75" spans="2:46" x14ac:dyDescent="0.25">
      <c r="B75" s="8">
        <v>-288</v>
      </c>
      <c r="C75" s="8">
        <v>204.49</v>
      </c>
      <c r="D75" s="9">
        <f t="shared" si="43"/>
        <v>2.0448999999999999E-4</v>
      </c>
      <c r="E75" s="9">
        <f t="shared" si="44"/>
        <v>3.6299999999999955</v>
      </c>
      <c r="F75" s="9">
        <f t="shared" si="45"/>
        <v>2.3106720749301237</v>
      </c>
      <c r="G75" s="25">
        <f t="shared" si="46"/>
        <v>33.705008346083723</v>
      </c>
      <c r="H75" s="25">
        <f t="shared" si="47"/>
        <v>0.740566995547006</v>
      </c>
      <c r="I75" s="9">
        <f t="shared" si="48"/>
        <v>288.74361651889279</v>
      </c>
      <c r="J75" s="10">
        <v>0.40100000000000002</v>
      </c>
      <c r="K75" s="11">
        <f t="shared" si="49"/>
        <v>-1.0000000000000009E-3</v>
      </c>
      <c r="L75" s="11">
        <f t="shared" si="50"/>
        <v>-0.39685562737981767</v>
      </c>
      <c r="M75" s="12">
        <f t="shared" si="51"/>
        <v>0.1419023634294829</v>
      </c>
      <c r="N75" s="11">
        <f t="shared" si="37"/>
        <v>1.4556299999999982</v>
      </c>
      <c r="O75" s="11">
        <f t="shared" si="52"/>
        <v>316.58174190740738</v>
      </c>
      <c r="P75" s="10">
        <v>0.68200000000000005</v>
      </c>
      <c r="Q75" s="11">
        <f t="shared" si="53"/>
        <v>4.0000000000000036E-3</v>
      </c>
      <c r="R75" s="11">
        <f t="shared" si="54"/>
        <v>-0.16621562534352105</v>
      </c>
      <c r="S75" s="12">
        <f t="shared" si="55"/>
        <v>-0.33235104673816762</v>
      </c>
      <c r="T75" s="11">
        <f t="shared" si="56"/>
        <v>347.12156603703704</v>
      </c>
      <c r="U75" s="11">
        <f t="shared" si="38"/>
        <v>2.4756599999999969</v>
      </c>
      <c r="V75" s="10">
        <v>0.67500000000000004</v>
      </c>
      <c r="W75" s="11">
        <f t="shared" si="57"/>
        <v>1.100000000000001E-2</v>
      </c>
      <c r="X75" s="11">
        <f t="shared" si="58"/>
        <v>-0.17069622716897506</v>
      </c>
      <c r="Y75" s="12">
        <f t="shared" si="59"/>
        <v>-0.9186835417563709</v>
      </c>
      <c r="Z75" s="11">
        <f t="shared" si="39"/>
        <v>2.4502499999999969</v>
      </c>
      <c r="AA75" s="11">
        <f t="shared" si="60"/>
        <v>346.36078750000001</v>
      </c>
      <c r="AB75" s="10">
        <v>0.94499999999999995</v>
      </c>
      <c r="AC75" s="11">
        <f t="shared" si="61"/>
        <v>1.0000000000000009E-2</v>
      </c>
      <c r="AD75" s="11">
        <f t="shared" si="62"/>
        <v>-2.4568191490737076E-2</v>
      </c>
      <c r="AE75" s="12">
        <f t="shared" si="63"/>
        <v>-0.59823570315207242</v>
      </c>
      <c r="AF75" s="11">
        <f t="shared" si="40"/>
        <v>3.4303499999999953</v>
      </c>
      <c r="AG75" s="11">
        <f t="shared" si="64"/>
        <v>375.70510249999995</v>
      </c>
      <c r="AH75" s="10">
        <v>0.92600000000000005</v>
      </c>
      <c r="AI75" s="11">
        <f t="shared" si="65"/>
        <v>-3.0000000000000027E-3</v>
      </c>
      <c r="AJ75" s="11">
        <f t="shared" si="66"/>
        <v>-3.3389013318065645E-2</v>
      </c>
      <c r="AK75" s="12">
        <f t="shared" si="67"/>
        <v>0.1844194166494991</v>
      </c>
      <c r="AL75" s="11">
        <f t="shared" si="41"/>
        <v>3.361379999999996</v>
      </c>
      <c r="AM75" s="11">
        <f t="shared" si="68"/>
        <v>373.64013218518517</v>
      </c>
      <c r="AN75" s="32">
        <v>0.98899999999999999</v>
      </c>
      <c r="AO75" s="11">
        <f t="shared" si="69"/>
        <v>-1.0000000000000009E-3</v>
      </c>
      <c r="AP75" s="11">
        <f t="shared" si="70"/>
        <v>-4.8037084028205992E-3</v>
      </c>
      <c r="AQ75" s="12">
        <f t="shared" si="71"/>
        <v>5.7493041855574425E-2</v>
      </c>
      <c r="AR75" s="11">
        <f t="shared" si="42"/>
        <v>3.5900699999999954</v>
      </c>
      <c r="AS75" s="11">
        <f t="shared" si="72"/>
        <v>380.48713901851852</v>
      </c>
      <c r="AT75" s="3">
        <f t="shared" si="73"/>
        <v>2.7938899999999971</v>
      </c>
    </row>
    <row r="76" spans="2:46" x14ac:dyDescent="0.25">
      <c r="B76" s="8">
        <v>-287</v>
      </c>
      <c r="C76" s="8">
        <v>208.12</v>
      </c>
      <c r="D76" s="9">
        <f t="shared" si="43"/>
        <v>2.0812000000000001E-4</v>
      </c>
      <c r="E76" s="9">
        <f t="shared" si="44"/>
        <v>3.6299999999999955</v>
      </c>
      <c r="F76" s="9">
        <f t="shared" si="45"/>
        <v>2.318313817223999</v>
      </c>
      <c r="G76" s="25">
        <f t="shared" si="46"/>
        <v>34.445575341630729</v>
      </c>
      <c r="H76" s="25">
        <f t="shared" si="47"/>
        <v>0.74103614608603152</v>
      </c>
      <c r="I76" s="9">
        <f t="shared" si="48"/>
        <v>287.74381145597511</v>
      </c>
      <c r="J76" s="10">
        <v>0.4</v>
      </c>
      <c r="K76" s="11">
        <f t="shared" si="49"/>
        <v>-8.0000000000000071E-3</v>
      </c>
      <c r="L76" s="11">
        <f t="shared" si="50"/>
        <v>-0.3979400086720376</v>
      </c>
      <c r="M76" s="12">
        <f t="shared" si="51"/>
        <v>1.1683607954203108</v>
      </c>
      <c r="N76" s="11">
        <f t="shared" si="37"/>
        <v>1.4519999999999982</v>
      </c>
      <c r="O76" s="11">
        <f t="shared" si="52"/>
        <v>317.24477037037036</v>
      </c>
      <c r="P76" s="10">
        <v>0.68600000000000005</v>
      </c>
      <c r="Q76" s="11">
        <f t="shared" si="53"/>
        <v>2.9999999999998916E-3</v>
      </c>
      <c r="R76" s="11">
        <f t="shared" si="54"/>
        <v>-0.16367588429324828</v>
      </c>
      <c r="S76" s="12">
        <f t="shared" si="55"/>
        <v>-0.2523577490137705</v>
      </c>
      <c r="T76" s="11">
        <f t="shared" si="56"/>
        <v>348.87978118518521</v>
      </c>
      <c r="U76" s="11">
        <f t="shared" si="38"/>
        <v>2.490179999999997</v>
      </c>
      <c r="V76" s="10">
        <v>0.68600000000000005</v>
      </c>
      <c r="W76" s="11">
        <f t="shared" si="57"/>
        <v>2.9999999999998916E-3</v>
      </c>
      <c r="X76" s="11">
        <f t="shared" si="58"/>
        <v>-0.16367588429324828</v>
      </c>
      <c r="Y76" s="12">
        <f t="shared" si="59"/>
        <v>-0.2523577490137705</v>
      </c>
      <c r="Z76" s="11">
        <f t="shared" si="39"/>
        <v>2.490179999999997</v>
      </c>
      <c r="AA76" s="11">
        <f t="shared" si="60"/>
        <v>348.87978118518521</v>
      </c>
      <c r="AB76" s="10">
        <v>0.95499999999999996</v>
      </c>
      <c r="AC76" s="11">
        <f t="shared" si="61"/>
        <v>2.0000000000000018E-3</v>
      </c>
      <c r="AD76" s="11">
        <f t="shared" si="62"/>
        <v>-1.9996628416253676E-2</v>
      </c>
      <c r="AE76" s="12">
        <f t="shared" si="63"/>
        <v>-0.1209872666841967</v>
      </c>
      <c r="AF76" s="11">
        <f t="shared" si="40"/>
        <v>3.4666499999999956</v>
      </c>
      <c r="AG76" s="11">
        <f t="shared" si="64"/>
        <v>378.63438925925925</v>
      </c>
      <c r="AH76" s="10">
        <v>0.92300000000000004</v>
      </c>
      <c r="AI76" s="11">
        <f t="shared" si="65"/>
        <v>-3.0000000000000027E-3</v>
      </c>
      <c r="AJ76" s="11">
        <f t="shared" si="66"/>
        <v>-3.4798298974087927E-2</v>
      </c>
      <c r="AK76" s="12">
        <f t="shared" si="67"/>
        <v>0.18827545348122834</v>
      </c>
      <c r="AL76" s="11">
        <f t="shared" si="41"/>
        <v>3.3504899999999957</v>
      </c>
      <c r="AM76" s="11">
        <f t="shared" si="68"/>
        <v>375.09480762962966</v>
      </c>
      <c r="AN76" s="32">
        <v>0.98799999999999999</v>
      </c>
      <c r="AO76" s="11">
        <f t="shared" si="69"/>
        <v>-2.0000000000000018E-3</v>
      </c>
      <c r="AP76" s="11">
        <f t="shared" si="70"/>
        <v>-5.2430554123718831E-3</v>
      </c>
      <c r="AQ76" s="12">
        <f t="shared" si="71"/>
        <v>0.11718725870493468</v>
      </c>
      <c r="AR76" s="11">
        <f t="shared" si="42"/>
        <v>3.5864399999999956</v>
      </c>
      <c r="AS76" s="11">
        <f t="shared" si="72"/>
        <v>382.28458281481483</v>
      </c>
      <c r="AT76" s="3">
        <f t="shared" si="73"/>
        <v>2.8059899999999964</v>
      </c>
    </row>
    <row r="77" spans="2:46" x14ac:dyDescent="0.25">
      <c r="B77" s="8">
        <v>-286</v>
      </c>
      <c r="C77" s="8">
        <v>211.75</v>
      </c>
      <c r="D77" s="9">
        <f t="shared" si="43"/>
        <v>2.1175E-4</v>
      </c>
      <c r="E77" s="9">
        <f t="shared" si="44"/>
        <v>3.6299999999999955</v>
      </c>
      <c r="F77" s="9">
        <f t="shared" si="45"/>
        <v>2.3258234190027447</v>
      </c>
      <c r="G77" s="25">
        <f t="shared" si="46"/>
        <v>35.18661148771676</v>
      </c>
      <c r="H77" s="25">
        <f t="shared" si="47"/>
        <v>0.74122042049928893</v>
      </c>
      <c r="I77" s="9">
        <f t="shared" si="48"/>
        <v>286.7437236264617</v>
      </c>
      <c r="J77" s="10">
        <v>0.39200000000000002</v>
      </c>
      <c r="K77" s="11">
        <f t="shared" si="49"/>
        <v>-1.4000000000000012E-2</v>
      </c>
      <c r="L77" s="11">
        <f t="shared" si="50"/>
        <v>-0.40671393297954272</v>
      </c>
      <c r="M77" s="12">
        <f t="shared" si="51"/>
        <v>2.1395782188172006</v>
      </c>
      <c r="N77" s="11">
        <f t="shared" si="37"/>
        <v>1.4229599999999982</v>
      </c>
      <c r="O77" s="11">
        <f t="shared" si="52"/>
        <v>317.11615185185184</v>
      </c>
      <c r="P77" s="10">
        <v>0.68899999999999995</v>
      </c>
      <c r="Q77" s="11">
        <f t="shared" si="53"/>
        <v>-8.999999999999897E-3</v>
      </c>
      <c r="R77" s="11">
        <f t="shared" si="54"/>
        <v>-0.16178077809237421</v>
      </c>
      <c r="S77" s="12">
        <f t="shared" si="55"/>
        <v>0.77354986136838577</v>
      </c>
      <c r="T77" s="11">
        <f t="shared" si="56"/>
        <v>350.54088935185183</v>
      </c>
      <c r="U77" s="11">
        <f t="shared" si="38"/>
        <v>2.5010699999999968</v>
      </c>
      <c r="V77" s="10">
        <v>0.68899999999999995</v>
      </c>
      <c r="W77" s="11">
        <f t="shared" si="57"/>
        <v>5.0000000000000044E-3</v>
      </c>
      <c r="X77" s="11">
        <f t="shared" si="58"/>
        <v>-0.16178077809237421</v>
      </c>
      <c r="Y77" s="12">
        <f t="shared" si="59"/>
        <v>-0.42539532321301632</v>
      </c>
      <c r="Z77" s="11">
        <f t="shared" si="39"/>
        <v>2.5010699999999968</v>
      </c>
      <c r="AA77" s="11">
        <f t="shared" si="60"/>
        <v>350.54088935185183</v>
      </c>
      <c r="AB77" s="10">
        <v>0.95699999999999996</v>
      </c>
      <c r="AC77" s="11">
        <f t="shared" si="61"/>
        <v>1.0000000000000009E-3</v>
      </c>
      <c r="AD77" s="11">
        <f t="shared" si="62"/>
        <v>-1.9088062223156451E-2</v>
      </c>
      <c r="AE77" s="12">
        <f t="shared" si="63"/>
        <v>-6.1443260807312605E-2</v>
      </c>
      <c r="AF77" s="11">
        <f t="shared" si="40"/>
        <v>3.4739099999999956</v>
      </c>
      <c r="AG77" s="11">
        <f t="shared" si="64"/>
        <v>380.70193194444442</v>
      </c>
      <c r="AH77" s="10">
        <v>0.92</v>
      </c>
      <c r="AI77" s="11">
        <f t="shared" si="65"/>
        <v>-2.0000000000000018E-3</v>
      </c>
      <c r="AJ77" s="11">
        <f t="shared" si="66"/>
        <v>-3.6212172654444715E-2</v>
      </c>
      <c r="AK77" s="12">
        <f t="shared" si="67"/>
        <v>0.12803469008791291</v>
      </c>
      <c r="AL77" s="11">
        <f t="shared" si="41"/>
        <v>3.3395999999999959</v>
      </c>
      <c r="AM77" s="11">
        <f t="shared" si="68"/>
        <v>376.53790740740743</v>
      </c>
      <c r="AN77" s="32">
        <v>0.98599999999999999</v>
      </c>
      <c r="AO77" s="11">
        <f t="shared" si="69"/>
        <v>-1.0000000000000009E-3</v>
      </c>
      <c r="AP77" s="11">
        <f t="shared" si="70"/>
        <v>-6.1230850587887945E-3</v>
      </c>
      <c r="AQ77" s="12">
        <f t="shared" si="71"/>
        <v>5.9697536198326059E-2</v>
      </c>
      <c r="AR77" s="11">
        <f t="shared" si="42"/>
        <v>3.5791799999999956</v>
      </c>
      <c r="AS77" s="11">
        <f t="shared" si="72"/>
        <v>383.96562685185188</v>
      </c>
      <c r="AT77" s="3">
        <f t="shared" si="73"/>
        <v>2.8029649999999968</v>
      </c>
    </row>
    <row r="78" spans="2:46" x14ac:dyDescent="0.25">
      <c r="B78" s="8">
        <v>-285</v>
      </c>
      <c r="C78" s="8">
        <v>215.38</v>
      </c>
      <c r="D78" s="9">
        <f t="shared" si="43"/>
        <v>2.1537999999999999E-4</v>
      </c>
      <c r="E78" s="9">
        <f t="shared" si="44"/>
        <v>3.6400000000000148</v>
      </c>
      <c r="F78" s="9">
        <f t="shared" si="45"/>
        <v>2.3332053726253439</v>
      </c>
      <c r="G78" s="25">
        <f t="shared" si="46"/>
        <v>35.927831908216049</v>
      </c>
      <c r="H78" s="25">
        <f t="shared" si="47"/>
        <v>0.74112285305644576</v>
      </c>
      <c r="I78" s="9">
        <f t="shared" si="48"/>
        <v>285.74335624040805</v>
      </c>
      <c r="J78" s="10">
        <v>0.378</v>
      </c>
      <c r="K78" s="11">
        <f t="shared" si="49"/>
        <v>-1.5000000000000013E-2</v>
      </c>
      <c r="L78" s="11">
        <f t="shared" si="50"/>
        <v>-0.42250820016277468</v>
      </c>
      <c r="M78" s="12">
        <f t="shared" si="51"/>
        <v>2.4160763310696165</v>
      </c>
      <c r="N78" s="11">
        <f t="shared" si="37"/>
        <v>1.3759200000000056</v>
      </c>
      <c r="O78" s="11">
        <f t="shared" si="52"/>
        <v>316.26984199999998</v>
      </c>
      <c r="P78" s="10">
        <v>0.68</v>
      </c>
      <c r="Q78" s="11">
        <f t="shared" si="53"/>
        <v>-1.8000000000000016E-2</v>
      </c>
      <c r="R78" s="11">
        <f t="shared" si="54"/>
        <v>-0.16749108729376366</v>
      </c>
      <c r="S78" s="12">
        <f t="shared" si="55"/>
        <v>1.6007529215805976</v>
      </c>
      <c r="T78" s="11">
        <f t="shared" si="56"/>
        <v>350.8399274074074</v>
      </c>
      <c r="U78" s="11">
        <f t="shared" si="38"/>
        <v>2.4752000000000103</v>
      </c>
      <c r="V78" s="10">
        <v>0.69399999999999995</v>
      </c>
      <c r="W78" s="11">
        <f t="shared" si="57"/>
        <v>1.100000000000001E-2</v>
      </c>
      <c r="X78" s="11">
        <f t="shared" si="58"/>
        <v>-0.15864052954514513</v>
      </c>
      <c r="Y78" s="12">
        <f t="shared" si="59"/>
        <v>-0.938344232180783</v>
      </c>
      <c r="Z78" s="11">
        <f t="shared" si="39"/>
        <v>2.5261600000000102</v>
      </c>
      <c r="AA78" s="11">
        <f t="shared" si="60"/>
        <v>352.44251414814812</v>
      </c>
      <c r="AB78" s="10">
        <v>0.95799999999999996</v>
      </c>
      <c r="AC78" s="11">
        <f t="shared" si="61"/>
        <v>2.0000000000000018E-3</v>
      </c>
      <c r="AD78" s="11">
        <f t="shared" si="62"/>
        <v>-1.8634490921455603E-2</v>
      </c>
      <c r="AE78" s="12">
        <f t="shared" si="63"/>
        <v>-0.12443994725456058</v>
      </c>
      <c r="AF78" s="11">
        <f t="shared" si="40"/>
        <v>3.4871200000000142</v>
      </c>
      <c r="AG78" s="11">
        <f t="shared" si="64"/>
        <v>382.66272125925923</v>
      </c>
      <c r="AH78" s="10">
        <v>0.91800000000000004</v>
      </c>
      <c r="AI78" s="11">
        <f t="shared" si="65"/>
        <v>3.0000000000000027E-3</v>
      </c>
      <c r="AJ78" s="11">
        <f t="shared" si="66"/>
        <v>-3.7157318798757548E-2</v>
      </c>
      <c r="AK78" s="12">
        <f t="shared" si="67"/>
        <v>-0.19467858405371422</v>
      </c>
      <c r="AL78" s="11">
        <f t="shared" si="41"/>
        <v>3.3415200000000138</v>
      </c>
      <c r="AM78" s="11">
        <f t="shared" si="68"/>
        <v>378.08390199999997</v>
      </c>
      <c r="AN78" s="32">
        <v>0.98499999999999999</v>
      </c>
      <c r="AO78" s="11">
        <f t="shared" si="69"/>
        <v>-2.0000000000000018E-3</v>
      </c>
      <c r="AP78" s="11">
        <f t="shared" si="70"/>
        <v>-6.5637695023882739E-3</v>
      </c>
      <c r="AQ78" s="12">
        <f t="shared" si="71"/>
        <v>0.12127836102358447</v>
      </c>
      <c r="AR78" s="11">
        <f t="shared" si="42"/>
        <v>3.5854000000000146</v>
      </c>
      <c r="AS78" s="11">
        <f t="shared" si="72"/>
        <v>385.75342425925925</v>
      </c>
      <c r="AT78" s="3">
        <f t="shared" si="73"/>
        <v>2.7985533333333446</v>
      </c>
    </row>
    <row r="79" spans="2:46" x14ac:dyDescent="0.25">
      <c r="B79" s="8">
        <v>-284</v>
      </c>
      <c r="C79" s="8">
        <v>219.02</v>
      </c>
      <c r="D79" s="9">
        <f t="shared" si="43"/>
        <v>2.1902E-4</v>
      </c>
      <c r="E79" s="9">
        <f t="shared" si="44"/>
        <v>3.6299999999999955</v>
      </c>
      <c r="F79" s="9">
        <f t="shared" si="45"/>
        <v>2.3404837746257177</v>
      </c>
      <c r="G79" s="25">
        <f t="shared" si="46"/>
        <v>36.668954761272495</v>
      </c>
      <c r="H79" s="25">
        <f t="shared" si="47"/>
        <v>0.74074665289730746</v>
      </c>
      <c r="I79" s="9">
        <f t="shared" si="48"/>
        <v>284.74271267780512</v>
      </c>
      <c r="J79" s="10">
        <v>0.36299999999999999</v>
      </c>
      <c r="K79" s="11">
        <f t="shared" si="49"/>
        <v>-9.000000000000008E-3</v>
      </c>
      <c r="L79" s="11">
        <f t="shared" si="50"/>
        <v>-0.44009337496388751</v>
      </c>
      <c r="M79" s="12">
        <f t="shared" si="51"/>
        <v>1.5273116403893783</v>
      </c>
      <c r="N79" s="11">
        <f t="shared" si="37"/>
        <v>1.3176899999999983</v>
      </c>
      <c r="O79" s="11">
        <f t="shared" si="52"/>
        <v>315.25504188888885</v>
      </c>
      <c r="P79" s="10">
        <v>0.66200000000000003</v>
      </c>
      <c r="Q79" s="11">
        <f t="shared" si="53"/>
        <v>-1.9000000000000017E-2</v>
      </c>
      <c r="R79" s="11">
        <f t="shared" si="54"/>
        <v>-0.17914201056030005</v>
      </c>
      <c r="S79" s="12">
        <f t="shared" si="55"/>
        <v>1.7715575939272392</v>
      </c>
      <c r="T79" s="11">
        <f t="shared" si="56"/>
        <v>350.06015903703701</v>
      </c>
      <c r="U79" s="11">
        <f t="shared" si="38"/>
        <v>2.4030599999999973</v>
      </c>
      <c r="V79" s="10">
        <v>0.70499999999999996</v>
      </c>
      <c r="W79" s="11">
        <f t="shared" si="57"/>
        <v>6.0000000000000053E-3</v>
      </c>
      <c r="X79" s="11">
        <f t="shared" si="58"/>
        <v>-0.15181088300860132</v>
      </c>
      <c r="Y79" s="12">
        <f t="shared" si="59"/>
        <v>-0.51555154593584984</v>
      </c>
      <c r="Z79" s="11">
        <f t="shared" si="39"/>
        <v>2.5591499999999967</v>
      </c>
      <c r="AA79" s="11">
        <f t="shared" si="60"/>
        <v>355.0655772222222</v>
      </c>
      <c r="AB79" s="10">
        <v>0.96</v>
      </c>
      <c r="AC79" s="11">
        <f t="shared" si="61"/>
        <v>1.0000000000000009E-3</v>
      </c>
      <c r="AD79" s="11">
        <f t="shared" si="62"/>
        <v>-1.7728766960431602E-2</v>
      </c>
      <c r="AE79" s="12">
        <f t="shared" si="63"/>
        <v>-6.3336516214171856E-2</v>
      </c>
      <c r="AF79" s="11">
        <f t="shared" si="40"/>
        <v>3.4847999999999955</v>
      </c>
      <c r="AG79" s="11">
        <f t="shared" si="64"/>
        <v>384.7488711111111</v>
      </c>
      <c r="AH79" s="10">
        <v>0.92100000000000004</v>
      </c>
      <c r="AI79" s="11">
        <f t="shared" si="65"/>
        <v>1.0000000000000009E-3</v>
      </c>
      <c r="AJ79" s="11">
        <f t="shared" si="66"/>
        <v>-3.5740369803151061E-2</v>
      </c>
      <c r="AK79" s="12">
        <f t="shared" si="67"/>
        <v>-6.60170638075811E-2</v>
      </c>
      <c r="AL79" s="11">
        <f t="shared" si="41"/>
        <v>3.3432299999999961</v>
      </c>
      <c r="AM79" s="11">
        <f t="shared" si="68"/>
        <v>380.20907322222223</v>
      </c>
      <c r="AN79" s="32">
        <v>0.98299999999999998</v>
      </c>
      <c r="AO79" s="11">
        <f t="shared" si="69"/>
        <v>0</v>
      </c>
      <c r="AP79" s="11">
        <f t="shared" si="70"/>
        <v>-7.4464821678643838E-3</v>
      </c>
      <c r="AQ79" s="12">
        <f t="shared" si="71"/>
        <v>0</v>
      </c>
      <c r="AR79" s="11">
        <f t="shared" si="42"/>
        <v>3.5682899999999953</v>
      </c>
      <c r="AS79" s="11">
        <f t="shared" si="72"/>
        <v>387.4261878148148</v>
      </c>
      <c r="AT79" s="3">
        <f t="shared" si="73"/>
        <v>2.7793699999999966</v>
      </c>
    </row>
    <row r="80" spans="2:46" x14ac:dyDescent="0.25">
      <c r="B80" s="8">
        <v>-283</v>
      </c>
      <c r="C80" s="8">
        <v>222.65</v>
      </c>
      <c r="D80" s="9">
        <f t="shared" si="43"/>
        <v>2.2264999999999999E-4</v>
      </c>
      <c r="E80" s="9">
        <f t="shared" si="44"/>
        <v>3.6200000000000045</v>
      </c>
      <c r="F80" s="9">
        <f t="shared" si="45"/>
        <v>2.3476226994672418</v>
      </c>
      <c r="G80" s="25">
        <f t="shared" si="46"/>
        <v>37.409701414169803</v>
      </c>
      <c r="H80" s="25">
        <f t="shared" si="47"/>
        <v>0.74009519846623562</v>
      </c>
      <c r="I80" s="9">
        <f t="shared" si="48"/>
        <v>283.74179648273702</v>
      </c>
      <c r="J80" s="10">
        <v>0.35399999999999998</v>
      </c>
      <c r="K80" s="11">
        <f t="shared" si="49"/>
        <v>-1.0000000000000009E-3</v>
      </c>
      <c r="L80" s="11">
        <f t="shared" si="50"/>
        <v>-0.45099673797421219</v>
      </c>
      <c r="M80" s="12">
        <f t="shared" si="51"/>
        <v>0.17540091151619361</v>
      </c>
      <c r="N80" s="11">
        <f t="shared" si="37"/>
        <v>1.2814800000000015</v>
      </c>
      <c r="O80" s="11">
        <f t="shared" si="52"/>
        <v>314.89036055555556</v>
      </c>
      <c r="P80" s="10">
        <v>0.64300000000000002</v>
      </c>
      <c r="Q80" s="11">
        <f t="shared" si="53"/>
        <v>-8.0000000000000071E-3</v>
      </c>
      <c r="R80" s="11">
        <f t="shared" si="54"/>
        <v>-0.19178902707577791</v>
      </c>
      <c r="S80" s="12">
        <f t="shared" si="55"/>
        <v>0.77627531475861322</v>
      </c>
      <c r="T80" s="11">
        <f t="shared" si="56"/>
        <v>349.08898824074072</v>
      </c>
      <c r="U80" s="11">
        <f t="shared" si="38"/>
        <v>2.3276600000000029</v>
      </c>
      <c r="V80" s="10">
        <v>0.71099999999999997</v>
      </c>
      <c r="W80" s="11">
        <f t="shared" si="57"/>
        <v>-8.0000000000000071E-3</v>
      </c>
      <c r="X80" s="11">
        <f t="shared" si="58"/>
        <v>-0.14813039927023372</v>
      </c>
      <c r="Y80" s="12">
        <f t="shared" si="59"/>
        <v>0.70161066435924069</v>
      </c>
      <c r="Z80" s="11">
        <f t="shared" si="39"/>
        <v>2.5738200000000031</v>
      </c>
      <c r="AA80" s="11">
        <f t="shared" si="60"/>
        <v>357.13572416666665</v>
      </c>
      <c r="AB80" s="10">
        <v>0.96099999999999997</v>
      </c>
      <c r="AC80" s="11">
        <f t="shared" si="61"/>
        <v>0</v>
      </c>
      <c r="AD80" s="11">
        <f t="shared" si="62"/>
        <v>-1.7276612331454656E-2</v>
      </c>
      <c r="AE80" s="12">
        <f t="shared" si="63"/>
        <v>0</v>
      </c>
      <c r="AF80" s="11">
        <f t="shared" si="40"/>
        <v>3.4788200000000042</v>
      </c>
      <c r="AG80" s="11">
        <f t="shared" si="64"/>
        <v>386.7193121296296</v>
      </c>
      <c r="AH80" s="10">
        <v>0.92200000000000004</v>
      </c>
      <c r="AI80" s="11">
        <f t="shared" si="65"/>
        <v>1.0000000000000009E-3</v>
      </c>
      <c r="AJ80" s="11">
        <f t="shared" si="66"/>
        <v>-3.5269078946370637E-2</v>
      </c>
      <c r="AK80" s="12">
        <f t="shared" si="67"/>
        <v>-6.7213210779370799E-2</v>
      </c>
      <c r="AL80" s="11">
        <f t="shared" si="41"/>
        <v>3.3376400000000044</v>
      </c>
      <c r="AM80" s="11">
        <f t="shared" si="68"/>
        <v>382.10427240740739</v>
      </c>
      <c r="AN80" s="32">
        <v>0.98299999999999998</v>
      </c>
      <c r="AO80" s="11">
        <f t="shared" si="69"/>
        <v>0</v>
      </c>
      <c r="AP80" s="11">
        <f t="shared" si="70"/>
        <v>-7.4464821678643838E-3</v>
      </c>
      <c r="AQ80" s="12">
        <f t="shared" si="71"/>
        <v>0</v>
      </c>
      <c r="AR80" s="11">
        <f t="shared" si="42"/>
        <v>3.5584600000000046</v>
      </c>
      <c r="AS80" s="11">
        <f t="shared" si="72"/>
        <v>389.32266787037037</v>
      </c>
      <c r="AT80" s="3">
        <f t="shared" si="73"/>
        <v>2.7596466666666704</v>
      </c>
    </row>
    <row r="81" spans="2:46" x14ac:dyDescent="0.25">
      <c r="B81" s="8">
        <v>-282</v>
      </c>
      <c r="C81" s="8">
        <v>226.27</v>
      </c>
      <c r="D81" s="9">
        <f t="shared" si="43"/>
        <v>2.2626999999999999E-4</v>
      </c>
      <c r="E81" s="9">
        <f t="shared" si="44"/>
        <v>3.6299999999999955</v>
      </c>
      <c r="F81" s="9">
        <f t="shared" si="45"/>
        <v>2.3546269768529489</v>
      </c>
      <c r="G81" s="25">
        <f t="shared" si="46"/>
        <v>38.149796612636038</v>
      </c>
      <c r="H81" s="25">
        <f t="shared" si="47"/>
        <v>0.73917203167861345</v>
      </c>
      <c r="I81" s="9">
        <f t="shared" si="48"/>
        <v>282.74061135728323</v>
      </c>
      <c r="J81" s="10">
        <v>0.35299999999999998</v>
      </c>
      <c r="K81" s="11">
        <f t="shared" si="49"/>
        <v>3.0000000000000027E-3</v>
      </c>
      <c r="L81" s="11">
        <f t="shared" si="50"/>
        <v>-0.45222529461217748</v>
      </c>
      <c r="M81" s="12">
        <f t="shared" si="51"/>
        <v>-0.53172678733208556</v>
      </c>
      <c r="N81" s="11">
        <f t="shared" si="37"/>
        <v>1.2813899999999983</v>
      </c>
      <c r="O81" s="11">
        <f t="shared" si="52"/>
        <v>315.45118512962961</v>
      </c>
      <c r="P81" s="10">
        <v>0.63500000000000001</v>
      </c>
      <c r="Q81" s="11">
        <f t="shared" si="53"/>
        <v>-1.0000000000000009E-3</v>
      </c>
      <c r="R81" s="11">
        <f t="shared" si="54"/>
        <v>-0.19722627470802431</v>
      </c>
      <c r="S81" s="12">
        <f t="shared" si="55"/>
        <v>9.9026036338495507E-2</v>
      </c>
      <c r="T81" s="11">
        <f t="shared" si="56"/>
        <v>349.36402990740737</v>
      </c>
      <c r="U81" s="11">
        <f t="shared" si="38"/>
        <v>2.3050499999999969</v>
      </c>
      <c r="V81" s="10">
        <v>0.70299999999999996</v>
      </c>
      <c r="W81" s="11">
        <f t="shared" si="57"/>
        <v>-1.0000000000000009E-2</v>
      </c>
      <c r="X81" s="11">
        <f t="shared" si="58"/>
        <v>-0.15304467498017607</v>
      </c>
      <c r="Y81" s="12">
        <f t="shared" si="59"/>
        <v>0.90018741816644177</v>
      </c>
      <c r="Z81" s="11">
        <f t="shared" si="39"/>
        <v>2.5518899999999967</v>
      </c>
      <c r="AA81" s="11">
        <f t="shared" si="60"/>
        <v>357.5415953148148</v>
      </c>
      <c r="AB81" s="10">
        <v>0.96099999999999997</v>
      </c>
      <c r="AC81" s="11">
        <f t="shared" si="61"/>
        <v>-1.0000000000000009E-3</v>
      </c>
      <c r="AD81" s="11">
        <f t="shared" si="62"/>
        <v>-1.7276612331454656E-2</v>
      </c>
      <c r="AE81" s="12">
        <f t="shared" si="63"/>
        <v>6.5415942453409107E-2</v>
      </c>
      <c r="AF81" s="11">
        <f t="shared" si="40"/>
        <v>3.4884299999999957</v>
      </c>
      <c r="AG81" s="11">
        <f t="shared" si="64"/>
        <v>388.56824053703701</v>
      </c>
      <c r="AH81" s="10">
        <v>0.92300000000000004</v>
      </c>
      <c r="AI81" s="11">
        <f t="shared" si="65"/>
        <v>-2.0000000000000018E-3</v>
      </c>
      <c r="AJ81" s="11">
        <f t="shared" si="66"/>
        <v>-3.4798298974087927E-2</v>
      </c>
      <c r="AK81" s="12">
        <f t="shared" si="67"/>
        <v>0.13629507958475731</v>
      </c>
      <c r="AL81" s="11">
        <f t="shared" si="41"/>
        <v>3.3504899999999957</v>
      </c>
      <c r="AM81" s="11">
        <f t="shared" si="68"/>
        <v>383.99842457407408</v>
      </c>
      <c r="AN81" s="32">
        <v>0.98299999999999998</v>
      </c>
      <c r="AO81" s="11">
        <f t="shared" si="69"/>
        <v>2.0000000000000018E-3</v>
      </c>
      <c r="AP81" s="11">
        <f t="shared" si="70"/>
        <v>-7.4464821678643838E-3</v>
      </c>
      <c r="AQ81" s="12">
        <f t="shared" si="71"/>
        <v>-0.12770737536920063</v>
      </c>
      <c r="AR81" s="11">
        <f t="shared" si="42"/>
        <v>3.5682899999999953</v>
      </c>
      <c r="AS81" s="11">
        <f t="shared" si="72"/>
        <v>391.21392346296295</v>
      </c>
      <c r="AT81" s="3">
        <f t="shared" si="73"/>
        <v>2.7575899999999964</v>
      </c>
    </row>
    <row r="82" spans="2:46" x14ac:dyDescent="0.25">
      <c r="B82" s="8">
        <v>-281</v>
      </c>
      <c r="C82" s="8">
        <v>229.9</v>
      </c>
      <c r="D82" s="9">
        <f t="shared" si="43"/>
        <v>2.299E-4</v>
      </c>
      <c r="E82" s="9">
        <f t="shared" si="44"/>
        <v>3.6099999999999852</v>
      </c>
      <c r="F82" s="9">
        <f t="shared" si="45"/>
        <v>2.3615389712692791</v>
      </c>
      <c r="G82" s="25">
        <f t="shared" si="46"/>
        <v>38.888968644314652</v>
      </c>
      <c r="H82" s="25">
        <f t="shared" si="47"/>
        <v>0.73798085183243955</v>
      </c>
      <c r="I82" s="9">
        <f t="shared" si="48"/>
        <v>281.73916115517528</v>
      </c>
      <c r="J82" s="10">
        <v>0.35599999999999998</v>
      </c>
      <c r="K82" s="11">
        <f t="shared" si="49"/>
        <v>-2.0000000000000018E-3</v>
      </c>
      <c r="L82" s="11">
        <f t="shared" si="50"/>
        <v>-0.44855000202712486</v>
      </c>
      <c r="M82" s="12">
        <f t="shared" si="51"/>
        <v>0.36159482773056723</v>
      </c>
      <c r="N82" s="11">
        <f t="shared" si="37"/>
        <v>1.2851599999999948</v>
      </c>
      <c r="O82" s="11">
        <f t="shared" si="52"/>
        <v>316.49878296296299</v>
      </c>
      <c r="P82" s="10">
        <v>0.63400000000000001</v>
      </c>
      <c r="Q82" s="11">
        <f t="shared" si="53"/>
        <v>6.0000000000000053E-3</v>
      </c>
      <c r="R82" s="11">
        <f t="shared" si="54"/>
        <v>-0.19791074211826731</v>
      </c>
      <c r="S82" s="12">
        <f t="shared" si="55"/>
        <v>-0.60455309287219061</v>
      </c>
      <c r="T82" s="11">
        <f t="shared" si="56"/>
        <v>350.46693370370372</v>
      </c>
      <c r="U82" s="11">
        <f t="shared" si="38"/>
        <v>2.2887399999999904</v>
      </c>
      <c r="V82" s="10">
        <v>0.69299999999999995</v>
      </c>
      <c r="W82" s="11">
        <f t="shared" si="57"/>
        <v>-4.0000000000000036E-3</v>
      </c>
      <c r="X82" s="11">
        <f t="shared" si="58"/>
        <v>-0.15926676538819329</v>
      </c>
      <c r="Y82" s="12">
        <f t="shared" si="59"/>
        <v>0.37153743204816281</v>
      </c>
      <c r="Z82" s="11">
        <f t="shared" si="39"/>
        <v>2.5017299999999896</v>
      </c>
      <c r="AA82" s="11">
        <f t="shared" si="60"/>
        <v>357.67600166666665</v>
      </c>
      <c r="AB82" s="10">
        <v>0.96</v>
      </c>
      <c r="AC82" s="11">
        <f t="shared" si="61"/>
        <v>-2.0000000000000018E-3</v>
      </c>
      <c r="AD82" s="11">
        <f t="shared" si="62"/>
        <v>-1.7728766960431602E-2</v>
      </c>
      <c r="AE82" s="12">
        <f t="shared" si="63"/>
        <v>0.13385387992022293</v>
      </c>
      <c r="AF82" s="11">
        <f t="shared" si="40"/>
        <v>3.4655999999999856</v>
      </c>
      <c r="AG82" s="11">
        <f t="shared" si="64"/>
        <v>390.30008888888892</v>
      </c>
      <c r="AH82" s="10">
        <v>0.92100000000000004</v>
      </c>
      <c r="AI82" s="11">
        <f t="shared" si="65"/>
        <v>2.0000000000000018E-3</v>
      </c>
      <c r="AJ82" s="11">
        <f t="shared" si="66"/>
        <v>-3.5740369803151061E-2</v>
      </c>
      <c r="AK82" s="12">
        <f t="shared" si="67"/>
        <v>-0.13922546057762966</v>
      </c>
      <c r="AL82" s="11">
        <f t="shared" si="41"/>
        <v>3.3248099999999865</v>
      </c>
      <c r="AM82" s="11">
        <f t="shared" si="68"/>
        <v>385.53477277777779</v>
      </c>
      <c r="AN82" s="32">
        <v>0.98499999999999999</v>
      </c>
      <c r="AO82" s="11">
        <f t="shared" si="69"/>
        <v>1.0000000000000009E-3</v>
      </c>
      <c r="AP82" s="11">
        <f t="shared" si="70"/>
        <v>-6.5637695023882739E-3</v>
      </c>
      <c r="AQ82" s="12">
        <f t="shared" si="71"/>
        <v>-6.512726297931283E-2</v>
      </c>
      <c r="AR82" s="11">
        <f t="shared" si="42"/>
        <v>3.5558499999999853</v>
      </c>
      <c r="AS82" s="11">
        <f t="shared" si="72"/>
        <v>393.35477870370369</v>
      </c>
      <c r="AT82" s="3">
        <f t="shared" si="73"/>
        <v>2.7369816666666558</v>
      </c>
    </row>
    <row r="83" spans="2:46" x14ac:dyDescent="0.25">
      <c r="B83" s="8">
        <v>-280</v>
      </c>
      <c r="C83" s="8">
        <v>233.51</v>
      </c>
      <c r="D83" s="9">
        <f t="shared" si="43"/>
        <v>2.3350999999999998E-4</v>
      </c>
      <c r="E83" s="9">
        <f t="shared" si="44"/>
        <v>3.6100000000000136</v>
      </c>
      <c r="F83" s="9">
        <f t="shared" si="45"/>
        <v>2.3683054838392832</v>
      </c>
      <c r="G83" s="25">
        <f t="shared" si="46"/>
        <v>39.626949496147091</v>
      </c>
      <c r="H83" s="25">
        <f t="shared" si="47"/>
        <v>0.73652550927585736</v>
      </c>
      <c r="I83" s="9">
        <f t="shared" si="48"/>
        <v>280.73744987522343</v>
      </c>
      <c r="J83" s="10">
        <v>0.35399999999999998</v>
      </c>
      <c r="K83" s="11">
        <f t="shared" si="49"/>
        <v>-1.0000000000000009E-3</v>
      </c>
      <c r="L83" s="11">
        <f t="shared" si="50"/>
        <v>-0.45099673797421219</v>
      </c>
      <c r="M83" s="12">
        <f t="shared" si="51"/>
        <v>0.18439314157431413</v>
      </c>
      <c r="N83" s="11">
        <f t="shared" si="37"/>
        <v>1.2779400000000047</v>
      </c>
      <c r="O83" s="11">
        <f t="shared" si="52"/>
        <v>316.93360922222223</v>
      </c>
      <c r="P83" s="10">
        <v>0.64</v>
      </c>
      <c r="Q83" s="11">
        <f t="shared" si="53"/>
        <v>1.4000000000000012E-2</v>
      </c>
      <c r="R83" s="11">
        <f t="shared" si="54"/>
        <v>-0.19382002601611281</v>
      </c>
      <c r="S83" s="12">
        <f t="shared" si="55"/>
        <v>-1.4105048809952618</v>
      </c>
      <c r="T83" s="11">
        <f t="shared" si="56"/>
        <v>352.42799407407404</v>
      </c>
      <c r="U83" s="11">
        <f t="shared" si="38"/>
        <v>2.3104000000000089</v>
      </c>
      <c r="V83" s="10">
        <v>0.68899999999999995</v>
      </c>
      <c r="W83" s="11">
        <f t="shared" si="57"/>
        <v>3.0000000000000027E-3</v>
      </c>
      <c r="X83" s="11">
        <f t="shared" si="58"/>
        <v>-0.16178077809237421</v>
      </c>
      <c r="Y83" s="12">
        <f t="shared" si="59"/>
        <v>-0.28319928144380002</v>
      </c>
      <c r="Z83" s="11">
        <f t="shared" si="39"/>
        <v>2.4872900000000091</v>
      </c>
      <c r="AA83" s="11">
        <f t="shared" si="60"/>
        <v>358.50919987037037</v>
      </c>
      <c r="AB83" s="10">
        <v>0.95799999999999996</v>
      </c>
      <c r="AC83" s="11">
        <f t="shared" si="61"/>
        <v>-4.0000000000000036E-3</v>
      </c>
      <c r="AD83" s="11">
        <f t="shared" si="62"/>
        <v>-1.8634490921455603E-2</v>
      </c>
      <c r="AE83" s="12">
        <f t="shared" si="63"/>
        <v>0.27273233126827218</v>
      </c>
      <c r="AF83" s="11">
        <f t="shared" si="40"/>
        <v>3.4583800000000129</v>
      </c>
      <c r="AG83" s="11">
        <f t="shared" si="64"/>
        <v>391.89377862962965</v>
      </c>
      <c r="AH83" s="10">
        <v>0.92300000000000004</v>
      </c>
      <c r="AI83" s="11">
        <f t="shared" si="65"/>
        <v>0</v>
      </c>
      <c r="AJ83" s="11">
        <f t="shared" si="66"/>
        <v>-3.4798298974087927E-2</v>
      </c>
      <c r="AK83" s="12">
        <f t="shared" si="67"/>
        <v>0</v>
      </c>
      <c r="AL83" s="11">
        <f t="shared" si="41"/>
        <v>3.3320300000000129</v>
      </c>
      <c r="AM83" s="11">
        <f t="shared" si="68"/>
        <v>387.55006020370371</v>
      </c>
      <c r="AN83" s="32">
        <v>0.98599999999999999</v>
      </c>
      <c r="AO83" s="11">
        <f t="shared" si="69"/>
        <v>1.0000000000000009E-3</v>
      </c>
      <c r="AP83" s="11">
        <f t="shared" si="70"/>
        <v>-6.1230850587887945E-3</v>
      </c>
      <c r="AQ83" s="12">
        <f t="shared" si="71"/>
        <v>-6.6074949477596304E-2</v>
      </c>
      <c r="AR83" s="11">
        <f t="shared" si="42"/>
        <v>3.5594600000000134</v>
      </c>
      <c r="AS83" s="11">
        <f t="shared" si="72"/>
        <v>395.36875337037037</v>
      </c>
      <c r="AT83" s="3">
        <f t="shared" si="73"/>
        <v>2.7375833333333435</v>
      </c>
    </row>
    <row r="84" spans="2:46" x14ac:dyDescent="0.25">
      <c r="B84" s="8">
        <v>-279</v>
      </c>
      <c r="C84" s="8">
        <v>237.12</v>
      </c>
      <c r="D84" s="9">
        <f t="shared" si="43"/>
        <v>2.3712000000000001E-4</v>
      </c>
      <c r="E84" s="9">
        <f t="shared" si="44"/>
        <v>3.6099999999999852</v>
      </c>
      <c r="F84" s="9">
        <f t="shared" si="45"/>
        <v>2.3749681862992342</v>
      </c>
      <c r="G84" s="25">
        <f t="shared" si="46"/>
        <v>40.363475005422949</v>
      </c>
      <c r="H84" s="25">
        <f t="shared" si="47"/>
        <v>0.7348099988461243</v>
      </c>
      <c r="I84" s="9">
        <f t="shared" si="48"/>
        <v>279.73548165452792</v>
      </c>
      <c r="J84" s="10">
        <v>0.35299999999999998</v>
      </c>
      <c r="K84" s="11">
        <f t="shared" si="49"/>
        <v>-2.0000000000000018E-3</v>
      </c>
      <c r="L84" s="11">
        <f t="shared" si="50"/>
        <v>-0.45222529461217748</v>
      </c>
      <c r="M84" s="12">
        <f t="shared" si="51"/>
        <v>0.37604050821035873</v>
      </c>
      <c r="N84" s="11">
        <f t="shared" si="37"/>
        <v>1.2743299999999946</v>
      </c>
      <c r="O84" s="11">
        <f t="shared" si="52"/>
        <v>317.48678577777775</v>
      </c>
      <c r="P84" s="10">
        <v>0.65400000000000003</v>
      </c>
      <c r="Q84" s="11">
        <f t="shared" si="53"/>
        <v>1.100000000000001E-2</v>
      </c>
      <c r="R84" s="11">
        <f t="shared" si="54"/>
        <v>-0.18442225167573273</v>
      </c>
      <c r="S84" s="12">
        <f t="shared" si="55"/>
        <v>-1.1039110595209571</v>
      </c>
      <c r="T84" s="11">
        <f t="shared" si="56"/>
        <v>355.42027733333333</v>
      </c>
      <c r="U84" s="11">
        <f t="shared" si="38"/>
        <v>2.3609399999999905</v>
      </c>
      <c r="V84" s="10">
        <v>0.69199999999999995</v>
      </c>
      <c r="W84" s="11">
        <f t="shared" si="57"/>
        <v>-1.0000000000000009E-3</v>
      </c>
      <c r="X84" s="11">
        <f t="shared" si="58"/>
        <v>-0.15989390554324223</v>
      </c>
      <c r="Y84" s="12">
        <f t="shared" si="59"/>
        <v>9.5709273939517878E-2</v>
      </c>
      <c r="Z84" s="11">
        <f t="shared" si="39"/>
        <v>2.4981199999999895</v>
      </c>
      <c r="AA84" s="11">
        <f t="shared" si="60"/>
        <v>360.2092231111111</v>
      </c>
      <c r="AB84" s="10">
        <v>0.95399999999999996</v>
      </c>
      <c r="AC84" s="11">
        <f t="shared" si="61"/>
        <v>-7.0000000000000062E-3</v>
      </c>
      <c r="AD84" s="11">
        <f t="shared" si="62"/>
        <v>-2.0451625295904902E-2</v>
      </c>
      <c r="AE84" s="12">
        <f t="shared" si="63"/>
        <v>0.48740952517356828</v>
      </c>
      <c r="AF84" s="11">
        <f t="shared" si="40"/>
        <v>3.4439399999999858</v>
      </c>
      <c r="AG84" s="11">
        <f t="shared" si="64"/>
        <v>393.22774400000003</v>
      </c>
      <c r="AH84" s="10">
        <v>0.92300000000000004</v>
      </c>
      <c r="AI84" s="11">
        <f t="shared" si="65"/>
        <v>0</v>
      </c>
      <c r="AJ84" s="11">
        <f t="shared" si="66"/>
        <v>-3.4798298974087927E-2</v>
      </c>
      <c r="AK84" s="12">
        <f t="shared" si="67"/>
        <v>0</v>
      </c>
      <c r="AL84" s="11">
        <f t="shared" si="41"/>
        <v>3.3320299999999867</v>
      </c>
      <c r="AM84" s="11">
        <f t="shared" si="68"/>
        <v>389.32097244444446</v>
      </c>
      <c r="AN84" s="32">
        <v>0.98699999999999999</v>
      </c>
      <c r="AO84" s="11">
        <f t="shared" si="69"/>
        <v>2.0000000000000018E-3</v>
      </c>
      <c r="AP84" s="11">
        <f t="shared" si="70"/>
        <v>-5.6828473303632727E-3</v>
      </c>
      <c r="AQ84" s="12">
        <f t="shared" si="71"/>
        <v>-0.13397363156944231</v>
      </c>
      <c r="AR84" s="11">
        <f t="shared" si="42"/>
        <v>3.5630699999999855</v>
      </c>
      <c r="AS84" s="11">
        <f t="shared" si="72"/>
        <v>397.38656533333335</v>
      </c>
      <c r="AT84" s="3">
        <f t="shared" si="73"/>
        <v>2.7454049999999888</v>
      </c>
    </row>
    <row r="85" spans="2:46" x14ac:dyDescent="0.25">
      <c r="B85" s="8">
        <v>-278</v>
      </c>
      <c r="C85" s="8">
        <v>240.73</v>
      </c>
      <c r="D85" s="9">
        <f t="shared" si="43"/>
        <v>2.4072999999999998E-4</v>
      </c>
      <c r="E85" s="9">
        <f t="shared" si="44"/>
        <v>3.5900000000000034</v>
      </c>
      <c r="F85" s="9">
        <f t="shared" si="45"/>
        <v>2.3815302158362703</v>
      </c>
      <c r="G85" s="25">
        <f t="shared" si="46"/>
        <v>41.098285004269073</v>
      </c>
      <c r="H85" s="25">
        <f t="shared" si="47"/>
        <v>0.73283845309320839</v>
      </c>
      <c r="I85" s="9">
        <f t="shared" si="48"/>
        <v>278.73326076148913</v>
      </c>
      <c r="J85" s="10">
        <v>0.35099999999999998</v>
      </c>
      <c r="K85" s="11">
        <f t="shared" si="49"/>
        <v>7.0000000000000062E-3</v>
      </c>
      <c r="L85" s="11">
        <f t="shared" si="50"/>
        <v>-0.45469288353417592</v>
      </c>
      <c r="M85" s="12">
        <f t="shared" si="51"/>
        <v>-1.3339822373435606</v>
      </c>
      <c r="N85" s="11">
        <f t="shared" si="37"/>
        <v>1.260090000000001</v>
      </c>
      <c r="O85" s="11">
        <f t="shared" si="52"/>
        <v>317.90818150000001</v>
      </c>
      <c r="P85" s="10">
        <v>0.66500000000000004</v>
      </c>
      <c r="Q85" s="11">
        <f t="shared" si="53"/>
        <v>7.0000000000000062E-3</v>
      </c>
      <c r="R85" s="11">
        <f t="shared" si="54"/>
        <v>-0.17717835469689538</v>
      </c>
      <c r="S85" s="12">
        <f t="shared" si="55"/>
        <v>-0.70738318330792149</v>
      </c>
      <c r="T85" s="11">
        <f t="shared" si="56"/>
        <v>358.08245212962959</v>
      </c>
      <c r="U85" s="11">
        <f t="shared" si="38"/>
        <v>2.3873500000000023</v>
      </c>
      <c r="V85" s="10">
        <v>0.69099999999999995</v>
      </c>
      <c r="W85" s="11">
        <f t="shared" si="57"/>
        <v>-2.0000000000000018E-3</v>
      </c>
      <c r="X85" s="11">
        <f t="shared" si="58"/>
        <v>-0.16052195262580163</v>
      </c>
      <c r="Y85" s="12">
        <f t="shared" si="59"/>
        <v>0.19581021459640763</v>
      </c>
      <c r="Z85" s="11">
        <f t="shared" si="39"/>
        <v>2.4806900000000023</v>
      </c>
      <c r="AA85" s="11">
        <f t="shared" si="60"/>
        <v>361.40898409259256</v>
      </c>
      <c r="AB85" s="10">
        <v>0.94699999999999995</v>
      </c>
      <c r="AC85" s="11">
        <f t="shared" si="61"/>
        <v>-9.9999999999998979E-3</v>
      </c>
      <c r="AD85" s="11">
        <f t="shared" si="62"/>
        <v>-2.3650020996726601E-2</v>
      </c>
      <c r="AE85" s="12">
        <f t="shared" si="63"/>
        <v>0.71714555372460476</v>
      </c>
      <c r="AF85" s="11">
        <f t="shared" si="40"/>
        <v>3.399730000000003</v>
      </c>
      <c r="AG85" s="11">
        <f t="shared" si="64"/>
        <v>394.16252957407403</v>
      </c>
      <c r="AH85" s="10">
        <v>0.92300000000000004</v>
      </c>
      <c r="AI85" s="11">
        <f t="shared" si="65"/>
        <v>-2.0000000000000018E-3</v>
      </c>
      <c r="AJ85" s="11">
        <f t="shared" si="66"/>
        <v>-3.4798298974087927E-2</v>
      </c>
      <c r="AK85" s="12">
        <f t="shared" si="67"/>
        <v>0.14653905255517205</v>
      </c>
      <c r="AL85" s="11">
        <f t="shared" si="41"/>
        <v>3.3135700000000035</v>
      </c>
      <c r="AM85" s="11">
        <f t="shared" si="68"/>
        <v>391.09188468518516</v>
      </c>
      <c r="AN85" s="32">
        <v>0.98899999999999999</v>
      </c>
      <c r="AO85" s="11">
        <f t="shared" si="69"/>
        <v>1.0000000000000009E-3</v>
      </c>
      <c r="AP85" s="11">
        <f t="shared" si="70"/>
        <v>-4.8037084028205992E-3</v>
      </c>
      <c r="AQ85" s="12">
        <f t="shared" si="71"/>
        <v>-6.8271331468651997E-2</v>
      </c>
      <c r="AR85" s="11">
        <f t="shared" si="42"/>
        <v>3.5505100000000032</v>
      </c>
      <c r="AS85" s="11">
        <f t="shared" si="72"/>
        <v>399.5361581296296</v>
      </c>
      <c r="AT85" s="3">
        <f t="shared" si="73"/>
        <v>2.7319900000000028</v>
      </c>
    </row>
    <row r="86" spans="2:46" x14ac:dyDescent="0.25">
      <c r="B86" s="8">
        <v>-277</v>
      </c>
      <c r="C86" s="8">
        <v>244.32</v>
      </c>
      <c r="D86" s="9">
        <f t="shared" si="43"/>
        <v>2.4431999999999996E-4</v>
      </c>
      <c r="E86" s="9">
        <f t="shared" si="44"/>
        <v>3.5800000000000125</v>
      </c>
      <c r="F86" s="9">
        <f t="shared" si="45"/>
        <v>2.3879590197123459</v>
      </c>
      <c r="G86" s="25">
        <f t="shared" si="46"/>
        <v>41.831123457362281</v>
      </c>
      <c r="H86" s="25">
        <f t="shared" si="47"/>
        <v>0.73061513530470279</v>
      </c>
      <c r="I86" s="9">
        <f t="shared" si="48"/>
        <v>277.73079158863516</v>
      </c>
      <c r="J86" s="10">
        <v>0.35799999999999998</v>
      </c>
      <c r="K86" s="11">
        <f t="shared" si="49"/>
        <v>1.0000000000000009E-2</v>
      </c>
      <c r="L86" s="11">
        <f t="shared" si="50"/>
        <v>-0.44611697335612566</v>
      </c>
      <c r="M86" s="12">
        <f t="shared" si="51"/>
        <v>-1.8939103549196923</v>
      </c>
      <c r="N86" s="11">
        <f t="shared" si="37"/>
        <v>1.2816400000000043</v>
      </c>
      <c r="O86" s="11">
        <f t="shared" si="52"/>
        <v>319.48685688888889</v>
      </c>
      <c r="P86" s="10">
        <v>0.67200000000000004</v>
      </c>
      <c r="Q86" s="11">
        <f t="shared" si="53"/>
        <v>5.0000000000000044E-3</v>
      </c>
      <c r="R86" s="11">
        <f t="shared" si="54"/>
        <v>-0.17263072694617473</v>
      </c>
      <c r="S86" s="12">
        <f t="shared" si="55"/>
        <v>-0.50959905593279076</v>
      </c>
      <c r="T86" s="11">
        <f t="shared" si="56"/>
        <v>360.26024533333333</v>
      </c>
      <c r="U86" s="11">
        <f t="shared" si="38"/>
        <v>2.4057600000000083</v>
      </c>
      <c r="V86" s="10">
        <v>0.68899999999999995</v>
      </c>
      <c r="W86" s="11">
        <f t="shared" si="57"/>
        <v>7.0000000000000062E-3</v>
      </c>
      <c r="X86" s="11">
        <f t="shared" si="58"/>
        <v>-0.16178077809237421</v>
      </c>
      <c r="Y86" s="12">
        <f t="shared" si="59"/>
        <v>-0.69489715870303148</v>
      </c>
      <c r="Z86" s="11">
        <f t="shared" si="39"/>
        <v>2.4666200000000083</v>
      </c>
      <c r="AA86" s="11">
        <f t="shared" si="60"/>
        <v>362.4677217777778</v>
      </c>
      <c r="AB86" s="10">
        <v>0.93700000000000006</v>
      </c>
      <c r="AC86" s="11">
        <f t="shared" si="61"/>
        <v>-6.0000000000000053E-3</v>
      </c>
      <c r="AD86" s="11">
        <f t="shared" si="62"/>
        <v>-2.8260409112221711E-2</v>
      </c>
      <c r="AE86" s="12">
        <f t="shared" si="63"/>
        <v>0.44161563761413924</v>
      </c>
      <c r="AF86" s="11">
        <f t="shared" si="40"/>
        <v>3.354460000000012</v>
      </c>
      <c r="AG86" s="11">
        <f t="shared" si="64"/>
        <v>394.67090755555557</v>
      </c>
      <c r="AH86" s="10">
        <v>0.92100000000000004</v>
      </c>
      <c r="AI86" s="11">
        <f t="shared" si="65"/>
        <v>-2.0000000000000018E-3</v>
      </c>
      <c r="AJ86" s="11">
        <f t="shared" si="66"/>
        <v>-3.5740369803151061E-2</v>
      </c>
      <c r="AK86" s="12">
        <f t="shared" si="67"/>
        <v>0.14944483677614118</v>
      </c>
      <c r="AL86" s="11">
        <f t="shared" si="41"/>
        <v>3.2971800000000115</v>
      </c>
      <c r="AM86" s="11">
        <f t="shared" si="68"/>
        <v>392.59328266666665</v>
      </c>
      <c r="AN86" s="32">
        <v>0.99</v>
      </c>
      <c r="AO86" s="11">
        <f t="shared" si="69"/>
        <v>-2.0000000000000018E-3</v>
      </c>
      <c r="AP86" s="11">
        <f t="shared" si="70"/>
        <v>-4.3648054024500883E-3</v>
      </c>
      <c r="AQ86" s="12">
        <f t="shared" si="71"/>
        <v>0.13901844544211431</v>
      </c>
      <c r="AR86" s="11">
        <f t="shared" si="42"/>
        <v>3.5442000000000125</v>
      </c>
      <c r="AS86" s="11">
        <f t="shared" si="72"/>
        <v>401.55304000000001</v>
      </c>
      <c r="AT86" s="3">
        <f t="shared" si="73"/>
        <v>2.7249766666666759</v>
      </c>
    </row>
    <row r="87" spans="2:46" x14ac:dyDescent="0.25">
      <c r="B87" s="8">
        <v>-276</v>
      </c>
      <c r="C87" s="8">
        <v>247.9</v>
      </c>
      <c r="D87" s="9">
        <f t="shared" si="43"/>
        <v>2.4790000000000001E-4</v>
      </c>
      <c r="E87" s="9">
        <f t="shared" si="44"/>
        <v>3.5699999999999932</v>
      </c>
      <c r="F87" s="9">
        <f t="shared" si="45"/>
        <v>2.3942765267678214</v>
      </c>
      <c r="G87" s="25">
        <f t="shared" si="46"/>
        <v>42.561738592666984</v>
      </c>
      <c r="H87" s="25">
        <f t="shared" si="47"/>
        <v>0.72814443234781123</v>
      </c>
      <c r="I87" s="9">
        <f t="shared" si="48"/>
        <v>276.7280786452821</v>
      </c>
      <c r="J87" s="10">
        <v>0.36799999999999999</v>
      </c>
      <c r="K87" s="11">
        <f t="shared" si="49"/>
        <v>1.6000000000000014E-2</v>
      </c>
      <c r="L87" s="11">
        <f t="shared" si="50"/>
        <v>-0.43415218132648237</v>
      </c>
      <c r="M87" s="12">
        <f t="shared" si="51"/>
        <v>-2.9765591847555091</v>
      </c>
      <c r="N87" s="11">
        <f t="shared" si="37"/>
        <v>1.3137599999999974</v>
      </c>
      <c r="O87" s="11">
        <f t="shared" si="52"/>
        <v>321.48556740740742</v>
      </c>
      <c r="P87" s="10">
        <v>0.67700000000000005</v>
      </c>
      <c r="Q87" s="11">
        <f t="shared" si="53"/>
        <v>1.2999999999999901E-2</v>
      </c>
      <c r="R87" s="11">
        <f t="shared" si="54"/>
        <v>-0.16941133131485567</v>
      </c>
      <c r="S87" s="12">
        <f t="shared" si="55"/>
        <v>-1.3302545827434695</v>
      </c>
      <c r="T87" s="11">
        <f t="shared" si="56"/>
        <v>362.1976335185185</v>
      </c>
      <c r="U87" s="11">
        <f t="shared" si="38"/>
        <v>2.4168899999999955</v>
      </c>
      <c r="V87" s="10">
        <v>0.69599999999999995</v>
      </c>
      <c r="W87" s="11">
        <f t="shared" si="57"/>
        <v>1.4000000000000012E-2</v>
      </c>
      <c r="X87" s="11">
        <f t="shared" si="58"/>
        <v>-0.15739076038943792</v>
      </c>
      <c r="Y87" s="12">
        <f t="shared" si="59"/>
        <v>-1.3928485682287535</v>
      </c>
      <c r="Z87" s="11">
        <f t="shared" si="39"/>
        <v>2.4847199999999949</v>
      </c>
      <c r="AA87" s="11">
        <f t="shared" si="60"/>
        <v>364.70096444444442</v>
      </c>
      <c r="AB87" s="10">
        <v>0.93100000000000005</v>
      </c>
      <c r="AC87" s="11">
        <f t="shared" si="61"/>
        <v>-1.0000000000000009E-3</v>
      </c>
      <c r="AD87" s="11">
        <f t="shared" si="62"/>
        <v>-3.1050319018657353E-2</v>
      </c>
      <c r="AE87" s="12">
        <f t="shared" si="63"/>
        <v>7.5162376275333273E-2</v>
      </c>
      <c r="AF87" s="11">
        <f t="shared" si="40"/>
        <v>3.3236699999999937</v>
      </c>
      <c r="AG87" s="11">
        <f t="shared" si="64"/>
        <v>395.66321537037038</v>
      </c>
      <c r="AH87" s="10">
        <v>0.91900000000000004</v>
      </c>
      <c r="AI87" s="11">
        <f t="shared" si="65"/>
        <v>-4.0000000000000036E-3</v>
      </c>
      <c r="AJ87" s="11">
        <f t="shared" si="66"/>
        <v>-3.6684488613888719E-2</v>
      </c>
      <c r="AK87" s="12">
        <f t="shared" si="67"/>
        <v>0.30507609722753676</v>
      </c>
      <c r="AL87" s="11">
        <f t="shared" si="41"/>
        <v>3.2808299999999937</v>
      </c>
      <c r="AM87" s="11">
        <f t="shared" si="68"/>
        <v>394.08216425925923</v>
      </c>
      <c r="AN87" s="32">
        <v>0.98799999999999999</v>
      </c>
      <c r="AO87" s="11">
        <f t="shared" si="69"/>
        <v>1.0000000000000009E-3</v>
      </c>
      <c r="AP87" s="11">
        <f t="shared" si="70"/>
        <v>-5.2430554123718831E-3</v>
      </c>
      <c r="AQ87" s="12">
        <f t="shared" si="71"/>
        <v>-7.0752241130449284E-2</v>
      </c>
      <c r="AR87" s="11">
        <f t="shared" si="42"/>
        <v>3.5271599999999932</v>
      </c>
      <c r="AS87" s="11">
        <f t="shared" si="72"/>
        <v>403.17320814814821</v>
      </c>
      <c r="AT87" s="3">
        <f t="shared" si="73"/>
        <v>2.7245049999999948</v>
      </c>
    </row>
    <row r="88" spans="2:46" x14ac:dyDescent="0.25">
      <c r="B88" s="8">
        <v>-275</v>
      </c>
      <c r="C88" s="8">
        <v>251.47</v>
      </c>
      <c r="D88" s="9">
        <f t="shared" si="43"/>
        <v>2.5147E-4</v>
      </c>
      <c r="E88" s="9">
        <f t="shared" si="44"/>
        <v>3.5600000000000023</v>
      </c>
      <c r="F88" s="9">
        <f t="shared" si="45"/>
        <v>2.4004861817912042</v>
      </c>
      <c r="G88" s="25">
        <f t="shared" si="46"/>
        <v>43.289883025014795</v>
      </c>
      <c r="H88" s="25">
        <f t="shared" si="47"/>
        <v>0.72543084734627428</v>
      </c>
      <c r="I88" s="9">
        <f t="shared" si="48"/>
        <v>275.72512655004647</v>
      </c>
      <c r="J88" s="10">
        <v>0.38400000000000001</v>
      </c>
      <c r="K88" s="11">
        <f t="shared" si="49"/>
        <v>1.5000000000000013E-2</v>
      </c>
      <c r="L88" s="11">
        <f t="shared" si="50"/>
        <v>-0.41566877563246918</v>
      </c>
      <c r="M88" s="12">
        <f t="shared" si="51"/>
        <v>-2.7258687023920167</v>
      </c>
      <c r="N88" s="11">
        <f t="shared" si="37"/>
        <v>1.3670400000000009</v>
      </c>
      <c r="O88" s="11">
        <f t="shared" si="52"/>
        <v>324.32223288888889</v>
      </c>
      <c r="P88" s="10">
        <v>0.69</v>
      </c>
      <c r="Q88" s="11">
        <f t="shared" si="53"/>
        <v>1.2000000000000011E-2</v>
      </c>
      <c r="R88" s="11">
        <f t="shared" si="54"/>
        <v>-0.16115090926274472</v>
      </c>
      <c r="S88" s="12">
        <f t="shared" si="55"/>
        <v>-1.226521228863789</v>
      </c>
      <c r="T88" s="11">
        <f t="shared" si="56"/>
        <v>365.21963722222222</v>
      </c>
      <c r="U88" s="11">
        <f t="shared" si="38"/>
        <v>2.4564000000000012</v>
      </c>
      <c r="V88" s="10">
        <v>0.71</v>
      </c>
      <c r="W88" s="11">
        <f t="shared" si="57"/>
        <v>2.0000000000000018E-2</v>
      </c>
      <c r="X88" s="11">
        <f t="shared" si="58"/>
        <v>-0.14874165128092473</v>
      </c>
      <c r="Y88" s="12">
        <f t="shared" si="59"/>
        <v>-1.9761401008262138</v>
      </c>
      <c r="Z88" s="11">
        <f t="shared" si="39"/>
        <v>2.5276000000000014</v>
      </c>
      <c r="AA88" s="11">
        <f t="shared" si="60"/>
        <v>367.89267018518518</v>
      </c>
      <c r="AB88" s="10">
        <v>0.93</v>
      </c>
      <c r="AC88" s="11">
        <f t="shared" si="61"/>
        <v>0</v>
      </c>
      <c r="AD88" s="11">
        <f t="shared" si="62"/>
        <v>-3.1517051446064863E-2</v>
      </c>
      <c r="AE88" s="12">
        <f t="shared" si="63"/>
        <v>0</v>
      </c>
      <c r="AF88" s="11">
        <f t="shared" si="40"/>
        <v>3.3108000000000022</v>
      </c>
      <c r="AG88" s="11">
        <f t="shared" si="64"/>
        <v>397.29603277777778</v>
      </c>
      <c r="AH88" s="10">
        <v>0.91500000000000004</v>
      </c>
      <c r="AI88" s="11">
        <f t="shared" si="65"/>
        <v>-3.0000000000000027E-3</v>
      </c>
      <c r="AJ88" s="11">
        <f t="shared" si="66"/>
        <v>-3.8578905933551705E-2</v>
      </c>
      <c r="AK88" s="12">
        <f t="shared" si="67"/>
        <v>0.2336175137300783</v>
      </c>
      <c r="AL88" s="11">
        <f t="shared" si="41"/>
        <v>3.2574000000000023</v>
      </c>
      <c r="AM88" s="11">
        <f t="shared" si="68"/>
        <v>395.29125805555555</v>
      </c>
      <c r="AN88" s="32">
        <v>0.98899999999999999</v>
      </c>
      <c r="AO88" s="11">
        <f t="shared" si="69"/>
        <v>0</v>
      </c>
      <c r="AP88" s="11">
        <f t="shared" si="70"/>
        <v>-4.8037084028205992E-3</v>
      </c>
      <c r="AQ88" s="12">
        <f t="shared" si="71"/>
        <v>0</v>
      </c>
      <c r="AR88" s="11">
        <f t="shared" si="42"/>
        <v>3.5208400000000024</v>
      </c>
      <c r="AS88" s="11">
        <f t="shared" si="72"/>
        <v>405.18148001851853</v>
      </c>
      <c r="AT88" s="3">
        <f t="shared" si="73"/>
        <v>2.740013333333335</v>
      </c>
    </row>
    <row r="89" spans="2:46" x14ac:dyDescent="0.25">
      <c r="B89" s="8">
        <v>-274</v>
      </c>
      <c r="C89" s="8">
        <v>255.03</v>
      </c>
      <c r="D89" s="9">
        <f t="shared" si="43"/>
        <v>2.5503E-4</v>
      </c>
      <c r="E89" s="9">
        <f t="shared" si="44"/>
        <v>3.539999999999992</v>
      </c>
      <c r="F89" s="9">
        <f t="shared" si="45"/>
        <v>2.406591270897152</v>
      </c>
      <c r="G89" s="25">
        <f t="shared" si="46"/>
        <v>44.01531387236107</v>
      </c>
      <c r="H89" s="25">
        <f t="shared" si="47"/>
        <v>0.72247899220942458</v>
      </c>
      <c r="I89" s="9">
        <f t="shared" si="48"/>
        <v>274.72194002322726</v>
      </c>
      <c r="J89" s="10">
        <v>0.39900000000000002</v>
      </c>
      <c r="K89" s="11">
        <f t="shared" si="49"/>
        <v>1.5999999999999959E-2</v>
      </c>
      <c r="L89" s="11">
        <f t="shared" si="50"/>
        <v>-0.39902710431325172</v>
      </c>
      <c r="M89" s="12">
        <f t="shared" si="51"/>
        <v>-2.8521108049179071</v>
      </c>
      <c r="N89" s="11">
        <f t="shared" si="37"/>
        <v>1.4124599999999969</v>
      </c>
      <c r="O89" s="11">
        <f t="shared" si="52"/>
        <v>327.08194516666669</v>
      </c>
      <c r="P89" s="10">
        <v>0.70199999999999996</v>
      </c>
      <c r="Q89" s="11">
        <f t="shared" si="53"/>
        <v>1.3000000000000012E-2</v>
      </c>
      <c r="R89" s="11">
        <f t="shared" si="54"/>
        <v>-0.15366288787019475</v>
      </c>
      <c r="S89" s="12">
        <f t="shared" si="55"/>
        <v>-1.3310689804084974</v>
      </c>
      <c r="T89" s="11">
        <f t="shared" si="56"/>
        <v>368.15169300000002</v>
      </c>
      <c r="U89" s="11">
        <f t="shared" si="38"/>
        <v>2.4850799999999942</v>
      </c>
      <c r="V89" s="10">
        <v>0.73</v>
      </c>
      <c r="W89" s="11">
        <f t="shared" si="57"/>
        <v>2.1000000000000019E-2</v>
      </c>
      <c r="X89" s="11">
        <f t="shared" si="58"/>
        <v>-0.13667713987954411</v>
      </c>
      <c r="Y89" s="12">
        <f t="shared" si="59"/>
        <v>-2.0573501894881727</v>
      </c>
      <c r="Z89" s="11">
        <f t="shared" si="39"/>
        <v>2.5841999999999943</v>
      </c>
      <c r="AA89" s="11">
        <f t="shared" si="60"/>
        <v>371.94691722222223</v>
      </c>
      <c r="AB89" s="10">
        <v>0.93</v>
      </c>
      <c r="AC89" s="11">
        <f t="shared" si="61"/>
        <v>2.0000000000000018E-3</v>
      </c>
      <c r="AD89" s="11">
        <f t="shared" si="62"/>
        <v>-3.1517051446064863E-2</v>
      </c>
      <c r="AE89" s="12">
        <f t="shared" si="63"/>
        <v>-0.15583512784181142</v>
      </c>
      <c r="AF89" s="11">
        <f t="shared" si="40"/>
        <v>3.2921999999999927</v>
      </c>
      <c r="AG89" s="11">
        <f t="shared" si="64"/>
        <v>399.05566166666665</v>
      </c>
      <c r="AH89" s="10">
        <v>0.91200000000000003</v>
      </c>
      <c r="AI89" s="11">
        <f t="shared" si="65"/>
        <v>-2.0000000000000018E-3</v>
      </c>
      <c r="AJ89" s="11">
        <f t="shared" si="66"/>
        <v>-4.0005161671583807E-2</v>
      </c>
      <c r="AK89" s="12">
        <f t="shared" si="67"/>
        <v>0.15925631887755218</v>
      </c>
      <c r="AL89" s="11">
        <f t="shared" si="41"/>
        <v>3.2284799999999927</v>
      </c>
      <c r="AM89" s="11">
        <f t="shared" si="68"/>
        <v>396.61587466666668</v>
      </c>
      <c r="AN89" s="32">
        <v>0.98899999999999999</v>
      </c>
      <c r="AO89" s="11">
        <f t="shared" si="69"/>
        <v>1.0000000000000009E-3</v>
      </c>
      <c r="AP89" s="11">
        <f t="shared" si="70"/>
        <v>-4.8037084028205992E-3</v>
      </c>
      <c r="AQ89" s="12">
        <f t="shared" si="71"/>
        <v>-7.3310995742281268E-2</v>
      </c>
      <c r="AR89" s="11">
        <f t="shared" si="42"/>
        <v>3.5010599999999923</v>
      </c>
      <c r="AS89" s="11">
        <f t="shared" si="72"/>
        <v>407.05274127777773</v>
      </c>
      <c r="AT89" s="3">
        <f t="shared" si="73"/>
        <v>2.750579999999994</v>
      </c>
    </row>
    <row r="90" spans="2:46" x14ac:dyDescent="0.25">
      <c r="B90" s="8">
        <v>-273</v>
      </c>
      <c r="C90" s="8">
        <v>258.57</v>
      </c>
      <c r="D90" s="9">
        <f t="shared" si="43"/>
        <v>2.5856999999999996E-4</v>
      </c>
      <c r="E90" s="9">
        <f t="shared" si="44"/>
        <v>3.5199999999999818</v>
      </c>
      <c r="F90" s="9">
        <f t="shared" si="45"/>
        <v>2.4125781354312723</v>
      </c>
      <c r="G90" s="25">
        <f t="shared" si="46"/>
        <v>44.737792864570494</v>
      </c>
      <c r="H90" s="25">
        <f t="shared" si="47"/>
        <v>0.71929358003237098</v>
      </c>
      <c r="I90" s="9">
        <f t="shared" si="48"/>
        <v>273.71852387907734</v>
      </c>
      <c r="J90" s="10">
        <v>0.41499999999999998</v>
      </c>
      <c r="K90" s="11">
        <f t="shared" si="49"/>
        <v>1.5000000000000013E-2</v>
      </c>
      <c r="L90" s="11">
        <f t="shared" si="50"/>
        <v>-0.38195190328790729</v>
      </c>
      <c r="M90" s="12">
        <f t="shared" si="51"/>
        <v>-2.6259418681647642</v>
      </c>
      <c r="N90" s="11">
        <f t="shared" si="37"/>
        <v>1.4607999999999923</v>
      </c>
      <c r="O90" s="11">
        <f t="shared" si="52"/>
        <v>330.03144416666663</v>
      </c>
      <c r="P90" s="10">
        <v>0.71499999999999997</v>
      </c>
      <c r="Q90" s="11">
        <f t="shared" si="53"/>
        <v>1.3000000000000012E-2</v>
      </c>
      <c r="R90" s="11">
        <f t="shared" si="54"/>
        <v>-0.14569395819891939</v>
      </c>
      <c r="S90" s="12">
        <f t="shared" si="55"/>
        <v>-1.3325812701080637</v>
      </c>
      <c r="T90" s="11">
        <f t="shared" si="56"/>
        <v>371.25899416666664</v>
      </c>
      <c r="U90" s="11">
        <f t="shared" si="38"/>
        <v>2.516799999999987</v>
      </c>
      <c r="V90" s="10">
        <v>0.751</v>
      </c>
      <c r="W90" s="11">
        <f t="shared" si="57"/>
        <v>2.300000000000002E-2</v>
      </c>
      <c r="X90" s="11">
        <f t="shared" si="58"/>
        <v>-0.12436006299583161</v>
      </c>
      <c r="Y90" s="12">
        <f t="shared" si="59"/>
        <v>-2.2309809317278959</v>
      </c>
      <c r="Z90" s="11">
        <f t="shared" si="39"/>
        <v>2.6435199999999863</v>
      </c>
      <c r="AA90" s="11">
        <f t="shared" si="60"/>
        <v>376.20630016666667</v>
      </c>
      <c r="AB90" s="10">
        <v>0.93200000000000005</v>
      </c>
      <c r="AC90" s="11">
        <f t="shared" si="61"/>
        <v>1.0000000000000009E-3</v>
      </c>
      <c r="AD90" s="11">
        <f t="shared" si="62"/>
        <v>-3.0584087646018613E-2</v>
      </c>
      <c r="AE90" s="12">
        <f t="shared" si="63"/>
        <v>-7.930966934312228E-2</v>
      </c>
      <c r="AF90" s="11">
        <f t="shared" si="40"/>
        <v>3.2806399999999831</v>
      </c>
      <c r="AG90" s="11">
        <f t="shared" si="64"/>
        <v>401.0802553333333</v>
      </c>
      <c r="AH90" s="10">
        <v>0.91</v>
      </c>
      <c r="AI90" s="11">
        <f t="shared" si="65"/>
        <v>-3.0000000000000027E-3</v>
      </c>
      <c r="AJ90" s="11">
        <f t="shared" si="66"/>
        <v>-4.0958607678906384E-2</v>
      </c>
      <c r="AK90" s="12">
        <f t="shared" si="67"/>
        <v>0.24421461786790172</v>
      </c>
      <c r="AL90" s="11">
        <f t="shared" si="41"/>
        <v>3.2031999999999834</v>
      </c>
      <c r="AM90" s="11">
        <f t="shared" si="68"/>
        <v>398.05690166666665</v>
      </c>
      <c r="AN90" s="32">
        <v>0.99</v>
      </c>
      <c r="AO90" s="11">
        <f t="shared" si="69"/>
        <v>-1.0000000000000009E-3</v>
      </c>
      <c r="AP90" s="11">
        <f t="shared" si="70"/>
        <v>-4.3648054024500883E-3</v>
      </c>
      <c r="AQ90" s="12">
        <f t="shared" si="71"/>
        <v>7.4741046861471261E-2</v>
      </c>
      <c r="AR90" s="11">
        <f t="shared" si="42"/>
        <v>3.4847999999999821</v>
      </c>
      <c r="AS90" s="11">
        <f t="shared" si="72"/>
        <v>409.05091499999997</v>
      </c>
      <c r="AT90" s="3">
        <f t="shared" si="73"/>
        <v>2.7649599999999857</v>
      </c>
    </row>
    <row r="91" spans="2:46" x14ac:dyDescent="0.25">
      <c r="B91" s="8">
        <v>-272</v>
      </c>
      <c r="C91" s="8">
        <v>262.08999999999997</v>
      </c>
      <c r="D91" s="9">
        <f t="shared" si="43"/>
        <v>2.6208999999999998E-4</v>
      </c>
      <c r="E91" s="9">
        <f t="shared" si="44"/>
        <v>3.5100000000000477</v>
      </c>
      <c r="F91" s="9">
        <f t="shared" si="45"/>
        <v>2.4184504508295834</v>
      </c>
      <c r="G91" s="25">
        <f t="shared" si="46"/>
        <v>45.457086444602865</v>
      </c>
      <c r="H91" s="25">
        <f t="shared" si="47"/>
        <v>0.71587941738606986</v>
      </c>
      <c r="I91" s="9">
        <f t="shared" si="48"/>
        <v>272.71488301798354</v>
      </c>
      <c r="J91" s="10">
        <v>0.43</v>
      </c>
      <c r="K91" s="11">
        <f t="shared" si="49"/>
        <v>1.4000000000000012E-2</v>
      </c>
      <c r="L91" s="11">
        <f t="shared" si="50"/>
        <v>-0.36653154442041347</v>
      </c>
      <c r="M91" s="12">
        <f t="shared" si="51"/>
        <v>-2.4083471839263764</v>
      </c>
      <c r="N91" s="11">
        <f t="shared" si="37"/>
        <v>1.5093000000000205</v>
      </c>
      <c r="O91" s="11">
        <f t="shared" si="52"/>
        <v>332.89727203703706</v>
      </c>
      <c r="P91" s="10">
        <v>0.72799999999999998</v>
      </c>
      <c r="Q91" s="11">
        <f t="shared" si="53"/>
        <v>9.000000000000008E-3</v>
      </c>
      <c r="R91" s="11">
        <f t="shared" si="54"/>
        <v>-0.13786862068696282</v>
      </c>
      <c r="S91" s="12">
        <f t="shared" si="55"/>
        <v>-0.9235824906117186</v>
      </c>
      <c r="T91" s="11">
        <f t="shared" si="56"/>
        <v>374.40747451851848</v>
      </c>
      <c r="U91" s="11">
        <f t="shared" si="38"/>
        <v>2.5552800000000349</v>
      </c>
      <c r="V91" s="10">
        <v>0.77400000000000002</v>
      </c>
      <c r="W91" s="11">
        <f t="shared" si="57"/>
        <v>1.9000000000000017E-2</v>
      </c>
      <c r="X91" s="11">
        <f t="shared" si="58"/>
        <v>-0.11125903931710739</v>
      </c>
      <c r="Y91" s="12">
        <f t="shared" si="59"/>
        <v>-1.8229352013911591</v>
      </c>
      <c r="Z91" s="11">
        <f t="shared" si="39"/>
        <v>2.716740000000037</v>
      </c>
      <c r="AA91" s="11">
        <f t="shared" si="60"/>
        <v>380.81508966666667</v>
      </c>
      <c r="AB91" s="10">
        <v>0.93300000000000005</v>
      </c>
      <c r="AC91" s="11">
        <f t="shared" si="61"/>
        <v>-3.0000000000000027E-3</v>
      </c>
      <c r="AD91" s="11">
        <f t="shared" si="62"/>
        <v>-3.0118356253500032E-2</v>
      </c>
      <c r="AE91" s="12">
        <f t="shared" si="63"/>
        <v>0.24208847672721287</v>
      </c>
      <c r="AF91" s="11">
        <f t="shared" si="40"/>
        <v>3.2748300000000445</v>
      </c>
      <c r="AG91" s="11">
        <f t="shared" si="64"/>
        <v>402.96315072222217</v>
      </c>
      <c r="AH91" s="10">
        <v>0.90700000000000003</v>
      </c>
      <c r="AI91" s="11">
        <f t="shared" si="65"/>
        <v>2.0000000000000018E-3</v>
      </c>
      <c r="AJ91" s="11">
        <f t="shared" si="66"/>
        <v>-4.2392712939904729E-2</v>
      </c>
      <c r="AK91" s="12">
        <f t="shared" si="67"/>
        <v>-0.16556924546661275</v>
      </c>
      <c r="AL91" s="11">
        <f t="shared" si="41"/>
        <v>3.1835700000000435</v>
      </c>
      <c r="AM91" s="11">
        <f t="shared" si="68"/>
        <v>399.34145520370373</v>
      </c>
      <c r="AN91" s="32">
        <v>0.98899999999999999</v>
      </c>
      <c r="AO91" s="11">
        <f t="shared" si="69"/>
        <v>1.0000000000000009E-3</v>
      </c>
      <c r="AP91" s="11">
        <f t="shared" si="70"/>
        <v>-4.8037084028205992E-3</v>
      </c>
      <c r="AQ91" s="12">
        <f t="shared" si="71"/>
        <v>-7.5966057047683333E-2</v>
      </c>
      <c r="AR91" s="11">
        <f t="shared" si="42"/>
        <v>3.471390000000047</v>
      </c>
      <c r="AS91" s="11">
        <f t="shared" si="72"/>
        <v>410.76372568518514</v>
      </c>
      <c r="AT91" s="3">
        <f t="shared" si="73"/>
        <v>2.785185000000038</v>
      </c>
    </row>
    <row r="92" spans="2:46" x14ac:dyDescent="0.25">
      <c r="B92" s="8">
        <v>-271</v>
      </c>
      <c r="C92" s="8">
        <v>265.60000000000002</v>
      </c>
      <c r="D92" s="9">
        <f t="shared" si="43"/>
        <v>2.656E-4</v>
      </c>
      <c r="E92" s="9">
        <f t="shared" si="44"/>
        <v>3.4899999999999523</v>
      </c>
      <c r="F92" s="9">
        <f t="shared" si="45"/>
        <v>2.42422807069598</v>
      </c>
      <c r="G92" s="25">
        <f t="shared" si="46"/>
        <v>46.172965861988935</v>
      </c>
      <c r="H92" s="25">
        <f t="shared" si="47"/>
        <v>0.71224139651718588</v>
      </c>
      <c r="I92" s="9">
        <f t="shared" si="48"/>
        <v>271.71102241857591</v>
      </c>
      <c r="J92" s="10">
        <v>0.44400000000000001</v>
      </c>
      <c r="K92" s="11">
        <f t="shared" si="49"/>
        <v>1.2000000000000011E-2</v>
      </c>
      <c r="L92" s="11">
        <f t="shared" si="50"/>
        <v>-0.35261702988538018</v>
      </c>
      <c r="M92" s="12">
        <f t="shared" si="51"/>
        <v>-2.042842769551386</v>
      </c>
      <c r="N92" s="11">
        <f t="shared" si="37"/>
        <v>1.5495599999999787</v>
      </c>
      <c r="O92" s="11">
        <f t="shared" si="52"/>
        <v>335.67569777777777</v>
      </c>
      <c r="P92" s="10">
        <v>0.73699999999999999</v>
      </c>
      <c r="Q92" s="11">
        <f t="shared" si="53"/>
        <v>7.0000000000000062E-3</v>
      </c>
      <c r="R92" s="11">
        <f t="shared" si="54"/>
        <v>-0.13253251214094852</v>
      </c>
      <c r="S92" s="12">
        <f t="shared" si="55"/>
        <v>-0.72413023772570129</v>
      </c>
      <c r="T92" s="11">
        <f t="shared" si="56"/>
        <v>377.03601185185187</v>
      </c>
      <c r="U92" s="11">
        <f t="shared" si="38"/>
        <v>2.5721299999999649</v>
      </c>
      <c r="V92" s="10">
        <v>0.79300000000000004</v>
      </c>
      <c r="W92" s="11">
        <f t="shared" si="57"/>
        <v>1.2000000000000011E-2</v>
      </c>
      <c r="X92" s="11">
        <f t="shared" si="58"/>
        <v>-0.10072681268239618</v>
      </c>
      <c r="Y92" s="12">
        <f t="shared" si="59"/>
        <v>-1.150490672248762</v>
      </c>
      <c r="Z92" s="11">
        <f t="shared" si="39"/>
        <v>2.7675699999999623</v>
      </c>
      <c r="AA92" s="11">
        <f t="shared" si="60"/>
        <v>384.94105481481483</v>
      </c>
      <c r="AB92" s="10">
        <v>0.93</v>
      </c>
      <c r="AC92" s="11">
        <f t="shared" si="61"/>
        <v>-2.0000000000000018E-3</v>
      </c>
      <c r="AD92" s="11">
        <f t="shared" si="62"/>
        <v>-3.1517051446064863E-2</v>
      </c>
      <c r="AE92" s="12">
        <f t="shared" si="63"/>
        <v>0.16491301093319644</v>
      </c>
      <c r="AF92" s="11">
        <f t="shared" si="40"/>
        <v>3.2456999999999558</v>
      </c>
      <c r="AG92" s="11">
        <f t="shared" si="64"/>
        <v>404.28017777777779</v>
      </c>
      <c r="AH92" s="10">
        <v>0.90900000000000003</v>
      </c>
      <c r="AI92" s="11">
        <f t="shared" si="65"/>
        <v>-1.0000000000000009E-3</v>
      </c>
      <c r="AJ92" s="11">
        <f t="shared" si="66"/>
        <v>-4.1436116778032536E-2</v>
      </c>
      <c r="AK92" s="12">
        <f t="shared" si="67"/>
        <v>8.4317085004335643E-2</v>
      </c>
      <c r="AL92" s="11">
        <f t="shared" si="41"/>
        <v>3.1724099999999567</v>
      </c>
      <c r="AM92" s="11">
        <f t="shared" si="68"/>
        <v>401.31578666666667</v>
      </c>
      <c r="AN92" s="32">
        <v>0.99</v>
      </c>
      <c r="AO92" s="11">
        <f t="shared" si="69"/>
        <v>0</v>
      </c>
      <c r="AP92" s="11">
        <f t="shared" si="70"/>
        <v>-4.3648054024500883E-3</v>
      </c>
      <c r="AQ92" s="12">
        <f t="shared" si="71"/>
        <v>0</v>
      </c>
      <c r="AR92" s="11">
        <f t="shared" si="42"/>
        <v>3.4550999999999528</v>
      </c>
      <c r="AS92" s="11">
        <f t="shared" si="72"/>
        <v>412.74986666666666</v>
      </c>
      <c r="AT92" s="3">
        <f t="shared" si="73"/>
        <v>2.7937449999999617</v>
      </c>
    </row>
    <row r="93" spans="2:46" x14ac:dyDescent="0.25">
      <c r="B93" s="8">
        <v>-270</v>
      </c>
      <c r="C93" s="8">
        <v>269.08999999999997</v>
      </c>
      <c r="D93" s="9">
        <f t="shared" si="43"/>
        <v>2.6908999999999999E-4</v>
      </c>
      <c r="E93" s="9">
        <f t="shared" si="44"/>
        <v>3.4800000000000182</v>
      </c>
      <c r="F93" s="9">
        <f t="shared" si="45"/>
        <v>2.4298975586871476</v>
      </c>
      <c r="G93" s="25">
        <f t="shared" si="46"/>
        <v>46.885207258506121</v>
      </c>
      <c r="H93" s="25">
        <f t="shared" si="47"/>
        <v>0.70838448747767302</v>
      </c>
      <c r="I93" s="9">
        <f t="shared" si="48"/>
        <v>270.70694712978434</v>
      </c>
      <c r="J93" s="10">
        <v>0.45600000000000002</v>
      </c>
      <c r="K93" s="11">
        <f t="shared" si="49"/>
        <v>9.000000000000008E-3</v>
      </c>
      <c r="L93" s="11">
        <f t="shared" si="50"/>
        <v>-0.341035157335565</v>
      </c>
      <c r="M93" s="12">
        <f t="shared" si="51"/>
        <v>-1.5210316448756755</v>
      </c>
      <c r="N93" s="11">
        <f t="shared" si="37"/>
        <v>1.5868800000000083</v>
      </c>
      <c r="O93" s="11">
        <f t="shared" si="52"/>
        <v>338.21545644444444</v>
      </c>
      <c r="P93" s="10">
        <v>0.74399999999999999</v>
      </c>
      <c r="Q93" s="11">
        <f t="shared" si="53"/>
        <v>1.0000000000000009E-3</v>
      </c>
      <c r="R93" s="11">
        <f t="shared" si="54"/>
        <v>-0.1284270644541213</v>
      </c>
      <c r="S93" s="12">
        <f t="shared" si="55"/>
        <v>-0.10453143525841703</v>
      </c>
      <c r="T93" s="11">
        <f t="shared" si="56"/>
        <v>379.40416577777779</v>
      </c>
      <c r="U93" s="11">
        <f t="shared" si="38"/>
        <v>2.5891200000000136</v>
      </c>
      <c r="V93" s="10">
        <v>0.80500000000000005</v>
      </c>
      <c r="W93" s="11">
        <f t="shared" si="57"/>
        <v>3.0000000000000027E-3</v>
      </c>
      <c r="X93" s="11">
        <f t="shared" si="58"/>
        <v>-9.4204119632131461E-2</v>
      </c>
      <c r="Y93" s="12">
        <f t="shared" si="59"/>
        <v>-0.28948691228193213</v>
      </c>
      <c r="Z93" s="11">
        <f t="shared" si="39"/>
        <v>2.8014000000000148</v>
      </c>
      <c r="AA93" s="11">
        <f t="shared" si="60"/>
        <v>388.12816324074072</v>
      </c>
      <c r="AB93" s="10">
        <v>0.92800000000000005</v>
      </c>
      <c r="AC93" s="11">
        <f t="shared" si="61"/>
        <v>-2.0000000000000018E-3</v>
      </c>
      <c r="AD93" s="11">
        <f t="shared" si="62"/>
        <v>-3.2452023781137915E-2</v>
      </c>
      <c r="AE93" s="12">
        <f t="shared" si="63"/>
        <v>0.16790436253993782</v>
      </c>
      <c r="AF93" s="11">
        <f t="shared" si="40"/>
        <v>3.2294400000000172</v>
      </c>
      <c r="AG93" s="11">
        <f t="shared" si="64"/>
        <v>405.71917451851851</v>
      </c>
      <c r="AH93" s="10">
        <v>0.90800000000000003</v>
      </c>
      <c r="AI93" s="11">
        <f t="shared" si="65"/>
        <v>-4.0000000000000036E-3</v>
      </c>
      <c r="AJ93" s="11">
        <f t="shared" si="66"/>
        <v>-4.1914151478914877E-2</v>
      </c>
      <c r="AK93" s="12">
        <f t="shared" si="67"/>
        <v>0.34359279586525876</v>
      </c>
      <c r="AL93" s="11">
        <f t="shared" si="41"/>
        <v>3.1598400000000164</v>
      </c>
      <c r="AM93" s="11">
        <f t="shared" si="68"/>
        <v>402.85884748148146</v>
      </c>
      <c r="AN93" s="32">
        <v>0.99</v>
      </c>
      <c r="AO93" s="11">
        <f t="shared" si="69"/>
        <v>-1.0000000000000009E-3</v>
      </c>
      <c r="AP93" s="11">
        <f t="shared" si="70"/>
        <v>-4.3648054024500883E-3</v>
      </c>
      <c r="AQ93" s="12">
        <f t="shared" si="71"/>
        <v>7.8649467885958557E-2</v>
      </c>
      <c r="AR93" s="11">
        <f t="shared" si="42"/>
        <v>3.445200000000018</v>
      </c>
      <c r="AS93" s="11">
        <f t="shared" si="72"/>
        <v>414.58618833333333</v>
      </c>
      <c r="AT93" s="3">
        <f t="shared" si="73"/>
        <v>2.801980000000015</v>
      </c>
    </row>
    <row r="94" spans="2:46" x14ac:dyDescent="0.25">
      <c r="B94" s="8">
        <v>-269</v>
      </c>
      <c r="C94" s="8">
        <v>272.57</v>
      </c>
      <c r="D94" s="9">
        <f t="shared" si="43"/>
        <v>2.7256999999999997E-4</v>
      </c>
      <c r="E94" s="9">
        <f t="shared" si="44"/>
        <v>3.4499999999999886</v>
      </c>
      <c r="F94" s="9">
        <f t="shared" si="45"/>
        <v>2.4354780541713246</v>
      </c>
      <c r="G94" s="25">
        <f t="shared" si="46"/>
        <v>47.593591745983794</v>
      </c>
      <c r="H94" s="25">
        <f t="shared" si="47"/>
        <v>0.70431373020265653</v>
      </c>
      <c r="I94" s="9">
        <f t="shared" si="48"/>
        <v>269.70266226286645</v>
      </c>
      <c r="J94" s="10">
        <v>0.46500000000000002</v>
      </c>
      <c r="K94" s="11">
        <f t="shared" si="49"/>
        <v>1.5999999999999959E-2</v>
      </c>
      <c r="L94" s="11">
        <f t="shared" si="50"/>
        <v>-0.33254704711004607</v>
      </c>
      <c r="M94" s="12">
        <f t="shared" si="51"/>
        <v>-2.6896348855075445</v>
      </c>
      <c r="N94" s="11">
        <f t="shared" si="37"/>
        <v>1.6042499999999948</v>
      </c>
      <c r="O94" s="11">
        <f t="shared" si="52"/>
        <v>340.36264694444446</v>
      </c>
      <c r="P94" s="10">
        <v>0.745</v>
      </c>
      <c r="Q94" s="11">
        <f t="shared" si="53"/>
        <v>-4.0000000000000036E-3</v>
      </c>
      <c r="R94" s="11">
        <f t="shared" si="54"/>
        <v>-0.12784372725170717</v>
      </c>
      <c r="S94" s="12">
        <f t="shared" si="55"/>
        <v>0.42802121654396297</v>
      </c>
      <c r="T94" s="11">
        <f t="shared" si="56"/>
        <v>380.92510101851849</v>
      </c>
      <c r="U94" s="11">
        <f t="shared" si="38"/>
        <v>2.5702499999999917</v>
      </c>
      <c r="V94" s="10">
        <v>0.80800000000000005</v>
      </c>
      <c r="W94" s="11">
        <f t="shared" si="57"/>
        <v>1.0000000000000009E-3</v>
      </c>
      <c r="X94" s="11">
        <f t="shared" si="58"/>
        <v>-9.2588639225413813E-2</v>
      </c>
      <c r="Y94" s="12">
        <f t="shared" si="59"/>
        <v>-9.8336127500869466E-2</v>
      </c>
      <c r="Z94" s="11">
        <f t="shared" si="39"/>
        <v>2.787599999999991</v>
      </c>
      <c r="AA94" s="11">
        <f t="shared" si="60"/>
        <v>390.05165318518516</v>
      </c>
      <c r="AB94" s="10">
        <v>0.92600000000000005</v>
      </c>
      <c r="AC94" s="11">
        <f t="shared" si="61"/>
        <v>1.0000000000000009E-3</v>
      </c>
      <c r="AD94" s="11">
        <f t="shared" si="62"/>
        <v>-3.3389013318065645E-2</v>
      </c>
      <c r="AE94" s="12">
        <f t="shared" si="63"/>
        <v>-8.5811933801493809E-2</v>
      </c>
      <c r="AF94" s="11">
        <f t="shared" si="40"/>
        <v>3.1946999999999894</v>
      </c>
      <c r="AG94" s="11">
        <f t="shared" si="64"/>
        <v>407.14583025925924</v>
      </c>
      <c r="AH94" s="10">
        <v>0.90400000000000003</v>
      </c>
      <c r="AI94" s="11">
        <f t="shared" si="65"/>
        <v>-5.0000000000000044E-3</v>
      </c>
      <c r="AJ94" s="11">
        <f t="shared" si="66"/>
        <v>-4.3831569524636682E-2</v>
      </c>
      <c r="AK94" s="12">
        <f t="shared" si="67"/>
        <v>0.4409592499020204</v>
      </c>
      <c r="AL94" s="11">
        <f t="shared" si="41"/>
        <v>3.11879999999999</v>
      </c>
      <c r="AM94" s="11">
        <f t="shared" si="68"/>
        <v>403.95878029629625</v>
      </c>
      <c r="AN94" s="32">
        <v>0.98899999999999999</v>
      </c>
      <c r="AO94" s="11">
        <f t="shared" si="69"/>
        <v>1.0000000000000009E-3</v>
      </c>
      <c r="AP94" s="11">
        <f t="shared" si="70"/>
        <v>-4.8037084028205992E-3</v>
      </c>
      <c r="AQ94" s="12">
        <f t="shared" si="71"/>
        <v>-8.0348414063212026E-2</v>
      </c>
      <c r="AR94" s="11">
        <f t="shared" si="42"/>
        <v>3.4120499999999887</v>
      </c>
      <c r="AS94" s="11">
        <f t="shared" si="72"/>
        <v>416.27238242592591</v>
      </c>
      <c r="AT94" s="3">
        <f t="shared" si="73"/>
        <v>2.7812749999999906</v>
      </c>
    </row>
    <row r="95" spans="2:46" x14ac:dyDescent="0.25">
      <c r="B95" s="8">
        <v>-268</v>
      </c>
      <c r="C95" s="8">
        <v>276.02</v>
      </c>
      <c r="D95" s="9">
        <f t="shared" si="43"/>
        <v>2.7601999999999998E-4</v>
      </c>
      <c r="E95" s="9">
        <f t="shared" si="44"/>
        <v>3.4300000000000068</v>
      </c>
      <c r="F95" s="9">
        <f t="shared" si="45"/>
        <v>2.4409405515396636</v>
      </c>
      <c r="G95" s="25">
        <f t="shared" si="46"/>
        <v>48.29790547618645</v>
      </c>
      <c r="H95" s="25">
        <f t="shared" si="47"/>
        <v>0.70003422655970837</v>
      </c>
      <c r="I95" s="9">
        <f t="shared" si="48"/>
        <v>268.69817298342252</v>
      </c>
      <c r="J95" s="10">
        <v>0.48099999999999998</v>
      </c>
      <c r="K95" s="11">
        <f t="shared" si="49"/>
        <v>8.0000000000000071E-3</v>
      </c>
      <c r="L95" s="11">
        <f t="shared" si="50"/>
        <v>-0.31785492362616824</v>
      </c>
      <c r="M95" s="12">
        <f t="shared" si="51"/>
        <v>-1.3356389278538259</v>
      </c>
      <c r="N95" s="11">
        <f t="shared" si="37"/>
        <v>1.6498300000000032</v>
      </c>
      <c r="O95" s="11">
        <f t="shared" si="52"/>
        <v>343.56246840740738</v>
      </c>
      <c r="P95" s="10">
        <v>0.74099999999999999</v>
      </c>
      <c r="Q95" s="11">
        <f t="shared" si="53"/>
        <v>-6.0000000000000053E-3</v>
      </c>
      <c r="R95" s="11">
        <f t="shared" si="54"/>
        <v>-0.13018179202067184</v>
      </c>
      <c r="S95" s="12">
        <f t="shared" si="55"/>
        <v>0.65830666705065488</v>
      </c>
      <c r="T95" s="11">
        <f t="shared" si="56"/>
        <v>381.70434322222218</v>
      </c>
      <c r="U95" s="11">
        <f t="shared" si="38"/>
        <v>2.5416300000000049</v>
      </c>
      <c r="V95" s="10">
        <v>0.80900000000000005</v>
      </c>
      <c r="W95" s="11">
        <f t="shared" si="57"/>
        <v>0</v>
      </c>
      <c r="X95" s="11">
        <f t="shared" si="58"/>
        <v>-9.2051478387727662E-2</v>
      </c>
      <c r="Y95" s="12">
        <f t="shared" si="59"/>
        <v>0</v>
      </c>
      <c r="Z95" s="11">
        <f t="shared" si="39"/>
        <v>2.7748700000000057</v>
      </c>
      <c r="AA95" s="11">
        <f t="shared" si="60"/>
        <v>391.67991048148144</v>
      </c>
      <c r="AB95" s="10">
        <v>0.92700000000000005</v>
      </c>
      <c r="AC95" s="11">
        <f t="shared" si="61"/>
        <v>1.0000000000000009E-2</v>
      </c>
      <c r="AD95" s="11">
        <f t="shared" si="62"/>
        <v>-3.2920265855502902E-2</v>
      </c>
      <c r="AE95" s="12">
        <f t="shared" si="63"/>
        <v>-0.86879882904493366</v>
      </c>
      <c r="AF95" s="11">
        <f t="shared" si="40"/>
        <v>3.1796100000000065</v>
      </c>
      <c r="AG95" s="11">
        <f t="shared" si="64"/>
        <v>408.99045366666667</v>
      </c>
      <c r="AH95" s="10">
        <v>0.89900000000000002</v>
      </c>
      <c r="AI95" s="11">
        <f t="shared" si="65"/>
        <v>2.0000000000000018E-3</v>
      </c>
      <c r="AJ95" s="11">
        <f t="shared" si="66"/>
        <v>-4.6240308266771224E-2</v>
      </c>
      <c r="AK95" s="12">
        <f t="shared" si="67"/>
        <v>-0.17993623857683361</v>
      </c>
      <c r="AL95" s="11">
        <f t="shared" si="41"/>
        <v>3.0835700000000061</v>
      </c>
      <c r="AM95" s="11">
        <f t="shared" si="68"/>
        <v>404.88286714814814</v>
      </c>
      <c r="AN95" s="32">
        <v>0.99</v>
      </c>
      <c r="AO95" s="11">
        <f t="shared" si="69"/>
        <v>1.0000000000000009E-3</v>
      </c>
      <c r="AP95" s="11">
        <f t="shared" si="70"/>
        <v>-4.3648054024500883E-3</v>
      </c>
      <c r="AQ95" s="12">
        <f t="shared" si="71"/>
        <v>-8.1747885831095587E-2</v>
      </c>
      <c r="AR95" s="11">
        <f t="shared" si="42"/>
        <v>3.3957000000000068</v>
      </c>
      <c r="AS95" s="11">
        <f t="shared" si="72"/>
        <v>418.23252333333335</v>
      </c>
      <c r="AT95" s="3">
        <f t="shared" si="73"/>
        <v>2.7708683333333384</v>
      </c>
    </row>
    <row r="96" spans="2:46" x14ac:dyDescent="0.25">
      <c r="B96" s="8">
        <v>-267</v>
      </c>
      <c r="C96" s="8">
        <v>279.45</v>
      </c>
      <c r="D96" s="9">
        <f t="shared" si="43"/>
        <v>2.7944999999999999E-4</v>
      </c>
      <c r="E96" s="9">
        <f t="shared" si="44"/>
        <v>3.410000000000025</v>
      </c>
      <c r="F96" s="9">
        <f t="shared" si="45"/>
        <v>2.4463041139519239</v>
      </c>
      <c r="G96" s="25">
        <f t="shared" si="46"/>
        <v>48.997939702746159</v>
      </c>
      <c r="H96" s="25">
        <f t="shared" si="47"/>
        <v>0.69555113238672561</v>
      </c>
      <c r="I96" s="9">
        <f t="shared" si="48"/>
        <v>267.69348450342244</v>
      </c>
      <c r="J96" s="10">
        <v>0.48899999999999999</v>
      </c>
      <c r="K96" s="11">
        <f t="shared" si="49"/>
        <v>-3.0000000000000027E-3</v>
      </c>
      <c r="L96" s="11">
        <f t="shared" si="50"/>
        <v>-0.31069114087637978</v>
      </c>
      <c r="M96" s="12">
        <f t="shared" si="51"/>
        <v>0.50738089908848194</v>
      </c>
      <c r="N96" s="11">
        <f t="shared" si="37"/>
        <v>1.6674900000000121</v>
      </c>
      <c r="O96" s="11">
        <f t="shared" si="52"/>
        <v>345.62750249999999</v>
      </c>
      <c r="P96" s="10">
        <v>0.73499999999999999</v>
      </c>
      <c r="Q96" s="11">
        <f t="shared" si="53"/>
        <v>-6.0000000000000053E-3</v>
      </c>
      <c r="R96" s="11">
        <f t="shared" si="54"/>
        <v>-0.13371266091580511</v>
      </c>
      <c r="S96" s="12">
        <f t="shared" si="55"/>
        <v>0.67581637320624954</v>
      </c>
      <c r="T96" s="11">
        <f t="shared" si="56"/>
        <v>382.16403750000001</v>
      </c>
      <c r="U96" s="11">
        <f t="shared" si="38"/>
        <v>2.5063500000000185</v>
      </c>
      <c r="V96" s="10">
        <v>0.80900000000000005</v>
      </c>
      <c r="W96" s="11">
        <f t="shared" si="57"/>
        <v>7.9999999999998961E-3</v>
      </c>
      <c r="X96" s="11">
        <f t="shared" si="58"/>
        <v>-9.2051478387727662E-2</v>
      </c>
      <c r="Y96" s="12">
        <f t="shared" si="59"/>
        <v>-0.81131415689489783</v>
      </c>
      <c r="Z96" s="11">
        <f t="shared" si="39"/>
        <v>2.7586900000000205</v>
      </c>
      <c r="AA96" s="11">
        <f t="shared" si="60"/>
        <v>393.15470249999998</v>
      </c>
      <c r="AB96" s="10">
        <v>0.93700000000000006</v>
      </c>
      <c r="AC96" s="11">
        <f t="shared" si="61"/>
        <v>1.2999999999999901E-2</v>
      </c>
      <c r="AD96" s="11">
        <f t="shared" si="62"/>
        <v>-2.8260409112221711E-2</v>
      </c>
      <c r="AE96" s="12">
        <f t="shared" si="63"/>
        <v>-1.1360421031701784</v>
      </c>
      <c r="AF96" s="11">
        <f t="shared" si="40"/>
        <v>3.1951700000000236</v>
      </c>
      <c r="AG96" s="11">
        <f t="shared" si="64"/>
        <v>412.16558250000003</v>
      </c>
      <c r="AH96" s="10">
        <v>0.90100000000000002</v>
      </c>
      <c r="AI96" s="11">
        <f t="shared" si="65"/>
        <v>3.0000000000000027E-3</v>
      </c>
      <c r="AJ96" s="11">
        <f t="shared" si="66"/>
        <v>-4.5275209020937013E-2</v>
      </c>
      <c r="AK96" s="12">
        <f t="shared" si="67"/>
        <v>-0.27406940218985082</v>
      </c>
      <c r="AL96" s="11">
        <f t="shared" si="41"/>
        <v>3.0724100000000227</v>
      </c>
      <c r="AM96" s="11">
        <f t="shared" si="68"/>
        <v>406.81877250000002</v>
      </c>
      <c r="AN96" s="32">
        <v>0.99099999999999999</v>
      </c>
      <c r="AO96" s="11">
        <f t="shared" si="69"/>
        <v>1.0000000000000009E-3</v>
      </c>
      <c r="AP96" s="11">
        <f t="shared" si="70"/>
        <v>-3.9263455147246756E-3</v>
      </c>
      <c r="AQ96" s="12">
        <f t="shared" si="71"/>
        <v>-8.3155968628301449E-2</v>
      </c>
      <c r="AR96" s="11">
        <f t="shared" si="42"/>
        <v>3.3793100000000247</v>
      </c>
      <c r="AS96" s="11">
        <f t="shared" si="72"/>
        <v>420.18579750000004</v>
      </c>
      <c r="AT96" s="3">
        <f t="shared" si="73"/>
        <v>2.7632366666666872</v>
      </c>
    </row>
    <row r="97" spans="2:46" x14ac:dyDescent="0.25">
      <c r="B97" s="8">
        <v>-266</v>
      </c>
      <c r="C97" s="8">
        <v>282.86</v>
      </c>
      <c r="D97" s="9">
        <f t="shared" si="43"/>
        <v>2.8286000000000001E-4</v>
      </c>
      <c r="E97" s="9">
        <f t="shared" si="44"/>
        <v>3.3799999999999955</v>
      </c>
      <c r="F97" s="9">
        <f t="shared" si="45"/>
        <v>2.4515715370380673</v>
      </c>
      <c r="G97" s="25">
        <f t="shared" si="46"/>
        <v>49.693490835132884</v>
      </c>
      <c r="H97" s="25">
        <f t="shared" si="47"/>
        <v>0.69086964954126984</v>
      </c>
      <c r="I97" s="9">
        <f t="shared" si="48"/>
        <v>266.68860207326111</v>
      </c>
      <c r="J97" s="10">
        <v>0.48599999999999999</v>
      </c>
      <c r="K97" s="11">
        <f t="shared" si="49"/>
        <v>-6.0000000000000053E-3</v>
      </c>
      <c r="L97" s="11">
        <f t="shared" si="50"/>
        <v>-0.31336373073770663</v>
      </c>
      <c r="M97" s="12">
        <f t="shared" si="51"/>
        <v>1.0457948232380803</v>
      </c>
      <c r="N97" s="11">
        <f t="shared" si="37"/>
        <v>1.6426799999999977</v>
      </c>
      <c r="O97" s="11">
        <f t="shared" si="52"/>
        <v>346.06273799999997</v>
      </c>
      <c r="P97" s="10">
        <v>0.72899999999999998</v>
      </c>
      <c r="Q97" s="11">
        <f t="shared" si="53"/>
        <v>-1.0000000000000009E-3</v>
      </c>
      <c r="R97" s="11">
        <f t="shared" si="54"/>
        <v>-0.13727247168202539</v>
      </c>
      <c r="S97" s="12">
        <f t="shared" si="55"/>
        <v>0.11555993668514422</v>
      </c>
      <c r="T97" s="11">
        <f t="shared" si="56"/>
        <v>382.59410700000001</v>
      </c>
      <c r="U97" s="11">
        <f t="shared" si="38"/>
        <v>2.4640199999999965</v>
      </c>
      <c r="V97" s="10">
        <v>0.81699999999999995</v>
      </c>
      <c r="W97" s="11">
        <f t="shared" si="57"/>
        <v>1.2000000000000011E-2</v>
      </c>
      <c r="X97" s="11">
        <f t="shared" si="58"/>
        <v>-8.7777943467584538E-2</v>
      </c>
      <c r="Y97" s="12">
        <f t="shared" si="59"/>
        <v>-1.2275124012675405</v>
      </c>
      <c r="Z97" s="11">
        <f t="shared" si="39"/>
        <v>2.761459999999996</v>
      </c>
      <c r="AA97" s="11">
        <f t="shared" si="60"/>
        <v>395.823573962963</v>
      </c>
      <c r="AB97" s="10">
        <v>0.95</v>
      </c>
      <c r="AC97" s="11">
        <f t="shared" si="61"/>
        <v>1.0000000000000009E-2</v>
      </c>
      <c r="AD97" s="11">
        <f t="shared" si="62"/>
        <v>-2.2276394711152253E-2</v>
      </c>
      <c r="AE97" s="12">
        <f t="shared" si="63"/>
        <v>-0.88153057471938734</v>
      </c>
      <c r="AF97" s="11">
        <f t="shared" si="40"/>
        <v>3.2109999999999954</v>
      </c>
      <c r="AG97" s="11">
        <f t="shared" si="64"/>
        <v>415.81810925925924</v>
      </c>
      <c r="AH97" s="10">
        <v>0.90400000000000003</v>
      </c>
      <c r="AI97" s="11">
        <f t="shared" si="65"/>
        <v>1.0000000000000009E-2</v>
      </c>
      <c r="AJ97" s="11">
        <f t="shared" si="66"/>
        <v>-4.3831569524636682E-2</v>
      </c>
      <c r="AK97" s="12">
        <f t="shared" si="67"/>
        <v>-0.92614136095556598</v>
      </c>
      <c r="AL97" s="11">
        <f t="shared" si="41"/>
        <v>3.055519999999996</v>
      </c>
      <c r="AM97" s="11">
        <f t="shared" si="68"/>
        <v>408.9027060740741</v>
      </c>
      <c r="AN97" s="32">
        <v>0.99199999999999999</v>
      </c>
      <c r="AO97" s="11">
        <f t="shared" si="69"/>
        <v>1.0000000000000009E-3</v>
      </c>
      <c r="AP97" s="11">
        <f t="shared" si="70"/>
        <v>-3.4883278458213473E-3</v>
      </c>
      <c r="AQ97" s="12">
        <f t="shared" si="71"/>
        <v>-8.4821569549692791E-2</v>
      </c>
      <c r="AR97" s="11">
        <f t="shared" si="42"/>
        <v>3.3529599999999955</v>
      </c>
      <c r="AS97" s="11">
        <f t="shared" si="72"/>
        <v>422.13217303703703</v>
      </c>
      <c r="AT97" s="3">
        <f t="shared" si="73"/>
        <v>2.7479399999999963</v>
      </c>
    </row>
    <row r="98" spans="2:46" x14ac:dyDescent="0.25">
      <c r="B98" s="8">
        <v>-265</v>
      </c>
      <c r="C98" s="8">
        <v>286.24</v>
      </c>
      <c r="D98" s="9">
        <f t="shared" si="43"/>
        <v>2.8624E-4</v>
      </c>
      <c r="E98" s="9">
        <f t="shared" si="44"/>
        <v>3.3700000000000045</v>
      </c>
      <c r="F98" s="9">
        <f t="shared" si="45"/>
        <v>2.4567303232232978</v>
      </c>
      <c r="G98" s="25">
        <f t="shared" si="46"/>
        <v>50.384360484674154</v>
      </c>
      <c r="H98" s="25">
        <f t="shared" si="47"/>
        <v>0.68599501797980622</v>
      </c>
      <c r="I98" s="9">
        <f t="shared" si="48"/>
        <v>265.68353097386449</v>
      </c>
      <c r="J98" s="10">
        <v>0.48</v>
      </c>
      <c r="K98" s="11">
        <f t="shared" si="49"/>
        <v>-7.0000000000000062E-3</v>
      </c>
      <c r="L98" s="11">
        <f t="shared" si="50"/>
        <v>-0.31875876262441277</v>
      </c>
      <c r="M98" s="12">
        <f t="shared" si="51"/>
        <v>1.2551263933712122</v>
      </c>
      <c r="N98" s="11">
        <f t="shared" si="37"/>
        <v>1.6176000000000021</v>
      </c>
      <c r="O98" s="11">
        <f t="shared" si="52"/>
        <v>346.02300444444444</v>
      </c>
      <c r="P98" s="10">
        <v>0.72799999999999998</v>
      </c>
      <c r="Q98" s="11">
        <f t="shared" si="53"/>
        <v>4.0000000000000036E-3</v>
      </c>
      <c r="R98" s="11">
        <f t="shared" si="54"/>
        <v>-0.13786862068696282</v>
      </c>
      <c r="S98" s="12">
        <f t="shared" si="55"/>
        <v>-0.46814752793266662</v>
      </c>
      <c r="T98" s="11">
        <f t="shared" si="56"/>
        <v>383.75155674074074</v>
      </c>
      <c r="U98" s="11">
        <f t="shared" si="38"/>
        <v>2.4533600000000031</v>
      </c>
      <c r="V98" s="10">
        <v>0.82899999999999996</v>
      </c>
      <c r="W98" s="11">
        <f t="shared" si="57"/>
        <v>1.5000000000000013E-2</v>
      </c>
      <c r="X98" s="11">
        <f t="shared" si="58"/>
        <v>-8.1445469449726471E-2</v>
      </c>
      <c r="Y98" s="12">
        <f t="shared" si="59"/>
        <v>-1.532080087579855</v>
      </c>
      <c r="Z98" s="11">
        <f t="shared" si="39"/>
        <v>2.7937300000000036</v>
      </c>
      <c r="AA98" s="11">
        <f t="shared" si="60"/>
        <v>399.11681392592595</v>
      </c>
      <c r="AB98" s="10">
        <v>0.96</v>
      </c>
      <c r="AC98" s="11">
        <f t="shared" si="61"/>
        <v>8.0000000000000071E-3</v>
      </c>
      <c r="AD98" s="11">
        <f t="shared" si="62"/>
        <v>-1.7728766960431602E-2</v>
      </c>
      <c r="AE98" s="12">
        <f t="shared" si="63"/>
        <v>-0.70902241010089218</v>
      </c>
      <c r="AF98" s="11">
        <f t="shared" si="40"/>
        <v>3.2352000000000043</v>
      </c>
      <c r="AG98" s="11">
        <f t="shared" si="64"/>
        <v>419.04600888888888</v>
      </c>
      <c r="AH98" s="10">
        <v>0.91400000000000003</v>
      </c>
      <c r="AI98" s="11">
        <f t="shared" si="65"/>
        <v>6.0000000000000053E-3</v>
      </c>
      <c r="AJ98" s="11">
        <f t="shared" si="66"/>
        <v>-3.9053804266168564E-2</v>
      </c>
      <c r="AK98" s="12">
        <f t="shared" si="67"/>
        <v>-0.55902081717621566</v>
      </c>
      <c r="AL98" s="11">
        <f t="shared" si="41"/>
        <v>3.0801800000000044</v>
      </c>
      <c r="AM98" s="11">
        <f t="shared" si="68"/>
        <v>412.04797096296295</v>
      </c>
      <c r="AN98" s="32">
        <v>0.99299999999999999</v>
      </c>
      <c r="AO98" s="11">
        <f t="shared" si="69"/>
        <v>0</v>
      </c>
      <c r="AP98" s="11">
        <f t="shared" si="70"/>
        <v>-3.0507515046188267E-3</v>
      </c>
      <c r="AQ98" s="12">
        <f t="shared" si="71"/>
        <v>0</v>
      </c>
      <c r="AR98" s="11">
        <f t="shared" si="42"/>
        <v>3.3464100000000045</v>
      </c>
      <c r="AS98" s="11">
        <f t="shared" si="72"/>
        <v>424.06634044444445</v>
      </c>
      <c r="AT98" s="3">
        <f t="shared" si="73"/>
        <v>2.7544133333333374</v>
      </c>
    </row>
    <row r="99" spans="2:46" x14ac:dyDescent="0.25">
      <c r="B99" s="8">
        <v>-264</v>
      </c>
      <c r="C99" s="8">
        <v>289.61</v>
      </c>
      <c r="D99" s="9">
        <f t="shared" si="43"/>
        <v>2.8960999999999999E-4</v>
      </c>
      <c r="E99" s="9">
        <f t="shared" si="44"/>
        <v>3.339999999999975</v>
      </c>
      <c r="F99" s="9">
        <f t="shared" si="45"/>
        <v>2.4618135536226196</v>
      </c>
      <c r="G99" s="25">
        <f t="shared" si="46"/>
        <v>51.07035550265396</v>
      </c>
      <c r="H99" s="25">
        <f t="shared" si="47"/>
        <v>0.68093250788730586</v>
      </c>
      <c r="I99" s="9">
        <f t="shared" si="48"/>
        <v>264.67827650886534</v>
      </c>
      <c r="J99" s="10">
        <v>0.47299999999999998</v>
      </c>
      <c r="K99" s="11">
        <f t="shared" si="49"/>
        <v>0</v>
      </c>
      <c r="L99" s="11">
        <f t="shared" si="50"/>
        <v>-0.32513885926218844</v>
      </c>
      <c r="M99" s="12">
        <f t="shared" si="51"/>
        <v>0</v>
      </c>
      <c r="N99" s="11">
        <f t="shared" si="37"/>
        <v>1.579819999999988</v>
      </c>
      <c r="O99" s="11">
        <f t="shared" si="52"/>
        <v>345.80527242592592</v>
      </c>
      <c r="P99" s="10">
        <v>0.73199999999999998</v>
      </c>
      <c r="Q99" s="11">
        <f t="shared" si="53"/>
        <v>4.0000000000000036E-3</v>
      </c>
      <c r="R99" s="11">
        <f t="shared" si="54"/>
        <v>-0.13548891894160814</v>
      </c>
      <c r="S99" s="12">
        <f t="shared" si="55"/>
        <v>-0.47525254008471207</v>
      </c>
      <c r="T99" s="11">
        <f t="shared" si="56"/>
        <v>385.67116155555556</v>
      </c>
      <c r="U99" s="11">
        <f t="shared" si="38"/>
        <v>2.4448799999999817</v>
      </c>
      <c r="V99" s="10">
        <v>0.84399999999999997</v>
      </c>
      <c r="W99" s="11">
        <f t="shared" si="57"/>
        <v>1.4000000000000012E-2</v>
      </c>
      <c r="X99" s="11">
        <f t="shared" si="58"/>
        <v>-7.3657553374344958E-2</v>
      </c>
      <c r="Y99" s="12">
        <f t="shared" si="59"/>
        <v>-1.4347218462394176</v>
      </c>
      <c r="Z99" s="11">
        <f t="shared" si="39"/>
        <v>2.8189599999999788</v>
      </c>
      <c r="AA99" s="11">
        <f t="shared" si="60"/>
        <v>402.91046496296292</v>
      </c>
      <c r="AB99" s="10">
        <v>0.96799999999999997</v>
      </c>
      <c r="AC99" s="11">
        <f t="shared" si="61"/>
        <v>5.0000000000000044E-3</v>
      </c>
      <c r="AD99" s="11">
        <f t="shared" si="62"/>
        <v>-1.4124642691606345E-2</v>
      </c>
      <c r="AE99" s="12">
        <f t="shared" si="63"/>
        <v>-0.4492983934876012</v>
      </c>
      <c r="AF99" s="11">
        <f t="shared" si="40"/>
        <v>3.2331199999999756</v>
      </c>
      <c r="AG99" s="11">
        <f t="shared" si="64"/>
        <v>421.99683659259256</v>
      </c>
      <c r="AH99" s="10">
        <v>0.92</v>
      </c>
      <c r="AI99" s="11">
        <f t="shared" si="65"/>
        <v>6.0000000000000053E-3</v>
      </c>
      <c r="AJ99" s="11">
        <f t="shared" si="66"/>
        <v>-3.6212172654444715E-2</v>
      </c>
      <c r="AK99" s="12">
        <f t="shared" si="67"/>
        <v>-0.56690530256297855</v>
      </c>
      <c r="AL99" s="11">
        <f t="shared" si="41"/>
        <v>3.0727999999999773</v>
      </c>
      <c r="AM99" s="11">
        <f t="shared" si="68"/>
        <v>414.60856370370368</v>
      </c>
      <c r="AN99" s="32">
        <v>0.99299999999999999</v>
      </c>
      <c r="AO99" s="11">
        <f t="shared" si="69"/>
        <v>1.0000000000000009E-3</v>
      </c>
      <c r="AP99" s="11">
        <f t="shared" si="70"/>
        <v>-3.0507515046188267E-3</v>
      </c>
      <c r="AQ99" s="12">
        <f t="shared" si="71"/>
        <v>-8.7779197423486846E-2</v>
      </c>
      <c r="AR99" s="11">
        <f t="shared" si="42"/>
        <v>3.316619999999975</v>
      </c>
      <c r="AS99" s="11">
        <f t="shared" si="72"/>
        <v>425.84489538888886</v>
      </c>
      <c r="AT99" s="3">
        <f t="shared" si="73"/>
        <v>2.7443666666666462</v>
      </c>
    </row>
    <row r="100" spans="2:46" x14ac:dyDescent="0.25">
      <c r="B100" s="8">
        <v>-263</v>
      </c>
      <c r="C100" s="8">
        <v>292.95</v>
      </c>
      <c r="D100" s="9">
        <f t="shared" si="43"/>
        <v>2.9294999999999999E-4</v>
      </c>
      <c r="E100" s="9">
        <f t="shared" si="44"/>
        <v>3.3100000000000023</v>
      </c>
      <c r="F100" s="9">
        <f t="shared" si="45"/>
        <v>2.4667935023435357</v>
      </c>
      <c r="G100" s="25">
        <f t="shared" si="46"/>
        <v>51.751288010541266</v>
      </c>
      <c r="H100" s="25">
        <f t="shared" si="47"/>
        <v>0.67568741187715631</v>
      </c>
      <c r="I100" s="9">
        <f t="shared" si="48"/>
        <v>263.67284399686662</v>
      </c>
      <c r="J100" s="10">
        <v>0.47299999999999998</v>
      </c>
      <c r="K100" s="11">
        <f t="shared" si="49"/>
        <v>4.0000000000000036E-3</v>
      </c>
      <c r="L100" s="11">
        <f t="shared" si="50"/>
        <v>-0.32513885926218844</v>
      </c>
      <c r="M100" s="12">
        <f t="shared" si="51"/>
        <v>-0.74950839078356135</v>
      </c>
      <c r="N100" s="11">
        <f t="shared" si="37"/>
        <v>1.565630000000001</v>
      </c>
      <c r="O100" s="11">
        <f t="shared" si="52"/>
        <v>346.64491750000002</v>
      </c>
      <c r="P100" s="10">
        <v>0.73599999999999999</v>
      </c>
      <c r="Q100" s="11">
        <f t="shared" si="53"/>
        <v>6.0000000000000053E-3</v>
      </c>
      <c r="R100" s="11">
        <f t="shared" si="54"/>
        <v>-0.13312218566250114</v>
      </c>
      <c r="S100" s="12">
        <f t="shared" si="55"/>
        <v>-0.72263126678880552</v>
      </c>
      <c r="T100" s="11">
        <f t="shared" si="56"/>
        <v>387.59335999999996</v>
      </c>
      <c r="U100" s="11">
        <f t="shared" si="38"/>
        <v>2.4361600000000014</v>
      </c>
      <c r="V100" s="10">
        <v>0.85799999999999998</v>
      </c>
      <c r="W100" s="11">
        <f t="shared" si="57"/>
        <v>9.000000000000008E-3</v>
      </c>
      <c r="X100" s="11">
        <f t="shared" si="58"/>
        <v>-6.6512712151294562E-2</v>
      </c>
      <c r="Y100" s="12">
        <f t="shared" si="59"/>
        <v>-0.92874159693403546</v>
      </c>
      <c r="Z100" s="11">
        <f t="shared" si="39"/>
        <v>2.8399800000000019</v>
      </c>
      <c r="AA100" s="11">
        <f t="shared" si="60"/>
        <v>406.58845500000001</v>
      </c>
      <c r="AB100" s="10">
        <v>0.97299999999999998</v>
      </c>
      <c r="AC100" s="11">
        <f t="shared" si="61"/>
        <v>-2.0000000000000018E-3</v>
      </c>
      <c r="AD100" s="11">
        <f t="shared" si="62"/>
        <v>-1.1887159731648099E-2</v>
      </c>
      <c r="AE100" s="12">
        <f t="shared" si="63"/>
        <v>0.18313503463791042</v>
      </c>
      <c r="AF100" s="11">
        <f t="shared" si="40"/>
        <v>3.2206300000000021</v>
      </c>
      <c r="AG100" s="11">
        <f t="shared" si="64"/>
        <v>424.49366750000002</v>
      </c>
      <c r="AH100" s="10">
        <v>0.92600000000000005</v>
      </c>
      <c r="AI100" s="11">
        <f t="shared" si="65"/>
        <v>0</v>
      </c>
      <c r="AJ100" s="11">
        <f t="shared" si="66"/>
        <v>-3.3389013318065645E-2</v>
      </c>
      <c r="AK100" s="12">
        <f t="shared" si="67"/>
        <v>0</v>
      </c>
      <c r="AL100" s="11">
        <f t="shared" si="41"/>
        <v>3.0650600000000021</v>
      </c>
      <c r="AM100" s="11">
        <f t="shared" si="68"/>
        <v>417.17588499999999</v>
      </c>
      <c r="AN100" s="32">
        <v>0.99399999999999999</v>
      </c>
      <c r="AO100" s="11">
        <f t="shared" si="69"/>
        <v>2.0000000000000018E-3</v>
      </c>
      <c r="AP100" s="11">
        <f t="shared" si="70"/>
        <v>-2.6136156026866902E-3</v>
      </c>
      <c r="AQ100" s="12">
        <f t="shared" si="71"/>
        <v>-0.17890175959610591</v>
      </c>
      <c r="AR100" s="11">
        <f t="shared" si="42"/>
        <v>3.2901400000000023</v>
      </c>
      <c r="AS100" s="11">
        <f t="shared" si="72"/>
        <v>427.76331500000003</v>
      </c>
      <c r="AT100" s="3">
        <f t="shared" si="73"/>
        <v>2.7362666666666686</v>
      </c>
    </row>
    <row r="101" spans="2:46" x14ac:dyDescent="0.25">
      <c r="B101" s="8">
        <v>-262</v>
      </c>
      <c r="C101" s="8">
        <v>296.26</v>
      </c>
      <c r="D101" s="9">
        <f t="shared" si="43"/>
        <v>2.9625999999999996E-4</v>
      </c>
      <c r="E101" s="9">
        <f t="shared" si="44"/>
        <v>3.2800000000000296</v>
      </c>
      <c r="F101" s="9">
        <f t="shared" si="45"/>
        <v>2.4716730185000912</v>
      </c>
      <c r="G101" s="25">
        <f t="shared" si="46"/>
        <v>52.426975422418423</v>
      </c>
      <c r="H101" s="25">
        <f t="shared" si="47"/>
        <v>0.67026503727932152</v>
      </c>
      <c r="I101" s="9">
        <f t="shared" si="48"/>
        <v>262.6672387638144</v>
      </c>
      <c r="J101" s="10">
        <v>0.47699999999999998</v>
      </c>
      <c r="K101" s="11">
        <f t="shared" si="49"/>
        <v>3.0000000000000027E-3</v>
      </c>
      <c r="L101" s="11">
        <f t="shared" si="50"/>
        <v>-0.32148162095988608</v>
      </c>
      <c r="M101" s="12">
        <f t="shared" si="51"/>
        <v>-0.56942038052686639</v>
      </c>
      <c r="N101" s="11">
        <f t="shared" si="37"/>
        <v>1.5645600000000139</v>
      </c>
      <c r="O101" s="11">
        <f t="shared" si="52"/>
        <v>348.10684766666668</v>
      </c>
      <c r="P101" s="10">
        <v>0.74199999999999999</v>
      </c>
      <c r="Q101" s="11">
        <f t="shared" si="53"/>
        <v>8.0000000000000071E-3</v>
      </c>
      <c r="R101" s="11">
        <f t="shared" si="54"/>
        <v>-0.12959609472097294</v>
      </c>
      <c r="S101" s="12">
        <f t="shared" si="55"/>
        <v>-0.9739745157572266</v>
      </c>
      <c r="T101" s="11">
        <f t="shared" si="56"/>
        <v>389.83287414814811</v>
      </c>
      <c r="U101" s="11">
        <f t="shared" si="38"/>
        <v>2.4337600000000221</v>
      </c>
      <c r="V101" s="10">
        <v>0.86699999999999999</v>
      </c>
      <c r="W101" s="11">
        <f t="shared" si="57"/>
        <v>-2.0000000000000018E-3</v>
      </c>
      <c r="X101" s="11">
        <f t="shared" si="58"/>
        <v>-6.198090252378971E-2</v>
      </c>
      <c r="Y101" s="12">
        <f t="shared" si="59"/>
        <v>0.20975125533092448</v>
      </c>
      <c r="Z101" s="11">
        <f t="shared" si="39"/>
        <v>2.8437600000000258</v>
      </c>
      <c r="AA101" s="11">
        <f t="shared" si="60"/>
        <v>409.51496211111112</v>
      </c>
      <c r="AB101" s="10">
        <v>0.97099999999999997</v>
      </c>
      <c r="AC101" s="11">
        <f t="shared" si="61"/>
        <v>0</v>
      </c>
      <c r="AD101" s="11">
        <f t="shared" si="62"/>
        <v>-1.2780770091995148E-2</v>
      </c>
      <c r="AE101" s="12">
        <f t="shared" si="63"/>
        <v>0</v>
      </c>
      <c r="AF101" s="11">
        <f t="shared" si="40"/>
        <v>3.1848800000000286</v>
      </c>
      <c r="AG101" s="11">
        <f t="shared" si="64"/>
        <v>425.89045929629629</v>
      </c>
      <c r="AH101" s="10">
        <v>0.92600000000000005</v>
      </c>
      <c r="AI101" s="11">
        <f t="shared" si="65"/>
        <v>0</v>
      </c>
      <c r="AJ101" s="11">
        <f t="shared" si="66"/>
        <v>-3.3389013318065645E-2</v>
      </c>
      <c r="AK101" s="12">
        <f t="shared" si="67"/>
        <v>0</v>
      </c>
      <c r="AL101" s="11">
        <f t="shared" si="41"/>
        <v>3.0372800000000275</v>
      </c>
      <c r="AM101" s="11">
        <f t="shared" si="68"/>
        <v>418.80490762962961</v>
      </c>
      <c r="AN101" s="32">
        <v>0.996</v>
      </c>
      <c r="AO101" s="11">
        <f t="shared" si="69"/>
        <v>-1.0000000000000009E-3</v>
      </c>
      <c r="AP101" s="11">
        <f t="shared" si="70"/>
        <v>-1.7406615763012701E-3</v>
      </c>
      <c r="AQ101" s="12">
        <f t="shared" si="71"/>
        <v>9.1232808465640955E-2</v>
      </c>
      <c r="AR101" s="11">
        <f t="shared" si="42"/>
        <v>3.2668800000000293</v>
      </c>
      <c r="AS101" s="11">
        <f t="shared" si="72"/>
        <v>429.82687688888882</v>
      </c>
      <c r="AT101" s="3">
        <f t="shared" si="73"/>
        <v>2.7218533333333581</v>
      </c>
    </row>
    <row r="102" spans="2:46" x14ac:dyDescent="0.25">
      <c r="B102" s="8">
        <v>-261</v>
      </c>
      <c r="C102" s="8">
        <v>299.54000000000002</v>
      </c>
      <c r="D102" s="9">
        <f t="shared" si="43"/>
        <v>2.9954E-4</v>
      </c>
      <c r="E102" s="9">
        <f t="shared" si="44"/>
        <v>3.2599999999999909</v>
      </c>
      <c r="F102" s="9">
        <f t="shared" si="45"/>
        <v>2.4764548254543031</v>
      </c>
      <c r="G102" s="25">
        <f t="shared" si="46"/>
        <v>53.097240459697744</v>
      </c>
      <c r="H102" s="25">
        <f t="shared" si="47"/>
        <v>0.66467069853747063</v>
      </c>
      <c r="I102" s="9">
        <f t="shared" si="48"/>
        <v>261.66146613549381</v>
      </c>
      <c r="J102" s="10">
        <v>0.48</v>
      </c>
      <c r="K102" s="11">
        <f t="shared" si="49"/>
        <v>1.0000000000000009E-2</v>
      </c>
      <c r="L102" s="11">
        <f t="shared" si="50"/>
        <v>-0.31875876262441277</v>
      </c>
      <c r="M102" s="12">
        <f t="shared" si="51"/>
        <v>-1.9048619915398057</v>
      </c>
      <c r="N102" s="11">
        <f t="shared" si="37"/>
        <v>1.5647999999999955</v>
      </c>
      <c r="O102" s="11">
        <f t="shared" si="52"/>
        <v>349.41598222222223</v>
      </c>
      <c r="P102" s="10">
        <v>0.75</v>
      </c>
      <c r="Q102" s="11">
        <f t="shared" si="53"/>
        <v>0</v>
      </c>
      <c r="R102" s="11">
        <f t="shared" si="54"/>
        <v>-0.12493873660829995</v>
      </c>
      <c r="S102" s="12">
        <f t="shared" si="55"/>
        <v>0</v>
      </c>
      <c r="T102" s="11">
        <f t="shared" si="56"/>
        <v>392.39997222222223</v>
      </c>
      <c r="U102" s="11">
        <f t="shared" si="38"/>
        <v>2.4449999999999932</v>
      </c>
      <c r="V102" s="10">
        <v>0.86499999999999999</v>
      </c>
      <c r="W102" s="11">
        <f t="shared" si="57"/>
        <v>-1.0000000000000009E-3</v>
      </c>
      <c r="X102" s="11">
        <f t="shared" si="58"/>
        <v>-6.2983892535185784E-2</v>
      </c>
      <c r="Y102" s="12">
        <f t="shared" si="59"/>
        <v>0.10686239888854862</v>
      </c>
      <c r="Z102" s="11">
        <f t="shared" si="39"/>
        <v>2.8198999999999921</v>
      </c>
      <c r="AA102" s="11">
        <f t="shared" si="60"/>
        <v>410.70796796296293</v>
      </c>
      <c r="AB102" s="10">
        <v>0.97099999999999997</v>
      </c>
      <c r="AC102" s="11">
        <f t="shared" si="61"/>
        <v>-2.0000000000000018E-3</v>
      </c>
      <c r="AD102" s="11">
        <f t="shared" si="62"/>
        <v>-1.2780770091995148E-2</v>
      </c>
      <c r="AE102" s="12">
        <f t="shared" si="63"/>
        <v>0.19047951807549468</v>
      </c>
      <c r="AF102" s="11">
        <f t="shared" si="40"/>
        <v>3.1654599999999911</v>
      </c>
      <c r="AG102" s="11">
        <f t="shared" si="64"/>
        <v>427.58316403703702</v>
      </c>
      <c r="AH102" s="10">
        <v>0.92600000000000005</v>
      </c>
      <c r="AI102" s="11">
        <f t="shared" si="65"/>
        <v>-5.0000000000000044E-3</v>
      </c>
      <c r="AJ102" s="11">
        <f t="shared" si="66"/>
        <v>-3.3389013318065645E-2</v>
      </c>
      <c r="AK102" s="12">
        <f t="shared" si="67"/>
        <v>0.50017736442706739</v>
      </c>
      <c r="AL102" s="11">
        <f t="shared" si="41"/>
        <v>3.0187599999999919</v>
      </c>
      <c r="AM102" s="11">
        <f t="shared" si="68"/>
        <v>420.4191657037037</v>
      </c>
      <c r="AN102" s="32">
        <v>0.995</v>
      </c>
      <c r="AO102" s="11">
        <f t="shared" si="69"/>
        <v>1.0000000000000009E-3</v>
      </c>
      <c r="AP102" s="11">
        <f t="shared" si="70"/>
        <v>-2.176919254274547E-3</v>
      </c>
      <c r="AQ102" s="12">
        <f t="shared" si="71"/>
        <v>-9.2800141945222472E-2</v>
      </c>
      <c r="AR102" s="11">
        <f t="shared" si="42"/>
        <v>3.2436999999999911</v>
      </c>
      <c r="AS102" s="11">
        <f t="shared" si="72"/>
        <v>431.40396314814814</v>
      </c>
      <c r="AT102" s="3">
        <f t="shared" si="73"/>
        <v>2.7096033333333254</v>
      </c>
    </row>
    <row r="103" spans="2:46" x14ac:dyDescent="0.25">
      <c r="B103" s="8">
        <v>-260</v>
      </c>
      <c r="C103" s="8">
        <v>302.8</v>
      </c>
      <c r="D103" s="9">
        <f t="shared" si="43"/>
        <v>3.0279999999999999E-4</v>
      </c>
      <c r="E103" s="9">
        <f t="shared" si="44"/>
        <v>3.2299999999999613</v>
      </c>
      <c r="F103" s="9">
        <f t="shared" si="45"/>
        <v>2.4811558708280352</v>
      </c>
      <c r="G103" s="25">
        <f t="shared" si="46"/>
        <v>53.761911158235215</v>
      </c>
      <c r="H103" s="25">
        <f t="shared" si="47"/>
        <v>0.65890970973018881</v>
      </c>
      <c r="I103" s="9">
        <f t="shared" si="48"/>
        <v>260.65553143016962</v>
      </c>
      <c r="J103" s="10">
        <v>0.49</v>
      </c>
      <c r="K103" s="11">
        <f t="shared" si="49"/>
        <v>9.000000000000008E-3</v>
      </c>
      <c r="L103" s="11">
        <f t="shared" si="50"/>
        <v>-0.30980391997148632</v>
      </c>
      <c r="M103" s="12">
        <f t="shared" si="51"/>
        <v>-1.7153298834432218</v>
      </c>
      <c r="N103" s="11">
        <f t="shared" si="37"/>
        <v>1.5826999999999811</v>
      </c>
      <c r="O103" s="11">
        <f t="shared" si="52"/>
        <v>351.85697037037039</v>
      </c>
      <c r="P103" s="10">
        <v>0.75</v>
      </c>
      <c r="Q103" s="11">
        <f t="shared" si="53"/>
        <v>4.0000000000000036E-3</v>
      </c>
      <c r="R103" s="11">
        <f t="shared" si="54"/>
        <v>-0.12493873660829995</v>
      </c>
      <c r="S103" s="12">
        <f t="shared" si="55"/>
        <v>-0.50130568098461725</v>
      </c>
      <c r="T103" s="11">
        <f t="shared" si="56"/>
        <v>393.69944444444445</v>
      </c>
      <c r="U103" s="11">
        <f t="shared" si="38"/>
        <v>2.422499999999971</v>
      </c>
      <c r="V103" s="10">
        <v>0.86399999999999999</v>
      </c>
      <c r="W103" s="11">
        <f t="shared" si="57"/>
        <v>2.0000000000000018E-3</v>
      </c>
      <c r="X103" s="11">
        <f t="shared" si="58"/>
        <v>-6.3486257521106718E-2</v>
      </c>
      <c r="Y103" s="12">
        <f t="shared" si="59"/>
        <v>-0.21790817988647684</v>
      </c>
      <c r="Z103" s="11">
        <f t="shared" si="39"/>
        <v>2.7907199999999666</v>
      </c>
      <c r="AA103" s="11">
        <f t="shared" si="60"/>
        <v>412.04575999999997</v>
      </c>
      <c r="AB103" s="10">
        <v>0.96899999999999997</v>
      </c>
      <c r="AC103" s="11">
        <f t="shared" si="61"/>
        <v>-1.0000000000000009E-3</v>
      </c>
      <c r="AD103" s="11">
        <f t="shared" si="62"/>
        <v>-1.3676222949234686E-2</v>
      </c>
      <c r="AE103" s="12">
        <f t="shared" si="63"/>
        <v>9.7310536074015477E-2</v>
      </c>
      <c r="AF103" s="11">
        <f t="shared" si="40"/>
        <v>3.1298699999999626</v>
      </c>
      <c r="AG103" s="11">
        <f t="shared" si="64"/>
        <v>428.94368222222221</v>
      </c>
      <c r="AH103" s="10">
        <v>0.92100000000000004</v>
      </c>
      <c r="AI103" s="11">
        <f t="shared" si="65"/>
        <v>2.0000000000000018E-3</v>
      </c>
      <c r="AJ103" s="11">
        <f t="shared" si="66"/>
        <v>-3.5740369803151061E-2</v>
      </c>
      <c r="AK103" s="12">
        <f t="shared" si="67"/>
        <v>-0.20443662206077673</v>
      </c>
      <c r="AL103" s="11">
        <f t="shared" si="41"/>
        <v>2.9748299999999643</v>
      </c>
      <c r="AM103" s="11">
        <f t="shared" si="68"/>
        <v>421.21891777777773</v>
      </c>
      <c r="AN103" s="32">
        <v>0.996</v>
      </c>
      <c r="AO103" s="11">
        <f t="shared" si="69"/>
        <v>0</v>
      </c>
      <c r="AP103" s="11">
        <f t="shared" si="70"/>
        <v>-1.7406615763012701E-3</v>
      </c>
      <c r="AQ103" s="12">
        <f t="shared" si="71"/>
        <v>0</v>
      </c>
      <c r="AR103" s="11">
        <f t="shared" si="42"/>
        <v>3.2170799999999615</v>
      </c>
      <c r="AS103" s="11">
        <f t="shared" si="72"/>
        <v>433.28886222222218</v>
      </c>
      <c r="AT103" s="3">
        <f t="shared" si="73"/>
        <v>2.6862833333333014</v>
      </c>
    </row>
    <row r="104" spans="2:46" x14ac:dyDescent="0.25">
      <c r="B104" s="8">
        <v>-259</v>
      </c>
      <c r="C104" s="8">
        <v>306.02999999999997</v>
      </c>
      <c r="D104" s="9">
        <f t="shared" si="43"/>
        <v>3.0602999999999994E-4</v>
      </c>
      <c r="E104" s="9">
        <f t="shared" si="44"/>
        <v>3.2000000000000455</v>
      </c>
      <c r="F104" s="9">
        <f t="shared" si="45"/>
        <v>2.4857640022849474</v>
      </c>
      <c r="G104" s="25">
        <f t="shared" si="46"/>
        <v>54.420820867965404</v>
      </c>
      <c r="H104" s="25">
        <f t="shared" si="47"/>
        <v>0.65298737723627909</v>
      </c>
      <c r="I104" s="9">
        <f t="shared" si="48"/>
        <v>259.64943995138526</v>
      </c>
      <c r="J104" s="10">
        <v>0.499</v>
      </c>
      <c r="K104" s="11">
        <f t="shared" si="49"/>
        <v>2.0000000000000018E-3</v>
      </c>
      <c r="L104" s="11">
        <f t="shared" si="50"/>
        <v>-0.30189945437661009</v>
      </c>
      <c r="M104" s="12">
        <f t="shared" si="51"/>
        <v>-0.38453454531944531</v>
      </c>
      <c r="N104" s="11">
        <f t="shared" si="37"/>
        <v>1.5968000000000226</v>
      </c>
      <c r="O104" s="11">
        <f t="shared" si="52"/>
        <v>354.1619896111111</v>
      </c>
      <c r="P104" s="10">
        <v>0.754</v>
      </c>
      <c r="Q104" s="11">
        <f t="shared" si="53"/>
        <v>8.0000000000000071E-3</v>
      </c>
      <c r="R104" s="11">
        <f t="shared" si="54"/>
        <v>-0.12262865413022594</v>
      </c>
      <c r="S104" s="12">
        <f t="shared" si="55"/>
        <v>-1.0146110872422631</v>
      </c>
      <c r="T104" s="11">
        <f t="shared" si="56"/>
        <v>395.63755544444439</v>
      </c>
      <c r="U104" s="11">
        <f t="shared" si="38"/>
        <v>2.4128000000000345</v>
      </c>
      <c r="V104" s="10">
        <v>0.86599999999999999</v>
      </c>
      <c r="W104" s="11">
        <f t="shared" si="57"/>
        <v>1.0000000000000009E-3</v>
      </c>
      <c r="X104" s="11">
        <f t="shared" si="58"/>
        <v>-6.2482107982653363E-2</v>
      </c>
      <c r="Y104" s="12">
        <f t="shared" si="59"/>
        <v>-0.11094462645279411</v>
      </c>
      <c r="Z104" s="11">
        <f t="shared" si="39"/>
        <v>2.7712000000000394</v>
      </c>
      <c r="AA104" s="11">
        <f t="shared" si="60"/>
        <v>413.85427455555555</v>
      </c>
      <c r="AB104" s="10">
        <v>0.96799999999999997</v>
      </c>
      <c r="AC104" s="11">
        <f t="shared" si="61"/>
        <v>5.0000000000000044E-3</v>
      </c>
      <c r="AD104" s="11">
        <f t="shared" si="62"/>
        <v>-1.4124642691606345E-2</v>
      </c>
      <c r="AE104" s="12">
        <f t="shared" si="63"/>
        <v>-0.49527934462220108</v>
      </c>
      <c r="AF104" s="11">
        <f t="shared" si="40"/>
        <v>3.0976000000000439</v>
      </c>
      <c r="AG104" s="11">
        <f t="shared" si="64"/>
        <v>430.4445008888888</v>
      </c>
      <c r="AH104" s="10">
        <v>0.92300000000000004</v>
      </c>
      <c r="AI104" s="11">
        <f t="shared" si="65"/>
        <v>2.0000000000000018E-3</v>
      </c>
      <c r="AJ104" s="11">
        <f t="shared" si="66"/>
        <v>-3.4798298974087927E-2</v>
      </c>
      <c r="AK104" s="12">
        <f t="shared" si="67"/>
        <v>-0.20808126771482655</v>
      </c>
      <c r="AL104" s="11">
        <f t="shared" si="41"/>
        <v>2.953600000000042</v>
      </c>
      <c r="AM104" s="11">
        <f t="shared" si="68"/>
        <v>423.12528338888887</v>
      </c>
      <c r="AN104" s="32">
        <v>0.996</v>
      </c>
      <c r="AO104" s="11">
        <f t="shared" si="69"/>
        <v>-1.0000000000000009E-3</v>
      </c>
      <c r="AP104" s="11">
        <f t="shared" si="70"/>
        <v>-1.7406615763012701E-3</v>
      </c>
      <c r="AQ104" s="12">
        <f t="shared" si="71"/>
        <v>9.6568072561786122E-2</v>
      </c>
      <c r="AR104" s="11">
        <f t="shared" si="42"/>
        <v>3.1872000000000451</v>
      </c>
      <c r="AS104" s="11">
        <f t="shared" si="72"/>
        <v>434.99868066666659</v>
      </c>
      <c r="AT104" s="3">
        <f t="shared" si="73"/>
        <v>2.6698666666667048</v>
      </c>
    </row>
    <row r="105" spans="2:46" x14ac:dyDescent="0.25">
      <c r="B105" s="8">
        <v>-258</v>
      </c>
      <c r="C105" s="8">
        <v>309.23</v>
      </c>
      <c r="D105" s="9">
        <f t="shared" si="43"/>
        <v>3.0923000000000002E-4</v>
      </c>
      <c r="E105" s="9">
        <f t="shared" si="44"/>
        <v>3.1699999999999591</v>
      </c>
      <c r="F105" s="9">
        <f t="shared" si="45"/>
        <v>2.4902816204417575</v>
      </c>
      <c r="G105" s="25">
        <f t="shared" si="46"/>
        <v>55.073808245201683</v>
      </c>
      <c r="H105" s="25">
        <f t="shared" si="47"/>
        <v>0.64690899255874257</v>
      </c>
      <c r="I105" s="9">
        <f t="shared" si="48"/>
        <v>258.64319698093806</v>
      </c>
      <c r="J105" s="10">
        <v>0.501</v>
      </c>
      <c r="K105" s="11">
        <f t="shared" si="49"/>
        <v>-3.0000000000000027E-3</v>
      </c>
      <c r="L105" s="11">
        <f t="shared" si="50"/>
        <v>-0.30016227413275426</v>
      </c>
      <c r="M105" s="12">
        <f t="shared" si="51"/>
        <v>0.58887892319507662</v>
      </c>
      <c r="N105" s="11">
        <f t="shared" si="37"/>
        <v>1.5881699999999794</v>
      </c>
      <c r="O105" s="11">
        <f t="shared" si="52"/>
        <v>355.33935927777776</v>
      </c>
      <c r="P105" s="10">
        <v>0.76200000000000001</v>
      </c>
      <c r="Q105" s="11">
        <f t="shared" si="53"/>
        <v>1.2000000000000011E-2</v>
      </c>
      <c r="R105" s="11">
        <f t="shared" si="54"/>
        <v>-0.1180450286603995</v>
      </c>
      <c r="S105" s="12">
        <f t="shared" si="55"/>
        <v>-1.5320318881676849</v>
      </c>
      <c r="T105" s="11">
        <f t="shared" si="56"/>
        <v>398.23471411111109</v>
      </c>
      <c r="U105" s="11">
        <f t="shared" si="38"/>
        <v>2.4155399999999689</v>
      </c>
      <c r="V105" s="10">
        <v>0.86699999999999999</v>
      </c>
      <c r="W105" s="11">
        <f t="shared" si="57"/>
        <v>0</v>
      </c>
      <c r="X105" s="11">
        <f t="shared" si="58"/>
        <v>-6.198090252378971E-2</v>
      </c>
      <c r="Y105" s="12">
        <f t="shared" si="59"/>
        <v>0</v>
      </c>
      <c r="Z105" s="11">
        <f t="shared" si="39"/>
        <v>2.7483899999999646</v>
      </c>
      <c r="AA105" s="11">
        <f t="shared" si="60"/>
        <v>415.49146605555558</v>
      </c>
      <c r="AB105" s="10">
        <v>0.97299999999999998</v>
      </c>
      <c r="AC105" s="11">
        <f t="shared" si="61"/>
        <v>6.0000000000000053E-3</v>
      </c>
      <c r="AD105" s="11">
        <f t="shared" si="62"/>
        <v>-1.1887159731648099E-2</v>
      </c>
      <c r="AE105" s="12">
        <f t="shared" si="63"/>
        <v>-0.60275627930490072</v>
      </c>
      <c r="AF105" s="11">
        <f t="shared" si="40"/>
        <v>3.0844099999999601</v>
      </c>
      <c r="AG105" s="11">
        <f t="shared" si="64"/>
        <v>432.91256801851853</v>
      </c>
      <c r="AH105" s="10">
        <v>0.92500000000000004</v>
      </c>
      <c r="AI105" s="11">
        <f t="shared" si="65"/>
        <v>6.0000000000000053E-3</v>
      </c>
      <c r="AJ105" s="11">
        <f t="shared" si="66"/>
        <v>-3.385826726096737E-2</v>
      </c>
      <c r="AK105" s="12">
        <f t="shared" si="67"/>
        <v>-0.63393354011021319</v>
      </c>
      <c r="AL105" s="11">
        <f t="shared" si="41"/>
        <v>2.9322499999999625</v>
      </c>
      <c r="AM105" s="11">
        <f t="shared" si="68"/>
        <v>425.02376712962962</v>
      </c>
      <c r="AN105" s="32">
        <v>0.995</v>
      </c>
      <c r="AO105" s="11">
        <f t="shared" si="69"/>
        <v>-1.0000000000000009E-3</v>
      </c>
      <c r="AP105" s="11">
        <f t="shared" si="70"/>
        <v>-2.176919254274547E-3</v>
      </c>
      <c r="AQ105" s="12">
        <f t="shared" si="71"/>
        <v>9.8590300893284175E-2</v>
      </c>
      <c r="AR105" s="11">
        <f t="shared" si="42"/>
        <v>3.1541499999999592</v>
      </c>
      <c r="AS105" s="11">
        <f t="shared" si="72"/>
        <v>436.52826842592594</v>
      </c>
      <c r="AT105" s="3">
        <f t="shared" si="73"/>
        <v>2.6538183333332994</v>
      </c>
    </row>
    <row r="106" spans="2:46" x14ac:dyDescent="0.25">
      <c r="B106" s="8">
        <v>-257</v>
      </c>
      <c r="C106" s="8">
        <v>312.39999999999998</v>
      </c>
      <c r="D106" s="9">
        <f t="shared" si="43"/>
        <v>3.1239999999999995E-4</v>
      </c>
      <c r="E106" s="9">
        <f t="shared" si="44"/>
        <v>3.1400000000000432</v>
      </c>
      <c r="F106" s="9">
        <f t="shared" si="45"/>
        <v>2.4947110252052629</v>
      </c>
      <c r="G106" s="25">
        <f t="shared" si="46"/>
        <v>55.720717237760425</v>
      </c>
      <c r="H106" s="25">
        <f t="shared" si="47"/>
        <v>0.64067982532499457</v>
      </c>
      <c r="I106" s="9">
        <f t="shared" si="48"/>
        <v>257.63680777204348</v>
      </c>
      <c r="J106" s="10">
        <v>0.498</v>
      </c>
      <c r="K106" s="11">
        <f t="shared" si="49"/>
        <v>0</v>
      </c>
      <c r="L106" s="11">
        <f t="shared" si="50"/>
        <v>-0.30277065724028246</v>
      </c>
      <c r="M106" s="12">
        <f t="shared" si="51"/>
        <v>0</v>
      </c>
      <c r="N106" s="11">
        <f t="shared" si="37"/>
        <v>1.5637200000000215</v>
      </c>
      <c r="O106" s="11">
        <f t="shared" si="52"/>
        <v>355.68533777777776</v>
      </c>
      <c r="P106" s="10">
        <v>0.77400000000000002</v>
      </c>
      <c r="Q106" s="11">
        <f t="shared" si="53"/>
        <v>1.0000000000000009E-2</v>
      </c>
      <c r="R106" s="11">
        <f t="shared" si="54"/>
        <v>-0.11125903931710739</v>
      </c>
      <c r="S106" s="12">
        <f t="shared" si="55"/>
        <v>-1.2835813294533749</v>
      </c>
      <c r="T106" s="11">
        <f t="shared" si="56"/>
        <v>401.51094666666665</v>
      </c>
      <c r="U106" s="11">
        <f t="shared" si="38"/>
        <v>2.4303600000000336</v>
      </c>
      <c r="V106" s="10">
        <v>0.86699999999999999</v>
      </c>
      <c r="W106" s="11">
        <f t="shared" si="57"/>
        <v>-3.0000000000000027E-3</v>
      </c>
      <c r="X106" s="11">
        <f t="shared" si="58"/>
        <v>-6.198090252378971E-2</v>
      </c>
      <c r="Y106" s="12">
        <f t="shared" si="59"/>
        <v>0.3465847922100222</v>
      </c>
      <c r="Z106" s="11">
        <f t="shared" si="39"/>
        <v>2.7223800000000375</v>
      </c>
      <c r="AA106" s="11">
        <f t="shared" si="60"/>
        <v>416.95218444444441</v>
      </c>
      <c r="AB106" s="10">
        <v>0.97899999999999998</v>
      </c>
      <c r="AC106" s="11">
        <f t="shared" si="61"/>
        <v>7.0000000000000062E-3</v>
      </c>
      <c r="AD106" s="11">
        <f t="shared" si="62"/>
        <v>-9.2173081968621833E-3</v>
      </c>
      <c r="AE106" s="12">
        <f t="shared" si="63"/>
        <v>-0.71239719884808894</v>
      </c>
      <c r="AF106" s="11">
        <f t="shared" si="40"/>
        <v>3.0740600000000424</v>
      </c>
      <c r="AG106" s="11">
        <f t="shared" si="64"/>
        <v>435.5480837037037</v>
      </c>
      <c r="AH106" s="10">
        <v>0.93100000000000005</v>
      </c>
      <c r="AI106" s="11">
        <f t="shared" si="65"/>
        <v>1.0000000000000009E-3</v>
      </c>
      <c r="AJ106" s="11">
        <f t="shared" si="66"/>
        <v>-3.1050319018657353E-2</v>
      </c>
      <c r="AK106" s="12">
        <f t="shared" si="67"/>
        <v>-0.10734258941963234</v>
      </c>
      <c r="AL106" s="11">
        <f t="shared" si="41"/>
        <v>2.9233400000000405</v>
      </c>
      <c r="AM106" s="11">
        <f t="shared" si="68"/>
        <v>427.5784125925926</v>
      </c>
      <c r="AN106" s="32">
        <v>0.99399999999999999</v>
      </c>
      <c r="AO106" s="11">
        <f t="shared" si="69"/>
        <v>1.0000000000000009E-3</v>
      </c>
      <c r="AP106" s="11">
        <f t="shared" si="70"/>
        <v>-2.6136156026866902E-3</v>
      </c>
      <c r="AQ106" s="12">
        <f t="shared" si="71"/>
        <v>-0.10054260519482329</v>
      </c>
      <c r="AR106" s="11">
        <f t="shared" si="42"/>
        <v>3.1211600000000428</v>
      </c>
      <c r="AS106" s="11">
        <f t="shared" si="72"/>
        <v>438.03860592592594</v>
      </c>
      <c r="AT106" s="3">
        <f t="shared" si="73"/>
        <v>2.6391700000000364</v>
      </c>
    </row>
    <row r="107" spans="2:46" x14ac:dyDescent="0.25">
      <c r="B107" s="8">
        <v>-256</v>
      </c>
      <c r="C107" s="8">
        <v>315.54000000000002</v>
      </c>
      <c r="D107" s="9">
        <f t="shared" si="43"/>
        <v>3.1554E-4</v>
      </c>
      <c r="E107" s="9">
        <f t="shared" si="44"/>
        <v>3.1099999999999568</v>
      </c>
      <c r="F107" s="9">
        <f t="shared" si="45"/>
        <v>2.4990544211971009</v>
      </c>
      <c r="G107" s="25">
        <f t="shared" si="46"/>
        <v>56.36139706308542</v>
      </c>
      <c r="H107" s="25">
        <f t="shared" si="47"/>
        <v>0.6343051164758009</v>
      </c>
      <c r="I107" s="9">
        <f t="shared" si="48"/>
        <v>256.63027754270428</v>
      </c>
      <c r="J107" s="10">
        <v>0.498</v>
      </c>
      <c r="K107" s="11">
        <f t="shared" si="49"/>
        <v>1.8000000000000016E-2</v>
      </c>
      <c r="L107" s="11">
        <f t="shared" si="50"/>
        <v>-0.30277065724028246</v>
      </c>
      <c r="M107" s="12">
        <f t="shared" si="51"/>
        <v>-3.6202260845477365</v>
      </c>
      <c r="N107" s="11">
        <f t="shared" si="37"/>
        <v>1.5487799999999785</v>
      </c>
      <c r="O107" s="11">
        <f t="shared" si="52"/>
        <v>356.51642600000002</v>
      </c>
      <c r="P107" s="10">
        <v>0.78400000000000003</v>
      </c>
      <c r="Q107" s="11">
        <f t="shared" si="53"/>
        <v>6.0000000000000053E-3</v>
      </c>
      <c r="R107" s="11">
        <f t="shared" si="54"/>
        <v>-0.10568393731556154</v>
      </c>
      <c r="S107" s="12">
        <f t="shared" si="55"/>
        <v>-0.77732770223679504</v>
      </c>
      <c r="T107" s="11">
        <f t="shared" si="56"/>
        <v>404.47967466666671</v>
      </c>
      <c r="U107" s="11">
        <f t="shared" si="38"/>
        <v>2.4382399999999662</v>
      </c>
      <c r="V107" s="10">
        <v>0.86399999999999999</v>
      </c>
      <c r="W107" s="11">
        <f t="shared" si="57"/>
        <v>-8.0000000000000071E-3</v>
      </c>
      <c r="X107" s="11">
        <f t="shared" si="58"/>
        <v>-6.3486257521106718E-2</v>
      </c>
      <c r="Y107" s="12">
        <f t="shared" si="59"/>
        <v>0.94846255813696356</v>
      </c>
      <c r="Z107" s="11">
        <f t="shared" si="39"/>
        <v>2.6870399999999628</v>
      </c>
      <c r="AA107" s="11">
        <f t="shared" si="60"/>
        <v>417.89596800000004</v>
      </c>
      <c r="AB107" s="10">
        <v>0.98599999999999999</v>
      </c>
      <c r="AC107" s="11">
        <f t="shared" si="61"/>
        <v>6.0000000000000053E-3</v>
      </c>
      <c r="AD107" s="11">
        <f t="shared" si="62"/>
        <v>-6.1230850587887945E-3</v>
      </c>
      <c r="AE107" s="12">
        <f t="shared" si="63"/>
        <v>-0.61855997456337208</v>
      </c>
      <c r="AF107" s="11">
        <f t="shared" si="40"/>
        <v>3.0664599999999576</v>
      </c>
      <c r="AG107" s="11">
        <f t="shared" si="64"/>
        <v>438.35581533333334</v>
      </c>
      <c r="AH107" s="10">
        <v>0.93200000000000005</v>
      </c>
      <c r="AI107" s="11">
        <f t="shared" si="65"/>
        <v>4.0000000000000036E-3</v>
      </c>
      <c r="AJ107" s="11">
        <f t="shared" si="66"/>
        <v>-3.0584087646018613E-2</v>
      </c>
      <c r="AK107" s="12">
        <f t="shared" si="67"/>
        <v>-0.4366558697669895</v>
      </c>
      <c r="AL107" s="11">
        <f t="shared" si="41"/>
        <v>2.89851999999996</v>
      </c>
      <c r="AM107" s="11">
        <f t="shared" si="68"/>
        <v>429.29981733333329</v>
      </c>
      <c r="AN107" s="32">
        <v>0.995</v>
      </c>
      <c r="AO107" s="11">
        <f t="shared" si="69"/>
        <v>-1.0000000000000009E-3</v>
      </c>
      <c r="AP107" s="11">
        <f t="shared" si="70"/>
        <v>-2.176919254274547E-3</v>
      </c>
      <c r="AQ107" s="12">
        <f t="shared" si="71"/>
        <v>0.10252287415184702</v>
      </c>
      <c r="AR107" s="11">
        <f t="shared" si="42"/>
        <v>3.0944499999999571</v>
      </c>
      <c r="AS107" s="11">
        <f t="shared" si="72"/>
        <v>439.86514833333331</v>
      </c>
      <c r="AT107" s="3">
        <f t="shared" si="73"/>
        <v>2.6222483333332973</v>
      </c>
    </row>
    <row r="108" spans="2:46" x14ac:dyDescent="0.25">
      <c r="B108" s="8">
        <v>-255</v>
      </c>
      <c r="C108" s="8">
        <v>318.64999999999998</v>
      </c>
      <c r="D108" s="9">
        <f t="shared" si="43"/>
        <v>3.1864999999999997E-4</v>
      </c>
      <c r="E108" s="9">
        <f t="shared" si="44"/>
        <v>3.0800000000000409</v>
      </c>
      <c r="F108" s="9">
        <f t="shared" si="45"/>
        <v>2.5033139228158845</v>
      </c>
      <c r="G108" s="25">
        <f t="shared" si="46"/>
        <v>56.995702179561221</v>
      </c>
      <c r="H108" s="25">
        <f t="shared" si="47"/>
        <v>0.62779007165929102</v>
      </c>
      <c r="I108" s="9">
        <f t="shared" si="48"/>
        <v>255.62361146929635</v>
      </c>
      <c r="J108" s="10">
        <v>0.51600000000000001</v>
      </c>
      <c r="K108" s="11">
        <f t="shared" si="49"/>
        <v>1.8000000000000016E-2</v>
      </c>
      <c r="L108" s="11">
        <f t="shared" si="50"/>
        <v>-0.28735029837278864</v>
      </c>
      <c r="M108" s="12">
        <f t="shared" si="51"/>
        <v>-3.5645888891454902</v>
      </c>
      <c r="N108" s="11">
        <f t="shared" si="37"/>
        <v>1.5892800000000211</v>
      </c>
      <c r="O108" s="11">
        <f t="shared" si="52"/>
        <v>360.38799222222224</v>
      </c>
      <c r="P108" s="10">
        <v>0.79</v>
      </c>
      <c r="Q108" s="11">
        <f t="shared" si="53"/>
        <v>8.0000000000000071E-3</v>
      </c>
      <c r="R108" s="11">
        <f t="shared" si="54"/>
        <v>-0.10237290870955855</v>
      </c>
      <c r="S108" s="12">
        <f t="shared" si="55"/>
        <v>-1.0474344590368232</v>
      </c>
      <c r="T108" s="11">
        <f t="shared" si="56"/>
        <v>406.79169351851851</v>
      </c>
      <c r="U108" s="11">
        <f t="shared" si="38"/>
        <v>2.4332000000000322</v>
      </c>
      <c r="V108" s="10">
        <v>0.85599999999999998</v>
      </c>
      <c r="W108" s="11">
        <f t="shared" si="57"/>
        <v>-7.0000000000000062E-3</v>
      </c>
      <c r="X108" s="11">
        <f t="shared" si="58"/>
        <v>-6.7526235322846781E-2</v>
      </c>
      <c r="Y108" s="12">
        <f t="shared" si="59"/>
        <v>0.85361058397595968</v>
      </c>
      <c r="Z108" s="11">
        <f t="shared" si="39"/>
        <v>2.6364800000000348</v>
      </c>
      <c r="AA108" s="11">
        <f t="shared" si="60"/>
        <v>417.9692274074074</v>
      </c>
      <c r="AB108" s="10">
        <v>0.99199999999999999</v>
      </c>
      <c r="AC108" s="11">
        <f t="shared" si="61"/>
        <v>1.0000000000000009E-3</v>
      </c>
      <c r="AD108" s="11">
        <f t="shared" si="62"/>
        <v>-3.4883278458213473E-3</v>
      </c>
      <c r="AE108" s="12">
        <f t="shared" si="63"/>
        <v>-0.10474256865488708</v>
      </c>
      <c r="AF108" s="11">
        <f t="shared" si="40"/>
        <v>3.0553600000000407</v>
      </c>
      <c r="AG108" s="11">
        <f t="shared" si="64"/>
        <v>441.00172148148147</v>
      </c>
      <c r="AH108" s="10">
        <v>0.93600000000000005</v>
      </c>
      <c r="AI108" s="11">
        <f t="shared" si="65"/>
        <v>1.9999999999998908E-3</v>
      </c>
      <c r="AJ108" s="11">
        <f t="shared" si="66"/>
        <v>-2.8724151261894745E-2</v>
      </c>
      <c r="AK108" s="12">
        <f t="shared" si="67"/>
        <v>-0.22189334058533619</v>
      </c>
      <c r="AL108" s="11">
        <f t="shared" si="41"/>
        <v>2.8828800000000383</v>
      </c>
      <c r="AM108" s="11">
        <f t="shared" si="68"/>
        <v>431.5177533333333</v>
      </c>
      <c r="AN108" s="32">
        <v>0.99399999999999999</v>
      </c>
      <c r="AO108" s="11">
        <f t="shared" si="69"/>
        <v>1.0000000000000009E-3</v>
      </c>
      <c r="AP108" s="11">
        <f t="shared" si="70"/>
        <v>-2.6136156026866902E-3</v>
      </c>
      <c r="AQ108" s="12">
        <f t="shared" si="71"/>
        <v>-0.10453192494181841</v>
      </c>
      <c r="AR108" s="11">
        <f t="shared" si="42"/>
        <v>3.0615200000000407</v>
      </c>
      <c r="AS108" s="11">
        <f t="shared" si="72"/>
        <v>441.34043462962961</v>
      </c>
      <c r="AT108" s="3">
        <f t="shared" si="73"/>
        <v>2.6097866666667011</v>
      </c>
    </row>
    <row r="109" spans="2:46" x14ac:dyDescent="0.25">
      <c r="B109" s="8">
        <v>-254</v>
      </c>
      <c r="C109" s="8">
        <v>321.73</v>
      </c>
      <c r="D109" s="9">
        <f t="shared" si="43"/>
        <v>3.2173E-4</v>
      </c>
      <c r="E109" s="9">
        <f t="shared" si="44"/>
        <v>3.0399999999999636</v>
      </c>
      <c r="F109" s="9">
        <f t="shared" si="45"/>
        <v>2.507491558965369</v>
      </c>
      <c r="G109" s="25">
        <f t="shared" si="46"/>
        <v>57.623492251220512</v>
      </c>
      <c r="H109" s="25">
        <f t="shared" si="47"/>
        <v>0.62113985484101164</v>
      </c>
      <c r="I109" s="9">
        <f t="shared" si="48"/>
        <v>254.61681468038341</v>
      </c>
      <c r="J109" s="10">
        <v>0.53400000000000003</v>
      </c>
      <c r="K109" s="11">
        <f t="shared" si="49"/>
        <v>1.8000000000000016E-2</v>
      </c>
      <c r="L109" s="11">
        <f t="shared" si="50"/>
        <v>-0.27245874297144357</v>
      </c>
      <c r="M109" s="12">
        <f t="shared" si="51"/>
        <v>-3.525122378484117</v>
      </c>
      <c r="N109" s="11">
        <f t="shared" si="37"/>
        <v>1.6233599999999806</v>
      </c>
      <c r="O109" s="11">
        <f t="shared" si="52"/>
        <v>364.31054877777774</v>
      </c>
      <c r="P109" s="10">
        <v>0.79800000000000004</v>
      </c>
      <c r="Q109" s="11">
        <f t="shared" si="53"/>
        <v>1.2000000000000011E-2</v>
      </c>
      <c r="R109" s="11">
        <f t="shared" si="54"/>
        <v>-9.7997108649270553E-2</v>
      </c>
      <c r="S109" s="12">
        <f t="shared" si="55"/>
        <v>-1.5870660764542113</v>
      </c>
      <c r="T109" s="11">
        <f t="shared" si="56"/>
        <v>409.45284255555555</v>
      </c>
      <c r="U109" s="11">
        <f t="shared" si="38"/>
        <v>2.4259199999999712</v>
      </c>
      <c r="V109" s="10">
        <v>0.84899999999999998</v>
      </c>
      <c r="W109" s="11">
        <f t="shared" si="57"/>
        <v>0</v>
      </c>
      <c r="X109" s="11">
        <f t="shared" si="58"/>
        <v>-7.1092309756047342E-2</v>
      </c>
      <c r="Y109" s="12">
        <f t="shared" si="59"/>
        <v>0</v>
      </c>
      <c r="Z109" s="11">
        <f t="shared" si="39"/>
        <v>2.5809599999999691</v>
      </c>
      <c r="AA109" s="11">
        <f t="shared" si="60"/>
        <v>418.17351294444444</v>
      </c>
      <c r="AB109" s="10">
        <v>0.99299999999999999</v>
      </c>
      <c r="AC109" s="11">
        <f t="shared" si="61"/>
        <v>1.0000000000000009E-3</v>
      </c>
      <c r="AD109" s="11">
        <f t="shared" si="62"/>
        <v>-3.0507515046188267E-3</v>
      </c>
      <c r="AE109" s="12">
        <f t="shared" si="63"/>
        <v>-0.10702713850791659</v>
      </c>
      <c r="AF109" s="11">
        <f t="shared" si="40"/>
        <v>3.0187199999999637</v>
      </c>
      <c r="AG109" s="11">
        <f t="shared" si="64"/>
        <v>442.79658227777776</v>
      </c>
      <c r="AH109" s="10">
        <v>0.93799999999999994</v>
      </c>
      <c r="AI109" s="11">
        <f t="shared" si="65"/>
        <v>3.0000000000000027E-3</v>
      </c>
      <c r="AJ109" s="11">
        <f t="shared" si="66"/>
        <v>-2.7797161620935564E-2</v>
      </c>
      <c r="AK109" s="12">
        <f t="shared" si="67"/>
        <v>-0.33953659440363937</v>
      </c>
      <c r="AL109" s="11">
        <f t="shared" si="41"/>
        <v>2.8515199999999656</v>
      </c>
      <c r="AM109" s="11">
        <f t="shared" si="68"/>
        <v>433.39193774074073</v>
      </c>
      <c r="AN109" s="32">
        <v>0.995</v>
      </c>
      <c r="AO109" s="11">
        <f t="shared" si="69"/>
        <v>-1.0000000000000009E-3</v>
      </c>
      <c r="AP109" s="11">
        <f t="shared" si="70"/>
        <v>-2.176919254274547E-3</v>
      </c>
      <c r="AQ109" s="12">
        <f t="shared" si="71"/>
        <v>0.10691951944652621</v>
      </c>
      <c r="AR109" s="11">
        <f t="shared" si="42"/>
        <v>3.024799999999964</v>
      </c>
      <c r="AS109" s="11">
        <f t="shared" si="72"/>
        <v>443.13856935185186</v>
      </c>
      <c r="AT109" s="3">
        <f t="shared" si="73"/>
        <v>2.5875466666666358</v>
      </c>
    </row>
    <row r="110" spans="2:46" x14ac:dyDescent="0.25">
      <c r="B110" s="8">
        <v>-253</v>
      </c>
      <c r="C110" s="8">
        <v>324.77</v>
      </c>
      <c r="D110" s="9">
        <f t="shared" si="43"/>
        <v>3.2476999999999994E-4</v>
      </c>
      <c r="E110" s="9">
        <f t="shared" si="44"/>
        <v>3.0200000000000387</v>
      </c>
      <c r="F110" s="9">
        <f t="shared" si="45"/>
        <v>2.511575905309916</v>
      </c>
      <c r="G110" s="25">
        <f t="shared" si="46"/>
        <v>58.244632106061523</v>
      </c>
      <c r="H110" s="25">
        <f t="shared" si="47"/>
        <v>0.61435958214292441</v>
      </c>
      <c r="I110" s="9">
        <f t="shared" si="48"/>
        <v>253.60989225077179</v>
      </c>
      <c r="J110" s="10">
        <v>0.55200000000000005</v>
      </c>
      <c r="K110" s="11">
        <f t="shared" si="49"/>
        <v>1.5999999999999903E-2</v>
      </c>
      <c r="L110" s="11">
        <f t="shared" si="50"/>
        <v>-0.25806092227080107</v>
      </c>
      <c r="M110" s="12">
        <f t="shared" si="51"/>
        <v>-3.0870375503782079</v>
      </c>
      <c r="N110" s="11">
        <f t="shared" si="37"/>
        <v>1.6670400000000214</v>
      </c>
      <c r="O110" s="11">
        <f t="shared" si="52"/>
        <v>368.28030088888886</v>
      </c>
      <c r="P110" s="10">
        <v>0.81</v>
      </c>
      <c r="Q110" s="11">
        <f t="shared" si="53"/>
        <v>1.3999999999999901E-2</v>
      </c>
      <c r="R110" s="11">
        <f t="shared" si="54"/>
        <v>-9.1514981121350217E-2</v>
      </c>
      <c r="S110" s="12">
        <f t="shared" si="55"/>
        <v>-1.8513861764674331</v>
      </c>
      <c r="T110" s="11">
        <f t="shared" si="56"/>
        <v>412.81348500000001</v>
      </c>
      <c r="U110" s="11">
        <f t="shared" si="38"/>
        <v>2.4462000000000317</v>
      </c>
      <c r="V110" s="10">
        <v>0.84899999999999998</v>
      </c>
      <c r="W110" s="11">
        <f t="shared" si="57"/>
        <v>8.0000000000000071E-3</v>
      </c>
      <c r="X110" s="11">
        <f t="shared" si="58"/>
        <v>-7.1092309756047342E-2</v>
      </c>
      <c r="Y110" s="12">
        <f t="shared" si="59"/>
        <v>-1.0132685177379035</v>
      </c>
      <c r="Z110" s="11">
        <f t="shared" si="39"/>
        <v>2.5639800000000328</v>
      </c>
      <c r="AA110" s="11">
        <f t="shared" si="60"/>
        <v>419.54524538888887</v>
      </c>
      <c r="AB110" s="10">
        <v>0.99399999999999999</v>
      </c>
      <c r="AC110" s="11">
        <f t="shared" si="61"/>
        <v>6.0000000000000053E-3</v>
      </c>
      <c r="AD110" s="11">
        <f t="shared" si="62"/>
        <v>-2.6136156026866902E-3</v>
      </c>
      <c r="AE110" s="12">
        <f t="shared" si="63"/>
        <v>-0.65018629796951832</v>
      </c>
      <c r="AF110" s="11">
        <f t="shared" si="40"/>
        <v>3.0018800000000385</v>
      </c>
      <c r="AG110" s="11">
        <f t="shared" si="64"/>
        <v>444.57358529629624</v>
      </c>
      <c r="AH110" s="10">
        <v>0.94099999999999995</v>
      </c>
      <c r="AI110" s="11">
        <f t="shared" si="65"/>
        <v>5.0000000000000044E-3</v>
      </c>
      <c r="AJ110" s="11">
        <f t="shared" si="66"/>
        <v>-2.6410376572743116E-2</v>
      </c>
      <c r="AK110" s="12">
        <f t="shared" si="67"/>
        <v>-0.57254486815277361</v>
      </c>
      <c r="AL110" s="11">
        <f t="shared" si="41"/>
        <v>2.8418200000000362</v>
      </c>
      <c r="AM110" s="11">
        <f t="shared" si="68"/>
        <v>435.42529553703696</v>
      </c>
      <c r="AN110" s="32">
        <v>0.99399999999999999</v>
      </c>
      <c r="AO110" s="11">
        <f t="shared" si="69"/>
        <v>1.0000000000000009E-3</v>
      </c>
      <c r="AP110" s="11">
        <f t="shared" si="70"/>
        <v>-2.6136156026866902E-3</v>
      </c>
      <c r="AQ110" s="12">
        <f t="shared" si="71"/>
        <v>-0.10863647348103744</v>
      </c>
      <c r="AR110" s="11">
        <f t="shared" si="42"/>
        <v>3.0018800000000385</v>
      </c>
      <c r="AS110" s="11">
        <f t="shared" si="72"/>
        <v>444.57358529629624</v>
      </c>
      <c r="AT110" s="3">
        <f t="shared" si="73"/>
        <v>2.5871333333333664</v>
      </c>
    </row>
    <row r="111" spans="2:46" x14ac:dyDescent="0.25">
      <c r="B111" s="8">
        <v>-252</v>
      </c>
      <c r="C111" s="8">
        <v>327.79</v>
      </c>
      <c r="D111" s="9">
        <f t="shared" si="43"/>
        <v>3.2779E-4</v>
      </c>
      <c r="E111" s="9">
        <f t="shared" si="44"/>
        <v>2.9699999999999704</v>
      </c>
      <c r="F111" s="9">
        <f t="shared" si="45"/>
        <v>2.5155957002684515</v>
      </c>
      <c r="G111" s="25">
        <f t="shared" si="46"/>
        <v>58.858991688204448</v>
      </c>
      <c r="H111" s="25">
        <f t="shared" si="47"/>
        <v>0.60745431592200561</v>
      </c>
      <c r="I111" s="9">
        <f t="shared" si="48"/>
        <v>252.6028491958142</v>
      </c>
      <c r="J111" s="10">
        <v>0.56799999999999995</v>
      </c>
      <c r="K111" s="11">
        <f t="shared" si="49"/>
        <v>1.8000000000000016E-2</v>
      </c>
      <c r="L111" s="11">
        <f t="shared" si="50"/>
        <v>-0.24565166428898116</v>
      </c>
      <c r="M111" s="12">
        <f t="shared" si="51"/>
        <v>-3.4588464362968767</v>
      </c>
      <c r="N111" s="11">
        <f t="shared" si="37"/>
        <v>1.6869599999999831</v>
      </c>
      <c r="O111" s="11">
        <f t="shared" si="52"/>
        <v>371.95373081481478</v>
      </c>
      <c r="P111" s="10">
        <v>0.82399999999999995</v>
      </c>
      <c r="Q111" s="11">
        <f t="shared" si="53"/>
        <v>1.100000000000001E-2</v>
      </c>
      <c r="R111" s="11">
        <f t="shared" si="54"/>
        <v>-8.4072788302884227E-2</v>
      </c>
      <c r="S111" s="12">
        <f t="shared" si="55"/>
        <v>-1.470218976367675</v>
      </c>
      <c r="T111" s="11">
        <f t="shared" si="56"/>
        <v>416.55259540740741</v>
      </c>
      <c r="U111" s="11">
        <f t="shared" si="38"/>
        <v>2.4472799999999757</v>
      </c>
      <c r="V111" s="10">
        <v>0.85699999999999998</v>
      </c>
      <c r="W111" s="11">
        <f t="shared" si="57"/>
        <v>1.3000000000000012E-2</v>
      </c>
      <c r="X111" s="11">
        <f t="shared" si="58"/>
        <v>-6.7019178076801841E-2</v>
      </c>
      <c r="Y111" s="12">
        <f t="shared" si="59"/>
        <v>-1.66912390896697</v>
      </c>
      <c r="Z111" s="11">
        <f t="shared" si="39"/>
        <v>2.5452899999999747</v>
      </c>
      <c r="AA111" s="11">
        <f t="shared" si="60"/>
        <v>422.30166779629633</v>
      </c>
      <c r="AB111" s="10">
        <v>1</v>
      </c>
      <c r="AC111" s="11">
        <f t="shared" si="61"/>
        <v>2.0000000000000018E-3</v>
      </c>
      <c r="AD111" s="11">
        <f t="shared" si="62"/>
        <v>0</v>
      </c>
      <c r="AE111" s="12">
        <f t="shared" si="63"/>
        <v>-0.22151106612030161</v>
      </c>
      <c r="AF111" s="11">
        <f t="shared" si="40"/>
        <v>2.9699999999999704</v>
      </c>
      <c r="AG111" s="11">
        <f t="shared" si="64"/>
        <v>447.21431481481483</v>
      </c>
      <c r="AH111" s="10">
        <v>0.94599999999999995</v>
      </c>
      <c r="AI111" s="11">
        <f t="shared" si="65"/>
        <v>4.0000000000000036E-3</v>
      </c>
      <c r="AJ111" s="11">
        <f t="shared" si="66"/>
        <v>-2.4108863598207259E-2</v>
      </c>
      <c r="AK111" s="12">
        <f t="shared" si="67"/>
        <v>-0.46779078563361021</v>
      </c>
      <c r="AL111" s="11">
        <f t="shared" si="41"/>
        <v>2.8096199999999718</v>
      </c>
      <c r="AM111" s="11">
        <f t="shared" si="68"/>
        <v>437.80674181481481</v>
      </c>
      <c r="AN111" s="32">
        <v>0.995</v>
      </c>
      <c r="AO111" s="11">
        <f t="shared" si="69"/>
        <v>-3.0000000000000027E-3</v>
      </c>
      <c r="AP111" s="11">
        <f t="shared" si="70"/>
        <v>-2.176919254274547E-3</v>
      </c>
      <c r="AQ111" s="12">
        <f t="shared" si="71"/>
        <v>0.33477504565562061</v>
      </c>
      <c r="AR111" s="11">
        <f t="shared" si="42"/>
        <v>2.9551499999999704</v>
      </c>
      <c r="AS111" s="11">
        <f t="shared" si="72"/>
        <v>446.34324324074078</v>
      </c>
      <c r="AT111" s="3">
        <f t="shared" si="73"/>
        <v>2.5690499999999745</v>
      </c>
    </row>
    <row r="112" spans="2:46" x14ac:dyDescent="0.25">
      <c r="B112" s="8">
        <v>-251</v>
      </c>
      <c r="C112" s="8">
        <v>330.76</v>
      </c>
      <c r="D112" s="9">
        <f t="shared" si="43"/>
        <v>3.3075999999999998E-4</v>
      </c>
      <c r="E112" s="9">
        <f t="shared" si="44"/>
        <v>2.9499999999999886</v>
      </c>
      <c r="F112" s="9">
        <f t="shared" si="45"/>
        <v>2.5195129832576257</v>
      </c>
      <c r="G112" s="25">
        <f t="shared" si="46"/>
        <v>59.466446004126453</v>
      </c>
      <c r="H112" s="25">
        <f t="shared" si="47"/>
        <v>0.60042905909737954</v>
      </c>
      <c r="I112" s="9">
        <f t="shared" si="48"/>
        <v>251.59569046597184</v>
      </c>
      <c r="J112" s="10">
        <v>0.58599999999999997</v>
      </c>
      <c r="K112" s="11">
        <f t="shared" si="49"/>
        <v>1.7000000000000015E-2</v>
      </c>
      <c r="L112" s="11">
        <f t="shared" si="50"/>
        <v>-0.23210238398190938</v>
      </c>
      <c r="M112" s="12">
        <f t="shared" si="51"/>
        <v>-3.2206769970479145</v>
      </c>
      <c r="N112" s="11">
        <f t="shared" si="37"/>
        <v>1.7286999999999932</v>
      </c>
      <c r="O112" s="11">
        <f t="shared" si="52"/>
        <v>376.01458948148149</v>
      </c>
      <c r="P112" s="10">
        <v>0.83499999999999996</v>
      </c>
      <c r="Q112" s="11">
        <f t="shared" si="53"/>
        <v>3.0000000000000027E-3</v>
      </c>
      <c r="R112" s="11">
        <f t="shared" si="54"/>
        <v>-7.8313524516397934E-2</v>
      </c>
      <c r="S112" s="12">
        <f t="shared" si="55"/>
        <v>-0.40390226420222675</v>
      </c>
      <c r="T112" s="11">
        <f t="shared" si="56"/>
        <v>419.78700037037038</v>
      </c>
      <c r="U112" s="11">
        <f t="shared" si="38"/>
        <v>2.4632499999999906</v>
      </c>
      <c r="V112" s="10">
        <v>0.87</v>
      </c>
      <c r="W112" s="11">
        <f t="shared" si="57"/>
        <v>2.0000000000000018E-2</v>
      </c>
      <c r="X112" s="11">
        <f t="shared" si="58"/>
        <v>-6.0480747381381476E-2</v>
      </c>
      <c r="Y112" s="12">
        <f t="shared" si="59"/>
        <v>-2.5596850457182807</v>
      </c>
      <c r="Z112" s="11">
        <f t="shared" si="39"/>
        <v>2.5664999999999902</v>
      </c>
      <c r="AA112" s="11">
        <f t="shared" si="60"/>
        <v>425.93974888888886</v>
      </c>
      <c r="AB112" s="10">
        <v>1.002</v>
      </c>
      <c r="AC112" s="11">
        <f t="shared" si="61"/>
        <v>4.9999999999998934E-3</v>
      </c>
      <c r="AD112" s="11">
        <f t="shared" si="62"/>
        <v>8.6772153122691327E-4</v>
      </c>
      <c r="AE112" s="12">
        <f t="shared" si="63"/>
        <v>-0.56058499993721944</v>
      </c>
      <c r="AF112" s="11">
        <f t="shared" si="40"/>
        <v>2.9558999999999886</v>
      </c>
      <c r="AG112" s="11">
        <f t="shared" si="64"/>
        <v>449.14440044444439</v>
      </c>
      <c r="AH112" s="10">
        <v>0.95</v>
      </c>
      <c r="AI112" s="11">
        <f t="shared" si="65"/>
        <v>5.0000000000000044E-3</v>
      </c>
      <c r="AJ112" s="11">
        <f t="shared" si="66"/>
        <v>-2.2276394711152253E-2</v>
      </c>
      <c r="AK112" s="12">
        <f t="shared" si="67"/>
        <v>-0.59118925233468189</v>
      </c>
      <c r="AL112" s="11">
        <f t="shared" si="41"/>
        <v>2.8024999999999891</v>
      </c>
      <c r="AM112" s="11">
        <f t="shared" si="68"/>
        <v>440.00317407407408</v>
      </c>
      <c r="AN112" s="32">
        <v>0.99199999999999999</v>
      </c>
      <c r="AO112" s="11">
        <f t="shared" si="69"/>
        <v>-1.0000000000000009E-3</v>
      </c>
      <c r="AP112" s="11">
        <f t="shared" si="70"/>
        <v>-3.4883278458213473E-3</v>
      </c>
      <c r="AQ112" s="12">
        <f t="shared" si="71"/>
        <v>0.11358679122846636</v>
      </c>
      <c r="AR112" s="11">
        <f t="shared" si="42"/>
        <v>2.9263999999999886</v>
      </c>
      <c r="AS112" s="11">
        <f t="shared" si="72"/>
        <v>447.38647229629629</v>
      </c>
      <c r="AT112" s="3">
        <f t="shared" si="73"/>
        <v>2.5738749999999904</v>
      </c>
    </row>
    <row r="113" spans="2:46" x14ac:dyDescent="0.25">
      <c r="B113" s="8">
        <v>-250</v>
      </c>
      <c r="C113" s="8">
        <v>333.71</v>
      </c>
      <c r="D113" s="9">
        <f t="shared" si="43"/>
        <v>3.3370999999999997E-4</v>
      </c>
      <c r="E113" s="9">
        <f t="shared" si="44"/>
        <v>2.9000000000000341</v>
      </c>
      <c r="F113" s="9">
        <f t="shared" si="45"/>
        <v>2.5233692209782803</v>
      </c>
      <c r="G113" s="25">
        <f t="shared" si="46"/>
        <v>60.066875063223833</v>
      </c>
      <c r="H113" s="25">
        <f t="shared" si="47"/>
        <v>0.59328874973544998</v>
      </c>
      <c r="I113" s="9">
        <f t="shared" si="48"/>
        <v>250.58842094164189</v>
      </c>
      <c r="J113" s="10">
        <v>0.60299999999999998</v>
      </c>
      <c r="K113" s="11">
        <f t="shared" si="49"/>
        <v>1.4000000000000012E-2</v>
      </c>
      <c r="L113" s="11">
        <f t="shared" si="50"/>
        <v>-0.21968268785984871</v>
      </c>
      <c r="M113" s="12">
        <f t="shared" si="51"/>
        <v>-2.6525815184805315</v>
      </c>
      <c r="N113" s="11">
        <f t="shared" si="37"/>
        <v>1.7487000000000206</v>
      </c>
      <c r="O113" s="11">
        <f t="shared" si="52"/>
        <v>379.94849316666665</v>
      </c>
      <c r="P113" s="10">
        <v>0.83799999999999997</v>
      </c>
      <c r="Q113" s="11">
        <f t="shared" si="53"/>
        <v>5.0000000000000044E-3</v>
      </c>
      <c r="R113" s="11">
        <f t="shared" si="54"/>
        <v>-7.6755981369723517E-2</v>
      </c>
      <c r="S113" s="12">
        <f t="shared" si="55"/>
        <v>-0.68751953343429506</v>
      </c>
      <c r="T113" s="11">
        <f t="shared" si="56"/>
        <v>421.62825418518514</v>
      </c>
      <c r="U113" s="11">
        <f t="shared" si="38"/>
        <v>2.4302000000000286</v>
      </c>
      <c r="V113" s="10">
        <v>0.89</v>
      </c>
      <c r="W113" s="11">
        <f t="shared" si="57"/>
        <v>2.6000000000000023E-2</v>
      </c>
      <c r="X113" s="11">
        <f t="shared" si="58"/>
        <v>-5.0609993355087209E-2</v>
      </c>
      <c r="Y113" s="12">
        <f t="shared" si="59"/>
        <v>-3.327875560431071</v>
      </c>
      <c r="Z113" s="11">
        <f t="shared" si="39"/>
        <v>2.5810000000000306</v>
      </c>
      <c r="AA113" s="11">
        <f t="shared" si="60"/>
        <v>430.8510098148148</v>
      </c>
      <c r="AB113" s="10">
        <v>1.0069999999999999</v>
      </c>
      <c r="AC113" s="11">
        <f t="shared" si="61"/>
        <v>4.0000000000000036E-3</v>
      </c>
      <c r="AD113" s="11">
        <f t="shared" si="62"/>
        <v>3.0294705536179621E-3</v>
      </c>
      <c r="AE113" s="12">
        <f t="shared" si="63"/>
        <v>-0.45816390128875217</v>
      </c>
      <c r="AF113" s="11">
        <f t="shared" si="40"/>
        <v>2.9203000000000339</v>
      </c>
      <c r="AG113" s="11">
        <f t="shared" si="64"/>
        <v>451.60220998148145</v>
      </c>
      <c r="AH113" s="10">
        <v>0.95499999999999996</v>
      </c>
      <c r="AI113" s="11">
        <f t="shared" si="65"/>
        <v>1.0000000000000009E-3</v>
      </c>
      <c r="AJ113" s="11">
        <f t="shared" si="66"/>
        <v>-1.9996628416253676E-2</v>
      </c>
      <c r="AK113" s="12">
        <f t="shared" si="67"/>
        <v>-0.12095416356860557</v>
      </c>
      <c r="AL113" s="11">
        <f t="shared" si="41"/>
        <v>2.7695000000000323</v>
      </c>
      <c r="AM113" s="11">
        <f t="shared" si="68"/>
        <v>442.37945435185179</v>
      </c>
      <c r="AN113" s="32">
        <v>0.99099999999999999</v>
      </c>
      <c r="AO113" s="11">
        <f t="shared" si="69"/>
        <v>-2.0000000000000018E-3</v>
      </c>
      <c r="AP113" s="11">
        <f t="shared" si="70"/>
        <v>-3.9263455147246756E-3</v>
      </c>
      <c r="AQ113" s="12">
        <f t="shared" si="71"/>
        <v>0.23347824655954166</v>
      </c>
      <c r="AR113" s="11">
        <f t="shared" si="42"/>
        <v>2.8739000000000336</v>
      </c>
      <c r="AS113" s="11">
        <f t="shared" si="72"/>
        <v>448.76443901851849</v>
      </c>
      <c r="AT113" s="3">
        <f t="shared" si="73"/>
        <v>2.5539333333333634</v>
      </c>
    </row>
    <row r="114" spans="2:46" x14ac:dyDescent="0.25">
      <c r="B114" s="8">
        <v>-249</v>
      </c>
      <c r="C114" s="8">
        <v>336.61</v>
      </c>
      <c r="D114" s="9">
        <f t="shared" si="43"/>
        <v>3.3660999999999999E-4</v>
      </c>
      <c r="E114" s="9">
        <f t="shared" si="44"/>
        <v>2.8799999999999955</v>
      </c>
      <c r="F114" s="9">
        <f t="shared" si="45"/>
        <v>2.5271270138391762</v>
      </c>
      <c r="G114" s="25">
        <f t="shared" si="46"/>
        <v>60.660163812959283</v>
      </c>
      <c r="H114" s="25">
        <f t="shared" si="47"/>
        <v>0.58603825589997172</v>
      </c>
      <c r="I114" s="9">
        <f t="shared" si="48"/>
        <v>249.58104542825723</v>
      </c>
      <c r="J114" s="10">
        <v>0.61699999999999999</v>
      </c>
      <c r="K114" s="11">
        <f t="shared" si="49"/>
        <v>3.0000000000000027E-3</v>
      </c>
      <c r="L114" s="11">
        <f t="shared" si="50"/>
        <v>-0.20971483596675833</v>
      </c>
      <c r="M114" s="12">
        <f t="shared" si="51"/>
        <v>-0.5693354521867523</v>
      </c>
      <c r="N114" s="11">
        <f t="shared" si="37"/>
        <v>1.7769599999999972</v>
      </c>
      <c r="O114" s="11">
        <f t="shared" si="52"/>
        <v>383.38252257407407</v>
      </c>
      <c r="P114" s="10">
        <v>0.84299999999999997</v>
      </c>
      <c r="Q114" s="11">
        <f t="shared" si="53"/>
        <v>1.3000000000000012E-2</v>
      </c>
      <c r="R114" s="11">
        <f t="shared" si="54"/>
        <v>-7.4172425375257686E-2</v>
      </c>
      <c r="S114" s="12">
        <f t="shared" si="55"/>
        <v>-1.7962809762599072</v>
      </c>
      <c r="T114" s="11">
        <f t="shared" si="56"/>
        <v>423.81437038888885</v>
      </c>
      <c r="U114" s="11">
        <f t="shared" si="38"/>
        <v>2.4278399999999962</v>
      </c>
      <c r="V114" s="10">
        <v>0.91600000000000004</v>
      </c>
      <c r="W114" s="11">
        <f t="shared" si="57"/>
        <v>2.399999999999991E-2</v>
      </c>
      <c r="X114" s="11">
        <f t="shared" si="58"/>
        <v>-3.8104526332149599E-2</v>
      </c>
      <c r="Y114" s="12">
        <f t="shared" si="59"/>
        <v>-3.0358009973523865</v>
      </c>
      <c r="Z114" s="11">
        <f t="shared" si="39"/>
        <v>2.638079999999996</v>
      </c>
      <c r="AA114" s="11">
        <f t="shared" si="60"/>
        <v>436.87421503703706</v>
      </c>
      <c r="AB114" s="10">
        <v>1.0109999999999999</v>
      </c>
      <c r="AC114" s="11">
        <f t="shared" si="61"/>
        <v>4.0000000000000036E-3</v>
      </c>
      <c r="AD114" s="11">
        <f t="shared" si="62"/>
        <v>4.7511555910010198E-3</v>
      </c>
      <c r="AE114" s="12">
        <f t="shared" si="63"/>
        <v>-0.46348633673276329</v>
      </c>
      <c r="AF114" s="11">
        <f t="shared" si="40"/>
        <v>2.9116799999999952</v>
      </c>
      <c r="AG114" s="11">
        <f t="shared" si="64"/>
        <v>453.86990327777778</v>
      </c>
      <c r="AH114" s="10">
        <v>0.95599999999999996</v>
      </c>
      <c r="AI114" s="11">
        <f t="shared" si="65"/>
        <v>4.0000000000000036E-3</v>
      </c>
      <c r="AJ114" s="11">
        <f t="shared" si="66"/>
        <v>-1.9542107723899943E-2</v>
      </c>
      <c r="AK114" s="12">
        <f t="shared" si="67"/>
        <v>-0.49009575278594719</v>
      </c>
      <c r="AL114" s="11">
        <f t="shared" si="41"/>
        <v>2.7532799999999957</v>
      </c>
      <c r="AM114" s="11">
        <f t="shared" si="68"/>
        <v>444.03029429629623</v>
      </c>
      <c r="AN114" s="32">
        <v>0.98899999999999999</v>
      </c>
      <c r="AO114" s="11">
        <f t="shared" si="69"/>
        <v>0</v>
      </c>
      <c r="AP114" s="11">
        <f t="shared" si="70"/>
        <v>-4.8037084028205992E-3</v>
      </c>
      <c r="AQ114" s="12">
        <f t="shared" si="71"/>
        <v>0</v>
      </c>
      <c r="AR114" s="11">
        <f t="shared" si="42"/>
        <v>2.8483199999999953</v>
      </c>
      <c r="AS114" s="11">
        <f t="shared" si="72"/>
        <v>449.93405968518516</v>
      </c>
      <c r="AT114" s="3">
        <f t="shared" si="73"/>
        <v>2.5593599999999959</v>
      </c>
    </row>
    <row r="115" spans="2:46" x14ac:dyDescent="0.25">
      <c r="B115" s="8">
        <v>-248</v>
      </c>
      <c r="C115" s="8">
        <v>339.49</v>
      </c>
      <c r="D115" s="9">
        <f t="shared" si="43"/>
        <v>3.3949000000000002E-4</v>
      </c>
      <c r="E115" s="9">
        <f t="shared" si="44"/>
        <v>2.8299999999999841</v>
      </c>
      <c r="F115" s="9">
        <f t="shared" si="45"/>
        <v>2.5308269862489765</v>
      </c>
      <c r="G115" s="25">
        <f t="shared" si="46"/>
        <v>61.246202068859255</v>
      </c>
      <c r="H115" s="25">
        <f t="shared" si="47"/>
        <v>0.57868237077375539</v>
      </c>
      <c r="I115" s="9">
        <f t="shared" si="48"/>
        <v>248.57356865166267</v>
      </c>
      <c r="J115" s="10">
        <v>0.62</v>
      </c>
      <c r="K115" s="11">
        <f t="shared" si="49"/>
        <v>-3.0000000000000027E-3</v>
      </c>
      <c r="L115" s="11">
        <f t="shared" si="50"/>
        <v>-0.20760831050174613</v>
      </c>
      <c r="M115" s="12">
        <f t="shared" si="51"/>
        <v>0.58428783407183449</v>
      </c>
      <c r="N115" s="11">
        <f t="shared" si="37"/>
        <v>1.7545999999999902</v>
      </c>
      <c r="O115" s="11">
        <f t="shared" si="52"/>
        <v>384.86824185185185</v>
      </c>
      <c r="P115" s="10">
        <v>0.85599999999999998</v>
      </c>
      <c r="Q115" s="11">
        <f t="shared" si="53"/>
        <v>1.100000000000001E-2</v>
      </c>
      <c r="R115" s="11">
        <f t="shared" si="54"/>
        <v>-6.7526235322846781E-2</v>
      </c>
      <c r="S115" s="12">
        <f t="shared" si="55"/>
        <v>-1.5381112377627035</v>
      </c>
      <c r="T115" s="11">
        <f t="shared" si="56"/>
        <v>427.45034681481479</v>
      </c>
      <c r="U115" s="11">
        <f t="shared" si="38"/>
        <v>2.4224799999999864</v>
      </c>
      <c r="V115" s="10">
        <v>0.94</v>
      </c>
      <c r="W115" s="11">
        <f t="shared" si="57"/>
        <v>2.0000000000000018E-2</v>
      </c>
      <c r="X115" s="11">
        <f t="shared" si="58"/>
        <v>-2.6872146400301365E-2</v>
      </c>
      <c r="Y115" s="12">
        <f t="shared" si="59"/>
        <v>-2.5361029134236093</v>
      </c>
      <c r="Z115" s="11">
        <f t="shared" si="39"/>
        <v>2.660199999999985</v>
      </c>
      <c r="AA115" s="11">
        <f t="shared" si="60"/>
        <v>442.60668925925927</v>
      </c>
      <c r="AB115" s="10">
        <v>1.0149999999999999</v>
      </c>
      <c r="AC115" s="11">
        <f t="shared" si="61"/>
        <v>3.0000000000001137E-3</v>
      </c>
      <c r="AD115" s="11">
        <f t="shared" si="62"/>
        <v>6.4660422492316813E-3</v>
      </c>
      <c r="AE115" s="12">
        <f t="shared" si="63"/>
        <v>-0.35551557222540653</v>
      </c>
      <c r="AF115" s="11">
        <f t="shared" si="40"/>
        <v>2.8724499999999837</v>
      </c>
      <c r="AG115" s="11">
        <f t="shared" si="64"/>
        <v>456.1391378703704</v>
      </c>
      <c r="AH115" s="10">
        <v>0.96</v>
      </c>
      <c r="AI115" s="11">
        <f t="shared" si="65"/>
        <v>4.0000000000000036E-3</v>
      </c>
      <c r="AJ115" s="11">
        <f t="shared" si="66"/>
        <v>-1.7728766960431602E-2</v>
      </c>
      <c r="AK115" s="12">
        <f t="shared" si="67"/>
        <v>-0.50087572767818711</v>
      </c>
      <c r="AL115" s="11">
        <f t="shared" si="41"/>
        <v>2.7167999999999846</v>
      </c>
      <c r="AM115" s="11">
        <f t="shared" si="68"/>
        <v>446.21534222222226</v>
      </c>
      <c r="AN115" s="32">
        <v>0.98899999999999999</v>
      </c>
      <c r="AO115" s="11">
        <f t="shared" si="69"/>
        <v>2.0000000000000018E-3</v>
      </c>
      <c r="AP115" s="11">
        <f t="shared" si="70"/>
        <v>-4.8037084028205992E-3</v>
      </c>
      <c r="AQ115" s="12">
        <f t="shared" si="71"/>
        <v>-0.24335450489206845</v>
      </c>
      <c r="AR115" s="11">
        <f t="shared" si="42"/>
        <v>2.7988699999999844</v>
      </c>
      <c r="AS115" s="11">
        <f t="shared" si="72"/>
        <v>451.44788901851854</v>
      </c>
      <c r="AT115" s="3">
        <f t="shared" si="73"/>
        <v>2.5375666666666525</v>
      </c>
    </row>
    <row r="116" spans="2:46" x14ac:dyDescent="0.25">
      <c r="B116" s="8">
        <v>-247</v>
      </c>
      <c r="C116" s="8">
        <v>342.32</v>
      </c>
      <c r="D116" s="9">
        <f t="shared" si="43"/>
        <v>3.4231999999999996E-4</v>
      </c>
      <c r="E116" s="9">
        <f t="shared" si="44"/>
        <v>2.8000000000000114</v>
      </c>
      <c r="F116" s="9">
        <f t="shared" si="45"/>
        <v>2.5344322734758764</v>
      </c>
      <c r="G116" s="25">
        <f t="shared" si="46"/>
        <v>61.82488443963301</v>
      </c>
      <c r="H116" s="25">
        <f t="shared" si="47"/>
        <v>0.57122580805628331</v>
      </c>
      <c r="I116" s="9">
        <f t="shared" si="48"/>
        <v>247.56599525377243</v>
      </c>
      <c r="J116" s="10">
        <v>0.61699999999999999</v>
      </c>
      <c r="K116" s="11">
        <f t="shared" si="49"/>
        <v>-1.0000000000000009E-2</v>
      </c>
      <c r="L116" s="11">
        <f t="shared" si="50"/>
        <v>-0.20971483596675833</v>
      </c>
      <c r="M116" s="12">
        <f t="shared" si="51"/>
        <v>2.0058692052128313</v>
      </c>
      <c r="N116" s="11">
        <f t="shared" si="37"/>
        <v>1.7276000000000069</v>
      </c>
      <c r="O116" s="11">
        <f t="shared" si="52"/>
        <v>385.25496903703703</v>
      </c>
      <c r="P116" s="10">
        <v>0.86699999999999999</v>
      </c>
      <c r="Q116" s="11">
        <f t="shared" si="53"/>
        <v>1.100000000000001E-2</v>
      </c>
      <c r="R116" s="11">
        <f t="shared" si="54"/>
        <v>-6.198090252378971E-2</v>
      </c>
      <c r="S116" s="12">
        <f t="shared" si="55"/>
        <v>-1.5476664646229625</v>
      </c>
      <c r="T116" s="11">
        <f t="shared" si="56"/>
        <v>430.73915422222217</v>
      </c>
      <c r="U116" s="11">
        <f t="shared" si="38"/>
        <v>2.4276000000000098</v>
      </c>
      <c r="V116" s="10">
        <v>0.96</v>
      </c>
      <c r="W116" s="11">
        <f t="shared" si="57"/>
        <v>1.4000000000000012E-2</v>
      </c>
      <c r="X116" s="11">
        <f t="shared" si="58"/>
        <v>-1.7728766960431602E-2</v>
      </c>
      <c r="Y116" s="12">
        <f t="shared" si="59"/>
        <v>-1.7772704404428559</v>
      </c>
      <c r="Z116" s="11">
        <f t="shared" si="39"/>
        <v>2.6880000000000108</v>
      </c>
      <c r="AA116" s="11">
        <f t="shared" si="60"/>
        <v>447.65927111111108</v>
      </c>
      <c r="AB116" s="10">
        <v>1.018</v>
      </c>
      <c r="AC116" s="11">
        <f t="shared" si="61"/>
        <v>4.9999999999998934E-3</v>
      </c>
      <c r="AD116" s="11">
        <f t="shared" si="62"/>
        <v>7.7477780007399483E-3</v>
      </c>
      <c r="AE116" s="12">
        <f t="shared" si="63"/>
        <v>-0.60145374609958802</v>
      </c>
      <c r="AF116" s="11">
        <f t="shared" si="40"/>
        <v>2.8504000000000116</v>
      </c>
      <c r="AG116" s="11">
        <f t="shared" si="64"/>
        <v>458.21160207407411</v>
      </c>
      <c r="AH116" s="10">
        <v>0.96399999999999997</v>
      </c>
      <c r="AI116" s="11">
        <f t="shared" si="65"/>
        <v>9.000000000000008E-3</v>
      </c>
      <c r="AJ116" s="11">
        <f t="shared" si="66"/>
        <v>-1.5922966097169242E-2</v>
      </c>
      <c r="AK116" s="12">
        <f t="shared" si="67"/>
        <v>-1.1407497435318088</v>
      </c>
      <c r="AL116" s="11">
        <f t="shared" si="41"/>
        <v>2.6992000000000109</v>
      </c>
      <c r="AM116" s="11">
        <f t="shared" si="68"/>
        <v>448.38701807407404</v>
      </c>
      <c r="AN116" s="32">
        <v>0.99099999999999999</v>
      </c>
      <c r="AO116" s="11">
        <f t="shared" si="69"/>
        <v>0</v>
      </c>
      <c r="AP116" s="11">
        <f t="shared" si="70"/>
        <v>-3.9263455147246756E-3</v>
      </c>
      <c r="AQ116" s="12">
        <f t="shared" si="71"/>
        <v>0</v>
      </c>
      <c r="AR116" s="11">
        <f t="shared" si="42"/>
        <v>2.774800000000011</v>
      </c>
      <c r="AS116" s="11">
        <f t="shared" si="72"/>
        <v>453.29931007407407</v>
      </c>
      <c r="AT116" s="3">
        <f t="shared" si="73"/>
        <v>2.5279333333333436</v>
      </c>
    </row>
    <row r="117" spans="2:46" x14ac:dyDescent="0.25">
      <c r="B117" s="8">
        <v>-246</v>
      </c>
      <c r="C117" s="8">
        <v>345.12</v>
      </c>
      <c r="D117" s="9">
        <f t="shared" si="43"/>
        <v>3.4511999999999998E-4</v>
      </c>
      <c r="E117" s="9">
        <f t="shared" si="44"/>
        <v>2.7699999999999818</v>
      </c>
      <c r="F117" s="9">
        <f t="shared" si="45"/>
        <v>2.5379701277584696</v>
      </c>
      <c r="G117" s="25">
        <f t="shared" si="46"/>
        <v>62.396110247689293</v>
      </c>
      <c r="H117" s="25">
        <f t="shared" si="47"/>
        <v>0.56367319764212453</v>
      </c>
      <c r="I117" s="9">
        <f t="shared" si="48"/>
        <v>246.55832978851237</v>
      </c>
      <c r="J117" s="10">
        <v>0.60699999999999998</v>
      </c>
      <c r="K117" s="11">
        <f t="shared" si="49"/>
        <v>-8.0000000000000071E-3</v>
      </c>
      <c r="L117" s="11">
        <f t="shared" si="50"/>
        <v>-0.21681130892474243</v>
      </c>
      <c r="M117" s="12">
        <f t="shared" si="51"/>
        <v>1.6596116277689685</v>
      </c>
      <c r="N117" s="11">
        <f t="shared" si="37"/>
        <v>1.6813899999999888</v>
      </c>
      <c r="O117" s="11">
        <f t="shared" si="52"/>
        <v>384.33890755555558</v>
      </c>
      <c r="P117" s="10">
        <v>0.878</v>
      </c>
      <c r="Q117" s="11">
        <f t="shared" si="53"/>
        <v>1.6000000000000014E-2</v>
      </c>
      <c r="R117" s="11">
        <f t="shared" si="54"/>
        <v>-5.6505484093897433E-2</v>
      </c>
      <c r="S117" s="12">
        <f t="shared" si="55"/>
        <v>-2.2590481494850705</v>
      </c>
      <c r="T117" s="11">
        <f t="shared" si="56"/>
        <v>434.04705244444443</v>
      </c>
      <c r="U117" s="11">
        <f t="shared" si="38"/>
        <v>2.4320599999999839</v>
      </c>
      <c r="V117" s="10">
        <v>0.97399999999999998</v>
      </c>
      <c r="W117" s="11">
        <f t="shared" si="57"/>
        <v>9.000000000000008E-3</v>
      </c>
      <c r="X117" s="11">
        <f t="shared" si="58"/>
        <v>-1.1441043121384482E-2</v>
      </c>
      <c r="Y117" s="12">
        <f t="shared" si="59"/>
        <v>-1.1505676660878577</v>
      </c>
      <c r="Z117" s="11">
        <f t="shared" si="39"/>
        <v>2.6979799999999821</v>
      </c>
      <c r="AA117" s="11">
        <f t="shared" si="60"/>
        <v>451.65584177777777</v>
      </c>
      <c r="AB117" s="10">
        <v>1.0229999999999999</v>
      </c>
      <c r="AC117" s="11">
        <f t="shared" si="61"/>
        <v>0</v>
      </c>
      <c r="AD117" s="11">
        <f t="shared" si="62"/>
        <v>9.8756337121601191E-3</v>
      </c>
      <c r="AE117" s="12">
        <f t="shared" si="63"/>
        <v>0</v>
      </c>
      <c r="AF117" s="11">
        <f t="shared" si="40"/>
        <v>2.8337099999999813</v>
      </c>
      <c r="AG117" s="11">
        <f t="shared" si="64"/>
        <v>460.64366133333328</v>
      </c>
      <c r="AH117" s="10">
        <v>0.97299999999999998</v>
      </c>
      <c r="AI117" s="11">
        <f t="shared" si="65"/>
        <v>8.0000000000000071E-3</v>
      </c>
      <c r="AJ117" s="11">
        <f t="shared" si="66"/>
        <v>-1.1887159731648099E-2</v>
      </c>
      <c r="AK117" s="12">
        <f t="shared" si="67"/>
        <v>-1.024295521189251</v>
      </c>
      <c r="AL117" s="11">
        <f t="shared" si="41"/>
        <v>2.6952099999999821</v>
      </c>
      <c r="AM117" s="11">
        <f t="shared" si="68"/>
        <v>451.47241688888892</v>
      </c>
      <c r="AN117" s="32">
        <v>0.99099999999999999</v>
      </c>
      <c r="AO117" s="11">
        <f t="shared" si="69"/>
        <v>-1.0000000000000009E-3</v>
      </c>
      <c r="AP117" s="11">
        <f t="shared" si="70"/>
        <v>-3.9263455147246756E-3</v>
      </c>
      <c r="AQ117" s="12">
        <f t="shared" si="71"/>
        <v>0.1262911683069487</v>
      </c>
      <c r="AR117" s="11">
        <f t="shared" si="42"/>
        <v>2.7450699999999819</v>
      </c>
      <c r="AS117" s="11">
        <f t="shared" si="72"/>
        <v>454.77406488888886</v>
      </c>
      <c r="AT117" s="3">
        <f t="shared" si="73"/>
        <v>2.5142366666666498</v>
      </c>
    </row>
    <row r="118" spans="2:46" x14ac:dyDescent="0.25">
      <c r="B118" s="8">
        <v>-245</v>
      </c>
      <c r="C118" s="8">
        <v>347.89</v>
      </c>
      <c r="D118" s="9">
        <f t="shared" si="43"/>
        <v>3.4788999999999995E-4</v>
      </c>
      <c r="E118" s="9">
        <f t="shared" si="44"/>
        <v>2.7200000000000273</v>
      </c>
      <c r="F118" s="9">
        <f t="shared" si="45"/>
        <v>2.5414419452545256</v>
      </c>
      <c r="G118" s="25">
        <f t="shared" si="46"/>
        <v>62.959783445331418</v>
      </c>
      <c r="H118" s="25">
        <f t="shared" si="47"/>
        <v>0.55602908158322606</v>
      </c>
      <c r="I118" s="9">
        <f t="shared" si="48"/>
        <v>245.55057671804715</v>
      </c>
      <c r="J118" s="10">
        <v>0.59899999999999998</v>
      </c>
      <c r="K118" s="11">
        <f t="shared" si="49"/>
        <v>-4.0000000000000036E-3</v>
      </c>
      <c r="L118" s="11">
        <f t="shared" si="50"/>
        <v>-0.22257317761068865</v>
      </c>
      <c r="M118" s="12">
        <f t="shared" si="51"/>
        <v>0.86030530406898598</v>
      </c>
      <c r="N118" s="11">
        <f t="shared" si="37"/>
        <v>1.6292800000000163</v>
      </c>
      <c r="O118" s="11">
        <f t="shared" si="52"/>
        <v>383.75335846296298</v>
      </c>
      <c r="P118" s="10">
        <v>0.89400000000000002</v>
      </c>
      <c r="Q118" s="11">
        <f t="shared" si="53"/>
        <v>1.8000000000000016E-2</v>
      </c>
      <c r="R118" s="11">
        <f t="shared" si="54"/>
        <v>-4.8662481204082321E-2</v>
      </c>
      <c r="S118" s="12">
        <f t="shared" si="55"/>
        <v>-2.5595549132233373</v>
      </c>
      <c r="T118" s="11">
        <f t="shared" si="56"/>
        <v>438.29800077777776</v>
      </c>
      <c r="U118" s="11">
        <f t="shared" si="38"/>
        <v>2.4316800000000245</v>
      </c>
      <c r="V118" s="10">
        <v>0.98299999999999998</v>
      </c>
      <c r="W118" s="11">
        <f t="shared" si="57"/>
        <v>2.0000000000000018E-3</v>
      </c>
      <c r="X118" s="11">
        <f t="shared" si="58"/>
        <v>-7.4464821678643838E-3</v>
      </c>
      <c r="Y118" s="12">
        <f t="shared" si="59"/>
        <v>-0.26097587496944258</v>
      </c>
      <c r="Z118" s="11">
        <f t="shared" si="39"/>
        <v>2.6737600000000268</v>
      </c>
      <c r="AA118" s="11">
        <f t="shared" si="60"/>
        <v>454.75384201851847</v>
      </c>
      <c r="AB118" s="10">
        <v>1.0229999999999999</v>
      </c>
      <c r="AC118" s="11">
        <f t="shared" si="61"/>
        <v>0</v>
      </c>
      <c r="AD118" s="11">
        <f t="shared" si="62"/>
        <v>9.8756337121601191E-3</v>
      </c>
      <c r="AE118" s="12">
        <f t="shared" si="63"/>
        <v>0</v>
      </c>
      <c r="AF118" s="11">
        <f t="shared" si="40"/>
        <v>2.7825600000000277</v>
      </c>
      <c r="AG118" s="11">
        <f t="shared" si="64"/>
        <v>462.14972572222217</v>
      </c>
      <c r="AH118" s="10">
        <v>0.98099999999999998</v>
      </c>
      <c r="AI118" s="11">
        <f t="shared" si="65"/>
        <v>8.0000000000000071E-3</v>
      </c>
      <c r="AJ118" s="11">
        <f t="shared" si="66"/>
        <v>-8.3309926200514969E-3</v>
      </c>
      <c r="AK118" s="12">
        <f t="shared" si="67"/>
        <v>-1.0428490729327284</v>
      </c>
      <c r="AL118" s="11">
        <f t="shared" si="41"/>
        <v>2.6683200000000267</v>
      </c>
      <c r="AM118" s="11">
        <f t="shared" si="68"/>
        <v>454.38404783333328</v>
      </c>
      <c r="AN118" s="32">
        <v>0.99</v>
      </c>
      <c r="AO118" s="11">
        <f t="shared" si="69"/>
        <v>0</v>
      </c>
      <c r="AP118" s="11">
        <f t="shared" si="70"/>
        <v>-4.3648054024500883E-3</v>
      </c>
      <c r="AQ118" s="12">
        <f t="shared" si="71"/>
        <v>0</v>
      </c>
      <c r="AR118" s="11">
        <f t="shared" si="42"/>
        <v>2.6928000000000272</v>
      </c>
      <c r="AS118" s="11">
        <f t="shared" si="72"/>
        <v>456.04812166666665</v>
      </c>
      <c r="AT118" s="3">
        <f t="shared" si="73"/>
        <v>2.4797333333333582</v>
      </c>
    </row>
    <row r="119" spans="2:46" x14ac:dyDescent="0.25">
      <c r="B119" s="8">
        <v>-244</v>
      </c>
      <c r="C119" s="8">
        <v>350.61</v>
      </c>
      <c r="D119" s="9">
        <f t="shared" si="43"/>
        <v>3.5061000000000001E-4</v>
      </c>
      <c r="E119" s="9">
        <f t="shared" si="44"/>
        <v>2.6899999999999977</v>
      </c>
      <c r="F119" s="9">
        <f t="shared" si="45"/>
        <v>2.5448242987597278</v>
      </c>
      <c r="G119" s="25">
        <f t="shared" si="46"/>
        <v>63.515812526914644</v>
      </c>
      <c r="H119" s="25">
        <f t="shared" si="47"/>
        <v>0.54829791033573372</v>
      </c>
      <c r="I119" s="9">
        <f t="shared" si="48"/>
        <v>244.54274040929516</v>
      </c>
      <c r="J119" s="10">
        <v>0.59499999999999997</v>
      </c>
      <c r="K119" s="11">
        <f t="shared" si="49"/>
        <v>3.0000000000000027E-3</v>
      </c>
      <c r="L119" s="11">
        <f t="shared" si="50"/>
        <v>-0.22548303427145044</v>
      </c>
      <c r="M119" s="12">
        <f t="shared" si="51"/>
        <v>-0.65802814163995771</v>
      </c>
      <c r="N119" s="11">
        <f t="shared" si="37"/>
        <v>1.6005499999999986</v>
      </c>
      <c r="O119" s="11">
        <f t="shared" si="52"/>
        <v>383.87391972222224</v>
      </c>
      <c r="P119" s="10">
        <v>0.91200000000000003</v>
      </c>
      <c r="Q119" s="11">
        <f t="shared" si="53"/>
        <v>1.2000000000000011E-2</v>
      </c>
      <c r="R119" s="11">
        <f t="shared" si="54"/>
        <v>-4.0005161671583807E-2</v>
      </c>
      <c r="S119" s="12">
        <f t="shared" si="55"/>
        <v>-1.7103204726433745</v>
      </c>
      <c r="T119" s="11">
        <f t="shared" si="56"/>
        <v>442.94456266666668</v>
      </c>
      <c r="U119" s="11">
        <f t="shared" si="38"/>
        <v>2.4532799999999981</v>
      </c>
      <c r="V119" s="10">
        <v>0.98499999999999999</v>
      </c>
      <c r="W119" s="11">
        <f t="shared" si="57"/>
        <v>-1.0000000000000009E-3</v>
      </c>
      <c r="X119" s="11">
        <f t="shared" si="58"/>
        <v>-6.5637695023882739E-3</v>
      </c>
      <c r="Y119" s="12">
        <f t="shared" si="59"/>
        <v>0.1328975767302773</v>
      </c>
      <c r="Z119" s="11">
        <f t="shared" si="39"/>
        <v>2.6496499999999976</v>
      </c>
      <c r="AA119" s="11">
        <f t="shared" si="60"/>
        <v>456.54758138888889</v>
      </c>
      <c r="AB119" s="10">
        <v>1.0229999999999999</v>
      </c>
      <c r="AC119" s="11">
        <f t="shared" si="61"/>
        <v>-4.9999999999998934E-3</v>
      </c>
      <c r="AD119" s="11">
        <f t="shared" si="62"/>
        <v>9.8756337121601191E-3</v>
      </c>
      <c r="AE119" s="12">
        <f t="shared" si="63"/>
        <v>0.64104808809387237</v>
      </c>
      <c r="AF119" s="11">
        <f t="shared" si="40"/>
        <v>2.7518699999999976</v>
      </c>
      <c r="AG119" s="11">
        <f t="shared" si="64"/>
        <v>463.62860483333327</v>
      </c>
      <c r="AH119" s="10">
        <v>0.98899999999999999</v>
      </c>
      <c r="AI119" s="11">
        <f t="shared" si="65"/>
        <v>3.0000000000000027E-3</v>
      </c>
      <c r="AJ119" s="11">
        <f t="shared" si="66"/>
        <v>-4.8037084028205992E-3</v>
      </c>
      <c r="AK119" s="12">
        <f t="shared" si="67"/>
        <v>-0.39627789922721834</v>
      </c>
      <c r="AL119" s="11">
        <f t="shared" si="41"/>
        <v>2.6604099999999979</v>
      </c>
      <c r="AM119" s="11">
        <f t="shared" si="68"/>
        <v>457.29295227777777</v>
      </c>
      <c r="AN119" s="32">
        <v>0.99</v>
      </c>
      <c r="AO119" s="11">
        <f t="shared" si="69"/>
        <v>4.0000000000000036E-3</v>
      </c>
      <c r="AP119" s="11">
        <f t="shared" si="70"/>
        <v>-4.3648054024500883E-3</v>
      </c>
      <c r="AQ119" s="12">
        <f t="shared" si="71"/>
        <v>-0.52757189644150038</v>
      </c>
      <c r="AR119" s="11">
        <f t="shared" si="42"/>
        <v>2.6630999999999978</v>
      </c>
      <c r="AS119" s="11">
        <f t="shared" si="72"/>
        <v>457.47929499999998</v>
      </c>
      <c r="AT119" s="3">
        <f t="shared" si="73"/>
        <v>2.4631433333333308</v>
      </c>
    </row>
    <row r="120" spans="2:46" x14ac:dyDescent="0.25">
      <c r="B120" s="8">
        <v>-243</v>
      </c>
      <c r="C120" s="8">
        <v>353.3</v>
      </c>
      <c r="D120" s="9">
        <f t="shared" si="43"/>
        <v>3.5330000000000002E-4</v>
      </c>
      <c r="E120" s="9">
        <f t="shared" si="44"/>
        <v>2.6499999999999773</v>
      </c>
      <c r="F120" s="9">
        <f t="shared" si="45"/>
        <v>2.5481436374348454</v>
      </c>
      <c r="G120" s="25">
        <f t="shared" si="46"/>
        <v>64.064110437250378</v>
      </c>
      <c r="H120" s="25">
        <f t="shared" si="47"/>
        <v>0.54048403929377287</v>
      </c>
      <c r="I120" s="9">
        <f t="shared" si="48"/>
        <v>243.53482513072959</v>
      </c>
      <c r="J120" s="10">
        <v>0.59799999999999998</v>
      </c>
      <c r="K120" s="11">
        <f t="shared" si="49"/>
        <v>0</v>
      </c>
      <c r="L120" s="11">
        <f t="shared" si="50"/>
        <v>-0.22329881601158919</v>
      </c>
      <c r="M120" s="12">
        <f t="shared" si="51"/>
        <v>0</v>
      </c>
      <c r="N120" s="11">
        <f t="shared" si="37"/>
        <v>1.5846999999999862</v>
      </c>
      <c r="O120" s="11">
        <f t="shared" si="52"/>
        <v>385.28789962962964</v>
      </c>
      <c r="P120" s="10">
        <v>0.92400000000000004</v>
      </c>
      <c r="Q120" s="11">
        <f t="shared" si="53"/>
        <v>8.0000000000000071E-3</v>
      </c>
      <c r="R120" s="11">
        <f t="shared" si="54"/>
        <v>-3.4328028779893278E-2</v>
      </c>
      <c r="S120" s="12">
        <f t="shared" si="55"/>
        <v>-1.1536289719971591</v>
      </c>
      <c r="T120" s="11">
        <f t="shared" si="56"/>
        <v>446.5017044444445</v>
      </c>
      <c r="U120" s="11">
        <f t="shared" si="38"/>
        <v>2.448599999999979</v>
      </c>
      <c r="V120" s="10">
        <v>0.98399999999999999</v>
      </c>
      <c r="W120" s="11">
        <f t="shared" si="57"/>
        <v>-2.0000000000000018E-3</v>
      </c>
      <c r="X120" s="11">
        <f t="shared" si="58"/>
        <v>-7.0049015686584892E-3</v>
      </c>
      <c r="Y120" s="12">
        <f t="shared" si="59"/>
        <v>0.27226892808556713</v>
      </c>
      <c r="Z120" s="11">
        <f t="shared" si="39"/>
        <v>2.6075999999999775</v>
      </c>
      <c r="AA120" s="11">
        <f t="shared" si="60"/>
        <v>457.76804888888893</v>
      </c>
      <c r="AB120" s="10">
        <v>1.018</v>
      </c>
      <c r="AC120" s="11">
        <f t="shared" si="61"/>
        <v>-8.0000000000000071E-3</v>
      </c>
      <c r="AD120" s="11">
        <f t="shared" si="62"/>
        <v>7.7477780007399483E-3</v>
      </c>
      <c r="AE120" s="12">
        <f t="shared" si="63"/>
        <v>1.0557856105177548</v>
      </c>
      <c r="AF120" s="11">
        <f t="shared" si="40"/>
        <v>2.6976999999999771</v>
      </c>
      <c r="AG120" s="11">
        <f t="shared" si="64"/>
        <v>464.15231074074075</v>
      </c>
      <c r="AH120" s="10">
        <v>0.99199999999999999</v>
      </c>
      <c r="AI120" s="11">
        <f t="shared" si="65"/>
        <v>5.0000000000000044E-3</v>
      </c>
      <c r="AJ120" s="11">
        <f t="shared" si="66"/>
        <v>-3.4883278458213473E-3</v>
      </c>
      <c r="AK120" s="12">
        <f t="shared" si="67"/>
        <v>-0.67280248303835122</v>
      </c>
      <c r="AL120" s="11">
        <f t="shared" si="41"/>
        <v>2.6287999999999774</v>
      </c>
      <c r="AM120" s="11">
        <f t="shared" si="68"/>
        <v>459.27022814814814</v>
      </c>
      <c r="AN120" s="32">
        <v>0.99399999999999999</v>
      </c>
      <c r="AO120" s="11">
        <f t="shared" si="69"/>
        <v>2.0000000000000018E-3</v>
      </c>
      <c r="AP120" s="11">
        <f t="shared" si="70"/>
        <v>-2.6136156026866902E-3</v>
      </c>
      <c r="AQ120" s="12">
        <f t="shared" si="71"/>
        <v>-0.26898528049706943</v>
      </c>
      <c r="AR120" s="11">
        <f t="shared" si="42"/>
        <v>2.6340999999999775</v>
      </c>
      <c r="AS120" s="11">
        <f t="shared" si="72"/>
        <v>459.64577296296295</v>
      </c>
      <c r="AT120" s="3">
        <f t="shared" si="73"/>
        <v>2.4335833333333121</v>
      </c>
    </row>
    <row r="121" spans="2:46" x14ac:dyDescent="0.25">
      <c r="B121" s="8">
        <v>-242</v>
      </c>
      <c r="C121" s="8">
        <v>355.95</v>
      </c>
      <c r="D121" s="9">
        <f t="shared" si="43"/>
        <v>3.5594999999999995E-4</v>
      </c>
      <c r="E121" s="9">
        <f t="shared" si="44"/>
        <v>2.6100000000000136</v>
      </c>
      <c r="F121" s="9">
        <f t="shared" si="45"/>
        <v>2.5513889972730204</v>
      </c>
      <c r="G121" s="25">
        <f t="shared" si="46"/>
        <v>64.60459447654415</v>
      </c>
      <c r="H121" s="25">
        <f t="shared" si="47"/>
        <v>0.53259172560852619</v>
      </c>
      <c r="I121" s="9">
        <f t="shared" si="48"/>
        <v>242.52683504946506</v>
      </c>
      <c r="J121" s="10">
        <v>0.59799999999999998</v>
      </c>
      <c r="K121" s="11">
        <f t="shared" si="49"/>
        <v>2.0000000000000018E-3</v>
      </c>
      <c r="L121" s="11">
        <f t="shared" si="50"/>
        <v>-0.22329881601158919</v>
      </c>
      <c r="M121" s="12">
        <f t="shared" si="51"/>
        <v>-0.45702446977329936</v>
      </c>
      <c r="N121" s="11">
        <f t="shared" si="37"/>
        <v>1.560780000000008</v>
      </c>
      <c r="O121" s="11">
        <f t="shared" si="52"/>
        <v>386.13013833333332</v>
      </c>
      <c r="P121" s="10">
        <v>0.93200000000000005</v>
      </c>
      <c r="Q121" s="11">
        <f t="shared" si="53"/>
        <v>1.2999999999999901E-2</v>
      </c>
      <c r="R121" s="11">
        <f t="shared" si="54"/>
        <v>-3.0584087646018613E-2</v>
      </c>
      <c r="S121" s="12">
        <f t="shared" si="55"/>
        <v>-1.8960592146798834</v>
      </c>
      <c r="T121" s="11">
        <f t="shared" si="56"/>
        <v>449.31653666666665</v>
      </c>
      <c r="U121" s="11">
        <f t="shared" si="38"/>
        <v>2.4325200000000127</v>
      </c>
      <c r="V121" s="10">
        <v>0.98199999999999998</v>
      </c>
      <c r="W121" s="11">
        <f t="shared" si="57"/>
        <v>0</v>
      </c>
      <c r="X121" s="11">
        <f t="shared" si="58"/>
        <v>-7.8885122130503398E-3</v>
      </c>
      <c r="Y121" s="12">
        <f t="shared" si="59"/>
        <v>0</v>
      </c>
      <c r="Z121" s="11">
        <f t="shared" si="39"/>
        <v>2.5630200000000132</v>
      </c>
      <c r="AA121" s="11">
        <f t="shared" si="60"/>
        <v>458.77557833333333</v>
      </c>
      <c r="AB121" s="10">
        <v>1.01</v>
      </c>
      <c r="AC121" s="11">
        <f t="shared" si="61"/>
        <v>-5.0000000000001155E-3</v>
      </c>
      <c r="AD121" s="11">
        <f t="shared" si="62"/>
        <v>4.3213737826425782E-3</v>
      </c>
      <c r="AE121" s="12">
        <f t="shared" si="63"/>
        <v>0.67930016113655622</v>
      </c>
      <c r="AF121" s="11">
        <f t="shared" si="40"/>
        <v>2.6361000000000137</v>
      </c>
      <c r="AG121" s="11">
        <f t="shared" si="64"/>
        <v>464.07264166666664</v>
      </c>
      <c r="AH121" s="10">
        <v>0.997</v>
      </c>
      <c r="AI121" s="11">
        <f t="shared" si="65"/>
        <v>3.0000000000000027E-3</v>
      </c>
      <c r="AJ121" s="11">
        <f t="shared" si="66"/>
        <v>-1.3048416883442813E-3</v>
      </c>
      <c r="AK121" s="12">
        <f t="shared" si="67"/>
        <v>-0.41125329344516387</v>
      </c>
      <c r="AL121" s="11">
        <f t="shared" si="41"/>
        <v>2.6021700000000134</v>
      </c>
      <c r="AM121" s="11">
        <f t="shared" si="68"/>
        <v>461.61329083333328</v>
      </c>
      <c r="AN121" s="32">
        <v>0.996</v>
      </c>
      <c r="AO121" s="11">
        <f t="shared" si="69"/>
        <v>4.9999999999998934E-3</v>
      </c>
      <c r="AP121" s="11">
        <f t="shared" si="70"/>
        <v>-1.7406615763012701E-3</v>
      </c>
      <c r="AQ121" s="12">
        <f t="shared" si="71"/>
        <v>-0.68542307239000144</v>
      </c>
      <c r="AR121" s="11">
        <f t="shared" si="42"/>
        <v>2.5995600000000136</v>
      </c>
      <c r="AS121" s="11">
        <f t="shared" si="72"/>
        <v>461.42410999999993</v>
      </c>
      <c r="AT121" s="3">
        <f t="shared" si="73"/>
        <v>2.3990250000000128</v>
      </c>
    </row>
    <row r="122" spans="2:46" x14ac:dyDescent="0.25">
      <c r="B122" s="8">
        <v>-241</v>
      </c>
      <c r="C122" s="8">
        <v>358.56</v>
      </c>
      <c r="D122" s="9">
        <f t="shared" si="43"/>
        <v>3.5856000000000001E-4</v>
      </c>
      <c r="E122" s="9">
        <f t="shared" si="44"/>
        <v>2.5699999999999932</v>
      </c>
      <c r="F122" s="9">
        <f t="shared" si="45"/>
        <v>2.5545618391909861</v>
      </c>
      <c r="G122" s="25">
        <f t="shared" si="46"/>
        <v>65.137186202152677</v>
      </c>
      <c r="H122" s="25">
        <f t="shared" si="47"/>
        <v>0.52462512529241678</v>
      </c>
      <c r="I122" s="9">
        <f t="shared" si="48"/>
        <v>241.51877422862785</v>
      </c>
      <c r="J122" s="10">
        <v>0.6</v>
      </c>
      <c r="K122" s="11">
        <f t="shared" si="49"/>
        <v>5.0000000000000044E-3</v>
      </c>
      <c r="L122" s="11">
        <f t="shared" si="50"/>
        <v>-0.22184874961635639</v>
      </c>
      <c r="M122" s="12">
        <f t="shared" si="51"/>
        <v>-1.1619727646716094</v>
      </c>
      <c r="N122" s="11">
        <f t="shared" si="37"/>
        <v>1.5419999999999958</v>
      </c>
      <c r="O122" s="11">
        <f t="shared" si="52"/>
        <v>387.3408</v>
      </c>
      <c r="P122" s="10">
        <v>0.94499999999999995</v>
      </c>
      <c r="Q122" s="11">
        <f t="shared" si="53"/>
        <v>6.0000000000000053E-3</v>
      </c>
      <c r="R122" s="11">
        <f t="shared" si="54"/>
        <v>-2.4568191490737076E-2</v>
      </c>
      <c r="S122" s="12">
        <f t="shared" si="55"/>
        <v>-0.88618596177755371</v>
      </c>
      <c r="T122" s="11">
        <f t="shared" si="56"/>
        <v>453.08675999999997</v>
      </c>
      <c r="U122" s="11">
        <f t="shared" si="38"/>
        <v>2.4286499999999935</v>
      </c>
      <c r="V122" s="10">
        <v>0.98199999999999998</v>
      </c>
      <c r="W122" s="11">
        <f t="shared" si="57"/>
        <v>-2.0000000000000018E-3</v>
      </c>
      <c r="X122" s="11">
        <f t="shared" si="58"/>
        <v>-7.8885122130503398E-3</v>
      </c>
      <c r="Y122" s="12">
        <f t="shared" si="59"/>
        <v>0.28545762091679172</v>
      </c>
      <c r="Z122" s="11">
        <f t="shared" si="39"/>
        <v>2.5237399999999934</v>
      </c>
      <c r="AA122" s="11">
        <f t="shared" si="60"/>
        <v>460.13777600000003</v>
      </c>
      <c r="AB122" s="10">
        <v>1.0049999999999999</v>
      </c>
      <c r="AC122" s="11">
        <f t="shared" si="61"/>
        <v>0</v>
      </c>
      <c r="AD122" s="11">
        <f t="shared" si="62"/>
        <v>2.1660617565076304E-3</v>
      </c>
      <c r="AE122" s="12">
        <f t="shared" si="63"/>
        <v>0</v>
      </c>
      <c r="AF122" s="11">
        <f t="shared" si="40"/>
        <v>2.582849999999993</v>
      </c>
      <c r="AG122" s="11">
        <f t="shared" si="64"/>
        <v>464.52083999999996</v>
      </c>
      <c r="AH122" s="10">
        <v>1</v>
      </c>
      <c r="AI122" s="11">
        <f t="shared" si="65"/>
        <v>8.999999999999897E-3</v>
      </c>
      <c r="AJ122" s="11">
        <f t="shared" si="66"/>
        <v>0</v>
      </c>
      <c r="AK122" s="12">
        <f t="shared" si="67"/>
        <v>-1.2545153421065007</v>
      </c>
      <c r="AL122" s="11">
        <f t="shared" si="41"/>
        <v>2.5699999999999932</v>
      </c>
      <c r="AM122" s="11">
        <f t="shared" si="68"/>
        <v>463.56799999999998</v>
      </c>
      <c r="AN122" s="32">
        <v>1.0009999999999999</v>
      </c>
      <c r="AO122" s="11">
        <f t="shared" si="69"/>
        <v>0</v>
      </c>
      <c r="AP122" s="11">
        <f t="shared" si="70"/>
        <v>4.340774793185929E-4</v>
      </c>
      <c r="AQ122" s="12">
        <f t="shared" si="71"/>
        <v>0</v>
      </c>
      <c r="AR122" s="11">
        <f t="shared" si="42"/>
        <v>2.5725699999999927</v>
      </c>
      <c r="AS122" s="11">
        <f t="shared" si="72"/>
        <v>463.75856799999997</v>
      </c>
      <c r="AT122" s="3">
        <f t="shared" si="73"/>
        <v>2.3699683333333268</v>
      </c>
    </row>
    <row r="123" spans="2:46" x14ac:dyDescent="0.25">
      <c r="B123" s="8">
        <v>-240</v>
      </c>
      <c r="C123" s="8">
        <v>361.13</v>
      </c>
      <c r="D123" s="9">
        <f t="shared" si="43"/>
        <v>3.6112999999999998E-4</v>
      </c>
      <c r="E123" s="9">
        <f t="shared" si="44"/>
        <v>2.5300000000000296</v>
      </c>
      <c r="F123" s="9">
        <f t="shared" si="45"/>
        <v>2.5576635678875652</v>
      </c>
      <c r="G123" s="25">
        <f t="shared" si="46"/>
        <v>65.661811327445093</v>
      </c>
      <c r="H123" s="25">
        <f t="shared" si="47"/>
        <v>0.51658829060579592</v>
      </c>
      <c r="I123" s="9">
        <f t="shared" si="48"/>
        <v>240.51064662500636</v>
      </c>
      <c r="J123" s="10">
        <v>0.60499999999999998</v>
      </c>
      <c r="K123" s="11">
        <f t="shared" si="49"/>
        <v>8.0000000000000071E-3</v>
      </c>
      <c r="L123" s="11">
        <f t="shared" si="50"/>
        <v>-0.21824462534753111</v>
      </c>
      <c r="M123" s="12">
        <f t="shared" si="51"/>
        <v>-1.8816500296061023</v>
      </c>
      <c r="N123" s="11">
        <f t="shared" si="37"/>
        <v>1.5306500000000178</v>
      </c>
      <c r="O123" s="11">
        <f t="shared" si="52"/>
        <v>389.12001398148146</v>
      </c>
      <c r="P123" s="10">
        <v>0.95099999999999996</v>
      </c>
      <c r="Q123" s="11">
        <f t="shared" si="53"/>
        <v>3.0000000000000027E-3</v>
      </c>
      <c r="R123" s="11">
        <f t="shared" si="54"/>
        <v>-2.181948306258609E-2</v>
      </c>
      <c r="S123" s="12">
        <f t="shared" si="55"/>
        <v>-0.45114540808230824</v>
      </c>
      <c r="T123" s="11">
        <f t="shared" si="56"/>
        <v>455.52914594444439</v>
      </c>
      <c r="U123" s="11">
        <f t="shared" si="38"/>
        <v>2.4060300000000279</v>
      </c>
      <c r="V123" s="10">
        <v>0.98</v>
      </c>
      <c r="W123" s="11">
        <f t="shared" si="57"/>
        <v>6.0000000000000053E-3</v>
      </c>
      <c r="X123" s="11">
        <f t="shared" si="58"/>
        <v>-8.7739243075051505E-3</v>
      </c>
      <c r="Y123" s="12">
        <f t="shared" si="59"/>
        <v>-0.87429700934795862</v>
      </c>
      <c r="Z123" s="11">
        <f t="shared" si="39"/>
        <v>2.4794000000000289</v>
      </c>
      <c r="AA123" s="11">
        <f t="shared" si="60"/>
        <v>461.09522925925921</v>
      </c>
      <c r="AB123" s="10">
        <v>1.0049999999999999</v>
      </c>
      <c r="AC123" s="11">
        <f t="shared" si="61"/>
        <v>5.0000000000001155E-3</v>
      </c>
      <c r="AD123" s="11">
        <f t="shared" si="62"/>
        <v>2.1660617565076304E-3</v>
      </c>
      <c r="AE123" s="12">
        <f t="shared" si="63"/>
        <v>-0.71086274264800053</v>
      </c>
      <c r="AF123" s="11">
        <f t="shared" si="40"/>
        <v>2.5426500000000294</v>
      </c>
      <c r="AG123" s="11">
        <f t="shared" si="64"/>
        <v>465.89357694444442</v>
      </c>
      <c r="AH123" s="10">
        <v>1.0089999999999999</v>
      </c>
      <c r="AI123" s="11">
        <f t="shared" si="65"/>
        <v>9.000000000000119E-3</v>
      </c>
      <c r="AJ123" s="11">
        <f t="shared" si="66"/>
        <v>3.8911662369104775E-3</v>
      </c>
      <c r="AK123" s="12">
        <f t="shared" si="67"/>
        <v>-1.2719836304540293</v>
      </c>
      <c r="AL123" s="11">
        <f t="shared" si="41"/>
        <v>2.5527700000000295</v>
      </c>
      <c r="AM123" s="11">
        <f t="shared" si="68"/>
        <v>466.66131257407403</v>
      </c>
      <c r="AN123" s="32">
        <v>1.0009999999999999</v>
      </c>
      <c r="AO123" s="11">
        <f t="shared" si="69"/>
        <v>2.0000000000000018E-3</v>
      </c>
      <c r="AP123" s="11">
        <f t="shared" si="70"/>
        <v>4.340774793185929E-4</v>
      </c>
      <c r="AQ123" s="12">
        <f t="shared" si="71"/>
        <v>-0.28590538165865081</v>
      </c>
      <c r="AR123" s="11">
        <f t="shared" si="42"/>
        <v>2.5325300000000293</v>
      </c>
      <c r="AS123" s="11">
        <f t="shared" si="72"/>
        <v>465.12584131481481</v>
      </c>
      <c r="AT123" s="3">
        <f t="shared" si="73"/>
        <v>2.3406716666666938</v>
      </c>
    </row>
    <row r="124" spans="2:46" x14ac:dyDescent="0.25">
      <c r="B124" s="8">
        <v>-239</v>
      </c>
      <c r="C124" s="8">
        <v>363.66</v>
      </c>
      <c r="D124" s="9">
        <f t="shared" si="43"/>
        <v>3.6366000000000002E-4</v>
      </c>
      <c r="E124" s="9">
        <f t="shared" si="44"/>
        <v>2.5</v>
      </c>
      <c r="F124" s="9">
        <f t="shared" si="45"/>
        <v>2.5606955343936537</v>
      </c>
      <c r="G124" s="25">
        <f t="shared" si="46"/>
        <v>66.178399618050889</v>
      </c>
      <c r="H124" s="25">
        <f t="shared" si="47"/>
        <v>0.50848516772347807</v>
      </c>
      <c r="I124" s="9">
        <f t="shared" si="48"/>
        <v>239.50245608697796</v>
      </c>
      <c r="J124" s="10">
        <v>0.61299999999999999</v>
      </c>
      <c r="K124" s="11">
        <f t="shared" si="49"/>
        <v>8.0000000000000071E-3</v>
      </c>
      <c r="L124" s="11">
        <f t="shared" si="50"/>
        <v>-0.21253952548158497</v>
      </c>
      <c r="M124" s="12">
        <f t="shared" si="51"/>
        <v>-1.892583131728351</v>
      </c>
      <c r="N124" s="11">
        <f t="shared" si="37"/>
        <v>1.5325</v>
      </c>
      <c r="O124" s="11">
        <f t="shared" si="52"/>
        <v>391.47975455555559</v>
      </c>
      <c r="P124" s="10">
        <v>0.95399999999999996</v>
      </c>
      <c r="Q124" s="11">
        <f t="shared" si="53"/>
        <v>0</v>
      </c>
      <c r="R124" s="11">
        <f t="shared" si="54"/>
        <v>-2.0451625295904902E-2</v>
      </c>
      <c r="S124" s="12">
        <f t="shared" si="55"/>
        <v>0</v>
      </c>
      <c r="T124" s="11">
        <f t="shared" si="56"/>
        <v>457.387742</v>
      </c>
      <c r="U124" s="11">
        <f t="shared" si="38"/>
        <v>2.3849999999999998</v>
      </c>
      <c r="V124" s="10">
        <v>0.98599999999999999</v>
      </c>
      <c r="W124" s="11">
        <f t="shared" si="57"/>
        <v>8.0000000000000071E-3</v>
      </c>
      <c r="X124" s="11">
        <f t="shared" si="58"/>
        <v>-6.1230850587887945E-3</v>
      </c>
      <c r="Y124" s="12">
        <f t="shared" si="59"/>
        <v>-1.1795088756905732</v>
      </c>
      <c r="Z124" s="11">
        <f t="shared" si="39"/>
        <v>2.4649999999999999</v>
      </c>
      <c r="AA124" s="11">
        <f t="shared" si="60"/>
        <v>463.57265577777775</v>
      </c>
      <c r="AB124" s="10">
        <v>1.01</v>
      </c>
      <c r="AC124" s="11">
        <f t="shared" si="61"/>
        <v>1.0000000000000009E-2</v>
      </c>
      <c r="AD124" s="11">
        <f t="shared" si="62"/>
        <v>4.3213737826425782E-3</v>
      </c>
      <c r="AE124" s="12">
        <f t="shared" si="63"/>
        <v>-1.438074973146285</v>
      </c>
      <c r="AF124" s="11">
        <f t="shared" si="40"/>
        <v>2.5249999999999999</v>
      </c>
      <c r="AG124" s="11">
        <f t="shared" si="64"/>
        <v>468.2113411111111</v>
      </c>
      <c r="AH124" s="10">
        <v>1.018</v>
      </c>
      <c r="AI124" s="11">
        <f t="shared" si="65"/>
        <v>6.9999999999998952E-3</v>
      </c>
      <c r="AJ124" s="11">
        <f t="shared" si="66"/>
        <v>7.7477780007399483E-3</v>
      </c>
      <c r="AK124" s="12">
        <f t="shared" si="67"/>
        <v>-1.0002427821250242</v>
      </c>
      <c r="AL124" s="11">
        <f t="shared" si="41"/>
        <v>2.5449999999999999</v>
      </c>
      <c r="AM124" s="11">
        <f t="shared" si="68"/>
        <v>469.75756955555556</v>
      </c>
      <c r="AN124" s="32">
        <v>1.0029999999999999</v>
      </c>
      <c r="AO124" s="11">
        <f t="shared" si="69"/>
        <v>3.0000000000001137E-3</v>
      </c>
      <c r="AP124" s="11">
        <f t="shared" si="70"/>
        <v>1.300933020418072E-3</v>
      </c>
      <c r="AQ124" s="12">
        <f t="shared" si="71"/>
        <v>-0.43592893252939618</v>
      </c>
      <c r="AR124" s="11">
        <f t="shared" si="42"/>
        <v>2.5074999999999998</v>
      </c>
      <c r="AS124" s="11">
        <f t="shared" si="72"/>
        <v>466.85839122222222</v>
      </c>
      <c r="AT124" s="3">
        <f t="shared" si="73"/>
        <v>2.3266666666666667</v>
      </c>
    </row>
    <row r="125" spans="2:46" x14ac:dyDescent="0.25">
      <c r="B125" s="8">
        <v>-238</v>
      </c>
      <c r="C125" s="8">
        <v>366.16</v>
      </c>
      <c r="D125" s="9">
        <f t="shared" si="43"/>
        <v>3.6616000000000003E-4</v>
      </c>
      <c r="E125" s="9">
        <f t="shared" si="44"/>
        <v>2.4499999999999886</v>
      </c>
      <c r="F125" s="9">
        <f t="shared" si="45"/>
        <v>2.5636708994192432</v>
      </c>
      <c r="G125" s="25">
        <f t="shared" si="46"/>
        <v>66.686884785774367</v>
      </c>
      <c r="H125" s="25">
        <f t="shared" si="47"/>
        <v>0.50031959467661125</v>
      </c>
      <c r="I125" s="9">
        <f t="shared" si="48"/>
        <v>238.49420635270866</v>
      </c>
      <c r="J125" s="10">
        <v>0.621</v>
      </c>
      <c r="K125" s="11">
        <f t="shared" si="49"/>
        <v>1.100000000000001E-2</v>
      </c>
      <c r="L125" s="11">
        <f t="shared" si="50"/>
        <v>-0.20690839982341983</v>
      </c>
      <c r="M125" s="12">
        <f t="shared" si="51"/>
        <v>-2.6329129086314582</v>
      </c>
      <c r="N125" s="11">
        <f t="shared" si="37"/>
        <v>1.5214499999999929</v>
      </c>
      <c r="O125" s="11">
        <f t="shared" si="52"/>
        <v>393.85110800000001</v>
      </c>
      <c r="P125" s="10">
        <v>0.95399999999999996</v>
      </c>
      <c r="Q125" s="11">
        <f t="shared" si="53"/>
        <v>6.0000000000000053E-3</v>
      </c>
      <c r="R125" s="11">
        <f t="shared" si="54"/>
        <v>-2.0451625295904902E-2</v>
      </c>
      <c r="S125" s="12">
        <f t="shared" si="55"/>
        <v>-0.94014417986263921</v>
      </c>
      <c r="T125" s="11">
        <f t="shared" si="56"/>
        <v>458.65532533333334</v>
      </c>
      <c r="U125" s="11">
        <f t="shared" si="38"/>
        <v>2.3372999999999893</v>
      </c>
      <c r="V125" s="10">
        <v>0.99399999999999999</v>
      </c>
      <c r="W125" s="11">
        <f t="shared" si="57"/>
        <v>1.0000000000000009E-2</v>
      </c>
      <c r="X125" s="11">
        <f t="shared" si="58"/>
        <v>-2.6136156026866902E-3</v>
      </c>
      <c r="Y125" s="12">
        <f t="shared" si="59"/>
        <v>-1.5010386148087249</v>
      </c>
      <c r="Z125" s="11">
        <f t="shared" si="39"/>
        <v>2.4352999999999887</v>
      </c>
      <c r="AA125" s="11">
        <f t="shared" si="60"/>
        <v>466.43961570370368</v>
      </c>
      <c r="AB125" s="10">
        <v>1.02</v>
      </c>
      <c r="AC125" s="11">
        <f t="shared" si="61"/>
        <v>2.0000000000000018E-3</v>
      </c>
      <c r="AD125" s="11">
        <f t="shared" si="62"/>
        <v>8.6001717619175692E-3</v>
      </c>
      <c r="AE125" s="12">
        <f t="shared" si="63"/>
        <v>-0.29373663749771406</v>
      </c>
      <c r="AF125" s="11">
        <f t="shared" si="40"/>
        <v>2.4989999999999886</v>
      </c>
      <c r="AG125" s="11">
        <f t="shared" si="64"/>
        <v>471.49940444444451</v>
      </c>
      <c r="AH125" s="10">
        <v>1.0249999999999999</v>
      </c>
      <c r="AI125" s="11">
        <f t="shared" si="65"/>
        <v>2.0000000000000018E-3</v>
      </c>
      <c r="AJ125" s="11">
        <f t="shared" si="66"/>
        <v>1.0723865391773066E-2</v>
      </c>
      <c r="AK125" s="12">
        <f t="shared" si="67"/>
        <v>-0.29230517149391977</v>
      </c>
      <c r="AL125" s="11">
        <f t="shared" si="41"/>
        <v>2.511249999999988</v>
      </c>
      <c r="AM125" s="11">
        <f t="shared" si="68"/>
        <v>472.47244074074075</v>
      </c>
      <c r="AN125" s="32">
        <v>1.006</v>
      </c>
      <c r="AO125" s="11">
        <f t="shared" si="69"/>
        <v>2.0000000000000018E-3</v>
      </c>
      <c r="AP125" s="11">
        <f t="shared" si="70"/>
        <v>2.5979807199085947E-3</v>
      </c>
      <c r="AQ125" s="12">
        <f t="shared" si="71"/>
        <v>-0.29782036700118436</v>
      </c>
      <c r="AR125" s="11">
        <f t="shared" si="42"/>
        <v>2.4646999999999886</v>
      </c>
      <c r="AS125" s="11">
        <f t="shared" si="72"/>
        <v>468.77490281481482</v>
      </c>
      <c r="AT125" s="3">
        <f t="shared" si="73"/>
        <v>2.2948333333333228</v>
      </c>
    </row>
    <row r="126" spans="2:46" x14ac:dyDescent="0.25">
      <c r="B126" s="8">
        <v>-237</v>
      </c>
      <c r="C126" s="8">
        <v>368.61</v>
      </c>
      <c r="D126" s="9">
        <f t="shared" si="43"/>
        <v>3.6861000000000001E-4</v>
      </c>
      <c r="E126" s="9">
        <f t="shared" si="44"/>
        <v>2.4099999999999682</v>
      </c>
      <c r="F126" s="9">
        <f t="shared" si="45"/>
        <v>2.5665671129934964</v>
      </c>
      <c r="G126" s="25">
        <f t="shared" si="46"/>
        <v>67.187204380450979</v>
      </c>
      <c r="H126" s="25">
        <f t="shared" si="47"/>
        <v>0.4920952995665715</v>
      </c>
      <c r="I126" s="9">
        <f t="shared" si="48"/>
        <v>237.48590104861813</v>
      </c>
      <c r="J126" s="10">
        <v>0.63200000000000001</v>
      </c>
      <c r="K126" s="11">
        <f t="shared" si="49"/>
        <v>1.3000000000000012E-2</v>
      </c>
      <c r="L126" s="11">
        <f t="shared" si="50"/>
        <v>-0.19928292171761497</v>
      </c>
      <c r="M126" s="12">
        <f t="shared" si="51"/>
        <v>-3.1243767474117456</v>
      </c>
      <c r="N126" s="11">
        <f t="shared" si="37"/>
        <v>1.5231199999999798</v>
      </c>
      <c r="O126" s="11">
        <f t="shared" si="52"/>
        <v>396.8147337777778</v>
      </c>
      <c r="P126" s="10">
        <v>0.96</v>
      </c>
      <c r="Q126" s="11">
        <f t="shared" si="53"/>
        <v>1.0000000000000009E-3</v>
      </c>
      <c r="R126" s="11">
        <f t="shared" si="54"/>
        <v>-1.7728766960431602E-2</v>
      </c>
      <c r="S126" s="12">
        <f t="shared" si="55"/>
        <v>-0.15976020641735544</v>
      </c>
      <c r="T126" s="11">
        <f t="shared" si="56"/>
        <v>461.07301333333334</v>
      </c>
      <c r="U126" s="11">
        <f t="shared" si="38"/>
        <v>2.3135999999999695</v>
      </c>
      <c r="V126" s="10">
        <v>1.004</v>
      </c>
      <c r="W126" s="11">
        <f t="shared" si="57"/>
        <v>8.999999999999897E-3</v>
      </c>
      <c r="X126" s="11">
        <f t="shared" si="58"/>
        <v>1.7337128090005314E-3</v>
      </c>
      <c r="Y126" s="12">
        <f t="shared" si="59"/>
        <v>-1.3694161084050358</v>
      </c>
      <c r="Z126" s="11">
        <f t="shared" si="39"/>
        <v>2.4196399999999683</v>
      </c>
      <c r="AA126" s="11">
        <f t="shared" si="60"/>
        <v>469.6930264444444</v>
      </c>
      <c r="AB126" s="10">
        <v>1.022</v>
      </c>
      <c r="AC126" s="11">
        <f t="shared" si="61"/>
        <v>-4.0000000000000036E-3</v>
      </c>
      <c r="AD126" s="11">
        <f t="shared" si="62"/>
        <v>9.4508957986939347E-3</v>
      </c>
      <c r="AE126" s="12">
        <f t="shared" si="63"/>
        <v>0.60176416101243413</v>
      </c>
      <c r="AF126" s="11">
        <f t="shared" si="40"/>
        <v>2.4630199999999673</v>
      </c>
      <c r="AG126" s="11">
        <f t="shared" si="64"/>
        <v>473.21939544444444</v>
      </c>
      <c r="AH126" s="10">
        <v>1.0269999999999999</v>
      </c>
      <c r="AI126" s="11">
        <f t="shared" si="65"/>
        <v>2.0000000000000018E-3</v>
      </c>
      <c r="AJ126" s="11">
        <f t="shared" si="66"/>
        <v>1.1570443597278161E-2</v>
      </c>
      <c r="AK126" s="12">
        <f t="shared" si="67"/>
        <v>-0.29854029728502235</v>
      </c>
      <c r="AL126" s="11">
        <f t="shared" si="41"/>
        <v>2.4750699999999672</v>
      </c>
      <c r="AM126" s="11">
        <f t="shared" si="68"/>
        <v>474.1989423888889</v>
      </c>
      <c r="AN126" s="32">
        <v>1.008</v>
      </c>
      <c r="AO126" s="11">
        <f t="shared" si="69"/>
        <v>0</v>
      </c>
      <c r="AP126" s="11">
        <f t="shared" si="70"/>
        <v>3.4605321095064891E-3</v>
      </c>
      <c r="AQ126" s="12">
        <f t="shared" si="71"/>
        <v>0</v>
      </c>
      <c r="AR126" s="11">
        <f t="shared" si="42"/>
        <v>2.4292799999999679</v>
      </c>
      <c r="AS126" s="11">
        <f t="shared" si="72"/>
        <v>470.47666400000003</v>
      </c>
      <c r="AT126" s="3">
        <f t="shared" si="73"/>
        <v>2.2706216666666363</v>
      </c>
    </row>
    <row r="127" spans="2:46" x14ac:dyDescent="0.25">
      <c r="B127" s="8">
        <v>-236</v>
      </c>
      <c r="C127" s="8">
        <v>371.02</v>
      </c>
      <c r="D127" s="9">
        <f t="shared" si="43"/>
        <v>3.7101999999999995E-4</v>
      </c>
      <c r="E127" s="9">
        <f t="shared" si="44"/>
        <v>2.3700000000000045</v>
      </c>
      <c r="F127" s="9">
        <f t="shared" si="45"/>
        <v>2.5693973210854648</v>
      </c>
      <c r="G127" s="25">
        <f t="shared" si="46"/>
        <v>67.67929968001755</v>
      </c>
      <c r="H127" s="25">
        <f t="shared" si="47"/>
        <v>0.48381589904369093</v>
      </c>
      <c r="I127" s="9">
        <f t="shared" si="48"/>
        <v>236.47754368810655</v>
      </c>
      <c r="J127" s="10">
        <v>0.64500000000000002</v>
      </c>
      <c r="K127" s="11">
        <f t="shared" si="49"/>
        <v>1.2000000000000011E-2</v>
      </c>
      <c r="L127" s="11">
        <f t="shared" si="50"/>
        <v>-0.19044028536473223</v>
      </c>
      <c r="M127" s="12">
        <f t="shared" si="51"/>
        <v>-2.8949758461194528</v>
      </c>
      <c r="N127" s="11">
        <f t="shared" si="37"/>
        <v>1.528650000000003</v>
      </c>
      <c r="O127" s="11">
        <f t="shared" si="52"/>
        <v>400.1877172222222</v>
      </c>
      <c r="P127" s="10">
        <v>0.96099999999999997</v>
      </c>
      <c r="Q127" s="11">
        <f t="shared" si="53"/>
        <v>5.0000000000000044E-3</v>
      </c>
      <c r="R127" s="11">
        <f t="shared" si="54"/>
        <v>-1.7276612331454656E-2</v>
      </c>
      <c r="S127" s="12">
        <f t="shared" si="55"/>
        <v>-0.81498881695488734</v>
      </c>
      <c r="T127" s="11">
        <f t="shared" si="56"/>
        <v>462.49983914814811</v>
      </c>
      <c r="U127" s="11">
        <f t="shared" si="38"/>
        <v>2.2775700000000043</v>
      </c>
      <c r="V127" s="10">
        <v>1.0129999999999999</v>
      </c>
      <c r="W127" s="11">
        <f t="shared" si="57"/>
        <v>6.0000000000000053E-3</v>
      </c>
      <c r="X127" s="11">
        <f t="shared" si="58"/>
        <v>5.6094453602803856E-3</v>
      </c>
      <c r="Y127" s="12">
        <f t="shared" si="59"/>
        <v>-0.92745147051830201</v>
      </c>
      <c r="Z127" s="11">
        <f t="shared" si="39"/>
        <v>2.4008100000000043</v>
      </c>
      <c r="AA127" s="11">
        <f t="shared" si="60"/>
        <v>472.75373262962955</v>
      </c>
      <c r="AB127" s="10">
        <v>1.018</v>
      </c>
      <c r="AC127" s="11">
        <f t="shared" si="61"/>
        <v>-6.0000000000000053E-3</v>
      </c>
      <c r="AD127" s="11">
        <f t="shared" si="62"/>
        <v>7.7477780007399483E-3</v>
      </c>
      <c r="AE127" s="12">
        <f t="shared" si="63"/>
        <v>0.92836522112849962</v>
      </c>
      <c r="AF127" s="11">
        <f t="shared" si="40"/>
        <v>2.4126600000000047</v>
      </c>
      <c r="AG127" s="11">
        <f t="shared" si="64"/>
        <v>473.73968392592587</v>
      </c>
      <c r="AH127" s="10">
        <v>1.0289999999999999</v>
      </c>
      <c r="AI127" s="11">
        <f t="shared" si="65"/>
        <v>1.0000000000001119E-3</v>
      </c>
      <c r="AJ127" s="11">
        <f t="shared" si="66"/>
        <v>1.2415374762432893E-2</v>
      </c>
      <c r="AK127" s="12">
        <f t="shared" si="67"/>
        <v>-0.1525478435471668</v>
      </c>
      <c r="AL127" s="11">
        <f t="shared" si="41"/>
        <v>2.4387300000000045</v>
      </c>
      <c r="AM127" s="11">
        <f t="shared" si="68"/>
        <v>475.90877677777769</v>
      </c>
      <c r="AN127" s="32">
        <v>1.008</v>
      </c>
      <c r="AO127" s="11">
        <f t="shared" si="69"/>
        <v>-1.0000000000001119E-3</v>
      </c>
      <c r="AP127" s="11">
        <f t="shared" si="70"/>
        <v>3.4605321095064891E-3</v>
      </c>
      <c r="AQ127" s="12">
        <f t="shared" si="71"/>
        <v>0.15587891362477951</v>
      </c>
      <c r="AR127" s="11">
        <f t="shared" si="42"/>
        <v>2.3889600000000044</v>
      </c>
      <c r="AS127" s="11">
        <f t="shared" si="72"/>
        <v>471.76778133333329</v>
      </c>
      <c r="AT127" s="3">
        <f t="shared" si="73"/>
        <v>2.2412300000000038</v>
      </c>
    </row>
    <row r="128" spans="2:46" x14ac:dyDescent="0.25">
      <c r="B128" s="8">
        <v>-235</v>
      </c>
      <c r="C128" s="8">
        <v>373.39</v>
      </c>
      <c r="D128" s="9">
        <f t="shared" si="43"/>
        <v>3.7338999999999997E-4</v>
      </c>
      <c r="E128" s="9">
        <f t="shared" si="44"/>
        <v>2.3300000000000409</v>
      </c>
      <c r="F128" s="9">
        <f t="shared" si="45"/>
        <v>2.5721626826463373</v>
      </c>
      <c r="G128" s="25">
        <f t="shared" si="46"/>
        <v>68.163115579061241</v>
      </c>
      <c r="H128" s="25">
        <f t="shared" si="47"/>
        <v>0.47548489704679753</v>
      </c>
      <c r="I128" s="9">
        <f t="shared" si="48"/>
        <v>235.46913767053513</v>
      </c>
      <c r="J128" s="10">
        <v>0.65700000000000003</v>
      </c>
      <c r="K128" s="11">
        <f t="shared" si="49"/>
        <v>1.100000000000001E-2</v>
      </c>
      <c r="L128" s="11">
        <f t="shared" si="50"/>
        <v>-0.18243463044021921</v>
      </c>
      <c r="M128" s="12">
        <f t="shared" si="51"/>
        <v>-2.6691627639670599</v>
      </c>
      <c r="N128" s="11">
        <f t="shared" si="37"/>
        <v>1.5308100000000269</v>
      </c>
      <c r="O128" s="11">
        <f t="shared" si="52"/>
        <v>403.3815648333333</v>
      </c>
      <c r="P128" s="10">
        <v>0.96599999999999997</v>
      </c>
      <c r="Q128" s="11">
        <f t="shared" si="53"/>
        <v>1.0000000000000009E-2</v>
      </c>
      <c r="R128" s="11">
        <f t="shared" si="54"/>
        <v>-1.5022873584506671E-2</v>
      </c>
      <c r="S128" s="12">
        <f t="shared" si="55"/>
        <v>-1.6555522279182644</v>
      </c>
      <c r="T128" s="11">
        <f t="shared" si="56"/>
        <v>464.70257477777778</v>
      </c>
      <c r="U128" s="11">
        <f t="shared" si="38"/>
        <v>2.2507800000000393</v>
      </c>
      <c r="V128" s="10">
        <v>1.0189999999999999</v>
      </c>
      <c r="W128" s="11">
        <f t="shared" si="57"/>
        <v>1.0000000000001119E-3</v>
      </c>
      <c r="X128" s="11">
        <f t="shared" si="58"/>
        <v>8.1741840064263552E-3</v>
      </c>
      <c r="Y128" s="12">
        <f t="shared" si="59"/>
        <v>-0.15767799252416692</v>
      </c>
      <c r="Z128" s="11">
        <f t="shared" si="39"/>
        <v>2.3742700000000414</v>
      </c>
      <c r="AA128" s="11">
        <f t="shared" si="60"/>
        <v>475.22041790740741</v>
      </c>
      <c r="AB128" s="10">
        <v>1.012</v>
      </c>
      <c r="AC128" s="11">
        <f t="shared" si="61"/>
        <v>-4.0000000000000036E-3</v>
      </c>
      <c r="AD128" s="11">
        <f t="shared" si="62"/>
        <v>5.1805125037803143E-3</v>
      </c>
      <c r="AE128" s="12">
        <f t="shared" si="63"/>
        <v>0.63664519051091717</v>
      </c>
      <c r="AF128" s="11">
        <f t="shared" si="40"/>
        <v>2.3579600000000416</v>
      </c>
      <c r="AG128" s="11">
        <f t="shared" si="64"/>
        <v>473.83126881481485</v>
      </c>
      <c r="AH128" s="10">
        <v>1.03</v>
      </c>
      <c r="AI128" s="11">
        <f t="shared" si="65"/>
        <v>2.9999999999998916E-3</v>
      </c>
      <c r="AJ128" s="11">
        <f t="shared" si="66"/>
        <v>1.2837224705172217E-2</v>
      </c>
      <c r="AK128" s="12">
        <f t="shared" si="67"/>
        <v>-0.46753120834711487</v>
      </c>
      <c r="AL128" s="11">
        <f t="shared" si="41"/>
        <v>2.3999000000000423</v>
      </c>
      <c r="AM128" s="11">
        <f t="shared" si="68"/>
        <v>477.40336648148144</v>
      </c>
      <c r="AN128" s="32">
        <v>1.0069999999999999</v>
      </c>
      <c r="AO128" s="11">
        <f t="shared" si="69"/>
        <v>-2.9999999999998916E-3</v>
      </c>
      <c r="AP128" s="11">
        <f t="shared" si="70"/>
        <v>3.0294705536179621E-3</v>
      </c>
      <c r="AQ128" s="12">
        <f t="shared" si="71"/>
        <v>0.47962054621340544</v>
      </c>
      <c r="AR128" s="11">
        <f t="shared" si="42"/>
        <v>2.3463100000000408</v>
      </c>
      <c r="AS128" s="11">
        <f t="shared" si="72"/>
        <v>472.83901946296294</v>
      </c>
      <c r="AT128" s="3">
        <f t="shared" si="73"/>
        <v>2.2100050000000389</v>
      </c>
    </row>
    <row r="129" spans="2:46" x14ac:dyDescent="0.25">
      <c r="B129" s="8">
        <v>-234</v>
      </c>
      <c r="C129" s="8">
        <v>375.72</v>
      </c>
      <c r="D129" s="9">
        <f t="shared" si="43"/>
        <v>3.7572000000000001E-4</v>
      </c>
      <c r="E129" s="9">
        <f t="shared" si="44"/>
        <v>2.2899999999999636</v>
      </c>
      <c r="F129" s="9">
        <f t="shared" si="45"/>
        <v>2.5748643136645399</v>
      </c>
      <c r="G129" s="25">
        <f t="shared" si="46"/>
        <v>68.638600476108039</v>
      </c>
      <c r="H129" s="25">
        <f t="shared" si="47"/>
        <v>0.46710568379562289</v>
      </c>
      <c r="I129" s="9">
        <f t="shared" si="48"/>
        <v>234.46068628045339</v>
      </c>
      <c r="J129" s="10">
        <v>0.66800000000000004</v>
      </c>
      <c r="K129" s="11">
        <f t="shared" si="49"/>
        <v>1.7000000000000015E-2</v>
      </c>
      <c r="L129" s="11">
        <f t="shared" si="50"/>
        <v>-0.1752235375244543</v>
      </c>
      <c r="M129" s="12">
        <f t="shared" si="51"/>
        <v>-4.1357374762023387</v>
      </c>
      <c r="N129" s="11">
        <f t="shared" si="37"/>
        <v>1.5297199999999758</v>
      </c>
      <c r="O129" s="11">
        <f t="shared" si="52"/>
        <v>406.39173244444441</v>
      </c>
      <c r="P129" s="10">
        <v>0.97599999999999998</v>
      </c>
      <c r="Q129" s="11">
        <f t="shared" si="53"/>
        <v>1.2000000000000011E-2</v>
      </c>
      <c r="R129" s="11">
        <f t="shared" si="54"/>
        <v>-1.0550182333308195E-2</v>
      </c>
      <c r="S129" s="12">
        <f t="shared" si="55"/>
        <v>-2.0110559335564844</v>
      </c>
      <c r="T129" s="11">
        <f t="shared" si="56"/>
        <v>467.89570488888887</v>
      </c>
      <c r="U129" s="11">
        <f t="shared" si="38"/>
        <v>2.2350399999999646</v>
      </c>
      <c r="V129" s="10">
        <v>1.02</v>
      </c>
      <c r="W129" s="11">
        <f t="shared" si="57"/>
        <v>-6.0000000000000053E-3</v>
      </c>
      <c r="X129" s="11">
        <f t="shared" si="58"/>
        <v>8.6001717619175692E-3</v>
      </c>
      <c r="Y129" s="12">
        <f t="shared" si="59"/>
        <v>0.9709135101292129</v>
      </c>
      <c r="Z129" s="11">
        <f t="shared" si="39"/>
        <v>2.335799999999963</v>
      </c>
      <c r="AA129" s="11">
        <f t="shared" si="60"/>
        <v>476.68198666666672</v>
      </c>
      <c r="AB129" s="10">
        <v>1.008</v>
      </c>
      <c r="AC129" s="11">
        <f t="shared" si="61"/>
        <v>2.0000000000000018E-3</v>
      </c>
      <c r="AD129" s="11">
        <f t="shared" si="62"/>
        <v>3.4605321095064891E-3</v>
      </c>
      <c r="AE129" s="12">
        <f t="shared" si="63"/>
        <v>-0.32620300595856028</v>
      </c>
      <c r="AF129" s="11">
        <f t="shared" si="40"/>
        <v>2.3083199999999633</v>
      </c>
      <c r="AG129" s="11">
        <f t="shared" si="64"/>
        <v>474.28572799999995</v>
      </c>
      <c r="AH129" s="10">
        <v>1.0329999999999999</v>
      </c>
      <c r="AI129" s="11">
        <f t="shared" si="65"/>
        <v>5.0000000000001155E-3</v>
      </c>
      <c r="AJ129" s="11">
        <f t="shared" si="66"/>
        <v>1.4100321519620545E-2</v>
      </c>
      <c r="AK129" s="12">
        <f t="shared" si="67"/>
        <v>-0.79463873671056373</v>
      </c>
      <c r="AL129" s="11">
        <f t="shared" si="41"/>
        <v>2.3655699999999622</v>
      </c>
      <c r="AM129" s="11">
        <f t="shared" si="68"/>
        <v>479.27793355555553</v>
      </c>
      <c r="AN129" s="32">
        <v>1.004</v>
      </c>
      <c r="AO129" s="11">
        <f t="shared" si="69"/>
        <v>0</v>
      </c>
      <c r="AP129" s="11">
        <f t="shared" si="70"/>
        <v>1.7337128090005314E-3</v>
      </c>
      <c r="AQ129" s="12">
        <f t="shared" si="71"/>
        <v>0</v>
      </c>
      <c r="AR129" s="11">
        <f t="shared" si="42"/>
        <v>2.2991599999999637</v>
      </c>
      <c r="AS129" s="11">
        <f t="shared" si="72"/>
        <v>473.48697511111112</v>
      </c>
      <c r="AT129" s="3">
        <f t="shared" si="73"/>
        <v>2.1789349999999654</v>
      </c>
    </row>
    <row r="130" spans="2:46" x14ac:dyDescent="0.25">
      <c r="B130" s="8">
        <v>-233</v>
      </c>
      <c r="C130" s="8">
        <v>378.01</v>
      </c>
      <c r="D130" s="9">
        <f t="shared" si="43"/>
        <v>3.7800999999999997E-4</v>
      </c>
      <c r="E130" s="9">
        <f t="shared" si="44"/>
        <v>2.25</v>
      </c>
      <c r="F130" s="9">
        <f t="shared" si="45"/>
        <v>2.5775032889572613</v>
      </c>
      <c r="G130" s="25">
        <f t="shared" si="46"/>
        <v>69.105706159903662</v>
      </c>
      <c r="H130" s="25">
        <f t="shared" si="47"/>
        <v>0.45868153502937048</v>
      </c>
      <c r="I130" s="9">
        <f t="shared" si="48"/>
        <v>233.45219268706572</v>
      </c>
      <c r="J130" s="10">
        <v>0.68500000000000005</v>
      </c>
      <c r="K130" s="11">
        <f t="shared" si="49"/>
        <v>1.7999999999999905E-2</v>
      </c>
      <c r="L130" s="11">
        <f t="shared" si="50"/>
        <v>-0.16430942850757441</v>
      </c>
      <c r="M130" s="12">
        <f t="shared" si="51"/>
        <v>-4.370664475537974</v>
      </c>
      <c r="N130" s="11">
        <f t="shared" si="37"/>
        <v>1.5412500000000002</v>
      </c>
      <c r="O130" s="11">
        <f t="shared" si="52"/>
        <v>410.62014064814815</v>
      </c>
      <c r="P130" s="10">
        <v>0.98799999999999999</v>
      </c>
      <c r="Q130" s="11">
        <f t="shared" si="53"/>
        <v>1.100000000000001E-2</v>
      </c>
      <c r="R130" s="11">
        <f t="shared" si="54"/>
        <v>-5.2430554123718831E-3</v>
      </c>
      <c r="S130" s="12">
        <f t="shared" si="55"/>
        <v>-1.8656893653387088</v>
      </c>
      <c r="T130" s="11">
        <f t="shared" si="56"/>
        <v>471.49445103703704</v>
      </c>
      <c r="U130" s="11">
        <f t="shared" si="38"/>
        <v>2.2229999999999999</v>
      </c>
      <c r="V130" s="10">
        <v>1.014</v>
      </c>
      <c r="W130" s="11">
        <f t="shared" si="57"/>
        <v>-1.2000000000000011E-2</v>
      </c>
      <c r="X130" s="11">
        <f t="shared" si="58"/>
        <v>6.0379549973171767E-3</v>
      </c>
      <c r="Y130" s="12">
        <f t="shared" si="59"/>
        <v>2.0060230954469254</v>
      </c>
      <c r="Z130" s="11">
        <f t="shared" si="39"/>
        <v>2.2814999999999999</v>
      </c>
      <c r="AA130" s="11">
        <f t="shared" si="60"/>
        <v>476.71798922222217</v>
      </c>
      <c r="AB130" s="10">
        <v>1.01</v>
      </c>
      <c r="AC130" s="11">
        <f t="shared" si="61"/>
        <v>1.0999999999999899E-2</v>
      </c>
      <c r="AD130" s="11">
        <f t="shared" si="62"/>
        <v>4.3213737826425782E-3</v>
      </c>
      <c r="AE130" s="12">
        <f t="shared" si="63"/>
        <v>-1.8252698895985597</v>
      </c>
      <c r="AF130" s="11">
        <f t="shared" si="40"/>
        <v>2.2725</v>
      </c>
      <c r="AG130" s="11">
        <f t="shared" si="64"/>
        <v>475.91436796296296</v>
      </c>
      <c r="AH130" s="10">
        <v>1.038</v>
      </c>
      <c r="AI130" s="11">
        <f t="shared" si="65"/>
        <v>6.9999999999998952E-3</v>
      </c>
      <c r="AJ130" s="11">
        <f t="shared" si="66"/>
        <v>1.6197353512439061E-2</v>
      </c>
      <c r="AK130" s="12">
        <f t="shared" si="67"/>
        <v>-1.1325320110652939</v>
      </c>
      <c r="AL130" s="11">
        <f t="shared" si="41"/>
        <v>2.3355000000000001</v>
      </c>
      <c r="AM130" s="11">
        <f t="shared" si="68"/>
        <v>481.53971677777781</v>
      </c>
      <c r="AN130" s="32">
        <v>1.004</v>
      </c>
      <c r="AO130" s="11">
        <f t="shared" si="69"/>
        <v>-1.0000000000001119E-3</v>
      </c>
      <c r="AP130" s="11">
        <f t="shared" si="70"/>
        <v>1.7337128090005314E-3</v>
      </c>
      <c r="AQ130" s="12">
        <f t="shared" si="71"/>
        <v>0.16791625694140258</v>
      </c>
      <c r="AR130" s="11">
        <f t="shared" si="42"/>
        <v>2.2589999999999999</v>
      </c>
      <c r="AS130" s="11">
        <f t="shared" si="72"/>
        <v>474.70893607407402</v>
      </c>
      <c r="AT130" s="3">
        <f t="shared" si="73"/>
        <v>2.1521250000000003</v>
      </c>
    </row>
    <row r="131" spans="2:46" x14ac:dyDescent="0.25">
      <c r="B131" s="8">
        <v>-232</v>
      </c>
      <c r="C131" s="8">
        <v>380.26</v>
      </c>
      <c r="D131" s="9">
        <f t="shared" si="43"/>
        <v>3.8025999999999999E-4</v>
      </c>
      <c r="E131" s="9">
        <f t="shared" si="44"/>
        <v>2.2100000000000364</v>
      </c>
      <c r="F131" s="9">
        <f t="shared" si="45"/>
        <v>2.5800806438630075</v>
      </c>
      <c r="G131" s="25">
        <f t="shared" si="46"/>
        <v>69.564387694933032</v>
      </c>
      <c r="H131" s="25">
        <f t="shared" si="47"/>
        <v>0.45021561148369926</v>
      </c>
      <c r="I131" s="9">
        <f t="shared" si="48"/>
        <v>232.44365994392956</v>
      </c>
      <c r="J131" s="10">
        <v>0.70299999999999996</v>
      </c>
      <c r="K131" s="11">
        <f t="shared" si="49"/>
        <v>2.200000000000002E-2</v>
      </c>
      <c r="L131" s="11">
        <f t="shared" si="50"/>
        <v>-0.15304467498017607</v>
      </c>
      <c r="M131" s="12">
        <f t="shared" si="51"/>
        <v>-5.3174838106016802</v>
      </c>
      <c r="N131" s="11">
        <f t="shared" ref="N131:N194" si="74">J131*E131</f>
        <v>1.5536300000000254</v>
      </c>
      <c r="O131" s="11">
        <f t="shared" si="52"/>
        <v>415.07710714814812</v>
      </c>
      <c r="P131" s="10">
        <v>0.999</v>
      </c>
      <c r="Q131" s="11">
        <f t="shared" si="53"/>
        <v>9.9999999999998979E-3</v>
      </c>
      <c r="R131" s="11">
        <f t="shared" si="54"/>
        <v>-4.3451177401769168E-4</v>
      </c>
      <c r="S131" s="12">
        <f t="shared" si="55"/>
        <v>-1.7187678497046566</v>
      </c>
      <c r="T131" s="11">
        <f t="shared" si="56"/>
        <v>474.899047</v>
      </c>
      <c r="U131" s="11">
        <f t="shared" ref="U131:U194" si="75">P131*E131</f>
        <v>2.2077900000000366</v>
      </c>
      <c r="V131" s="10">
        <v>1.002</v>
      </c>
      <c r="W131" s="11">
        <f t="shared" si="57"/>
        <v>-3.0000000000000027E-3</v>
      </c>
      <c r="X131" s="11">
        <f t="shared" si="58"/>
        <v>8.6772153122691327E-4</v>
      </c>
      <c r="Y131" s="12">
        <f t="shared" si="59"/>
        <v>0.517430269246692</v>
      </c>
      <c r="Z131" s="11">
        <f t="shared" ref="Z131:Z194" si="76">V131*E131</f>
        <v>2.2144200000000365</v>
      </c>
      <c r="AA131" s="11">
        <f t="shared" si="60"/>
        <v>475.50535044444445</v>
      </c>
      <c r="AB131" s="10">
        <v>1.0209999999999999</v>
      </c>
      <c r="AC131" s="11">
        <f t="shared" si="61"/>
        <v>9.000000000000119E-3</v>
      </c>
      <c r="AD131" s="11">
        <f t="shared" si="62"/>
        <v>9.025742086910208E-3</v>
      </c>
      <c r="AE131" s="12">
        <f t="shared" si="63"/>
        <v>-1.5144571018523858</v>
      </c>
      <c r="AF131" s="11">
        <f t="shared" ref="AF131:AF194" si="77">AB131*E131</f>
        <v>2.2564100000000371</v>
      </c>
      <c r="AG131" s="11">
        <f t="shared" si="64"/>
        <v>479.34527225925922</v>
      </c>
      <c r="AH131" s="10">
        <v>1.0449999999999999</v>
      </c>
      <c r="AI131" s="11">
        <f t="shared" si="65"/>
        <v>8.0000000000000071E-3</v>
      </c>
      <c r="AJ131" s="11">
        <f t="shared" si="66"/>
        <v>1.9116290447072779E-2</v>
      </c>
      <c r="AK131" s="12">
        <f t="shared" si="67"/>
        <v>-1.3160244184679981</v>
      </c>
      <c r="AL131" s="11">
        <f t="shared" ref="AL131:AL194" si="78">AH131*E131</f>
        <v>2.3094500000000378</v>
      </c>
      <c r="AM131" s="11">
        <f t="shared" si="68"/>
        <v>484.19569981481482</v>
      </c>
      <c r="AN131" s="32">
        <v>1.0029999999999999</v>
      </c>
      <c r="AO131" s="11">
        <f t="shared" si="69"/>
        <v>-2.0000000000000018E-3</v>
      </c>
      <c r="AP131" s="11">
        <f t="shared" si="70"/>
        <v>1.300933020418072E-3</v>
      </c>
      <c r="AQ131" s="12">
        <f t="shared" si="71"/>
        <v>0.34443697164145198</v>
      </c>
      <c r="AR131" s="11">
        <f t="shared" ref="AR131:AR194" si="79">AN131*E131</f>
        <v>2.2166300000000363</v>
      </c>
      <c r="AS131" s="11">
        <f t="shared" si="72"/>
        <v>475.70745159259258</v>
      </c>
      <c r="AT131" s="3">
        <f t="shared" si="73"/>
        <v>2.126388333333368</v>
      </c>
    </row>
    <row r="132" spans="2:46" x14ac:dyDescent="0.25">
      <c r="B132" s="8">
        <v>-231</v>
      </c>
      <c r="C132" s="8">
        <v>382.47</v>
      </c>
      <c r="D132" s="9">
        <f t="shared" ref="D132:D195" si="80">C132*10^-6</f>
        <v>3.8246999999999999E-4</v>
      </c>
      <c r="E132" s="9">
        <f t="shared" ref="E132:E195" si="81">C133-C132</f>
        <v>2.1599999999999682</v>
      </c>
      <c r="F132" s="9">
        <f t="shared" ref="F132:F195" si="82">LOG(C132)</f>
        <v>2.5825973758414835</v>
      </c>
      <c r="G132" s="25">
        <f t="shared" ref="G132:G195" si="83">($G$1+($I$1/2)-(($I$1/2)*COS(RADIANS(B132))+(($G$1^2)-(($I$1/2)^2)*(SIN(RADIANS(B132))*(SIN(RADIANS(B132)))))^0.5))*1000</f>
        <v>70.014603306416731</v>
      </c>
      <c r="H132" s="25">
        <f t="shared" ref="H132:H195" si="84">G133-G132</f>
        <v>0.44171095859844911</v>
      </c>
      <c r="I132" s="9">
        <f t="shared" ref="I132:I195" si="85">H133-H132/B133-B132</f>
        <v>231.43509098887594</v>
      </c>
      <c r="J132" s="10">
        <v>0.72499999999999998</v>
      </c>
      <c r="K132" s="11">
        <f t="shared" ref="K132:K195" si="86">J133-J132</f>
        <v>1.6000000000000014E-2</v>
      </c>
      <c r="L132" s="11">
        <f t="shared" ref="L132:L195" si="87">LOG(J132)</f>
        <v>-0.13966199342900631</v>
      </c>
      <c r="M132" s="12">
        <f t="shared" ref="M132:M195" si="88">((L133-L132)/(F132-F133))</f>
        <v>-3.8761479097193132</v>
      </c>
      <c r="N132" s="11">
        <f t="shared" si="74"/>
        <v>1.565999999999977</v>
      </c>
      <c r="O132" s="11">
        <f t="shared" ref="O132:O195" si="89">((J132*D132)/($E$1+$C$1)*287)+273</f>
        <v>420.37489861111112</v>
      </c>
      <c r="P132" s="10">
        <v>1.0089999999999999</v>
      </c>
      <c r="Q132" s="11">
        <f t="shared" ref="Q132:Q195" si="90">P133-P132</f>
        <v>1.1000000000000121E-2</v>
      </c>
      <c r="R132" s="11">
        <f t="shared" ref="R132:R195" si="91">LOG(P132)</f>
        <v>3.8911662369104775E-3</v>
      </c>
      <c r="S132" s="12">
        <f t="shared" ref="S132:S195" si="92">((R133-R132)/(F132-F133))</f>
        <v>-1.9253601412482735</v>
      </c>
      <c r="T132" s="11">
        <f t="shared" ref="T132:T195" si="93">((P132*D132)/($E$1+$C$1)*287)+273</f>
        <v>478.1052037222222</v>
      </c>
      <c r="U132" s="11">
        <f t="shared" si="75"/>
        <v>2.1794399999999676</v>
      </c>
      <c r="V132" s="10">
        <v>0.999</v>
      </c>
      <c r="W132" s="11">
        <f t="shared" ref="W132:W195" si="94">V133-V132</f>
        <v>5.0000000000000044E-3</v>
      </c>
      <c r="X132" s="11">
        <f t="shared" ref="X132:X195" si="95">LOG(V132)</f>
        <v>-4.3451177401769168E-4</v>
      </c>
      <c r="Y132" s="12">
        <f t="shared" ref="Y132:Y195" si="96">((X133-X132)/(F132-F133))</f>
        <v>-0.88651694444798035</v>
      </c>
      <c r="Z132" s="11">
        <f t="shared" si="76"/>
        <v>2.1578399999999682</v>
      </c>
      <c r="AA132" s="11">
        <f t="shared" ref="AA132:AA195" si="97">((V132*D132)/($E$1+$C$1)*287)+273</f>
        <v>476.07244649999996</v>
      </c>
      <c r="AB132" s="10">
        <v>1.03</v>
      </c>
      <c r="AC132" s="11">
        <f t="shared" ref="AC132:AC195" si="98">AB133-AB132</f>
        <v>4.9999999999998934E-3</v>
      </c>
      <c r="AD132" s="11">
        <f t="shared" ref="AD132:AD195" si="99">LOG(AB132)</f>
        <v>1.2837224705172217E-2</v>
      </c>
      <c r="AE132" s="12">
        <f t="shared" ref="AE132:AE195" si="100">((AD133-AD132)/(F132-F133))</f>
        <v>-0.85989986517048633</v>
      </c>
      <c r="AF132" s="11">
        <f t="shared" si="77"/>
        <v>2.2247999999999672</v>
      </c>
      <c r="AG132" s="11">
        <f t="shared" ref="AG132:AG195" si="101">((AB132*D132)/($E$1+$C$1)*287)+273</f>
        <v>482.37399388888889</v>
      </c>
      <c r="AH132" s="10">
        <v>1.0529999999999999</v>
      </c>
      <c r="AI132" s="11">
        <f t="shared" ref="AI132:AI195" si="102">AH133-AH132</f>
        <v>8.0000000000000071E-3</v>
      </c>
      <c r="AJ132" s="11">
        <f t="shared" ref="AJ132:AJ195" si="103">LOG(AH132)</f>
        <v>2.2428371185486493E-2</v>
      </c>
      <c r="AK132" s="12">
        <f t="shared" ref="AK132:AK195" si="104">((AJ133-AJ132)/(F132-F133))</f>
        <v>-1.3439532472989155</v>
      </c>
      <c r="AL132" s="11">
        <f t="shared" si="78"/>
        <v>2.2744799999999663</v>
      </c>
      <c r="AM132" s="11">
        <f t="shared" ref="AM132:AM195" si="105">((AH132*D132)/($E$1+$C$1)*287)+273</f>
        <v>487.04933549999998</v>
      </c>
      <c r="AN132" s="32">
        <v>1.0009999999999999</v>
      </c>
      <c r="AO132" s="11">
        <f t="shared" ref="AO132:AO195" si="106">AN133-AN132</f>
        <v>-9.9999999999988987E-4</v>
      </c>
      <c r="AP132" s="11">
        <f t="shared" ref="AP132:AP195" si="107">LOG(AN132)</f>
        <v>4.340774793185929E-4</v>
      </c>
      <c r="AQ132" s="12">
        <f t="shared" ref="AQ132:AQ195" si="108">((AP133-AP132)/(F132-F133))</f>
        <v>0.1774802498012108</v>
      </c>
      <c r="AR132" s="11">
        <f t="shared" si="79"/>
        <v>2.1621599999999681</v>
      </c>
      <c r="AS132" s="11">
        <f t="shared" ref="AS132:AS195" si="109">((AN132*D132)/($E$1+$C$1)*287)+273</f>
        <v>476.47899794444442</v>
      </c>
      <c r="AT132" s="3">
        <f t="shared" ref="AT132:AT195" si="110">(AR132+AL132+AF132+Z132+U132+N132)/6</f>
        <v>2.0941199999999696</v>
      </c>
    </row>
    <row r="133" spans="2:46" x14ac:dyDescent="0.25">
      <c r="B133" s="8">
        <v>-230</v>
      </c>
      <c r="C133" s="8">
        <v>384.63</v>
      </c>
      <c r="D133" s="9">
        <f t="shared" si="80"/>
        <v>3.8462999999999995E-4</v>
      </c>
      <c r="E133" s="9">
        <f t="shared" si="81"/>
        <v>2.1299999999999955</v>
      </c>
      <c r="F133" s="9">
        <f t="shared" si="82"/>
        <v>2.5850431549059416</v>
      </c>
      <c r="G133" s="25">
        <f t="shared" si="83"/>
        <v>70.45631426501518</v>
      </c>
      <c r="H133" s="25">
        <f t="shared" si="84"/>
        <v>0.43317050644725441</v>
      </c>
      <c r="I133" s="9">
        <f t="shared" si="85"/>
        <v>230.4264886441442</v>
      </c>
      <c r="J133" s="10">
        <v>0.74099999999999999</v>
      </c>
      <c r="K133" s="11">
        <f t="shared" si="86"/>
        <v>8.0000000000000071E-3</v>
      </c>
      <c r="L133" s="11">
        <f t="shared" si="87"/>
        <v>-0.13018179202067184</v>
      </c>
      <c r="M133" s="12">
        <f t="shared" si="88"/>
        <v>-1.9444697407855178</v>
      </c>
      <c r="N133" s="11">
        <f t="shared" si="74"/>
        <v>1.5783299999999967</v>
      </c>
      <c r="O133" s="11">
        <f t="shared" si="89"/>
        <v>424.47797816666662</v>
      </c>
      <c r="P133" s="10">
        <v>1.02</v>
      </c>
      <c r="Q133" s="11">
        <f t="shared" si="90"/>
        <v>8.0000000000000071E-3</v>
      </c>
      <c r="R133" s="11">
        <f t="shared" si="91"/>
        <v>8.6001717619175692E-3</v>
      </c>
      <c r="S133" s="12">
        <f t="shared" si="92"/>
        <v>-1.4146712936977637</v>
      </c>
      <c r="T133" s="11">
        <f t="shared" si="93"/>
        <v>481.51219666666663</v>
      </c>
      <c r="U133" s="11">
        <f t="shared" si="75"/>
        <v>2.1725999999999952</v>
      </c>
      <c r="V133" s="10">
        <v>1.004</v>
      </c>
      <c r="W133" s="11">
        <f t="shared" si="94"/>
        <v>1.0000000000000009E-2</v>
      </c>
      <c r="X133" s="11">
        <f t="shared" si="95"/>
        <v>1.7337128090005314E-3</v>
      </c>
      <c r="Y133" s="12">
        <f t="shared" si="96"/>
        <v>-1.7946331692494022</v>
      </c>
      <c r="Z133" s="11">
        <f t="shared" si="76"/>
        <v>2.1385199999999953</v>
      </c>
      <c r="AA133" s="11">
        <f t="shared" si="97"/>
        <v>478.2414171111111</v>
      </c>
      <c r="AB133" s="10">
        <v>1.0349999999999999</v>
      </c>
      <c r="AC133" s="11">
        <f t="shared" si="98"/>
        <v>-2.0000000000000018E-3</v>
      </c>
      <c r="AD133" s="11">
        <f t="shared" si="99"/>
        <v>1.4940349792936524E-2</v>
      </c>
      <c r="AE133" s="12">
        <f t="shared" si="100"/>
        <v>0.35024576602408752</v>
      </c>
      <c r="AF133" s="11">
        <f t="shared" si="77"/>
        <v>2.2045499999999949</v>
      </c>
      <c r="AG133" s="11">
        <f t="shared" si="101"/>
        <v>484.57855249999994</v>
      </c>
      <c r="AH133" s="10">
        <v>1.0609999999999999</v>
      </c>
      <c r="AI133" s="11">
        <f t="shared" si="102"/>
        <v>7.0000000000001172E-3</v>
      </c>
      <c r="AJ133" s="11">
        <f t="shared" si="103"/>
        <v>2.5715383901340642E-2</v>
      </c>
      <c r="AK133" s="12">
        <f t="shared" si="104"/>
        <v>-1.1907408169591778</v>
      </c>
      <c r="AL133" s="11">
        <f t="shared" si="78"/>
        <v>2.2599299999999949</v>
      </c>
      <c r="AM133" s="11">
        <f t="shared" si="105"/>
        <v>489.89356927777771</v>
      </c>
      <c r="AN133" s="32">
        <v>1</v>
      </c>
      <c r="AO133" s="11">
        <f t="shared" si="106"/>
        <v>9.9999999999988987E-4</v>
      </c>
      <c r="AP133" s="11">
        <f t="shared" si="107"/>
        <v>0</v>
      </c>
      <c r="AQ133" s="12">
        <f t="shared" si="108"/>
        <v>-0.18098652639106788</v>
      </c>
      <c r="AR133" s="11">
        <f t="shared" si="79"/>
        <v>2.1299999999999955</v>
      </c>
      <c r="AS133" s="11">
        <f t="shared" si="109"/>
        <v>477.42372222222218</v>
      </c>
      <c r="AT133" s="3">
        <f t="shared" si="110"/>
        <v>2.0806549999999953</v>
      </c>
    </row>
    <row r="134" spans="2:46" x14ac:dyDescent="0.25">
      <c r="B134" s="8">
        <v>-229</v>
      </c>
      <c r="C134" s="8">
        <v>386.76</v>
      </c>
      <c r="D134" s="9">
        <f t="shared" si="80"/>
        <v>3.8675999999999999E-4</v>
      </c>
      <c r="E134" s="9">
        <f t="shared" si="81"/>
        <v>2.0799999999999841</v>
      </c>
      <c r="F134" s="9">
        <f t="shared" si="82"/>
        <v>2.5874415515599591</v>
      </c>
      <c r="G134" s="25">
        <f t="shared" si="83"/>
        <v>70.889484771462435</v>
      </c>
      <c r="H134" s="25">
        <f t="shared" si="84"/>
        <v>0.42459706988023527</v>
      </c>
      <c r="I134" s="9">
        <f t="shared" si="85"/>
        <v>229.41785561672179</v>
      </c>
      <c r="J134" s="10">
        <v>0.749</v>
      </c>
      <c r="K134" s="11">
        <f t="shared" si="86"/>
        <v>1.0000000000000009E-2</v>
      </c>
      <c r="L134" s="11">
        <f t="shared" si="87"/>
        <v>-0.12551818230053352</v>
      </c>
      <c r="M134" s="12">
        <f t="shared" si="88"/>
        <v>-2.4727399691115939</v>
      </c>
      <c r="N134" s="11">
        <f t="shared" si="74"/>
        <v>1.557919999999988</v>
      </c>
      <c r="O134" s="11">
        <f t="shared" si="89"/>
        <v>426.96127755555557</v>
      </c>
      <c r="P134" s="10">
        <v>1.028</v>
      </c>
      <c r="Q134" s="11">
        <f t="shared" si="90"/>
        <v>-1.0000000000001119E-3</v>
      </c>
      <c r="R134" s="11">
        <f t="shared" si="91"/>
        <v>1.1993114659256938E-2</v>
      </c>
      <c r="S134" s="12">
        <f t="shared" si="92"/>
        <v>0.18145194690215907</v>
      </c>
      <c r="T134" s="11">
        <f t="shared" si="93"/>
        <v>484.31133955555561</v>
      </c>
      <c r="U134" s="11">
        <f t="shared" si="75"/>
        <v>2.1382399999999837</v>
      </c>
      <c r="V134" s="10">
        <v>1.014</v>
      </c>
      <c r="W134" s="11">
        <f t="shared" si="94"/>
        <v>1.4000000000000012E-2</v>
      </c>
      <c r="X134" s="11">
        <f t="shared" si="95"/>
        <v>6.0379549973171767E-3</v>
      </c>
      <c r="Y134" s="12">
        <f t="shared" si="96"/>
        <v>-2.5565396166781569</v>
      </c>
      <c r="Z134" s="11">
        <f t="shared" si="76"/>
        <v>2.1091199999999839</v>
      </c>
      <c r="AA134" s="11">
        <f t="shared" si="97"/>
        <v>481.43355866666667</v>
      </c>
      <c r="AB134" s="10">
        <v>1.0329999999999999</v>
      </c>
      <c r="AC134" s="11">
        <f t="shared" si="98"/>
        <v>-4.9999999999998934E-3</v>
      </c>
      <c r="AD134" s="11">
        <f t="shared" si="99"/>
        <v>1.4100321519620545E-2</v>
      </c>
      <c r="AE134" s="12">
        <f t="shared" si="100"/>
        <v>0.90462021589204733</v>
      </c>
      <c r="AF134" s="11">
        <f t="shared" si="77"/>
        <v>2.1486399999999835</v>
      </c>
      <c r="AG134" s="11">
        <f t="shared" si="101"/>
        <v>485.33911844444441</v>
      </c>
      <c r="AH134" s="10">
        <v>1.0680000000000001</v>
      </c>
      <c r="AI134" s="11">
        <f t="shared" si="102"/>
        <v>0</v>
      </c>
      <c r="AJ134" s="11">
        <f t="shared" si="103"/>
        <v>2.8571252692537637E-2</v>
      </c>
      <c r="AK134" s="12">
        <f t="shared" si="104"/>
        <v>0</v>
      </c>
      <c r="AL134" s="11">
        <f t="shared" si="78"/>
        <v>2.221439999999983</v>
      </c>
      <c r="AM134" s="11">
        <f t="shared" si="105"/>
        <v>492.53357066666666</v>
      </c>
      <c r="AN134" s="32">
        <v>1.0009999999999999</v>
      </c>
      <c r="AO134" s="11">
        <f t="shared" si="106"/>
        <v>-9.9999999999988987E-4</v>
      </c>
      <c r="AP134" s="11">
        <f t="shared" si="107"/>
        <v>4.340774793185929E-4</v>
      </c>
      <c r="AQ134" s="12">
        <f t="shared" si="108"/>
        <v>0.18634870189597974</v>
      </c>
      <c r="AR134" s="11">
        <f t="shared" si="79"/>
        <v>2.0820799999999839</v>
      </c>
      <c r="AS134" s="11">
        <f t="shared" si="109"/>
        <v>478.76133355555555</v>
      </c>
      <c r="AT134" s="3">
        <f t="shared" si="110"/>
        <v>2.0429066666666511</v>
      </c>
    </row>
    <row r="135" spans="2:46" x14ac:dyDescent="0.25">
      <c r="B135" s="8">
        <v>-228</v>
      </c>
      <c r="C135" s="8">
        <v>388.84</v>
      </c>
      <c r="D135" s="9">
        <f t="shared" si="80"/>
        <v>3.8883999999999994E-4</v>
      </c>
      <c r="E135" s="9">
        <f t="shared" si="81"/>
        <v>2.0400000000000205</v>
      </c>
      <c r="F135" s="9">
        <f t="shared" si="82"/>
        <v>2.5897709344582682</v>
      </c>
      <c r="G135" s="25">
        <f t="shared" si="83"/>
        <v>71.31408184134267</v>
      </c>
      <c r="H135" s="25">
        <f t="shared" si="84"/>
        <v>0.41599334887145289</v>
      </c>
      <c r="I135" s="9">
        <f t="shared" si="85"/>
        <v>228.40919449888003</v>
      </c>
      <c r="J135" s="10">
        <v>0.75900000000000001</v>
      </c>
      <c r="K135" s="11">
        <f t="shared" si="86"/>
        <v>3.0000000000000027E-3</v>
      </c>
      <c r="L135" s="11">
        <f t="shared" si="87"/>
        <v>-0.11975822410451964</v>
      </c>
      <c r="M135" s="12">
        <f t="shared" si="88"/>
        <v>-0.75387635071138448</v>
      </c>
      <c r="N135" s="11">
        <f t="shared" si="74"/>
        <v>1.5483600000000155</v>
      </c>
      <c r="O135" s="11">
        <f t="shared" si="89"/>
        <v>429.85589577777773</v>
      </c>
      <c r="P135" s="10">
        <v>1.0269999999999999</v>
      </c>
      <c r="Q135" s="11">
        <f t="shared" si="90"/>
        <v>-9.9999999999988987E-4</v>
      </c>
      <c r="R135" s="11">
        <f t="shared" si="91"/>
        <v>1.1570443597278161E-2</v>
      </c>
      <c r="S135" s="12">
        <f t="shared" si="92"/>
        <v>0.18617381607055281</v>
      </c>
      <c r="T135" s="11">
        <f t="shared" si="93"/>
        <v>485.24111325925918</v>
      </c>
      <c r="U135" s="11">
        <f t="shared" si="75"/>
        <v>2.0950800000000207</v>
      </c>
      <c r="V135" s="10">
        <v>1.028</v>
      </c>
      <c r="W135" s="11">
        <f t="shared" si="94"/>
        <v>1.6999999999999904E-2</v>
      </c>
      <c r="X135" s="11">
        <f t="shared" si="95"/>
        <v>1.1993114659256938E-2</v>
      </c>
      <c r="Y135" s="12">
        <f t="shared" si="96"/>
        <v>-3.134489872025195</v>
      </c>
      <c r="Z135" s="11">
        <f t="shared" si="76"/>
        <v>2.0971200000000212</v>
      </c>
      <c r="AA135" s="11">
        <f t="shared" si="97"/>
        <v>485.44777451851849</v>
      </c>
      <c r="AB135" s="10">
        <v>1.028</v>
      </c>
      <c r="AC135" s="11">
        <f t="shared" si="98"/>
        <v>-1.0000000000001119E-3</v>
      </c>
      <c r="AD135" s="11">
        <f t="shared" si="99"/>
        <v>1.1993114659256938E-2</v>
      </c>
      <c r="AE135" s="12">
        <f t="shared" si="100"/>
        <v>0.18599262498010721</v>
      </c>
      <c r="AF135" s="11">
        <f t="shared" si="77"/>
        <v>2.0971200000000212</v>
      </c>
      <c r="AG135" s="11">
        <f t="shared" si="101"/>
        <v>485.44777451851849</v>
      </c>
      <c r="AH135" s="10">
        <v>1.0680000000000001</v>
      </c>
      <c r="AI135" s="11">
        <f t="shared" si="102"/>
        <v>0</v>
      </c>
      <c r="AJ135" s="11">
        <f t="shared" si="103"/>
        <v>2.8571252692537637E-2</v>
      </c>
      <c r="AK135" s="12">
        <f t="shared" si="104"/>
        <v>0</v>
      </c>
      <c r="AL135" s="11">
        <f t="shared" si="78"/>
        <v>2.178720000000022</v>
      </c>
      <c r="AM135" s="11">
        <f t="shared" si="105"/>
        <v>493.71422488888885</v>
      </c>
      <c r="AN135" s="32">
        <v>1</v>
      </c>
      <c r="AO135" s="11">
        <f t="shared" si="106"/>
        <v>9.9999999999988987E-4</v>
      </c>
      <c r="AP135" s="11">
        <f t="shared" si="107"/>
        <v>0</v>
      </c>
      <c r="AQ135" s="12">
        <f t="shared" si="108"/>
        <v>-0.19101191703364601</v>
      </c>
      <c r="AR135" s="11">
        <f t="shared" si="79"/>
        <v>2.0400000000000205</v>
      </c>
      <c r="AS135" s="11">
        <f t="shared" si="109"/>
        <v>479.66125925925923</v>
      </c>
      <c r="AT135" s="3">
        <f t="shared" si="110"/>
        <v>2.0094000000000203</v>
      </c>
    </row>
    <row r="136" spans="2:46" x14ac:dyDescent="0.25">
      <c r="B136" s="8">
        <v>-227</v>
      </c>
      <c r="C136" s="8">
        <v>390.88</v>
      </c>
      <c r="D136" s="9">
        <f t="shared" si="80"/>
        <v>3.9087999999999997E-4</v>
      </c>
      <c r="E136" s="9">
        <f t="shared" si="81"/>
        <v>1.9900000000000091</v>
      </c>
      <c r="F136" s="9">
        <f t="shared" si="82"/>
        <v>2.5920434496293616</v>
      </c>
      <c r="G136" s="25">
        <f t="shared" si="83"/>
        <v>71.730075190214123</v>
      </c>
      <c r="H136" s="25">
        <f t="shared" si="84"/>
        <v>0.40736192906119584</v>
      </c>
      <c r="I136" s="9">
        <f t="shared" si="85"/>
        <v>227.40050776889603</v>
      </c>
      <c r="J136" s="10">
        <v>0.76200000000000001</v>
      </c>
      <c r="K136" s="11">
        <f t="shared" si="86"/>
        <v>-7.0000000000000062E-3</v>
      </c>
      <c r="L136" s="11">
        <f t="shared" si="87"/>
        <v>-0.1180450286603995</v>
      </c>
      <c r="M136" s="12">
        <f t="shared" si="88"/>
        <v>1.8173521361343177</v>
      </c>
      <c r="N136" s="11">
        <f t="shared" si="74"/>
        <v>1.5163800000000069</v>
      </c>
      <c r="O136" s="11">
        <f t="shared" si="89"/>
        <v>431.3020568888889</v>
      </c>
      <c r="P136" s="10">
        <v>1.026</v>
      </c>
      <c r="Q136" s="11">
        <f t="shared" si="90"/>
        <v>4.0000000000000036E-3</v>
      </c>
      <c r="R136" s="11">
        <f t="shared" si="91"/>
        <v>1.1147360775797479E-2</v>
      </c>
      <c r="S136" s="12">
        <f t="shared" si="92"/>
        <v>-0.76623321333657479</v>
      </c>
      <c r="T136" s="11">
        <f t="shared" si="93"/>
        <v>486.14686399999994</v>
      </c>
      <c r="U136" s="11">
        <f t="shared" si="75"/>
        <v>2.0417400000000092</v>
      </c>
      <c r="V136" s="10">
        <v>1.0449999999999999</v>
      </c>
      <c r="W136" s="11">
        <f t="shared" si="94"/>
        <v>1.1000000000000121E-2</v>
      </c>
      <c r="X136" s="11">
        <f t="shared" si="95"/>
        <v>1.9116290447072779E-2</v>
      </c>
      <c r="Y136" s="12">
        <f t="shared" si="96"/>
        <v>-2.0620260388554503</v>
      </c>
      <c r="Z136" s="11">
        <f t="shared" si="76"/>
        <v>2.0795500000000096</v>
      </c>
      <c r="AA136" s="11">
        <f t="shared" si="97"/>
        <v>490.09402814814814</v>
      </c>
      <c r="AB136" s="10">
        <v>1.0269999999999999</v>
      </c>
      <c r="AC136" s="11">
        <f t="shared" si="98"/>
        <v>2.0000000000000018E-3</v>
      </c>
      <c r="AD136" s="11">
        <f t="shared" si="99"/>
        <v>1.1570443597278161E-2</v>
      </c>
      <c r="AE136" s="12">
        <f t="shared" si="100"/>
        <v>-0.38311624413704976</v>
      </c>
      <c r="AF136" s="11">
        <f t="shared" si="77"/>
        <v>2.0437300000000094</v>
      </c>
      <c r="AG136" s="11">
        <f t="shared" si="101"/>
        <v>486.35460948148142</v>
      </c>
      <c r="AH136" s="10">
        <v>1.0680000000000001</v>
      </c>
      <c r="AI136" s="11">
        <f t="shared" si="102"/>
        <v>-2.0000000000000018E-3</v>
      </c>
      <c r="AJ136" s="11">
        <f t="shared" si="103"/>
        <v>2.8571252692537637E-2</v>
      </c>
      <c r="AK136" s="12">
        <f t="shared" si="104"/>
        <v>0.3691129241401872</v>
      </c>
      <c r="AL136" s="11">
        <f t="shared" si="78"/>
        <v>2.1253200000000096</v>
      </c>
      <c r="AM136" s="11">
        <f t="shared" si="105"/>
        <v>494.87217422222221</v>
      </c>
      <c r="AN136" s="32">
        <v>1.0009999999999999</v>
      </c>
      <c r="AO136" s="11">
        <f t="shared" si="106"/>
        <v>3.0000000000001137E-3</v>
      </c>
      <c r="AP136" s="11">
        <f t="shared" si="107"/>
        <v>4.340774793185929E-4</v>
      </c>
      <c r="AQ136" s="12">
        <f t="shared" si="108"/>
        <v>-0.58929227230525727</v>
      </c>
      <c r="AR136" s="11">
        <f t="shared" si="79"/>
        <v>1.9919900000000088</v>
      </c>
      <c r="AS136" s="11">
        <f t="shared" si="109"/>
        <v>480.95322696296296</v>
      </c>
      <c r="AT136" s="3">
        <f t="shared" si="110"/>
        <v>1.9664516666666758</v>
      </c>
    </row>
    <row r="137" spans="2:46" x14ac:dyDescent="0.25">
      <c r="B137" s="8">
        <v>-226</v>
      </c>
      <c r="C137" s="8">
        <v>392.87</v>
      </c>
      <c r="D137" s="9">
        <f t="shared" si="80"/>
        <v>3.9286999999999997E-4</v>
      </c>
      <c r="E137" s="9">
        <f t="shared" si="81"/>
        <v>1.9599999999999795</v>
      </c>
      <c r="F137" s="9">
        <f t="shared" si="82"/>
        <v>2.5942488668573831</v>
      </c>
      <c r="G137" s="25">
        <f t="shared" si="83"/>
        <v>72.137437119275319</v>
      </c>
      <c r="H137" s="25">
        <f t="shared" si="84"/>
        <v>0.39870528248427206</v>
      </c>
      <c r="I137" s="9">
        <f t="shared" si="85"/>
        <v>226.39179779195223</v>
      </c>
      <c r="J137" s="10">
        <v>0.755</v>
      </c>
      <c r="K137" s="11">
        <f t="shared" si="86"/>
        <v>-1.4000000000000012E-2</v>
      </c>
      <c r="L137" s="11">
        <f t="shared" si="87"/>
        <v>-0.12205304837081175</v>
      </c>
      <c r="M137" s="12">
        <f t="shared" si="88"/>
        <v>3.7610837015245075</v>
      </c>
      <c r="N137" s="11">
        <f t="shared" si="74"/>
        <v>1.4797999999999845</v>
      </c>
      <c r="O137" s="11">
        <f t="shared" si="89"/>
        <v>430.64636287037035</v>
      </c>
      <c r="P137" s="10">
        <v>1.03</v>
      </c>
      <c r="Q137" s="11">
        <f t="shared" si="90"/>
        <v>8.0000000000000071E-3</v>
      </c>
      <c r="R137" s="11">
        <f t="shared" si="91"/>
        <v>1.2837224705172217E-2</v>
      </c>
      <c r="S137" s="12">
        <f t="shared" si="92"/>
        <v>-1.5546960559214864</v>
      </c>
      <c r="T137" s="11">
        <f t="shared" si="93"/>
        <v>488.06722351851852</v>
      </c>
      <c r="U137" s="11">
        <f t="shared" si="75"/>
        <v>2.0187999999999788</v>
      </c>
      <c r="V137" s="10">
        <v>1.056</v>
      </c>
      <c r="W137" s="11">
        <f t="shared" si="94"/>
        <v>4.9999999999998934E-3</v>
      </c>
      <c r="X137" s="11">
        <f t="shared" si="95"/>
        <v>2.3663918197793475E-2</v>
      </c>
      <c r="Y137" s="12">
        <f t="shared" si="96"/>
        <v>-0.9491914807745917</v>
      </c>
      <c r="Z137" s="11">
        <f t="shared" si="76"/>
        <v>2.0697599999999783</v>
      </c>
      <c r="AA137" s="11">
        <f t="shared" si="97"/>
        <v>493.49610488888891</v>
      </c>
      <c r="AB137" s="10">
        <v>1.0289999999999999</v>
      </c>
      <c r="AC137" s="11">
        <f t="shared" si="98"/>
        <v>4.0000000000000036E-3</v>
      </c>
      <c r="AD137" s="11">
        <f t="shared" si="99"/>
        <v>1.2415374762432893E-2</v>
      </c>
      <c r="AE137" s="12">
        <f t="shared" si="100"/>
        <v>-0.77960704130510095</v>
      </c>
      <c r="AF137" s="11">
        <f t="shared" si="77"/>
        <v>2.0168399999999789</v>
      </c>
      <c r="AG137" s="11">
        <f t="shared" si="101"/>
        <v>487.85842038888882</v>
      </c>
      <c r="AH137" s="10">
        <v>1.0660000000000001</v>
      </c>
      <c r="AI137" s="11">
        <f t="shared" si="102"/>
        <v>2.0000000000000018E-3</v>
      </c>
      <c r="AJ137" s="11">
        <f t="shared" si="103"/>
        <v>2.7757204690553483E-2</v>
      </c>
      <c r="AK137" s="12">
        <f t="shared" si="104"/>
        <v>-0.37665139957684451</v>
      </c>
      <c r="AL137" s="11">
        <f t="shared" si="78"/>
        <v>2.0893599999999783</v>
      </c>
      <c r="AM137" s="11">
        <f t="shared" si="105"/>
        <v>495.58413618518517</v>
      </c>
      <c r="AN137" s="32">
        <v>1.004</v>
      </c>
      <c r="AO137" s="11">
        <f t="shared" si="106"/>
        <v>2.9999999999998916E-3</v>
      </c>
      <c r="AP137" s="11">
        <f t="shared" si="107"/>
        <v>1.7337128090005314E-3</v>
      </c>
      <c r="AQ137" s="12">
        <f t="shared" si="108"/>
        <v>-0.59953340200224603</v>
      </c>
      <c r="AR137" s="11">
        <f t="shared" si="79"/>
        <v>1.9678399999999794</v>
      </c>
      <c r="AS137" s="11">
        <f t="shared" si="109"/>
        <v>482.63834214814813</v>
      </c>
      <c r="AT137" s="3">
        <f t="shared" si="110"/>
        <v>1.9403999999999797</v>
      </c>
    </row>
    <row r="138" spans="2:46" x14ac:dyDescent="0.25">
      <c r="B138" s="8">
        <v>-225</v>
      </c>
      <c r="C138" s="8">
        <v>394.83</v>
      </c>
      <c r="D138" s="9">
        <f t="shared" si="80"/>
        <v>3.9482999999999999E-4</v>
      </c>
      <c r="E138" s="9">
        <f t="shared" si="81"/>
        <v>1.910000000000025</v>
      </c>
      <c r="F138" s="9">
        <f t="shared" si="82"/>
        <v>2.5964101438442699</v>
      </c>
      <c r="G138" s="25">
        <f t="shared" si="83"/>
        <v>72.536142401759591</v>
      </c>
      <c r="H138" s="25">
        <f t="shared" si="84"/>
        <v>0.39002576847451564</v>
      </c>
      <c r="I138" s="9">
        <f t="shared" si="85"/>
        <v>225.3830668212031</v>
      </c>
      <c r="J138" s="10">
        <v>0.74099999999999999</v>
      </c>
      <c r="K138" s="11">
        <f t="shared" si="86"/>
        <v>-1.0000000000000009E-2</v>
      </c>
      <c r="L138" s="11">
        <f t="shared" si="87"/>
        <v>-0.13018179202067184</v>
      </c>
      <c r="M138" s="12">
        <f t="shared" si="88"/>
        <v>2.8154899891231819</v>
      </c>
      <c r="N138" s="11">
        <f t="shared" si="74"/>
        <v>1.4153100000000185</v>
      </c>
      <c r="O138" s="11">
        <f t="shared" si="89"/>
        <v>428.49502150000001</v>
      </c>
      <c r="P138" s="10">
        <v>1.038</v>
      </c>
      <c r="Q138" s="11">
        <f t="shared" si="90"/>
        <v>1.4000000000000012E-2</v>
      </c>
      <c r="R138" s="11">
        <f t="shared" si="91"/>
        <v>1.6197353512439061E-2</v>
      </c>
      <c r="S138" s="12">
        <f t="shared" si="92"/>
        <v>-2.7761527716643708</v>
      </c>
      <c r="T138" s="11">
        <f t="shared" si="93"/>
        <v>490.81893700000001</v>
      </c>
      <c r="U138" s="11">
        <f t="shared" si="75"/>
        <v>1.982580000000026</v>
      </c>
      <c r="V138" s="10">
        <v>1.0609999999999999</v>
      </c>
      <c r="W138" s="11">
        <f t="shared" si="94"/>
        <v>6.0000000000000053E-3</v>
      </c>
      <c r="X138" s="11">
        <f t="shared" si="95"/>
        <v>2.5715383901340642E-2</v>
      </c>
      <c r="Y138" s="12">
        <f t="shared" si="96"/>
        <v>-1.1685193108041843</v>
      </c>
      <c r="Z138" s="11">
        <f t="shared" si="76"/>
        <v>2.0265100000000262</v>
      </c>
      <c r="AA138" s="11">
        <f t="shared" si="97"/>
        <v>495.64536816666669</v>
      </c>
      <c r="AB138" s="10">
        <v>1.0329999999999999</v>
      </c>
      <c r="AC138" s="11">
        <f t="shared" si="98"/>
        <v>2.0000000000000018E-3</v>
      </c>
      <c r="AD138" s="11">
        <f t="shared" si="99"/>
        <v>1.4100321519620545E-2</v>
      </c>
      <c r="AE138" s="12">
        <f t="shared" si="100"/>
        <v>-0.40080646022520777</v>
      </c>
      <c r="AF138" s="11">
        <f t="shared" si="77"/>
        <v>1.9730300000000256</v>
      </c>
      <c r="AG138" s="11">
        <f t="shared" si="101"/>
        <v>489.7697128333333</v>
      </c>
      <c r="AH138" s="10">
        <v>1.0680000000000001</v>
      </c>
      <c r="AI138" s="11">
        <f t="shared" si="102"/>
        <v>9.9999999999988987E-4</v>
      </c>
      <c r="AJ138" s="11">
        <f t="shared" si="103"/>
        <v>2.8571252692537637E-2</v>
      </c>
      <c r="AK138" s="12">
        <f t="shared" si="104"/>
        <v>-0.1939325132960725</v>
      </c>
      <c r="AL138" s="11">
        <f t="shared" si="78"/>
        <v>2.0398800000000268</v>
      </c>
      <c r="AM138" s="11">
        <f t="shared" si="105"/>
        <v>497.114282</v>
      </c>
      <c r="AN138" s="32">
        <v>1.0069999999999999</v>
      </c>
      <c r="AO138" s="11">
        <f t="shared" si="106"/>
        <v>1.0000000000001119E-3</v>
      </c>
      <c r="AP138" s="11">
        <f t="shared" si="107"/>
        <v>3.0294705536179621E-3</v>
      </c>
      <c r="AQ138" s="12">
        <f t="shared" si="108"/>
        <v>-0.20567433483261144</v>
      </c>
      <c r="AR138" s="11">
        <f t="shared" si="79"/>
        <v>1.9233700000000249</v>
      </c>
      <c r="AS138" s="11">
        <f t="shared" si="109"/>
        <v>484.31374716666664</v>
      </c>
      <c r="AT138" s="3">
        <f t="shared" si="110"/>
        <v>1.8934466666666914</v>
      </c>
    </row>
    <row r="139" spans="2:46" x14ac:dyDescent="0.25">
      <c r="B139" s="8">
        <v>-224</v>
      </c>
      <c r="C139" s="8">
        <v>396.74</v>
      </c>
      <c r="D139" s="9">
        <f t="shared" si="80"/>
        <v>3.9673999999999997E-4</v>
      </c>
      <c r="E139" s="9">
        <f t="shared" si="81"/>
        <v>1.8700000000000045</v>
      </c>
      <c r="F139" s="9">
        <f t="shared" si="82"/>
        <v>2.598505988988193</v>
      </c>
      <c r="G139" s="25">
        <f t="shared" si="83"/>
        <v>72.926168170234106</v>
      </c>
      <c r="H139" s="25">
        <f t="shared" si="84"/>
        <v>0.38132563473671155</v>
      </c>
      <c r="I139" s="9">
        <f t="shared" si="85"/>
        <v>224.37431699900057</v>
      </c>
      <c r="J139" s="10">
        <v>0.73099999999999998</v>
      </c>
      <c r="K139" s="11">
        <f t="shared" si="86"/>
        <v>-4.0000000000000036E-3</v>
      </c>
      <c r="L139" s="11">
        <f t="shared" si="87"/>
        <v>-0.13608262304213956</v>
      </c>
      <c r="M139" s="12">
        <f t="shared" si="88"/>
        <v>1.1668618353443079</v>
      </c>
      <c r="N139" s="11">
        <f t="shared" si="74"/>
        <v>1.3669700000000033</v>
      </c>
      <c r="O139" s="11">
        <f t="shared" si="89"/>
        <v>427.13863292592589</v>
      </c>
      <c r="P139" s="10">
        <v>1.052</v>
      </c>
      <c r="Q139" s="11">
        <f t="shared" si="90"/>
        <v>1.4000000000000012E-2</v>
      </c>
      <c r="R139" s="11">
        <f t="shared" si="91"/>
        <v>2.201573981772028E-2</v>
      </c>
      <c r="S139" s="12">
        <f t="shared" si="92"/>
        <v>-2.8114106375198089</v>
      </c>
      <c r="T139" s="11">
        <f t="shared" si="93"/>
        <v>494.82468103703707</v>
      </c>
      <c r="U139" s="11">
        <f t="shared" si="75"/>
        <v>1.9672400000000048</v>
      </c>
      <c r="V139" s="10">
        <v>1.0669999999999999</v>
      </c>
      <c r="W139" s="11">
        <f t="shared" si="94"/>
        <v>1.1000000000000121E-2</v>
      </c>
      <c r="X139" s="11">
        <f t="shared" si="95"/>
        <v>2.8164419424469872E-2</v>
      </c>
      <c r="Y139" s="12">
        <f t="shared" si="96"/>
        <v>-2.1811476942338119</v>
      </c>
      <c r="Z139" s="11">
        <f t="shared" si="76"/>
        <v>1.9952900000000047</v>
      </c>
      <c r="AA139" s="11">
        <f t="shared" si="97"/>
        <v>497.98758048148147</v>
      </c>
      <c r="AB139" s="10">
        <v>1.0349999999999999</v>
      </c>
      <c r="AC139" s="11">
        <f t="shared" si="98"/>
        <v>-4.0000000000000036E-3</v>
      </c>
      <c r="AD139" s="11">
        <f t="shared" si="99"/>
        <v>1.4940349792936524E-2</v>
      </c>
      <c r="AE139" s="12">
        <f t="shared" si="100"/>
        <v>0.82346680219305346</v>
      </c>
      <c r="AF139" s="11">
        <f t="shared" si="77"/>
        <v>1.9354500000000046</v>
      </c>
      <c r="AG139" s="11">
        <f t="shared" si="101"/>
        <v>491.24006166666663</v>
      </c>
      <c r="AH139" s="10">
        <v>1.069</v>
      </c>
      <c r="AI139" s="11">
        <f t="shared" si="102"/>
        <v>5.0000000000001155E-3</v>
      </c>
      <c r="AJ139" s="11">
        <f t="shared" si="103"/>
        <v>2.8977705208777998E-2</v>
      </c>
      <c r="AK139" s="12">
        <f t="shared" si="104"/>
        <v>-0.99234914528379525</v>
      </c>
      <c r="AL139" s="11">
        <f t="shared" si="78"/>
        <v>1.9990300000000047</v>
      </c>
      <c r="AM139" s="11">
        <f t="shared" si="105"/>
        <v>498.40930040740739</v>
      </c>
      <c r="AN139" s="32">
        <v>1.008</v>
      </c>
      <c r="AO139" s="11">
        <f t="shared" si="106"/>
        <v>0</v>
      </c>
      <c r="AP139" s="11">
        <f t="shared" si="107"/>
        <v>3.4605321095064891E-3</v>
      </c>
      <c r="AQ139" s="12">
        <f t="shared" si="108"/>
        <v>0</v>
      </c>
      <c r="AR139" s="11">
        <f t="shared" si="79"/>
        <v>1.8849600000000046</v>
      </c>
      <c r="AS139" s="11">
        <f t="shared" si="109"/>
        <v>485.54684266666663</v>
      </c>
      <c r="AT139" s="3">
        <f t="shared" si="110"/>
        <v>1.8581566666666711</v>
      </c>
    </row>
    <row r="140" spans="2:46" x14ac:dyDescent="0.25">
      <c r="B140" s="8">
        <v>-223</v>
      </c>
      <c r="C140" s="8">
        <v>398.61</v>
      </c>
      <c r="D140" s="9">
        <f t="shared" si="80"/>
        <v>3.9860999999999998E-4</v>
      </c>
      <c r="E140" s="9">
        <f t="shared" si="81"/>
        <v>1.8199999999999932</v>
      </c>
      <c r="F140" s="9">
        <f t="shared" si="82"/>
        <v>2.6005481897240834</v>
      </c>
      <c r="G140" s="25">
        <f t="shared" si="83"/>
        <v>73.307493804970818</v>
      </c>
      <c r="H140" s="25">
        <f t="shared" si="84"/>
        <v>0.37260701857573508</v>
      </c>
      <c r="I140" s="9">
        <f t="shared" si="85"/>
        <v>223.36555035826743</v>
      </c>
      <c r="J140" s="10">
        <v>0.72699999999999998</v>
      </c>
      <c r="K140" s="11">
        <f t="shared" si="86"/>
        <v>1.0000000000000009E-3</v>
      </c>
      <c r="L140" s="11">
        <f t="shared" si="87"/>
        <v>-0.13846558914096219</v>
      </c>
      <c r="M140" s="12">
        <f t="shared" si="88"/>
        <v>-0.30174039650493223</v>
      </c>
      <c r="N140" s="11">
        <f t="shared" si="74"/>
        <v>1.3231399999999951</v>
      </c>
      <c r="O140" s="11">
        <f t="shared" si="89"/>
        <v>427.01773683333329</v>
      </c>
      <c r="P140" s="10">
        <v>1.0660000000000001</v>
      </c>
      <c r="Q140" s="11">
        <f t="shared" si="90"/>
        <v>6.9999999999998952E-3</v>
      </c>
      <c r="R140" s="11">
        <f t="shared" si="91"/>
        <v>2.7757204690553483E-2</v>
      </c>
      <c r="S140" s="12">
        <f t="shared" si="92"/>
        <v>-1.4367631723325409</v>
      </c>
      <c r="T140" s="11">
        <f t="shared" si="93"/>
        <v>498.83618633333333</v>
      </c>
      <c r="U140" s="11">
        <f t="shared" si="75"/>
        <v>1.9401199999999927</v>
      </c>
      <c r="V140" s="10">
        <v>1.0780000000000001</v>
      </c>
      <c r="W140" s="11">
        <f t="shared" si="94"/>
        <v>1.0000000000000009E-2</v>
      </c>
      <c r="X140" s="11">
        <f t="shared" si="95"/>
        <v>3.2618760850719929E-2</v>
      </c>
      <c r="Y140" s="12">
        <f t="shared" si="96"/>
        <v>-2.0269405684905069</v>
      </c>
      <c r="Z140" s="11">
        <f t="shared" si="76"/>
        <v>1.9619599999999928</v>
      </c>
      <c r="AA140" s="11">
        <f t="shared" si="97"/>
        <v>501.37843233333331</v>
      </c>
      <c r="AB140" s="10">
        <v>1.0309999999999999</v>
      </c>
      <c r="AC140" s="11">
        <f t="shared" si="98"/>
        <v>4.0000000000000036E-3</v>
      </c>
      <c r="AD140" s="11">
        <f t="shared" si="99"/>
        <v>1.3258665283516512E-2</v>
      </c>
      <c r="AE140" s="12">
        <f t="shared" si="100"/>
        <v>-0.85001501715722683</v>
      </c>
      <c r="AF140" s="11">
        <f t="shared" si="77"/>
        <v>1.8764199999999929</v>
      </c>
      <c r="AG140" s="11">
        <f t="shared" si="101"/>
        <v>491.42130216666664</v>
      </c>
      <c r="AH140" s="10">
        <v>1.0740000000000001</v>
      </c>
      <c r="AI140" s="11">
        <f t="shared" si="102"/>
        <v>-1.0000000000001119E-3</v>
      </c>
      <c r="AJ140" s="11">
        <f t="shared" si="103"/>
        <v>3.1004281363536827E-2</v>
      </c>
      <c r="AK140" s="12">
        <f t="shared" si="104"/>
        <v>0.20448637146487014</v>
      </c>
      <c r="AL140" s="11">
        <f t="shared" si="78"/>
        <v>1.9546799999999929</v>
      </c>
      <c r="AM140" s="11">
        <f t="shared" si="105"/>
        <v>500.53101699999996</v>
      </c>
      <c r="AN140" s="32">
        <v>1.008</v>
      </c>
      <c r="AO140" s="11">
        <f t="shared" si="106"/>
        <v>2.9999999999998916E-3</v>
      </c>
      <c r="AP140" s="11">
        <f t="shared" si="107"/>
        <v>3.4605321095064891E-3</v>
      </c>
      <c r="AQ140" s="12">
        <f t="shared" si="108"/>
        <v>-0.65235145749451495</v>
      </c>
      <c r="AR140" s="11">
        <f t="shared" si="79"/>
        <v>1.8345599999999931</v>
      </c>
      <c r="AS140" s="11">
        <f t="shared" si="109"/>
        <v>486.54866399999997</v>
      </c>
      <c r="AT140" s="3">
        <f t="shared" si="110"/>
        <v>1.81514666666666</v>
      </c>
    </row>
    <row r="141" spans="2:46" x14ac:dyDescent="0.25">
      <c r="B141" s="8">
        <v>-222</v>
      </c>
      <c r="C141" s="8">
        <v>400.43</v>
      </c>
      <c r="D141" s="9">
        <f t="shared" si="80"/>
        <v>4.0043000000000001E-4</v>
      </c>
      <c r="E141" s="9">
        <f t="shared" si="81"/>
        <v>1.7900000000000205</v>
      </c>
      <c r="F141" s="9">
        <f t="shared" si="82"/>
        <v>2.6025266071349242</v>
      </c>
      <c r="G141" s="25">
        <f t="shared" si="83"/>
        <v>73.680100823546553</v>
      </c>
      <c r="H141" s="25">
        <f t="shared" si="84"/>
        <v>0.36387194827383951</v>
      </c>
      <c r="I141" s="9">
        <f t="shared" si="85"/>
        <v>222.35676882401117</v>
      </c>
      <c r="J141" s="10">
        <v>0.72799999999999998</v>
      </c>
      <c r="K141" s="11">
        <f t="shared" si="86"/>
        <v>6.0000000000000053E-3</v>
      </c>
      <c r="L141" s="11">
        <f t="shared" si="87"/>
        <v>-0.13786862068696282</v>
      </c>
      <c r="M141" s="12">
        <f t="shared" si="88"/>
        <v>-1.8402582571337431</v>
      </c>
      <c r="N141" s="11">
        <f t="shared" si="74"/>
        <v>1.3031200000000149</v>
      </c>
      <c r="O141" s="11">
        <f t="shared" si="89"/>
        <v>427.93378237037041</v>
      </c>
      <c r="P141" s="10">
        <v>1.073</v>
      </c>
      <c r="Q141" s="11">
        <f t="shared" si="90"/>
        <v>1.0000000000000009E-2</v>
      </c>
      <c r="R141" s="11">
        <f t="shared" si="91"/>
        <v>3.0599721965951066E-2</v>
      </c>
      <c r="S141" s="12">
        <f t="shared" si="92"/>
        <v>-2.0798251087057884</v>
      </c>
      <c r="T141" s="11">
        <f t="shared" si="93"/>
        <v>501.3570720925926</v>
      </c>
      <c r="U141" s="11">
        <f t="shared" si="75"/>
        <v>1.9206700000000219</v>
      </c>
      <c r="V141" s="10">
        <v>1.0880000000000001</v>
      </c>
      <c r="W141" s="11">
        <f t="shared" si="94"/>
        <v>1.2999999999999901E-2</v>
      </c>
      <c r="X141" s="11">
        <f t="shared" si="95"/>
        <v>3.6628895362161129E-2</v>
      </c>
      <c r="Y141" s="12">
        <f t="shared" si="96"/>
        <v>-2.6630244609474913</v>
      </c>
      <c r="Z141" s="11">
        <f t="shared" si="76"/>
        <v>1.9475200000000223</v>
      </c>
      <c r="AA141" s="11">
        <f t="shared" si="97"/>
        <v>504.54938903703703</v>
      </c>
      <c r="AB141" s="10">
        <v>1.0349999999999999</v>
      </c>
      <c r="AC141" s="11">
        <f t="shared" si="98"/>
        <v>1.0000000000001119E-3</v>
      </c>
      <c r="AD141" s="11">
        <f t="shared" si="99"/>
        <v>1.4940349792936524E-2</v>
      </c>
      <c r="AE141" s="12">
        <f t="shared" si="100"/>
        <v>-0.21651719589871479</v>
      </c>
      <c r="AF141" s="11">
        <f t="shared" si="77"/>
        <v>1.852650000000021</v>
      </c>
      <c r="AG141" s="11">
        <f t="shared" si="101"/>
        <v>493.26986916666664</v>
      </c>
      <c r="AH141" s="10">
        <v>1.073</v>
      </c>
      <c r="AI141" s="11">
        <f t="shared" si="102"/>
        <v>3.0000000000001137E-3</v>
      </c>
      <c r="AJ141" s="11">
        <f t="shared" si="103"/>
        <v>3.0599721965951066E-2</v>
      </c>
      <c r="AK141" s="12">
        <f t="shared" si="104"/>
        <v>-0.62597585269102685</v>
      </c>
      <c r="AL141" s="11">
        <f t="shared" si="78"/>
        <v>1.9206700000000219</v>
      </c>
      <c r="AM141" s="11">
        <f t="shared" si="105"/>
        <v>501.3570720925926</v>
      </c>
      <c r="AN141" s="32">
        <v>1.0109999999999999</v>
      </c>
      <c r="AO141" s="11">
        <f t="shared" si="106"/>
        <v>0</v>
      </c>
      <c r="AP141" s="11">
        <f t="shared" si="107"/>
        <v>4.7511555910010198E-3</v>
      </c>
      <c r="AQ141" s="12">
        <f t="shared" si="108"/>
        <v>0</v>
      </c>
      <c r="AR141" s="11">
        <f t="shared" si="79"/>
        <v>1.8096900000000204</v>
      </c>
      <c r="AS141" s="11">
        <f t="shared" si="109"/>
        <v>488.16216205555554</v>
      </c>
      <c r="AT141" s="3">
        <f t="shared" si="110"/>
        <v>1.7923866666666874</v>
      </c>
    </row>
    <row r="142" spans="2:46" x14ac:dyDescent="0.25">
      <c r="B142" s="8">
        <v>-221</v>
      </c>
      <c r="C142" s="8">
        <v>402.22</v>
      </c>
      <c r="D142" s="9">
        <f t="shared" si="80"/>
        <v>4.0222000000000001E-4</v>
      </c>
      <c r="E142" s="9">
        <f t="shared" si="81"/>
        <v>1.7399999999999523</v>
      </c>
      <c r="F142" s="9">
        <f t="shared" si="82"/>
        <v>2.6044636616701857</v>
      </c>
      <c r="G142" s="25">
        <f t="shared" si="83"/>
        <v>74.043972771820393</v>
      </c>
      <c r="H142" s="25">
        <f t="shared" si="84"/>
        <v>0.35512234460722425</v>
      </c>
      <c r="I142" s="9">
        <f t="shared" si="85"/>
        <v>221.34797421496731</v>
      </c>
      <c r="J142" s="10">
        <v>0.73399999999999999</v>
      </c>
      <c r="K142" s="11">
        <f t="shared" si="86"/>
        <v>1.2000000000000011E-2</v>
      </c>
      <c r="L142" s="11">
        <f t="shared" si="87"/>
        <v>-0.13430394008392949</v>
      </c>
      <c r="M142" s="12">
        <f t="shared" si="88"/>
        <v>-3.7567400527036128</v>
      </c>
      <c r="N142" s="11">
        <f t="shared" si="74"/>
        <v>1.277159999999965</v>
      </c>
      <c r="O142" s="11">
        <f t="shared" si="89"/>
        <v>429.90900140740746</v>
      </c>
      <c r="P142" s="10">
        <v>1.083</v>
      </c>
      <c r="Q142" s="11">
        <f t="shared" si="90"/>
        <v>1.0000000000000009E-2</v>
      </c>
      <c r="R142" s="11">
        <f t="shared" si="91"/>
        <v>3.4628456625320346E-2</v>
      </c>
      <c r="S142" s="12">
        <f t="shared" si="92"/>
        <v>-2.1292480761555739</v>
      </c>
      <c r="T142" s="11">
        <f t="shared" si="93"/>
        <v>504.51559744444444</v>
      </c>
      <c r="U142" s="11">
        <f t="shared" si="75"/>
        <v>1.8844199999999482</v>
      </c>
      <c r="V142" s="10">
        <v>1.101</v>
      </c>
      <c r="W142" s="11">
        <f t="shared" si="94"/>
        <v>1.7000000000000126E-2</v>
      </c>
      <c r="X142" s="11">
        <f t="shared" si="95"/>
        <v>4.1787318971751766E-2</v>
      </c>
      <c r="Y142" s="12">
        <f t="shared" si="96"/>
        <v>-3.5496228642818108</v>
      </c>
      <c r="Z142" s="11">
        <f t="shared" si="76"/>
        <v>1.9157399999999474</v>
      </c>
      <c r="AA142" s="11">
        <f t="shared" si="97"/>
        <v>508.36350211111107</v>
      </c>
      <c r="AB142" s="10">
        <v>1.036</v>
      </c>
      <c r="AC142" s="11">
        <f t="shared" si="98"/>
        <v>2.9999999999998916E-3</v>
      </c>
      <c r="AD142" s="11">
        <f t="shared" si="99"/>
        <v>1.5359755409214231E-2</v>
      </c>
      <c r="AE142" s="12">
        <f t="shared" si="100"/>
        <v>-0.66986232645204025</v>
      </c>
      <c r="AF142" s="11">
        <f t="shared" si="77"/>
        <v>1.8026399999999505</v>
      </c>
      <c r="AG142" s="11">
        <f t="shared" si="101"/>
        <v>494.46829081481485</v>
      </c>
      <c r="AH142" s="10">
        <v>1.0760000000000001</v>
      </c>
      <c r="AI142" s="11">
        <f t="shared" si="102"/>
        <v>-5.0000000000001155E-3</v>
      </c>
      <c r="AJ142" s="11">
        <f t="shared" si="103"/>
        <v>3.1812271330370401E-2</v>
      </c>
      <c r="AK142" s="12">
        <f t="shared" si="104"/>
        <v>1.0789985031210929</v>
      </c>
      <c r="AL142" s="11">
        <f t="shared" si="78"/>
        <v>1.8722399999999488</v>
      </c>
      <c r="AM142" s="11">
        <f t="shared" si="105"/>
        <v>503.01919007407412</v>
      </c>
      <c r="AN142" s="32">
        <v>1.0109999999999999</v>
      </c>
      <c r="AO142" s="11">
        <f t="shared" si="106"/>
        <v>2.0000000000000018E-3</v>
      </c>
      <c r="AP142" s="11">
        <f t="shared" si="107"/>
        <v>4.7511555910010198E-3</v>
      </c>
      <c r="AQ142" s="12">
        <f t="shared" si="108"/>
        <v>-0.45782734232889266</v>
      </c>
      <c r="AR142" s="11">
        <f t="shared" si="79"/>
        <v>1.7591399999999515</v>
      </c>
      <c r="AS142" s="11">
        <f t="shared" si="109"/>
        <v>489.12397877777778</v>
      </c>
      <c r="AT142" s="3">
        <f t="shared" si="110"/>
        <v>1.7518899999999518</v>
      </c>
    </row>
    <row r="143" spans="2:46" x14ac:dyDescent="0.25">
      <c r="B143" s="8">
        <v>-220</v>
      </c>
      <c r="C143" s="8">
        <v>403.96</v>
      </c>
      <c r="D143" s="9">
        <f t="shared" si="80"/>
        <v>4.0395999999999997E-4</v>
      </c>
      <c r="E143" s="9">
        <f t="shared" si="81"/>
        <v>1.7000000000000455</v>
      </c>
      <c r="F143" s="9">
        <f t="shared" si="82"/>
        <v>2.606338363528125</v>
      </c>
      <c r="G143" s="25">
        <f t="shared" si="83"/>
        <v>74.399095116427617</v>
      </c>
      <c r="H143" s="25">
        <f t="shared" si="84"/>
        <v>0.34636002249182241</v>
      </c>
      <c r="I143" s="9">
        <f t="shared" si="85"/>
        <v>220.33916824536428</v>
      </c>
      <c r="J143" s="10">
        <v>0.746</v>
      </c>
      <c r="K143" s="11">
        <f t="shared" si="86"/>
        <v>1.9000000000000017E-2</v>
      </c>
      <c r="L143" s="11">
        <f t="shared" si="87"/>
        <v>-0.12726117252733121</v>
      </c>
      <c r="M143" s="12">
        <f t="shared" si="88"/>
        <v>-5.9888535942398287</v>
      </c>
      <c r="N143" s="11">
        <f t="shared" si="74"/>
        <v>1.268200000000034</v>
      </c>
      <c r="O143" s="11">
        <f t="shared" si="89"/>
        <v>433.16415540740741</v>
      </c>
      <c r="P143" s="10">
        <v>1.093</v>
      </c>
      <c r="Q143" s="11">
        <f t="shared" si="90"/>
        <v>4.0000000000000036E-3</v>
      </c>
      <c r="R143" s="11">
        <f t="shared" si="91"/>
        <v>3.8620161949702782E-2</v>
      </c>
      <c r="S143" s="12">
        <f t="shared" si="92"/>
        <v>-0.86985733059340131</v>
      </c>
      <c r="T143" s="11">
        <f t="shared" si="93"/>
        <v>507.6641043703703</v>
      </c>
      <c r="U143" s="11">
        <f t="shared" si="75"/>
        <v>1.8581000000000496</v>
      </c>
      <c r="V143" s="10">
        <v>1.1180000000000001</v>
      </c>
      <c r="W143" s="11">
        <f t="shared" si="94"/>
        <v>1.399999999999979E-2</v>
      </c>
      <c r="X143" s="11">
        <f t="shared" si="95"/>
        <v>4.8441803550404533E-2</v>
      </c>
      <c r="Y143" s="12">
        <f t="shared" si="96"/>
        <v>-2.96334892108597</v>
      </c>
      <c r="Z143" s="11">
        <f t="shared" si="76"/>
        <v>1.9006000000000509</v>
      </c>
      <c r="AA143" s="11">
        <f t="shared" si="97"/>
        <v>513.03153585185191</v>
      </c>
      <c r="AB143" s="10">
        <v>1.0389999999999999</v>
      </c>
      <c r="AC143" s="11">
        <f t="shared" si="98"/>
        <v>0</v>
      </c>
      <c r="AD143" s="11">
        <f t="shared" si="99"/>
        <v>1.6615547557177382E-2</v>
      </c>
      <c r="AE143" s="12">
        <f t="shared" si="100"/>
        <v>0</v>
      </c>
      <c r="AF143" s="11">
        <f t="shared" si="77"/>
        <v>1.7663000000000471</v>
      </c>
      <c r="AG143" s="11">
        <f t="shared" si="101"/>
        <v>496.07045237037033</v>
      </c>
      <c r="AH143" s="10">
        <v>1.071</v>
      </c>
      <c r="AI143" s="11">
        <f t="shared" si="102"/>
        <v>-9.9999999999988987E-4</v>
      </c>
      <c r="AJ143" s="11">
        <f t="shared" si="103"/>
        <v>2.9789470831855614E-2</v>
      </c>
      <c r="AK143" s="12">
        <f t="shared" si="104"/>
        <v>0.22244109927035216</v>
      </c>
      <c r="AL143" s="11">
        <f t="shared" si="78"/>
        <v>1.8207000000000486</v>
      </c>
      <c r="AM143" s="11">
        <f t="shared" si="105"/>
        <v>502.94076466666661</v>
      </c>
      <c r="AN143" s="32">
        <v>1.0129999999999999</v>
      </c>
      <c r="AO143" s="11">
        <f t="shared" si="106"/>
        <v>0</v>
      </c>
      <c r="AP143" s="11">
        <f t="shared" si="107"/>
        <v>5.6094453602803856E-3</v>
      </c>
      <c r="AQ143" s="12">
        <f t="shared" si="108"/>
        <v>0</v>
      </c>
      <c r="AR143" s="11">
        <f t="shared" si="79"/>
        <v>1.7221000000000459</v>
      </c>
      <c r="AS143" s="11">
        <f t="shared" si="109"/>
        <v>490.48832362962958</v>
      </c>
      <c r="AT143" s="3">
        <f t="shared" si="110"/>
        <v>1.722666666666713</v>
      </c>
    </row>
    <row r="144" spans="2:46" x14ac:dyDescent="0.25">
      <c r="B144" s="8">
        <v>-219</v>
      </c>
      <c r="C144" s="8">
        <v>405.66</v>
      </c>
      <c r="D144" s="9">
        <f t="shared" si="80"/>
        <v>4.0566000000000002E-4</v>
      </c>
      <c r="E144" s="9">
        <f t="shared" si="81"/>
        <v>1.6499999999999773</v>
      </c>
      <c r="F144" s="9">
        <f t="shared" si="82"/>
        <v>2.6081621863197615</v>
      </c>
      <c r="G144" s="25">
        <f t="shared" si="83"/>
        <v>74.745455138919439</v>
      </c>
      <c r="H144" s="25">
        <f t="shared" si="84"/>
        <v>0.33758669275015052</v>
      </c>
      <c r="I144" s="9">
        <f t="shared" si="85"/>
        <v>219.33035252680071</v>
      </c>
      <c r="J144" s="10">
        <v>0.76500000000000001</v>
      </c>
      <c r="K144" s="11">
        <f t="shared" si="86"/>
        <v>1.9000000000000017E-2</v>
      </c>
      <c r="L144" s="11">
        <f t="shared" si="87"/>
        <v>-0.11633856484638239</v>
      </c>
      <c r="M144" s="12">
        <f t="shared" si="88"/>
        <v>-6.0438537158911503</v>
      </c>
      <c r="N144" s="11">
        <f t="shared" si="74"/>
        <v>1.2622499999999826</v>
      </c>
      <c r="O144" s="11">
        <f t="shared" si="89"/>
        <v>437.934595</v>
      </c>
      <c r="P144" s="10">
        <v>1.097</v>
      </c>
      <c r="Q144" s="11">
        <f t="shared" si="90"/>
        <v>1.0000000000001119E-3</v>
      </c>
      <c r="R144" s="11">
        <f t="shared" si="91"/>
        <v>4.0206627574711121E-2</v>
      </c>
      <c r="S144" s="12">
        <f t="shared" si="92"/>
        <v>-0.2244685414416934</v>
      </c>
      <c r="T144" s="11">
        <f t="shared" si="93"/>
        <v>509.51405322222217</v>
      </c>
      <c r="U144" s="11">
        <f t="shared" si="75"/>
        <v>1.8100499999999751</v>
      </c>
      <c r="V144" s="10">
        <v>1.1319999999999999</v>
      </c>
      <c r="W144" s="11">
        <f t="shared" si="94"/>
        <v>1.3000000000000123E-2</v>
      </c>
      <c r="X144" s="11">
        <f t="shared" si="95"/>
        <v>5.3846426852252584E-2</v>
      </c>
      <c r="Y144" s="12">
        <f t="shared" si="96"/>
        <v>-2.8130342478720158</v>
      </c>
      <c r="Z144" s="11">
        <f t="shared" si="76"/>
        <v>1.8677999999999741</v>
      </c>
      <c r="AA144" s="11">
        <f t="shared" si="97"/>
        <v>517.06008044444445</v>
      </c>
      <c r="AB144" s="10">
        <v>1.0389999999999999</v>
      </c>
      <c r="AC144" s="11">
        <f t="shared" si="98"/>
        <v>-2.0000000000000018E-3</v>
      </c>
      <c r="AD144" s="11">
        <f t="shared" si="99"/>
        <v>1.6615547557177382E-2</v>
      </c>
      <c r="AE144" s="12">
        <f t="shared" si="100"/>
        <v>0.47467106628895583</v>
      </c>
      <c r="AF144" s="11">
        <f t="shared" si="77"/>
        <v>1.7143499999999763</v>
      </c>
      <c r="AG144" s="11">
        <f t="shared" si="101"/>
        <v>497.00920811111109</v>
      </c>
      <c r="AH144" s="10">
        <v>1.07</v>
      </c>
      <c r="AI144" s="11">
        <f t="shared" si="102"/>
        <v>9.9999999999988987E-4</v>
      </c>
      <c r="AJ144" s="11">
        <f t="shared" si="103"/>
        <v>2.9383777685209667E-2</v>
      </c>
      <c r="AK144" s="12">
        <f t="shared" si="104"/>
        <v>-0.23013005614460763</v>
      </c>
      <c r="AL144" s="11">
        <f t="shared" si="78"/>
        <v>1.7654999999999759</v>
      </c>
      <c r="AM144" s="11">
        <f t="shared" si="105"/>
        <v>503.69283222222225</v>
      </c>
      <c r="AN144" s="32">
        <v>1.0129999999999999</v>
      </c>
      <c r="AO144" s="11">
        <f t="shared" si="106"/>
        <v>1.0000000000001119E-3</v>
      </c>
      <c r="AP144" s="11">
        <f t="shared" si="107"/>
        <v>5.6094453602803856E-3</v>
      </c>
      <c r="AQ144" s="12">
        <f t="shared" si="108"/>
        <v>-0.24307274511551624</v>
      </c>
      <c r="AR144" s="11">
        <f t="shared" si="79"/>
        <v>1.6714499999999768</v>
      </c>
      <c r="AS144" s="11">
        <f t="shared" si="109"/>
        <v>491.40358788888886</v>
      </c>
      <c r="AT144" s="3">
        <f t="shared" si="110"/>
        <v>1.6818999999999766</v>
      </c>
    </row>
    <row r="145" spans="2:46" x14ac:dyDescent="0.25">
      <c r="B145" s="8">
        <v>-218</v>
      </c>
      <c r="C145" s="8">
        <v>407.31</v>
      </c>
      <c r="D145" s="9">
        <f t="shared" si="80"/>
        <v>4.0730999999999997E-4</v>
      </c>
      <c r="E145" s="9">
        <f t="shared" si="81"/>
        <v>1.6100000000000136</v>
      </c>
      <c r="F145" s="9">
        <f t="shared" si="82"/>
        <v>2.6099250727216621</v>
      </c>
      <c r="G145" s="25">
        <f t="shared" si="83"/>
        <v>75.08304183166959</v>
      </c>
      <c r="H145" s="25">
        <f t="shared" si="84"/>
        <v>0.32880396398992673</v>
      </c>
      <c r="I145" s="9">
        <f t="shared" si="85"/>
        <v>218.3215285702266</v>
      </c>
      <c r="J145" s="10">
        <v>0.78400000000000003</v>
      </c>
      <c r="K145" s="11">
        <f t="shared" si="86"/>
        <v>1.8000000000000016E-2</v>
      </c>
      <c r="L145" s="11">
        <f t="shared" si="87"/>
        <v>-0.10568393731556154</v>
      </c>
      <c r="M145" s="12">
        <f t="shared" si="88"/>
        <v>-5.7540559904456119</v>
      </c>
      <c r="N145" s="11">
        <f t="shared" si="74"/>
        <v>1.2622400000000107</v>
      </c>
      <c r="O145" s="11">
        <f t="shared" si="89"/>
        <v>442.71853422222222</v>
      </c>
      <c r="P145" s="10">
        <v>1.0980000000000001</v>
      </c>
      <c r="Q145" s="11">
        <f t="shared" si="90"/>
        <v>6.0000000000000053E-3</v>
      </c>
      <c r="R145" s="11">
        <f t="shared" si="91"/>
        <v>4.060234011407314E-2</v>
      </c>
      <c r="S145" s="12">
        <f t="shared" si="92"/>
        <v>-1.3814053200797862</v>
      </c>
      <c r="T145" s="11">
        <f t="shared" si="93"/>
        <v>510.69253900000001</v>
      </c>
      <c r="U145" s="11">
        <f t="shared" si="75"/>
        <v>1.7677800000000152</v>
      </c>
      <c r="V145" s="10">
        <v>1.145</v>
      </c>
      <c r="W145" s="11">
        <f t="shared" si="94"/>
        <v>4.0000000000000036E-3</v>
      </c>
      <c r="X145" s="11">
        <f t="shared" si="95"/>
        <v>5.8805486675906807E-2</v>
      </c>
      <c r="Y145" s="12">
        <f t="shared" si="96"/>
        <v>-0.88400176388834872</v>
      </c>
      <c r="Z145" s="11">
        <f t="shared" si="76"/>
        <v>1.8434500000000156</v>
      </c>
      <c r="AA145" s="11">
        <f t="shared" si="97"/>
        <v>520.86699194444441</v>
      </c>
      <c r="AB145" s="10">
        <v>1.0369999999999999</v>
      </c>
      <c r="AC145" s="11">
        <f t="shared" si="98"/>
        <v>-4.9999999999998934E-3</v>
      </c>
      <c r="AD145" s="11">
        <f t="shared" si="99"/>
        <v>1.5778756389040929E-2</v>
      </c>
      <c r="AE145" s="12">
        <f t="shared" si="100"/>
        <v>1.2251703352156784</v>
      </c>
      <c r="AF145" s="11">
        <f t="shared" si="77"/>
        <v>1.669570000000014</v>
      </c>
      <c r="AG145" s="11">
        <f t="shared" si="101"/>
        <v>497.48739794444441</v>
      </c>
      <c r="AH145" s="10">
        <v>1.071</v>
      </c>
      <c r="AI145" s="11">
        <f t="shared" si="102"/>
        <v>2.0000000000000018E-3</v>
      </c>
      <c r="AJ145" s="11">
        <f t="shared" si="103"/>
        <v>2.9789470831855614E-2</v>
      </c>
      <c r="AK145" s="12">
        <f t="shared" si="104"/>
        <v>-0.47292410899062637</v>
      </c>
      <c r="AL145" s="11">
        <f t="shared" si="78"/>
        <v>1.7243100000000144</v>
      </c>
      <c r="AM145" s="11">
        <f t="shared" si="105"/>
        <v>504.84764050000001</v>
      </c>
      <c r="AN145" s="32">
        <v>1.014</v>
      </c>
      <c r="AO145" s="11">
        <f t="shared" si="106"/>
        <v>9.9999999999988987E-4</v>
      </c>
      <c r="AP145" s="11">
        <f t="shared" si="107"/>
        <v>6.0379549973171767E-3</v>
      </c>
      <c r="AQ145" s="12">
        <f t="shared" si="108"/>
        <v>-0.24986423796608104</v>
      </c>
      <c r="AR145" s="11">
        <f t="shared" si="79"/>
        <v>1.6325400000000139</v>
      </c>
      <c r="AS145" s="11">
        <f t="shared" si="109"/>
        <v>492.50841033333336</v>
      </c>
      <c r="AT145" s="3">
        <f t="shared" si="110"/>
        <v>1.6499816666666807</v>
      </c>
    </row>
    <row r="146" spans="2:46" x14ac:dyDescent="0.25">
      <c r="B146" s="8">
        <v>-217</v>
      </c>
      <c r="C146" s="8">
        <v>408.92</v>
      </c>
      <c r="D146" s="9">
        <f t="shared" si="80"/>
        <v>4.0892000000000001E-4</v>
      </c>
      <c r="E146" s="9">
        <f t="shared" si="81"/>
        <v>1.5699999999999932</v>
      </c>
      <c r="F146" s="9">
        <f t="shared" si="82"/>
        <v>2.6116383521225046</v>
      </c>
      <c r="G146" s="25">
        <f t="shared" si="83"/>
        <v>75.411845795659517</v>
      </c>
      <c r="H146" s="25">
        <f t="shared" si="84"/>
        <v>0.3200133445860871</v>
      </c>
      <c r="I146" s="9">
        <f t="shared" si="85"/>
        <v>217.31269778801951</v>
      </c>
      <c r="J146" s="10">
        <v>0.80200000000000005</v>
      </c>
      <c r="K146" s="11">
        <f t="shared" si="86"/>
        <v>1.8999999999999906E-2</v>
      </c>
      <c r="L146" s="11">
        <f t="shared" si="87"/>
        <v>-9.5825631715836468E-2</v>
      </c>
      <c r="M146" s="12">
        <f t="shared" si="88"/>
        <v>-6.1102080466431863</v>
      </c>
      <c r="N146" s="11">
        <f t="shared" si="74"/>
        <v>1.2591399999999946</v>
      </c>
      <c r="O146" s="11">
        <f t="shared" si="89"/>
        <v>447.30139274074077</v>
      </c>
      <c r="P146" s="10">
        <v>1.1040000000000001</v>
      </c>
      <c r="Q146" s="11">
        <f t="shared" si="90"/>
        <v>1.2000000000000011E-2</v>
      </c>
      <c r="R146" s="11">
        <f t="shared" si="91"/>
        <v>4.2969073393180131E-2</v>
      </c>
      <c r="S146" s="12">
        <f t="shared" si="92"/>
        <v>-2.8211980651897917</v>
      </c>
      <c r="T146" s="11">
        <f t="shared" si="93"/>
        <v>512.93608177777787</v>
      </c>
      <c r="U146" s="11">
        <f t="shared" si="75"/>
        <v>1.7332799999999926</v>
      </c>
      <c r="V146" s="10">
        <v>1.149</v>
      </c>
      <c r="W146" s="11">
        <f t="shared" si="94"/>
        <v>-2.0000000000000018E-3</v>
      </c>
      <c r="X146" s="11">
        <f t="shared" si="95"/>
        <v>6.0320028688285184E-2</v>
      </c>
      <c r="Y146" s="12">
        <f t="shared" si="96"/>
        <v>0.45463126375220037</v>
      </c>
      <c r="Z146" s="11">
        <f t="shared" si="76"/>
        <v>1.8039299999999923</v>
      </c>
      <c r="AA146" s="11">
        <f t="shared" si="97"/>
        <v>522.71608511111117</v>
      </c>
      <c r="AB146" s="10">
        <v>1.032</v>
      </c>
      <c r="AC146" s="11">
        <f t="shared" si="98"/>
        <v>-6.0000000000000053E-3</v>
      </c>
      <c r="AD146" s="11">
        <f t="shared" si="99"/>
        <v>1.3679697291192561E-2</v>
      </c>
      <c r="AE146" s="12">
        <f t="shared" si="100"/>
        <v>1.5216269315669757</v>
      </c>
      <c r="AF146" s="11">
        <f t="shared" si="77"/>
        <v>1.620239999999993</v>
      </c>
      <c r="AG146" s="11">
        <f t="shared" si="101"/>
        <v>497.28807644444447</v>
      </c>
      <c r="AH146" s="10">
        <v>1.073</v>
      </c>
      <c r="AI146" s="11">
        <f t="shared" si="102"/>
        <v>5.0000000000001155E-3</v>
      </c>
      <c r="AJ146" s="11">
        <f t="shared" si="103"/>
        <v>3.0599721965951066E-2</v>
      </c>
      <c r="AK146" s="12">
        <f t="shared" si="104"/>
        <v>-1.2131973472988211</v>
      </c>
      <c r="AL146" s="11">
        <f t="shared" si="78"/>
        <v>1.6846099999999926</v>
      </c>
      <c r="AM146" s="11">
        <f t="shared" si="105"/>
        <v>506.19874614814813</v>
      </c>
      <c r="AN146" s="32">
        <v>1.0149999999999999</v>
      </c>
      <c r="AO146" s="11">
        <f t="shared" si="106"/>
        <v>-2.0000000000000018E-3</v>
      </c>
      <c r="AP146" s="11">
        <f t="shared" si="107"/>
        <v>6.4660422492316813E-3</v>
      </c>
      <c r="AQ146" s="12">
        <f t="shared" si="108"/>
        <v>0.51471077710279134</v>
      </c>
      <c r="AR146" s="11">
        <f t="shared" si="79"/>
        <v>1.5935499999999929</v>
      </c>
      <c r="AS146" s="11">
        <f t="shared" si="109"/>
        <v>493.59340851851852</v>
      </c>
      <c r="AT146" s="3">
        <f t="shared" si="110"/>
        <v>1.6157916666666596</v>
      </c>
    </row>
    <row r="147" spans="2:46" x14ac:dyDescent="0.25">
      <c r="B147" s="8">
        <v>-216</v>
      </c>
      <c r="C147" s="8">
        <v>410.49</v>
      </c>
      <c r="D147" s="9">
        <f t="shared" si="80"/>
        <v>4.1049000000000001E-4</v>
      </c>
      <c r="E147" s="9">
        <f t="shared" si="81"/>
        <v>1.5299999999999727</v>
      </c>
      <c r="F147" s="9">
        <f t="shared" si="82"/>
        <v>2.6133025816802631</v>
      </c>
      <c r="G147" s="25">
        <f t="shared" si="83"/>
        <v>75.731859140245604</v>
      </c>
      <c r="H147" s="25">
        <f t="shared" si="84"/>
        <v>0.31121624475753151</v>
      </c>
      <c r="I147" s="9">
        <f t="shared" si="85"/>
        <v>216.30386149614853</v>
      </c>
      <c r="J147" s="10">
        <v>0.82099999999999995</v>
      </c>
      <c r="K147" s="11">
        <f t="shared" si="86"/>
        <v>2.300000000000002E-2</v>
      </c>
      <c r="L147" s="11">
        <f t="shared" si="87"/>
        <v>-8.5656842880559247E-2</v>
      </c>
      <c r="M147" s="12">
        <f t="shared" si="88"/>
        <v>-7.4266076349325694</v>
      </c>
      <c r="N147" s="11">
        <f t="shared" si="74"/>
        <v>1.2561299999999775</v>
      </c>
      <c r="O147" s="11">
        <f t="shared" si="89"/>
        <v>452.11579116666667</v>
      </c>
      <c r="P147" s="10">
        <v>1.1160000000000001</v>
      </c>
      <c r="Q147" s="11">
        <f t="shared" si="90"/>
        <v>1.6999999999999904E-2</v>
      </c>
      <c r="R147" s="11">
        <f t="shared" si="91"/>
        <v>4.7664194601559982E-2</v>
      </c>
      <c r="S147" s="12">
        <f t="shared" si="92"/>
        <v>-4.0636565245884935</v>
      </c>
      <c r="T147" s="11">
        <f t="shared" si="93"/>
        <v>516.47530200000006</v>
      </c>
      <c r="U147" s="11">
        <f t="shared" si="75"/>
        <v>1.7074799999999697</v>
      </c>
      <c r="V147" s="10">
        <v>1.147</v>
      </c>
      <c r="W147" s="11">
        <f t="shared" si="94"/>
        <v>0</v>
      </c>
      <c r="X147" s="11">
        <f t="shared" si="95"/>
        <v>5.9563417901267686E-2</v>
      </c>
      <c r="Y147" s="12">
        <f t="shared" si="96"/>
        <v>0</v>
      </c>
      <c r="Z147" s="11">
        <f t="shared" si="76"/>
        <v>1.7549099999999687</v>
      </c>
      <c r="AA147" s="11">
        <f t="shared" si="97"/>
        <v>523.23850483333331</v>
      </c>
      <c r="AB147" s="10">
        <v>1.026</v>
      </c>
      <c r="AC147" s="11">
        <f t="shared" si="98"/>
        <v>-3.0000000000001137E-3</v>
      </c>
      <c r="AD147" s="11">
        <f t="shared" si="99"/>
        <v>1.1147360775797479E-2</v>
      </c>
      <c r="AE147" s="12">
        <f t="shared" si="100"/>
        <v>0.78709809572211231</v>
      </c>
      <c r="AF147" s="11">
        <f t="shared" si="77"/>
        <v>1.569779999999972</v>
      </c>
      <c r="AG147" s="11">
        <f t="shared" si="101"/>
        <v>496.84019699999999</v>
      </c>
      <c r="AH147" s="10">
        <v>1.0780000000000001</v>
      </c>
      <c r="AI147" s="11">
        <f t="shared" si="102"/>
        <v>9.9999999999988987E-4</v>
      </c>
      <c r="AJ147" s="11">
        <f t="shared" si="103"/>
        <v>3.2618760850719929E-2</v>
      </c>
      <c r="AK147" s="12">
        <f t="shared" si="104"/>
        <v>-0.24922932487484156</v>
      </c>
      <c r="AL147" s="11">
        <f t="shared" si="78"/>
        <v>1.6493399999999707</v>
      </c>
      <c r="AM147" s="11">
        <f t="shared" si="105"/>
        <v>508.18492433333336</v>
      </c>
      <c r="AN147" s="32">
        <v>1.0129999999999999</v>
      </c>
      <c r="AO147" s="11">
        <f t="shared" si="106"/>
        <v>1.0000000000001119E-3</v>
      </c>
      <c r="AP147" s="11">
        <f t="shared" si="107"/>
        <v>5.6094453602803856E-3</v>
      </c>
      <c r="AQ147" s="12">
        <f t="shared" si="108"/>
        <v>-0.26521344788051854</v>
      </c>
      <c r="AR147" s="11">
        <f t="shared" si="79"/>
        <v>1.5498899999999722</v>
      </c>
      <c r="AS147" s="11">
        <f t="shared" si="109"/>
        <v>494.00401516666665</v>
      </c>
      <c r="AT147" s="3">
        <f t="shared" si="110"/>
        <v>1.5812549999999719</v>
      </c>
    </row>
    <row r="148" spans="2:46" x14ac:dyDescent="0.25">
      <c r="B148" s="8">
        <v>-215</v>
      </c>
      <c r="C148" s="8">
        <v>412.02</v>
      </c>
      <c r="D148" s="9">
        <f t="shared" si="80"/>
        <v>4.1201999999999998E-4</v>
      </c>
      <c r="E148" s="9">
        <f t="shared" si="81"/>
        <v>1.4800000000000182</v>
      </c>
      <c r="F148" s="9">
        <f t="shared" si="82"/>
        <v>2.6149182977778489</v>
      </c>
      <c r="G148" s="25">
        <f t="shared" si="83"/>
        <v>76.043075385003135</v>
      </c>
      <c r="H148" s="25">
        <f t="shared" si="84"/>
        <v>0.30241397873103892</v>
      </c>
      <c r="I148" s="9">
        <f t="shared" si="85"/>
        <v>215.29502091641768</v>
      </c>
      <c r="J148" s="10">
        <v>0.84399999999999997</v>
      </c>
      <c r="K148" s="11">
        <f t="shared" si="86"/>
        <v>1.3000000000000012E-2</v>
      </c>
      <c r="L148" s="11">
        <f t="shared" si="87"/>
        <v>-7.3657553374344958E-2</v>
      </c>
      <c r="M148" s="12">
        <f t="shared" si="88"/>
        <v>-4.2629762509256652</v>
      </c>
      <c r="N148" s="11">
        <f t="shared" si="74"/>
        <v>1.2491200000000153</v>
      </c>
      <c r="O148" s="11">
        <f t="shared" si="89"/>
        <v>457.81996400000003</v>
      </c>
      <c r="P148" s="10">
        <v>1.133</v>
      </c>
      <c r="Q148" s="11">
        <f t="shared" si="90"/>
        <v>1.6999999999999904E-2</v>
      </c>
      <c r="R148" s="11">
        <f t="shared" si="91"/>
        <v>5.4229909863397249E-2</v>
      </c>
      <c r="S148" s="12">
        <f t="shared" si="92"/>
        <v>-4.1535214320628571</v>
      </c>
      <c r="T148" s="11">
        <f t="shared" si="93"/>
        <v>521.10547299999996</v>
      </c>
      <c r="U148" s="11">
        <f t="shared" si="75"/>
        <v>1.6768400000000205</v>
      </c>
      <c r="V148" s="10">
        <v>1.147</v>
      </c>
      <c r="W148" s="11">
        <f t="shared" si="94"/>
        <v>2.0000000000000018E-3</v>
      </c>
      <c r="X148" s="11">
        <f t="shared" si="95"/>
        <v>5.9563417901267686E-2</v>
      </c>
      <c r="Y148" s="12">
        <f t="shared" si="96"/>
        <v>-0.48587397844823632</v>
      </c>
      <c r="Z148" s="11">
        <f t="shared" si="76"/>
        <v>1.6975600000000208</v>
      </c>
      <c r="AA148" s="11">
        <f t="shared" si="97"/>
        <v>524.17120699999998</v>
      </c>
      <c r="AB148" s="10">
        <v>1.0229999999999999</v>
      </c>
      <c r="AC148" s="11">
        <f t="shared" si="98"/>
        <v>-2.0000000000000018E-3</v>
      </c>
      <c r="AD148" s="11">
        <f t="shared" si="99"/>
        <v>9.8756337121601191E-3</v>
      </c>
      <c r="AE148" s="12">
        <f t="shared" si="100"/>
        <v>0.54577628589963789</v>
      </c>
      <c r="AF148" s="11">
        <f t="shared" si="77"/>
        <v>1.5140400000000185</v>
      </c>
      <c r="AG148" s="11">
        <f t="shared" si="101"/>
        <v>497.017563</v>
      </c>
      <c r="AH148" s="10">
        <v>1.079</v>
      </c>
      <c r="AI148" s="11">
        <f t="shared" si="102"/>
        <v>0</v>
      </c>
      <c r="AJ148" s="11">
        <f t="shared" si="103"/>
        <v>3.3021444682910656E-2</v>
      </c>
      <c r="AK148" s="12">
        <f t="shared" si="104"/>
        <v>0</v>
      </c>
      <c r="AL148" s="11">
        <f t="shared" si="78"/>
        <v>1.5969200000000197</v>
      </c>
      <c r="AM148" s="11">
        <f t="shared" si="105"/>
        <v>509.28049899999996</v>
      </c>
      <c r="AN148" s="32">
        <v>1.014</v>
      </c>
      <c r="AO148" s="11">
        <f t="shared" si="106"/>
        <v>0</v>
      </c>
      <c r="AP148" s="11">
        <f t="shared" si="107"/>
        <v>6.0379549973171767E-3</v>
      </c>
      <c r="AQ148" s="12">
        <f t="shared" si="108"/>
        <v>0</v>
      </c>
      <c r="AR148" s="11">
        <f t="shared" si="79"/>
        <v>1.5007200000000185</v>
      </c>
      <c r="AS148" s="11">
        <f t="shared" si="109"/>
        <v>495.04673399999996</v>
      </c>
      <c r="AT148" s="3">
        <f t="shared" si="110"/>
        <v>1.5392000000000188</v>
      </c>
    </row>
    <row r="149" spans="2:46" x14ac:dyDescent="0.25">
      <c r="B149" s="8">
        <v>-214</v>
      </c>
      <c r="C149" s="8">
        <v>413.5</v>
      </c>
      <c r="D149" s="9">
        <f t="shared" si="80"/>
        <v>4.1349999999999997E-4</v>
      </c>
      <c r="E149" s="9">
        <f t="shared" si="81"/>
        <v>1.4399999999999977</v>
      </c>
      <c r="F149" s="9">
        <f t="shared" si="82"/>
        <v>2.6164755138885654</v>
      </c>
      <c r="G149" s="25">
        <f t="shared" si="83"/>
        <v>76.345489363734174</v>
      </c>
      <c r="H149" s="25">
        <f t="shared" si="84"/>
        <v>0.29360776698436553</v>
      </c>
      <c r="I149" s="9">
        <f t="shared" si="85"/>
        <v>214.28617717878129</v>
      </c>
      <c r="J149" s="10">
        <v>0.85699999999999998</v>
      </c>
      <c r="K149" s="11">
        <f t="shared" si="86"/>
        <v>9.000000000000008E-3</v>
      </c>
      <c r="L149" s="11">
        <f t="shared" si="87"/>
        <v>-6.7019178076801841E-2</v>
      </c>
      <c r="M149" s="12">
        <f t="shared" si="88"/>
        <v>-3.0051026562423582</v>
      </c>
      <c r="N149" s="11">
        <f t="shared" si="74"/>
        <v>1.2340799999999981</v>
      </c>
      <c r="O149" s="11">
        <f t="shared" si="89"/>
        <v>461.34082685185183</v>
      </c>
      <c r="P149" s="10">
        <v>1.1499999999999999</v>
      </c>
      <c r="Q149" s="11">
        <f t="shared" si="90"/>
        <v>1.8000000000000016E-2</v>
      </c>
      <c r="R149" s="11">
        <f t="shared" si="91"/>
        <v>6.069784035361165E-2</v>
      </c>
      <c r="S149" s="12">
        <f t="shared" si="92"/>
        <v>-4.4675141173520867</v>
      </c>
      <c r="T149" s="11">
        <f t="shared" si="93"/>
        <v>525.73273148148144</v>
      </c>
      <c r="U149" s="11">
        <f t="shared" si="75"/>
        <v>1.6559999999999973</v>
      </c>
      <c r="V149" s="10">
        <v>1.149</v>
      </c>
      <c r="W149" s="11">
        <f t="shared" si="94"/>
        <v>4.0000000000000036E-3</v>
      </c>
      <c r="X149" s="11">
        <f t="shared" si="95"/>
        <v>6.0320028688285184E-2</v>
      </c>
      <c r="Y149" s="12">
        <f t="shared" si="96"/>
        <v>-0.99966212886892736</v>
      </c>
      <c r="Z149" s="11">
        <f t="shared" si="76"/>
        <v>1.6545599999999974</v>
      </c>
      <c r="AA149" s="11">
        <f t="shared" si="97"/>
        <v>525.51296388888886</v>
      </c>
      <c r="AB149" s="10">
        <v>1.0209999999999999</v>
      </c>
      <c r="AC149" s="11">
        <f t="shared" si="98"/>
        <v>0</v>
      </c>
      <c r="AD149" s="11">
        <f t="shared" si="99"/>
        <v>9.025742086910208E-3</v>
      </c>
      <c r="AE149" s="12">
        <f t="shared" si="100"/>
        <v>0</v>
      </c>
      <c r="AF149" s="11">
        <f t="shared" si="77"/>
        <v>1.4702399999999975</v>
      </c>
      <c r="AG149" s="11">
        <f t="shared" si="101"/>
        <v>497.38271203703698</v>
      </c>
      <c r="AH149" s="10">
        <v>1.079</v>
      </c>
      <c r="AI149" s="11">
        <f t="shared" si="102"/>
        <v>-2.9999999999998916E-3</v>
      </c>
      <c r="AJ149" s="11">
        <f t="shared" si="103"/>
        <v>3.3021444682910656E-2</v>
      </c>
      <c r="AK149" s="12">
        <f t="shared" si="104"/>
        <v>0.80088911526022433</v>
      </c>
      <c r="AL149" s="11">
        <f t="shared" si="78"/>
        <v>1.5537599999999976</v>
      </c>
      <c r="AM149" s="11">
        <f t="shared" si="105"/>
        <v>510.12923240740736</v>
      </c>
      <c r="AN149" s="32">
        <v>1.014</v>
      </c>
      <c r="AO149" s="11">
        <f t="shared" si="106"/>
        <v>-2.0000000000000018E-3</v>
      </c>
      <c r="AP149" s="11">
        <f t="shared" si="107"/>
        <v>6.0379549973171767E-3</v>
      </c>
      <c r="AQ149" s="12">
        <f t="shared" si="108"/>
        <v>0.56792217475897178</v>
      </c>
      <c r="AR149" s="11">
        <f t="shared" si="79"/>
        <v>1.4601599999999977</v>
      </c>
      <c r="AS149" s="11">
        <f t="shared" si="109"/>
        <v>495.84433888888884</v>
      </c>
      <c r="AT149" s="3">
        <f t="shared" si="110"/>
        <v>1.5047999999999977</v>
      </c>
    </row>
    <row r="150" spans="2:46" x14ac:dyDescent="0.25">
      <c r="B150" s="8">
        <v>-213</v>
      </c>
      <c r="C150" s="8">
        <v>414.94</v>
      </c>
      <c r="D150" s="9">
        <f t="shared" si="80"/>
        <v>4.1493999999999998E-4</v>
      </c>
      <c r="E150" s="9">
        <f t="shared" si="81"/>
        <v>1.3899999999999864</v>
      </c>
      <c r="F150" s="9">
        <f t="shared" si="82"/>
        <v>2.6179853026090019</v>
      </c>
      <c r="G150" s="25">
        <f t="shared" si="83"/>
        <v>76.63909713071854</v>
      </c>
      <c r="H150" s="25">
        <f t="shared" si="84"/>
        <v>0.2847987385606956</v>
      </c>
      <c r="I150" s="9">
        <f t="shared" si="85"/>
        <v>213.2773313237243</v>
      </c>
      <c r="J150" s="10">
        <v>0.86599999999999999</v>
      </c>
      <c r="K150" s="11">
        <f t="shared" si="86"/>
        <v>4.0000000000000036E-3</v>
      </c>
      <c r="L150" s="11">
        <f t="shared" si="87"/>
        <v>-6.2482107982653363E-2</v>
      </c>
      <c r="M150" s="12">
        <f t="shared" si="88"/>
        <v>-1.3779642216318746</v>
      </c>
      <c r="N150" s="11">
        <f t="shared" si="74"/>
        <v>1.2037399999999883</v>
      </c>
      <c r="O150" s="11">
        <f t="shared" si="89"/>
        <v>463.98151385185184</v>
      </c>
      <c r="P150" s="10">
        <v>1.1679999999999999</v>
      </c>
      <c r="Q150" s="11">
        <f t="shared" si="90"/>
        <v>1.2000000000000011E-2</v>
      </c>
      <c r="R150" s="11">
        <f t="shared" si="91"/>
        <v>6.7442842776380657E-2</v>
      </c>
      <c r="S150" s="12">
        <f t="shared" si="92"/>
        <v>-3.0564256596427728</v>
      </c>
      <c r="T150" s="11">
        <f t="shared" si="93"/>
        <v>530.58245748148147</v>
      </c>
      <c r="U150" s="11">
        <f t="shared" si="75"/>
        <v>1.6235199999999839</v>
      </c>
      <c r="V150" s="10">
        <v>1.153</v>
      </c>
      <c r="W150" s="11">
        <f t="shared" si="94"/>
        <v>6.0000000000000053E-3</v>
      </c>
      <c r="X150" s="11">
        <f t="shared" si="95"/>
        <v>6.1829307294699029E-2</v>
      </c>
      <c r="Y150" s="12">
        <f t="shared" si="96"/>
        <v>-1.5519985027789318</v>
      </c>
      <c r="Z150" s="11">
        <f t="shared" si="76"/>
        <v>1.6026699999999843</v>
      </c>
      <c r="AA150" s="11">
        <f t="shared" si="97"/>
        <v>527.27446359259261</v>
      </c>
      <c r="AB150" s="10">
        <v>1.0209999999999999</v>
      </c>
      <c r="AC150" s="11">
        <f t="shared" si="98"/>
        <v>1.0000000000001119E-3</v>
      </c>
      <c r="AD150" s="11">
        <f t="shared" si="99"/>
        <v>9.025742086910208E-3</v>
      </c>
      <c r="AE150" s="12">
        <f t="shared" si="100"/>
        <v>-0.29272416133287188</v>
      </c>
      <c r="AF150" s="11">
        <f t="shared" si="77"/>
        <v>1.419189999999986</v>
      </c>
      <c r="AG150" s="11">
        <f t="shared" si="101"/>
        <v>498.16411737037032</v>
      </c>
      <c r="AH150" s="10">
        <v>1.0760000000000001</v>
      </c>
      <c r="AI150" s="11">
        <f t="shared" si="102"/>
        <v>0</v>
      </c>
      <c r="AJ150" s="11">
        <f t="shared" si="103"/>
        <v>3.1812271330370401E-2</v>
      </c>
      <c r="AK150" s="12">
        <f t="shared" si="104"/>
        <v>0</v>
      </c>
      <c r="AL150" s="11">
        <f t="shared" si="78"/>
        <v>1.4956399999999854</v>
      </c>
      <c r="AM150" s="11">
        <f t="shared" si="105"/>
        <v>510.29342829629627</v>
      </c>
      <c r="AN150" s="32">
        <v>1.012</v>
      </c>
      <c r="AO150" s="11">
        <f t="shared" si="106"/>
        <v>2.0000000000000018E-3</v>
      </c>
      <c r="AP150" s="11">
        <f t="shared" si="107"/>
        <v>5.1805125037803143E-3</v>
      </c>
      <c r="AQ150" s="12">
        <f t="shared" si="108"/>
        <v>-0.59036091619358533</v>
      </c>
      <c r="AR150" s="11">
        <f t="shared" si="79"/>
        <v>1.4066799999999862</v>
      </c>
      <c r="AS150" s="11">
        <f t="shared" si="109"/>
        <v>496.17932103703703</v>
      </c>
      <c r="AT150" s="3">
        <f t="shared" si="110"/>
        <v>1.4585733333333188</v>
      </c>
    </row>
    <row r="151" spans="2:46" x14ac:dyDescent="0.25">
      <c r="B151" s="8">
        <v>-212</v>
      </c>
      <c r="C151" s="8">
        <v>416.33</v>
      </c>
      <c r="D151" s="9">
        <f t="shared" si="80"/>
        <v>4.1632999999999997E-4</v>
      </c>
      <c r="E151" s="9">
        <f t="shared" si="81"/>
        <v>1.3600000000000136</v>
      </c>
      <c r="F151" s="9">
        <f t="shared" si="82"/>
        <v>2.6194377065029881</v>
      </c>
      <c r="G151" s="25">
        <f t="shared" si="83"/>
        <v>76.923895869279235</v>
      </c>
      <c r="H151" s="25">
        <f t="shared" si="84"/>
        <v>0.27598793344806438</v>
      </c>
      <c r="I151" s="9">
        <f t="shared" si="85"/>
        <v>212.26848430470042</v>
      </c>
      <c r="J151" s="10">
        <v>0.87</v>
      </c>
      <c r="K151" s="11">
        <f t="shared" si="86"/>
        <v>1.0000000000000009E-2</v>
      </c>
      <c r="L151" s="11">
        <f t="shared" si="87"/>
        <v>-6.0480747381381476E-2</v>
      </c>
      <c r="M151" s="12">
        <f t="shared" si="88"/>
        <v>-3.5043207508703462</v>
      </c>
      <c r="N151" s="11">
        <f t="shared" si="74"/>
        <v>1.1832000000000118</v>
      </c>
      <c r="O151" s="11">
        <f t="shared" si="89"/>
        <v>465.50636611111111</v>
      </c>
      <c r="P151" s="10">
        <v>1.18</v>
      </c>
      <c r="Q151" s="11">
        <f t="shared" si="90"/>
        <v>6.0000000000000053E-3</v>
      </c>
      <c r="R151" s="11">
        <f t="shared" si="91"/>
        <v>7.1882007306125359E-2</v>
      </c>
      <c r="S151" s="12">
        <f t="shared" si="92"/>
        <v>-1.5551583373754714</v>
      </c>
      <c r="T151" s="11">
        <f t="shared" si="93"/>
        <v>534.10058851851841</v>
      </c>
      <c r="U151" s="11">
        <f t="shared" si="75"/>
        <v>1.604800000000016</v>
      </c>
      <c r="V151" s="10">
        <v>1.159</v>
      </c>
      <c r="W151" s="11">
        <f t="shared" si="94"/>
        <v>8.999999999999897E-3</v>
      </c>
      <c r="X151" s="11">
        <f t="shared" si="95"/>
        <v>6.4083435963596003E-2</v>
      </c>
      <c r="Y151" s="12">
        <f t="shared" si="96"/>
        <v>-2.3718404075707604</v>
      </c>
      <c r="Z151" s="11">
        <f t="shared" si="76"/>
        <v>1.5762400000000159</v>
      </c>
      <c r="AA151" s="11">
        <f t="shared" si="97"/>
        <v>529.45388312962962</v>
      </c>
      <c r="AB151" s="10">
        <v>1.022</v>
      </c>
      <c r="AC151" s="11">
        <f t="shared" si="98"/>
        <v>-8.0000000000000071E-3</v>
      </c>
      <c r="AD151" s="11">
        <f t="shared" si="99"/>
        <v>9.4508957986939347E-3</v>
      </c>
      <c r="AE151" s="12">
        <f t="shared" si="100"/>
        <v>2.4096369842872116</v>
      </c>
      <c r="AF151" s="11">
        <f t="shared" si="77"/>
        <v>1.389920000000014</v>
      </c>
      <c r="AG151" s="11">
        <f t="shared" si="101"/>
        <v>499.13966225925924</v>
      </c>
      <c r="AH151" s="10">
        <v>1.0760000000000001</v>
      </c>
      <c r="AI151" s="11">
        <f t="shared" si="102"/>
        <v>9.9999999999988987E-4</v>
      </c>
      <c r="AJ151" s="11">
        <f t="shared" si="103"/>
        <v>3.1812271330370401E-2</v>
      </c>
      <c r="AK151" s="12">
        <f t="shared" si="104"/>
        <v>-0.2848348818143816</v>
      </c>
      <c r="AL151" s="11">
        <f t="shared" si="78"/>
        <v>1.4633600000000149</v>
      </c>
      <c r="AM151" s="11">
        <f t="shared" si="105"/>
        <v>511.08833325925923</v>
      </c>
      <c r="AN151" s="32">
        <v>1.014</v>
      </c>
      <c r="AO151" s="11">
        <f t="shared" si="106"/>
        <v>-1.0000000000001119E-3</v>
      </c>
      <c r="AP151" s="11">
        <f t="shared" si="107"/>
        <v>6.0379549973171767E-3</v>
      </c>
      <c r="AQ151" s="12">
        <f t="shared" si="108"/>
        <v>0.30254045693110637</v>
      </c>
      <c r="AR151" s="11">
        <f t="shared" si="79"/>
        <v>1.3790400000000138</v>
      </c>
      <c r="AS151" s="11">
        <f t="shared" si="109"/>
        <v>497.36948877777775</v>
      </c>
      <c r="AT151" s="3">
        <f t="shared" si="110"/>
        <v>1.4327600000000142</v>
      </c>
    </row>
    <row r="152" spans="2:46" x14ac:dyDescent="0.25">
      <c r="B152" s="8">
        <v>-211</v>
      </c>
      <c r="C152" s="8">
        <v>417.69</v>
      </c>
      <c r="D152" s="9">
        <f t="shared" si="80"/>
        <v>4.1768999999999997E-4</v>
      </c>
      <c r="E152" s="9">
        <f t="shared" si="81"/>
        <v>1.3100000000000023</v>
      </c>
      <c r="F152" s="9">
        <f t="shared" si="82"/>
        <v>2.6208540778583549</v>
      </c>
      <c r="G152" s="25">
        <f t="shared" si="83"/>
        <v>77.1998838027273</v>
      </c>
      <c r="H152" s="25">
        <f t="shared" si="84"/>
        <v>0.26717630501582335</v>
      </c>
      <c r="I152" s="9">
        <f t="shared" si="85"/>
        <v>211.25963699062254</v>
      </c>
      <c r="J152" s="10">
        <v>0.88</v>
      </c>
      <c r="K152" s="11">
        <f t="shared" si="86"/>
        <v>1.0000000000000009E-3</v>
      </c>
      <c r="L152" s="11">
        <f t="shared" si="87"/>
        <v>-5.551732784983137E-2</v>
      </c>
      <c r="M152" s="12">
        <f t="shared" si="88"/>
        <v>-0.36268836072827504</v>
      </c>
      <c r="N152" s="11">
        <f t="shared" si="74"/>
        <v>1.152800000000002</v>
      </c>
      <c r="O152" s="11">
        <f t="shared" si="89"/>
        <v>468.35515999999996</v>
      </c>
      <c r="P152" s="10">
        <v>1.1859999999999999</v>
      </c>
      <c r="Q152" s="11">
        <f t="shared" si="90"/>
        <v>1.0000000000001119E-3</v>
      </c>
      <c r="R152" s="11">
        <f t="shared" si="91"/>
        <v>7.4084689028243778E-2</v>
      </c>
      <c r="S152" s="12">
        <f t="shared" si="92"/>
        <v>-0.26915051512766275</v>
      </c>
      <c r="T152" s="11">
        <f t="shared" si="93"/>
        <v>536.2854769999999</v>
      </c>
      <c r="U152" s="11">
        <f t="shared" si="75"/>
        <v>1.5536600000000027</v>
      </c>
      <c r="V152" s="10">
        <v>1.1679999999999999</v>
      </c>
      <c r="W152" s="11">
        <f t="shared" si="94"/>
        <v>9.000000000000119E-3</v>
      </c>
      <c r="X152" s="11">
        <f t="shared" si="95"/>
        <v>6.7442842776380657E-2</v>
      </c>
      <c r="Y152" s="12">
        <f t="shared" si="96"/>
        <v>-2.4512901642795746</v>
      </c>
      <c r="Z152" s="11">
        <f t="shared" si="76"/>
        <v>1.5300800000000025</v>
      </c>
      <c r="AA152" s="11">
        <f t="shared" si="97"/>
        <v>532.2895759999999</v>
      </c>
      <c r="AB152" s="10">
        <v>1.014</v>
      </c>
      <c r="AC152" s="11">
        <f t="shared" si="98"/>
        <v>-1.0000000000000009E-2</v>
      </c>
      <c r="AD152" s="11">
        <f t="shared" si="99"/>
        <v>6.0379549973171767E-3</v>
      </c>
      <c r="AE152" s="12">
        <f t="shared" si="100"/>
        <v>3.1650117075944375</v>
      </c>
      <c r="AF152" s="11">
        <f t="shared" si="77"/>
        <v>1.3283400000000023</v>
      </c>
      <c r="AG152" s="11">
        <f t="shared" si="101"/>
        <v>498.10242299999999</v>
      </c>
      <c r="AH152" s="10">
        <v>1.077</v>
      </c>
      <c r="AI152" s="11">
        <f t="shared" si="102"/>
        <v>4.0000000000000036E-3</v>
      </c>
      <c r="AJ152" s="11">
        <f t="shared" si="103"/>
        <v>3.2215703297981568E-2</v>
      </c>
      <c r="AK152" s="12">
        <f t="shared" si="104"/>
        <v>-1.1838644412400123</v>
      </c>
      <c r="AL152" s="11">
        <f t="shared" si="78"/>
        <v>1.4108700000000023</v>
      </c>
      <c r="AM152" s="11">
        <f t="shared" si="105"/>
        <v>512.08807649999994</v>
      </c>
      <c r="AN152" s="32">
        <v>1.0129999999999999</v>
      </c>
      <c r="AO152" s="11">
        <f t="shared" si="106"/>
        <v>-9.9999999999988987E-4</v>
      </c>
      <c r="AP152" s="11">
        <f t="shared" si="107"/>
        <v>5.6094453602803856E-3</v>
      </c>
      <c r="AQ152" s="12">
        <f t="shared" si="108"/>
        <v>0.31540453654760264</v>
      </c>
      <c r="AR152" s="11">
        <f t="shared" si="79"/>
        <v>1.3270300000000022</v>
      </c>
      <c r="AS152" s="11">
        <f t="shared" si="109"/>
        <v>497.88042849999999</v>
      </c>
      <c r="AT152" s="3">
        <f t="shared" si="110"/>
        <v>1.383796666666669</v>
      </c>
    </row>
    <row r="153" spans="2:46" x14ac:dyDescent="0.25">
      <c r="B153" s="8">
        <v>-210</v>
      </c>
      <c r="C153" s="8">
        <v>419</v>
      </c>
      <c r="D153" s="9">
        <f t="shared" si="80"/>
        <v>4.1899999999999999E-4</v>
      </c>
      <c r="E153" s="9">
        <f t="shared" si="81"/>
        <v>1.2599999999999909</v>
      </c>
      <c r="F153" s="9">
        <f t="shared" si="82"/>
        <v>2.6222140229662951</v>
      </c>
      <c r="G153" s="25">
        <f t="shared" si="83"/>
        <v>77.467060107743123</v>
      </c>
      <c r="H153" s="25">
        <f t="shared" si="84"/>
        <v>0.25836472250342979</v>
      </c>
      <c r="I153" s="9">
        <f t="shared" si="85"/>
        <v>210.25079016839774</v>
      </c>
      <c r="J153" s="10">
        <v>0.88100000000000001</v>
      </c>
      <c r="K153" s="11">
        <f t="shared" si="86"/>
        <v>5.0000000000000044E-3</v>
      </c>
      <c r="L153" s="11">
        <f t="shared" si="87"/>
        <v>-5.5024091587952087E-2</v>
      </c>
      <c r="M153" s="12">
        <f t="shared" si="88"/>
        <v>-1.884778275040077</v>
      </c>
      <c r="N153" s="11">
        <f t="shared" si="74"/>
        <v>1.1100599999999921</v>
      </c>
      <c r="O153" s="11">
        <f t="shared" si="89"/>
        <v>469.19054259259258</v>
      </c>
      <c r="P153" s="10">
        <v>1.1870000000000001</v>
      </c>
      <c r="Q153" s="11">
        <f t="shared" si="90"/>
        <v>-2.0000000000000018E-3</v>
      </c>
      <c r="R153" s="11">
        <f t="shared" si="91"/>
        <v>7.4450718954591238E-2</v>
      </c>
      <c r="S153" s="12">
        <f t="shared" si="92"/>
        <v>0.56161806280326376</v>
      </c>
      <c r="T153" s="11">
        <f t="shared" si="93"/>
        <v>537.33390925925926</v>
      </c>
      <c r="U153" s="11">
        <f t="shared" si="75"/>
        <v>1.4956199999999893</v>
      </c>
      <c r="V153" s="10">
        <v>1.177</v>
      </c>
      <c r="W153" s="11">
        <f t="shared" si="94"/>
        <v>9.9999999999988987E-4</v>
      </c>
      <c r="X153" s="11">
        <f t="shared" si="95"/>
        <v>7.0776462843434695E-2</v>
      </c>
      <c r="Y153" s="12">
        <f t="shared" si="96"/>
        <v>-0.28283605293903219</v>
      </c>
      <c r="Z153" s="11">
        <f t="shared" si="76"/>
        <v>1.4830199999999893</v>
      </c>
      <c r="AA153" s="11">
        <f t="shared" si="97"/>
        <v>535.10700185185192</v>
      </c>
      <c r="AB153" s="10">
        <v>1.004</v>
      </c>
      <c r="AC153" s="11">
        <f t="shared" si="98"/>
        <v>-6.0000000000000053E-3</v>
      </c>
      <c r="AD153" s="11">
        <f t="shared" si="99"/>
        <v>1.7337128090005314E-3</v>
      </c>
      <c r="AE153" s="12">
        <f t="shared" si="100"/>
        <v>1.9962463303544526</v>
      </c>
      <c r="AF153" s="11">
        <f t="shared" si="77"/>
        <v>1.2650399999999908</v>
      </c>
      <c r="AG153" s="11">
        <f t="shared" si="101"/>
        <v>496.58150370370367</v>
      </c>
      <c r="AH153" s="10">
        <v>1.081</v>
      </c>
      <c r="AI153" s="11">
        <f t="shared" si="102"/>
        <v>2.0000000000000018E-3</v>
      </c>
      <c r="AJ153" s="11">
        <f t="shared" si="103"/>
        <v>3.382569395331033E-2</v>
      </c>
      <c r="AK153" s="12">
        <f t="shared" si="104"/>
        <v>-0.61559986532983291</v>
      </c>
      <c r="AL153" s="11">
        <f t="shared" si="78"/>
        <v>1.3620599999999901</v>
      </c>
      <c r="AM153" s="11">
        <f t="shared" si="105"/>
        <v>513.72869074074072</v>
      </c>
      <c r="AN153" s="32">
        <v>1.012</v>
      </c>
      <c r="AO153" s="11">
        <f t="shared" si="106"/>
        <v>-2.0000000000000018E-3</v>
      </c>
      <c r="AP153" s="11">
        <f t="shared" si="107"/>
        <v>5.1805125037803143E-3</v>
      </c>
      <c r="AQ153" s="12">
        <f t="shared" si="108"/>
        <v>0.65883193062249978</v>
      </c>
      <c r="AR153" s="11">
        <f t="shared" si="79"/>
        <v>1.2751199999999907</v>
      </c>
      <c r="AS153" s="11">
        <f t="shared" si="109"/>
        <v>498.36302962962964</v>
      </c>
      <c r="AT153" s="3">
        <f t="shared" si="110"/>
        <v>1.3318199999999902</v>
      </c>
    </row>
    <row r="154" spans="2:46" x14ac:dyDescent="0.25">
      <c r="B154" s="8">
        <v>-209</v>
      </c>
      <c r="C154" s="8">
        <v>420.26</v>
      </c>
      <c r="D154" s="9">
        <f t="shared" si="80"/>
        <v>4.2025999999999999E-4</v>
      </c>
      <c r="E154" s="9">
        <f t="shared" si="81"/>
        <v>1.2300000000000182</v>
      </c>
      <c r="F154" s="9">
        <f t="shared" si="82"/>
        <v>2.6235180561820592</v>
      </c>
      <c r="G154" s="25">
        <f t="shared" si="83"/>
        <v>77.725424830246553</v>
      </c>
      <c r="H154" s="25">
        <f t="shared" si="84"/>
        <v>0.24955397355323328</v>
      </c>
      <c r="I154" s="9">
        <f t="shared" si="85"/>
        <v>209.24194454550261</v>
      </c>
      <c r="J154" s="10">
        <v>0.88600000000000001</v>
      </c>
      <c r="K154" s="11">
        <f t="shared" si="86"/>
        <v>2.0000000000000018E-3</v>
      </c>
      <c r="L154" s="11">
        <f t="shared" si="87"/>
        <v>-5.2566278112949241E-2</v>
      </c>
      <c r="M154" s="12">
        <f t="shared" si="88"/>
        <v>-0.77153257762813021</v>
      </c>
      <c r="N154" s="11">
        <f t="shared" si="74"/>
        <v>1.0897800000000162</v>
      </c>
      <c r="O154" s="11">
        <f t="shared" si="89"/>
        <v>470.89732096296297</v>
      </c>
      <c r="P154" s="10">
        <v>1.1850000000000001</v>
      </c>
      <c r="Q154" s="11">
        <f t="shared" si="90"/>
        <v>-6.0000000000000053E-3</v>
      </c>
      <c r="R154" s="11">
        <f t="shared" si="91"/>
        <v>7.3718350346122688E-2</v>
      </c>
      <c r="S154" s="12">
        <f t="shared" si="92"/>
        <v>1.7369303956903355</v>
      </c>
      <c r="T154" s="11">
        <f t="shared" si="93"/>
        <v>537.68208277777785</v>
      </c>
      <c r="U154" s="11">
        <f t="shared" si="75"/>
        <v>1.4575500000000217</v>
      </c>
      <c r="V154" s="10">
        <v>1.1779999999999999</v>
      </c>
      <c r="W154" s="11">
        <f t="shared" si="94"/>
        <v>3.0000000000001137E-3</v>
      </c>
      <c r="X154" s="11">
        <f t="shared" si="95"/>
        <v>7.114529045108281E-2</v>
      </c>
      <c r="Y154" s="12">
        <f t="shared" si="96"/>
        <v>-0.87030454685650804</v>
      </c>
      <c r="Z154" s="11">
        <f t="shared" si="76"/>
        <v>1.4489400000000214</v>
      </c>
      <c r="AA154" s="11">
        <f t="shared" si="97"/>
        <v>536.11855992592587</v>
      </c>
      <c r="AB154" s="10">
        <v>0.998</v>
      </c>
      <c r="AC154" s="11">
        <f t="shared" si="98"/>
        <v>-3.0000000000000027E-3</v>
      </c>
      <c r="AD154" s="11">
        <f t="shared" si="99"/>
        <v>-8.6945871262889137E-4</v>
      </c>
      <c r="AE154" s="12">
        <f t="shared" si="100"/>
        <v>1.0301298895477058</v>
      </c>
      <c r="AF154" s="11">
        <f t="shared" si="77"/>
        <v>1.2275400000000181</v>
      </c>
      <c r="AG154" s="11">
        <f t="shared" si="101"/>
        <v>495.91368659259263</v>
      </c>
      <c r="AH154" s="10">
        <v>1.083</v>
      </c>
      <c r="AI154" s="11">
        <f t="shared" si="102"/>
        <v>3.0000000000001137E-3</v>
      </c>
      <c r="AJ154" s="11">
        <f t="shared" si="103"/>
        <v>3.4628456625320346E-2</v>
      </c>
      <c r="AK154" s="12">
        <f t="shared" si="104"/>
        <v>-0.94654155298869136</v>
      </c>
      <c r="AL154" s="11">
        <f t="shared" si="78"/>
        <v>1.3320900000000198</v>
      </c>
      <c r="AM154" s="11">
        <f t="shared" si="105"/>
        <v>514.89932122222217</v>
      </c>
      <c r="AN154" s="32">
        <v>1.01</v>
      </c>
      <c r="AO154" s="11">
        <f t="shared" si="106"/>
        <v>0</v>
      </c>
      <c r="AP154" s="11">
        <f t="shared" si="107"/>
        <v>4.3213737826425782E-3</v>
      </c>
      <c r="AQ154" s="12">
        <f t="shared" si="108"/>
        <v>0</v>
      </c>
      <c r="AR154" s="11">
        <f t="shared" si="79"/>
        <v>1.2423000000000184</v>
      </c>
      <c r="AS154" s="11">
        <f t="shared" si="109"/>
        <v>498.59401148148152</v>
      </c>
      <c r="AT154" s="3">
        <f t="shared" si="110"/>
        <v>1.2997000000000194</v>
      </c>
    </row>
    <row r="155" spans="2:46" x14ac:dyDescent="0.25">
      <c r="B155" s="8">
        <v>-208</v>
      </c>
      <c r="C155" s="8">
        <v>421.49</v>
      </c>
      <c r="D155" s="9">
        <f t="shared" si="80"/>
        <v>4.2149E-4</v>
      </c>
      <c r="E155" s="9">
        <f t="shared" si="81"/>
        <v>1.1800000000000068</v>
      </c>
      <c r="F155" s="9">
        <f t="shared" si="82"/>
        <v>2.6247872752921073</v>
      </c>
      <c r="G155" s="25">
        <f t="shared" si="83"/>
        <v>77.974978803799786</v>
      </c>
      <c r="H155" s="25">
        <f t="shared" si="84"/>
        <v>0.24074476678359247</v>
      </c>
      <c r="I155" s="9">
        <f t="shared" si="85"/>
        <v>208.23310075259235</v>
      </c>
      <c r="J155" s="10">
        <v>0.88800000000000001</v>
      </c>
      <c r="K155" s="11">
        <f t="shared" si="86"/>
        <v>4.0000000000000036E-3</v>
      </c>
      <c r="L155" s="11">
        <f t="shared" si="87"/>
        <v>-5.1587034221398972E-2</v>
      </c>
      <c r="M155" s="12">
        <f t="shared" si="88"/>
        <v>-1.6076192556689974</v>
      </c>
      <c r="N155" s="11">
        <f t="shared" si="74"/>
        <v>1.0478400000000061</v>
      </c>
      <c r="O155" s="11">
        <f t="shared" si="89"/>
        <v>471.92454711111111</v>
      </c>
      <c r="P155" s="10">
        <v>1.179</v>
      </c>
      <c r="Q155" s="11">
        <f t="shared" si="90"/>
        <v>-5.0000000000001155E-3</v>
      </c>
      <c r="R155" s="11">
        <f t="shared" si="91"/>
        <v>7.1513805095089159E-2</v>
      </c>
      <c r="S155" s="12">
        <f t="shared" si="92"/>
        <v>1.5201666836401038</v>
      </c>
      <c r="T155" s="11">
        <f t="shared" si="93"/>
        <v>537.1126588333334</v>
      </c>
      <c r="U155" s="11">
        <f t="shared" si="75"/>
        <v>1.3912200000000081</v>
      </c>
      <c r="V155" s="10">
        <v>1.181</v>
      </c>
      <c r="W155" s="11">
        <f t="shared" si="94"/>
        <v>4.0000000000000036E-3</v>
      </c>
      <c r="X155" s="11">
        <f t="shared" si="95"/>
        <v>7.2249897613514816E-2</v>
      </c>
      <c r="Y155" s="12">
        <f t="shared" si="96"/>
        <v>-1.2094506274472516</v>
      </c>
      <c r="Z155" s="11">
        <f t="shared" si="76"/>
        <v>1.393580000000008</v>
      </c>
      <c r="AA155" s="11">
        <f t="shared" si="97"/>
        <v>537.56068709259262</v>
      </c>
      <c r="AB155" s="10">
        <v>0.995</v>
      </c>
      <c r="AC155" s="11">
        <f t="shared" si="98"/>
        <v>9.000000000000008E-3</v>
      </c>
      <c r="AD155" s="11">
        <f t="shared" si="99"/>
        <v>-2.176919254274547E-3</v>
      </c>
      <c r="AE155" s="12">
        <f t="shared" si="100"/>
        <v>-3.2208843346586509</v>
      </c>
      <c r="AF155" s="11">
        <f t="shared" si="77"/>
        <v>1.1741000000000068</v>
      </c>
      <c r="AG155" s="11">
        <f t="shared" si="101"/>
        <v>495.89405898148152</v>
      </c>
      <c r="AH155" s="10">
        <v>1.0860000000000001</v>
      </c>
      <c r="AI155" s="11">
        <f t="shared" si="102"/>
        <v>-1.0000000000001119E-3</v>
      </c>
      <c r="AJ155" s="11">
        <f t="shared" si="103"/>
        <v>3.5829825252828171E-2</v>
      </c>
      <c r="AK155" s="12">
        <f t="shared" si="104"/>
        <v>0.32952068869473938</v>
      </c>
      <c r="AL155" s="11">
        <f t="shared" si="78"/>
        <v>1.2814800000000075</v>
      </c>
      <c r="AM155" s="11">
        <f t="shared" si="105"/>
        <v>516.27934477777785</v>
      </c>
      <c r="AN155" s="32">
        <v>1.01</v>
      </c>
      <c r="AO155" s="11">
        <f t="shared" si="106"/>
        <v>9.9999999999988987E-4</v>
      </c>
      <c r="AP155" s="11">
        <f t="shared" si="107"/>
        <v>4.3213737826425782E-3</v>
      </c>
      <c r="AQ155" s="12">
        <f t="shared" si="108"/>
        <v>-0.35397794307032432</v>
      </c>
      <c r="AR155" s="11">
        <f t="shared" si="79"/>
        <v>1.1918000000000069</v>
      </c>
      <c r="AS155" s="11">
        <f t="shared" si="109"/>
        <v>499.25427092592588</v>
      </c>
      <c r="AT155" s="3">
        <f t="shared" si="110"/>
        <v>1.2466700000000071</v>
      </c>
    </row>
    <row r="156" spans="2:46" x14ac:dyDescent="0.25">
      <c r="B156" s="8">
        <v>-207</v>
      </c>
      <c r="C156" s="8">
        <v>422.67</v>
      </c>
      <c r="D156" s="9">
        <f t="shared" si="80"/>
        <v>4.2266999999999999E-4</v>
      </c>
      <c r="E156" s="9">
        <f t="shared" si="81"/>
        <v>1.1299999999999955</v>
      </c>
      <c r="F156" s="9">
        <f t="shared" si="82"/>
        <v>2.6260014238478919</v>
      </c>
      <c r="G156" s="25">
        <f t="shared" si="83"/>
        <v>78.215723570583378</v>
      </c>
      <c r="H156" s="25">
        <f t="shared" si="84"/>
        <v>0.23193773439533061</v>
      </c>
      <c r="I156" s="9">
        <f t="shared" si="85"/>
        <v>207.22425934613989</v>
      </c>
      <c r="J156" s="10">
        <v>0.89200000000000002</v>
      </c>
      <c r="K156" s="11">
        <f t="shared" si="86"/>
        <v>3.0000000000000027E-3</v>
      </c>
      <c r="L156" s="11">
        <f t="shared" si="87"/>
        <v>-4.9635145623876928E-2</v>
      </c>
      <c r="M156" s="12">
        <f t="shared" si="88"/>
        <v>-1.2575636614198238</v>
      </c>
      <c r="N156" s="11">
        <f t="shared" si="74"/>
        <v>1.007959999999996</v>
      </c>
      <c r="O156" s="11">
        <f t="shared" si="89"/>
        <v>473.38001977777776</v>
      </c>
      <c r="P156" s="10">
        <v>1.1739999999999999</v>
      </c>
      <c r="Q156" s="11">
        <f t="shared" si="90"/>
        <v>5.0000000000001155E-3</v>
      </c>
      <c r="R156" s="11">
        <f t="shared" si="91"/>
        <v>6.9668096911595645E-2</v>
      </c>
      <c r="S156" s="12">
        <f t="shared" si="92"/>
        <v>-1.5917747090307206</v>
      </c>
      <c r="T156" s="11">
        <f t="shared" si="93"/>
        <v>536.72886011111109</v>
      </c>
      <c r="U156" s="11">
        <f t="shared" si="75"/>
        <v>1.3266199999999946</v>
      </c>
      <c r="V156" s="10">
        <v>1.1850000000000001</v>
      </c>
      <c r="W156" s="11">
        <f t="shared" si="94"/>
        <v>0</v>
      </c>
      <c r="X156" s="11">
        <f t="shared" si="95"/>
        <v>7.3718350346122688E-2</v>
      </c>
      <c r="Y156" s="12">
        <f t="shared" si="96"/>
        <v>0</v>
      </c>
      <c r="Z156" s="11">
        <f t="shared" si="76"/>
        <v>1.3390499999999947</v>
      </c>
      <c r="AA156" s="11">
        <f t="shared" si="97"/>
        <v>539.19991416666676</v>
      </c>
      <c r="AB156" s="10">
        <v>1.004</v>
      </c>
      <c r="AC156" s="11">
        <f t="shared" si="98"/>
        <v>1.4000000000000012E-2</v>
      </c>
      <c r="AD156" s="11">
        <f t="shared" si="99"/>
        <v>1.7337128090005314E-3</v>
      </c>
      <c r="AE156" s="12">
        <f t="shared" si="100"/>
        <v>-5.186647031359624</v>
      </c>
      <c r="AF156" s="11">
        <f t="shared" si="77"/>
        <v>1.1345199999999955</v>
      </c>
      <c r="AG156" s="11">
        <f t="shared" si="101"/>
        <v>498.53984288888887</v>
      </c>
      <c r="AH156" s="10">
        <v>1.085</v>
      </c>
      <c r="AI156" s="11">
        <f t="shared" si="102"/>
        <v>0</v>
      </c>
      <c r="AJ156" s="11">
        <f t="shared" si="103"/>
        <v>3.5429738184548303E-2</v>
      </c>
      <c r="AK156" s="12">
        <f t="shared" si="104"/>
        <v>0</v>
      </c>
      <c r="AL156" s="11">
        <f t="shared" si="78"/>
        <v>1.226049999999995</v>
      </c>
      <c r="AM156" s="11">
        <f t="shared" si="105"/>
        <v>516.73578638888887</v>
      </c>
      <c r="AN156" s="32">
        <v>1.0109999999999999</v>
      </c>
      <c r="AO156" s="11">
        <f t="shared" si="106"/>
        <v>-2.0000000000000018E-3</v>
      </c>
      <c r="AP156" s="11">
        <f t="shared" si="107"/>
        <v>4.7511555910010198E-3</v>
      </c>
      <c r="AQ156" s="12">
        <f t="shared" si="108"/>
        <v>0.7416715795700437</v>
      </c>
      <c r="AR156" s="11">
        <f t="shared" si="79"/>
        <v>1.1424299999999954</v>
      </c>
      <c r="AS156" s="11">
        <f t="shared" si="109"/>
        <v>500.11233183333331</v>
      </c>
      <c r="AT156" s="3">
        <f t="shared" si="110"/>
        <v>1.1961049999999953</v>
      </c>
    </row>
    <row r="157" spans="2:46" x14ac:dyDescent="0.25">
      <c r="B157" s="8">
        <v>-206</v>
      </c>
      <c r="C157" s="8">
        <v>423.8</v>
      </c>
      <c r="D157" s="9">
        <f t="shared" si="80"/>
        <v>4.238E-4</v>
      </c>
      <c r="E157" s="9">
        <f t="shared" si="81"/>
        <v>1.0999999999999659</v>
      </c>
      <c r="F157" s="9">
        <f t="shared" si="82"/>
        <v>2.6271609523747759</v>
      </c>
      <c r="G157" s="25">
        <f t="shared" si="83"/>
        <v>78.447661304978709</v>
      </c>
      <c r="H157" s="25">
        <f t="shared" si="84"/>
        <v>0.2231334348078633</v>
      </c>
      <c r="I157" s="9">
        <f t="shared" si="85"/>
        <v>206.21542081109831</v>
      </c>
      <c r="J157" s="10">
        <v>0.89500000000000002</v>
      </c>
      <c r="K157" s="11">
        <f t="shared" si="86"/>
        <v>-5.0000000000000044E-3</v>
      </c>
      <c r="L157" s="11">
        <f t="shared" si="87"/>
        <v>-4.8176964684088018E-2</v>
      </c>
      <c r="M157" s="12">
        <f t="shared" si="88"/>
        <v>2.1611961917083473</v>
      </c>
      <c r="N157" s="11">
        <f t="shared" si="74"/>
        <v>0.98449999999996951</v>
      </c>
      <c r="O157" s="11">
        <f t="shared" si="89"/>
        <v>474.5914574074074</v>
      </c>
      <c r="P157" s="10">
        <v>1.179</v>
      </c>
      <c r="Q157" s="11">
        <f t="shared" si="90"/>
        <v>4.0000000000000036E-3</v>
      </c>
      <c r="R157" s="11">
        <f t="shared" si="91"/>
        <v>7.1513805095089159E-2</v>
      </c>
      <c r="S157" s="12">
        <f t="shared" si="92"/>
        <v>-1.3065973921730196</v>
      </c>
      <c r="T157" s="11">
        <f t="shared" si="93"/>
        <v>538.56014333333337</v>
      </c>
      <c r="U157" s="11">
        <f t="shared" si="75"/>
        <v>1.2968999999999598</v>
      </c>
      <c r="V157" s="10">
        <v>1.1850000000000001</v>
      </c>
      <c r="W157" s="11">
        <f t="shared" si="94"/>
        <v>1.0999999999999899E-2</v>
      </c>
      <c r="X157" s="11">
        <f t="shared" si="95"/>
        <v>7.3718350346122688E-2</v>
      </c>
      <c r="Y157" s="12">
        <f t="shared" si="96"/>
        <v>-3.5644920744494706</v>
      </c>
      <c r="Z157" s="11">
        <f t="shared" si="76"/>
        <v>1.3034999999999597</v>
      </c>
      <c r="AA157" s="11">
        <f t="shared" si="97"/>
        <v>539.91159444444452</v>
      </c>
      <c r="AB157" s="10">
        <v>1.018</v>
      </c>
      <c r="AC157" s="11">
        <f t="shared" si="98"/>
        <v>1.6000000000000014E-2</v>
      </c>
      <c r="AD157" s="11">
        <f t="shared" si="99"/>
        <v>7.7477780007399483E-3</v>
      </c>
      <c r="AE157" s="12">
        <f t="shared" si="100"/>
        <v>-6.0160675171024991</v>
      </c>
      <c r="AF157" s="11">
        <f t="shared" si="77"/>
        <v>1.1197999999999653</v>
      </c>
      <c r="AG157" s="11">
        <f t="shared" si="101"/>
        <v>502.29620518518516</v>
      </c>
      <c r="AH157" s="10">
        <v>1.085</v>
      </c>
      <c r="AI157" s="11">
        <f t="shared" si="102"/>
        <v>-9.9999999999988987E-4</v>
      </c>
      <c r="AJ157" s="11">
        <f t="shared" si="103"/>
        <v>3.5429738184548303E-2</v>
      </c>
      <c r="AK157" s="12">
        <f t="shared" si="104"/>
        <v>0.35571465061245688</v>
      </c>
      <c r="AL157" s="11">
        <f t="shared" si="78"/>
        <v>1.1934999999999629</v>
      </c>
      <c r="AM157" s="11">
        <f t="shared" si="105"/>
        <v>517.38740925925924</v>
      </c>
      <c r="AN157" s="32">
        <v>1.0089999999999999</v>
      </c>
      <c r="AO157" s="11">
        <f t="shared" si="106"/>
        <v>-9.9999999999988987E-4</v>
      </c>
      <c r="AP157" s="11">
        <f t="shared" si="107"/>
        <v>3.8911662369104775E-3</v>
      </c>
      <c r="AQ157" s="12">
        <f t="shared" si="108"/>
        <v>0.38252111340017031</v>
      </c>
      <c r="AR157" s="11">
        <f t="shared" si="79"/>
        <v>1.1098999999999655</v>
      </c>
      <c r="AS157" s="11">
        <f t="shared" si="109"/>
        <v>500.2690285185185</v>
      </c>
      <c r="AT157" s="3">
        <f t="shared" si="110"/>
        <v>1.1680166666666305</v>
      </c>
    </row>
    <row r="158" spans="2:46" x14ac:dyDescent="0.25">
      <c r="B158" s="8">
        <v>-205</v>
      </c>
      <c r="C158" s="8">
        <v>424.9</v>
      </c>
      <c r="D158" s="9">
        <f t="shared" si="80"/>
        <v>4.2489999999999997E-4</v>
      </c>
      <c r="E158" s="9">
        <f t="shared" si="81"/>
        <v>1.0500000000000114</v>
      </c>
      <c r="F158" s="9">
        <f t="shared" si="82"/>
        <v>2.6282867310895144</v>
      </c>
      <c r="G158" s="25">
        <f t="shared" si="83"/>
        <v>78.670794739786572</v>
      </c>
      <c r="H158" s="25">
        <f t="shared" si="84"/>
        <v>0.21433235531877415</v>
      </c>
      <c r="I158" s="9">
        <f t="shared" si="85"/>
        <v>205.20658556358487</v>
      </c>
      <c r="J158" s="10">
        <v>0.89</v>
      </c>
      <c r="K158" s="11">
        <f t="shared" si="86"/>
        <v>-4.0000000000000036E-3</v>
      </c>
      <c r="L158" s="11">
        <f t="shared" si="87"/>
        <v>-5.0609993355087209E-2</v>
      </c>
      <c r="M158" s="12">
        <f t="shared" si="88"/>
        <v>1.8250772345942856</v>
      </c>
      <c r="N158" s="11">
        <f t="shared" si="74"/>
        <v>0.9345000000000101</v>
      </c>
      <c r="O158" s="11">
        <f t="shared" si="89"/>
        <v>473.98556851851851</v>
      </c>
      <c r="P158" s="10">
        <v>1.1830000000000001</v>
      </c>
      <c r="Q158" s="11">
        <f t="shared" si="90"/>
        <v>-2.0000000000000018E-3</v>
      </c>
      <c r="R158" s="11">
        <f t="shared" si="91"/>
        <v>7.2984744627930392E-2</v>
      </c>
      <c r="S158" s="12">
        <f t="shared" si="92"/>
        <v>0.6855610112635927</v>
      </c>
      <c r="T158" s="11">
        <f t="shared" si="93"/>
        <v>540.15272759259256</v>
      </c>
      <c r="U158" s="11">
        <f t="shared" si="75"/>
        <v>1.2421500000000134</v>
      </c>
      <c r="V158" s="10">
        <v>1.196</v>
      </c>
      <c r="W158" s="11">
        <f t="shared" si="94"/>
        <v>1.3000000000000123E-2</v>
      </c>
      <c r="X158" s="11">
        <f t="shared" si="95"/>
        <v>7.7731179652392027E-2</v>
      </c>
      <c r="Y158" s="12">
        <f t="shared" si="96"/>
        <v>-4.3802206180043539</v>
      </c>
      <c r="Z158" s="11">
        <f t="shared" si="76"/>
        <v>1.2558000000000136</v>
      </c>
      <c r="AA158" s="11">
        <f t="shared" si="97"/>
        <v>543.08847185185186</v>
      </c>
      <c r="AB158" s="10">
        <v>1.034</v>
      </c>
      <c r="AC158" s="11">
        <f t="shared" si="98"/>
        <v>1.8000000000000016E-2</v>
      </c>
      <c r="AD158" s="11">
        <f t="shared" si="99"/>
        <v>1.4520538757923713E-2</v>
      </c>
      <c r="AE158" s="12">
        <f t="shared" si="100"/>
        <v>-6.9924998229252742</v>
      </c>
      <c r="AF158" s="11">
        <f t="shared" si="77"/>
        <v>1.0857000000000119</v>
      </c>
      <c r="AG158" s="11">
        <f t="shared" si="101"/>
        <v>506.50458185185187</v>
      </c>
      <c r="AH158" s="10">
        <v>1.0840000000000001</v>
      </c>
      <c r="AI158" s="11">
        <f t="shared" si="102"/>
        <v>2.9999999999998916E-3</v>
      </c>
      <c r="AJ158" s="11">
        <f t="shared" si="103"/>
        <v>3.5029282202368152E-2</v>
      </c>
      <c r="AK158" s="12">
        <f t="shared" si="104"/>
        <v>-1.1197606233456996</v>
      </c>
      <c r="AL158" s="11">
        <f t="shared" si="78"/>
        <v>1.1382000000000123</v>
      </c>
      <c r="AM158" s="11">
        <f t="shared" si="105"/>
        <v>517.79590592592592</v>
      </c>
      <c r="AN158" s="32">
        <v>1.008</v>
      </c>
      <c r="AO158" s="11">
        <f t="shared" si="106"/>
        <v>0</v>
      </c>
      <c r="AP158" s="11">
        <f t="shared" si="107"/>
        <v>3.4605321095064891E-3</v>
      </c>
      <c r="AQ158" s="12">
        <f t="shared" si="108"/>
        <v>0</v>
      </c>
      <c r="AR158" s="11">
        <f t="shared" si="79"/>
        <v>1.0584000000000116</v>
      </c>
      <c r="AS158" s="11">
        <f t="shared" si="109"/>
        <v>500.63309333333336</v>
      </c>
      <c r="AT158" s="3">
        <f t="shared" si="110"/>
        <v>1.1191250000000121</v>
      </c>
    </row>
    <row r="159" spans="2:46" x14ac:dyDescent="0.25">
      <c r="B159" s="8">
        <v>-204</v>
      </c>
      <c r="C159" s="8">
        <v>425.95</v>
      </c>
      <c r="D159" s="9">
        <f t="shared" si="80"/>
        <v>4.2594999999999997E-4</v>
      </c>
      <c r="E159" s="9">
        <f t="shared" si="81"/>
        <v>1.0099999999999909</v>
      </c>
      <c r="F159" s="9">
        <f t="shared" si="82"/>
        <v>2.6293586225803405</v>
      </c>
      <c r="G159" s="25">
        <f t="shared" si="83"/>
        <v>78.885127095105346</v>
      </c>
      <c r="H159" s="25">
        <f t="shared" si="84"/>
        <v>0.20553491478428043</v>
      </c>
      <c r="I159" s="9">
        <f t="shared" si="85"/>
        <v>204.19775395358008</v>
      </c>
      <c r="J159" s="10">
        <v>0.88600000000000001</v>
      </c>
      <c r="K159" s="11">
        <f t="shared" si="86"/>
        <v>-1.0000000000000009E-3</v>
      </c>
      <c r="L159" s="11">
        <f t="shared" si="87"/>
        <v>-5.2566278112949241E-2</v>
      </c>
      <c r="M159" s="12">
        <f t="shared" si="88"/>
        <v>0.47682949833708632</v>
      </c>
      <c r="N159" s="11">
        <f t="shared" si="74"/>
        <v>0.894859999999992</v>
      </c>
      <c r="O159" s="11">
        <f t="shared" si="89"/>
        <v>473.57669981481479</v>
      </c>
      <c r="P159" s="10">
        <v>1.181</v>
      </c>
      <c r="Q159" s="11">
        <f t="shared" si="90"/>
        <v>-4.0000000000000036E-3</v>
      </c>
      <c r="R159" s="11">
        <f t="shared" si="91"/>
        <v>7.2249897613514816E-2</v>
      </c>
      <c r="S159" s="12">
        <f t="shared" si="92"/>
        <v>1.4325118945260666</v>
      </c>
      <c r="T159" s="11">
        <f t="shared" si="93"/>
        <v>540.36013824074075</v>
      </c>
      <c r="U159" s="11">
        <f t="shared" si="75"/>
        <v>1.1928099999999893</v>
      </c>
      <c r="V159" s="10">
        <v>1.2090000000000001</v>
      </c>
      <c r="W159" s="11">
        <f t="shared" si="94"/>
        <v>4.9999999999998934E-3</v>
      </c>
      <c r="X159" s="11">
        <f t="shared" si="95"/>
        <v>8.2426300860771906E-2</v>
      </c>
      <c r="Y159" s="12">
        <f t="shared" si="96"/>
        <v>-1.7426045201476514</v>
      </c>
      <c r="Z159" s="11">
        <f t="shared" si="76"/>
        <v>1.2210899999999891</v>
      </c>
      <c r="AA159" s="11">
        <f t="shared" si="97"/>
        <v>546.69890527777784</v>
      </c>
      <c r="AB159" s="10">
        <v>1.052</v>
      </c>
      <c r="AC159" s="11">
        <f t="shared" si="98"/>
        <v>1.4999999999999902E-2</v>
      </c>
      <c r="AD159" s="11">
        <f t="shared" si="99"/>
        <v>2.201573981772028E-2</v>
      </c>
      <c r="AE159" s="12">
        <f t="shared" si="100"/>
        <v>-5.9779074385625481</v>
      </c>
      <c r="AF159" s="11">
        <f t="shared" si="77"/>
        <v>1.0625199999999906</v>
      </c>
      <c r="AG159" s="11">
        <f t="shared" si="101"/>
        <v>511.15653296296296</v>
      </c>
      <c r="AH159" s="10">
        <v>1.087</v>
      </c>
      <c r="AI159" s="11">
        <f t="shared" si="102"/>
        <v>4.0000000000000036E-3</v>
      </c>
      <c r="AJ159" s="11">
        <f t="shared" si="103"/>
        <v>3.6229544086294529E-2</v>
      </c>
      <c r="AK159" s="12">
        <f t="shared" si="104"/>
        <v>-1.5509015633477079</v>
      </c>
      <c r="AL159" s="11">
        <f t="shared" si="78"/>
        <v>1.0978699999999901</v>
      </c>
      <c r="AM159" s="11">
        <f t="shared" si="105"/>
        <v>519.0799917592592</v>
      </c>
      <c r="AN159" s="32">
        <v>1.008</v>
      </c>
      <c r="AO159" s="11">
        <f t="shared" si="106"/>
        <v>2.0000000000000018E-3</v>
      </c>
      <c r="AP159" s="11">
        <f t="shared" si="107"/>
        <v>3.4605321095064891E-3</v>
      </c>
      <c r="AQ159" s="12">
        <f t="shared" si="108"/>
        <v>-0.83693283280135489</v>
      </c>
      <c r="AR159" s="11">
        <f t="shared" si="79"/>
        <v>1.0180799999999908</v>
      </c>
      <c r="AS159" s="11">
        <f t="shared" si="109"/>
        <v>501.19561333333331</v>
      </c>
      <c r="AT159" s="3">
        <f t="shared" si="110"/>
        <v>1.0812049999999902</v>
      </c>
    </row>
    <row r="160" spans="2:46" x14ac:dyDescent="0.25">
      <c r="B160" s="8">
        <v>-203</v>
      </c>
      <c r="C160" s="8">
        <v>426.96</v>
      </c>
      <c r="D160" s="9">
        <f t="shared" si="80"/>
        <v>4.2695999999999994E-4</v>
      </c>
      <c r="E160" s="9">
        <f t="shared" si="81"/>
        <v>0.96000000000003638</v>
      </c>
      <c r="F160" s="9">
        <f t="shared" si="82"/>
        <v>2.6303871897955311</v>
      </c>
      <c r="G160" s="25">
        <f t="shared" si="83"/>
        <v>79.090662009889627</v>
      </c>
      <c r="H160" s="25">
        <f t="shared" si="84"/>
        <v>0.19674146631511746</v>
      </c>
      <c r="I160" s="9">
        <f t="shared" si="85"/>
        <v>203.18892626763989</v>
      </c>
      <c r="J160" s="10">
        <v>0.88500000000000001</v>
      </c>
      <c r="K160" s="11">
        <f t="shared" si="86"/>
        <v>-1.0000000000000009E-3</v>
      </c>
      <c r="L160" s="11">
        <f t="shared" si="87"/>
        <v>-5.305672930217456E-2</v>
      </c>
      <c r="M160" s="12">
        <f t="shared" si="88"/>
        <v>0.50339158876904677</v>
      </c>
      <c r="N160" s="11">
        <f t="shared" si="74"/>
        <v>0.84960000000003222</v>
      </c>
      <c r="O160" s="11">
        <f t="shared" si="89"/>
        <v>473.82538</v>
      </c>
      <c r="P160" s="10">
        <v>1.177</v>
      </c>
      <c r="Q160" s="11">
        <f t="shared" si="90"/>
        <v>2.9999999999998916E-3</v>
      </c>
      <c r="R160" s="11">
        <f t="shared" si="91"/>
        <v>7.0776462843434695E-2</v>
      </c>
      <c r="S160" s="12">
        <f t="shared" si="92"/>
        <v>-1.1334324648590826</v>
      </c>
      <c r="T160" s="11">
        <f t="shared" si="93"/>
        <v>540.08640933333334</v>
      </c>
      <c r="U160" s="11">
        <f t="shared" si="75"/>
        <v>1.1299200000000429</v>
      </c>
      <c r="V160" s="10">
        <v>1.214</v>
      </c>
      <c r="W160" s="11">
        <f t="shared" si="94"/>
        <v>1.0000000000000009E-2</v>
      </c>
      <c r="X160" s="11">
        <f t="shared" si="95"/>
        <v>8.4218686739238768E-2</v>
      </c>
      <c r="Y160" s="12">
        <f t="shared" si="96"/>
        <v>-3.6526030339985893</v>
      </c>
      <c r="Z160" s="11">
        <f t="shared" si="76"/>
        <v>1.1654400000000442</v>
      </c>
      <c r="AA160" s="11">
        <f t="shared" si="97"/>
        <v>548.48249866666652</v>
      </c>
      <c r="AB160" s="10">
        <v>1.0669999999999999</v>
      </c>
      <c r="AC160" s="11">
        <f t="shared" si="98"/>
        <v>8.0000000000000071E-3</v>
      </c>
      <c r="AD160" s="11">
        <f t="shared" si="99"/>
        <v>2.8164419424469872E-2</v>
      </c>
      <c r="AE160" s="12">
        <f t="shared" si="100"/>
        <v>-3.3258777449854704</v>
      </c>
      <c r="AF160" s="11">
        <f t="shared" si="77"/>
        <v>1.0243200000000388</v>
      </c>
      <c r="AG160" s="11">
        <f t="shared" si="101"/>
        <v>515.12506266666662</v>
      </c>
      <c r="AH160" s="10">
        <v>1.091</v>
      </c>
      <c r="AI160" s="11">
        <f t="shared" si="102"/>
        <v>2.0000000000000018E-3</v>
      </c>
      <c r="AJ160" s="11">
        <f t="shared" si="103"/>
        <v>3.7824750588341866E-2</v>
      </c>
      <c r="AK160" s="12">
        <f t="shared" si="104"/>
        <v>-0.81547607564335323</v>
      </c>
      <c r="AL160" s="11">
        <f t="shared" si="78"/>
        <v>1.0473600000000396</v>
      </c>
      <c r="AM160" s="11">
        <f t="shared" si="105"/>
        <v>520.57117466666659</v>
      </c>
      <c r="AN160" s="32">
        <v>1.01</v>
      </c>
      <c r="AO160" s="11">
        <f t="shared" si="106"/>
        <v>0</v>
      </c>
      <c r="AP160" s="11">
        <f t="shared" si="107"/>
        <v>4.3213737826425782E-3</v>
      </c>
      <c r="AQ160" s="12">
        <f t="shared" si="108"/>
        <v>0</v>
      </c>
      <c r="AR160" s="11">
        <f t="shared" si="79"/>
        <v>0.96960000000003677</v>
      </c>
      <c r="AS160" s="11">
        <f t="shared" si="109"/>
        <v>502.19054666666659</v>
      </c>
      <c r="AT160" s="3">
        <f t="shared" si="110"/>
        <v>1.031040000000039</v>
      </c>
    </row>
    <row r="161" spans="2:46" x14ac:dyDescent="0.25">
      <c r="B161" s="8">
        <v>-202</v>
      </c>
      <c r="C161" s="8">
        <v>427.92</v>
      </c>
      <c r="D161" s="9">
        <f t="shared" si="80"/>
        <v>4.2791999999999998E-4</v>
      </c>
      <c r="E161" s="9">
        <f t="shared" si="81"/>
        <v>0.91999999999995907</v>
      </c>
      <c r="F161" s="9">
        <f t="shared" si="82"/>
        <v>2.6313625848869608</v>
      </c>
      <c r="G161" s="25">
        <f t="shared" si="83"/>
        <v>79.287403476204744</v>
      </c>
      <c r="H161" s="25">
        <f t="shared" si="84"/>
        <v>0.18795229998485752</v>
      </c>
      <c r="I161" s="9">
        <f t="shared" si="85"/>
        <v>202.18010273161727</v>
      </c>
      <c r="J161" s="10">
        <v>0.88400000000000001</v>
      </c>
      <c r="K161" s="11">
        <f t="shared" si="86"/>
        <v>-2.0000000000000018E-3</v>
      </c>
      <c r="L161" s="11">
        <f t="shared" si="87"/>
        <v>-5.3547734986926908E-2</v>
      </c>
      <c r="M161" s="12">
        <f t="shared" si="88"/>
        <v>1.054655616943571</v>
      </c>
      <c r="N161" s="11">
        <f t="shared" si="74"/>
        <v>0.81327999999996381</v>
      </c>
      <c r="O161" s="11">
        <f t="shared" si="89"/>
        <v>474.04949511111113</v>
      </c>
      <c r="P161" s="10">
        <v>1.18</v>
      </c>
      <c r="Q161" s="11">
        <f t="shared" si="90"/>
        <v>1.0000000000001119E-3</v>
      </c>
      <c r="R161" s="11">
        <f t="shared" si="91"/>
        <v>7.1882007306125359E-2</v>
      </c>
      <c r="S161" s="12">
        <f t="shared" si="92"/>
        <v>-0.39443480191240704</v>
      </c>
      <c r="T161" s="11">
        <f t="shared" si="93"/>
        <v>541.36923555555552</v>
      </c>
      <c r="U161" s="11">
        <f t="shared" si="75"/>
        <v>1.0855999999999517</v>
      </c>
      <c r="V161" s="10">
        <v>1.224</v>
      </c>
      <c r="W161" s="11">
        <f t="shared" si="94"/>
        <v>1.0000000000001119E-3</v>
      </c>
      <c r="X161" s="11">
        <f t="shared" si="95"/>
        <v>8.7781417809542378E-2</v>
      </c>
      <c r="Y161" s="12">
        <f t="shared" si="96"/>
        <v>-0.38026156120254917</v>
      </c>
      <c r="Z161" s="11">
        <f t="shared" si="76"/>
        <v>1.1260799999999498</v>
      </c>
      <c r="AA161" s="11">
        <f t="shared" si="97"/>
        <v>551.37622399999998</v>
      </c>
      <c r="AB161" s="10">
        <v>1.075</v>
      </c>
      <c r="AC161" s="11">
        <f t="shared" si="98"/>
        <v>4.0000000000000036E-3</v>
      </c>
      <c r="AD161" s="11">
        <f t="shared" si="99"/>
        <v>3.1408464251624121E-2</v>
      </c>
      <c r="AE161" s="12">
        <f t="shared" si="100"/>
        <v>-1.7293622694701249</v>
      </c>
      <c r="AF161" s="11">
        <f t="shared" si="77"/>
        <v>0.98899999999995591</v>
      </c>
      <c r="AG161" s="11">
        <f t="shared" si="101"/>
        <v>517.48892222222219</v>
      </c>
      <c r="AH161" s="10">
        <v>1.093</v>
      </c>
      <c r="AI161" s="11">
        <f t="shared" si="102"/>
        <v>5.0000000000001155E-3</v>
      </c>
      <c r="AJ161" s="11">
        <f t="shared" si="103"/>
        <v>3.8620161949702782E-2</v>
      </c>
      <c r="AK161" s="12">
        <f t="shared" si="104"/>
        <v>-2.1251988321367974</v>
      </c>
      <c r="AL161" s="11">
        <f t="shared" si="78"/>
        <v>1.0055599999999552</v>
      </c>
      <c r="AM161" s="11">
        <f t="shared" si="105"/>
        <v>521.58269022222225</v>
      </c>
      <c r="AN161" s="32">
        <v>1.01</v>
      </c>
      <c r="AO161" s="11">
        <f t="shared" si="106"/>
        <v>2.0000000000000018E-3</v>
      </c>
      <c r="AP161" s="11">
        <f t="shared" si="107"/>
        <v>4.3213737826425782E-3</v>
      </c>
      <c r="AQ161" s="12">
        <f t="shared" si="108"/>
        <v>-0.9211284028978286</v>
      </c>
      <c r="AR161" s="11">
        <f t="shared" si="79"/>
        <v>0.92919999999995873</v>
      </c>
      <c r="AS161" s="11">
        <f t="shared" si="109"/>
        <v>502.70587111111115</v>
      </c>
      <c r="AT161" s="3">
        <f t="shared" si="110"/>
        <v>0.99145333333328922</v>
      </c>
    </row>
    <row r="162" spans="2:46" x14ac:dyDescent="0.25">
      <c r="B162" s="8">
        <v>-201</v>
      </c>
      <c r="C162" s="8">
        <v>428.84</v>
      </c>
      <c r="D162" s="9">
        <f t="shared" si="80"/>
        <v>4.2883999999999994E-4</v>
      </c>
      <c r="E162" s="9">
        <f t="shared" si="81"/>
        <v>0.8800000000000523</v>
      </c>
      <c r="F162" s="9">
        <f t="shared" si="82"/>
        <v>2.6322952873402072</v>
      </c>
      <c r="G162" s="25">
        <f t="shared" si="83"/>
        <v>79.475355776189602</v>
      </c>
      <c r="H162" s="25">
        <f t="shared" si="84"/>
        <v>0.17916764554769316</v>
      </c>
      <c r="I162" s="9">
        <f t="shared" si="85"/>
        <v>201.17128351338977</v>
      </c>
      <c r="J162" s="10">
        <v>0.88200000000000001</v>
      </c>
      <c r="K162" s="11">
        <f t="shared" si="86"/>
        <v>-5.0000000000000044E-3</v>
      </c>
      <c r="L162" s="11">
        <f t="shared" si="87"/>
        <v>-5.4531414868180264E-2</v>
      </c>
      <c r="M162" s="12">
        <f t="shared" si="88"/>
        <v>2.7732764345830918</v>
      </c>
      <c r="N162" s="11">
        <f t="shared" si="74"/>
        <v>0.77616000000004615</v>
      </c>
      <c r="O162" s="11">
        <f t="shared" si="89"/>
        <v>474.02589733333332</v>
      </c>
      <c r="P162" s="10">
        <v>1.181</v>
      </c>
      <c r="Q162" s="11">
        <f t="shared" si="90"/>
        <v>-7.0000000000001172E-3</v>
      </c>
      <c r="R162" s="11">
        <f t="shared" si="91"/>
        <v>7.2249897613514816E-2</v>
      </c>
      <c r="S162" s="12">
        <f t="shared" si="92"/>
        <v>2.8999882238014707</v>
      </c>
      <c r="T162" s="11">
        <f t="shared" si="93"/>
        <v>542.17413237037033</v>
      </c>
      <c r="U162" s="11">
        <f t="shared" si="75"/>
        <v>1.0392800000000617</v>
      </c>
      <c r="V162" s="10">
        <v>1.2250000000000001</v>
      </c>
      <c r="W162" s="11">
        <f t="shared" si="94"/>
        <v>-8.0000000000000071E-3</v>
      </c>
      <c r="X162" s="11">
        <f t="shared" si="95"/>
        <v>8.8136088700551299E-2</v>
      </c>
      <c r="Y162" s="12">
        <f t="shared" si="96"/>
        <v>3.1961982382993224</v>
      </c>
      <c r="Z162" s="11">
        <f t="shared" si="76"/>
        <v>1.0780000000000642</v>
      </c>
      <c r="AA162" s="11">
        <f t="shared" si="97"/>
        <v>552.20263518518516</v>
      </c>
      <c r="AB162" s="10">
        <v>1.079</v>
      </c>
      <c r="AC162" s="11">
        <f t="shared" si="98"/>
        <v>0</v>
      </c>
      <c r="AD162" s="11">
        <f t="shared" si="99"/>
        <v>3.3021444682910656E-2</v>
      </c>
      <c r="AE162" s="12">
        <f t="shared" si="100"/>
        <v>0</v>
      </c>
      <c r="AF162" s="11">
        <f t="shared" si="77"/>
        <v>0.94952000000005643</v>
      </c>
      <c r="AG162" s="11">
        <f t="shared" si="101"/>
        <v>518.92623948148139</v>
      </c>
      <c r="AH162" s="10">
        <v>1.0980000000000001</v>
      </c>
      <c r="AI162" s="11">
        <f t="shared" si="102"/>
        <v>4.0000000000000036E-3</v>
      </c>
      <c r="AJ162" s="11">
        <f t="shared" si="103"/>
        <v>4.060234011407314E-2</v>
      </c>
      <c r="AK162" s="12">
        <f t="shared" si="104"/>
        <v>-1.7738856310219266</v>
      </c>
      <c r="AL162" s="11">
        <f t="shared" si="78"/>
        <v>0.9662400000000575</v>
      </c>
      <c r="AM162" s="11">
        <f t="shared" si="105"/>
        <v>523.2567293333334</v>
      </c>
      <c r="AN162" s="32">
        <v>1.012</v>
      </c>
      <c r="AO162" s="11">
        <f t="shared" si="106"/>
        <v>2.0000000000000018E-3</v>
      </c>
      <c r="AP162" s="11">
        <f t="shared" si="107"/>
        <v>5.1805125037803143E-3</v>
      </c>
      <c r="AQ162" s="12">
        <f t="shared" si="108"/>
        <v>-0.96311583306778314</v>
      </c>
      <c r="AR162" s="11">
        <f t="shared" si="79"/>
        <v>0.89056000000005298</v>
      </c>
      <c r="AS162" s="11">
        <f t="shared" si="109"/>
        <v>503.65556474074072</v>
      </c>
      <c r="AT162" s="3">
        <f t="shared" si="110"/>
        <v>0.94996000000005643</v>
      </c>
    </row>
    <row r="163" spans="2:46" x14ac:dyDescent="0.25">
      <c r="B163" s="8">
        <v>-200</v>
      </c>
      <c r="C163" s="8">
        <v>429.72</v>
      </c>
      <c r="D163" s="9">
        <f t="shared" si="80"/>
        <v>4.2972000000000003E-4</v>
      </c>
      <c r="E163" s="9">
        <f t="shared" si="81"/>
        <v>0.82999999999998408</v>
      </c>
      <c r="F163" s="9">
        <f t="shared" si="82"/>
        <v>2.6331855670595279</v>
      </c>
      <c r="G163" s="25">
        <f t="shared" si="83"/>
        <v>79.654523421737295</v>
      </c>
      <c r="H163" s="25">
        <f t="shared" si="84"/>
        <v>0.17038767516201858</v>
      </c>
      <c r="I163" s="9">
        <f t="shared" si="85"/>
        <v>200.16246872559125</v>
      </c>
      <c r="J163" s="10">
        <v>0.877</v>
      </c>
      <c r="K163" s="11">
        <f t="shared" si="86"/>
        <v>2.0000000000000018E-3</v>
      </c>
      <c r="L163" s="11">
        <f t="shared" si="87"/>
        <v>-5.7000406633959479E-2</v>
      </c>
      <c r="M163" s="12">
        <f t="shared" si="88"/>
        <v>-1.1804897563639598</v>
      </c>
      <c r="N163" s="11">
        <f t="shared" si="74"/>
        <v>0.72790999999998607</v>
      </c>
      <c r="O163" s="11">
        <f t="shared" si="89"/>
        <v>473.29647088888885</v>
      </c>
      <c r="P163" s="10">
        <v>1.1739999999999999</v>
      </c>
      <c r="Q163" s="11">
        <f t="shared" si="90"/>
        <v>0</v>
      </c>
      <c r="R163" s="11">
        <f t="shared" si="91"/>
        <v>6.9668096911595645E-2</v>
      </c>
      <c r="S163" s="12">
        <f t="shared" si="92"/>
        <v>0</v>
      </c>
      <c r="T163" s="11">
        <f t="shared" si="93"/>
        <v>541.1277728888889</v>
      </c>
      <c r="U163" s="11">
        <f t="shared" si="75"/>
        <v>0.9744199999999813</v>
      </c>
      <c r="V163" s="10">
        <v>1.2170000000000001</v>
      </c>
      <c r="W163" s="11">
        <f t="shared" si="94"/>
        <v>-5.0000000000001155E-3</v>
      </c>
      <c r="X163" s="11">
        <f t="shared" si="95"/>
        <v>8.5290578230065014E-2</v>
      </c>
      <c r="Y163" s="12">
        <f t="shared" si="96"/>
        <v>2.1335344212582021</v>
      </c>
      <c r="Z163" s="11">
        <f t="shared" si="76"/>
        <v>1.0101099999999807</v>
      </c>
      <c r="AA163" s="11">
        <f t="shared" si="97"/>
        <v>550.94846644444442</v>
      </c>
      <c r="AB163" s="10">
        <v>1.079</v>
      </c>
      <c r="AC163" s="11">
        <f t="shared" si="98"/>
        <v>-4.9999999999998934E-3</v>
      </c>
      <c r="AD163" s="11">
        <f t="shared" si="99"/>
        <v>3.3021444682910656E-2</v>
      </c>
      <c r="AE163" s="12">
        <f t="shared" si="100"/>
        <v>2.4070399935874667</v>
      </c>
      <c r="AF163" s="11">
        <f t="shared" si="77"/>
        <v>0.89556999999998277</v>
      </c>
      <c r="AG163" s="11">
        <f t="shared" si="101"/>
        <v>519.43089177777779</v>
      </c>
      <c r="AH163" s="10">
        <v>1.1020000000000001</v>
      </c>
      <c r="AI163" s="11">
        <f t="shared" si="102"/>
        <v>6.0000000000000053E-3</v>
      </c>
      <c r="AJ163" s="11">
        <f t="shared" si="103"/>
        <v>4.218159451576628E-2</v>
      </c>
      <c r="AK163" s="12">
        <f t="shared" si="104"/>
        <v>-2.8139514148805098</v>
      </c>
      <c r="AL163" s="11">
        <f t="shared" si="78"/>
        <v>0.91465999999998249</v>
      </c>
      <c r="AM163" s="11">
        <f t="shared" si="105"/>
        <v>524.68382088888893</v>
      </c>
      <c r="AN163" s="32">
        <v>1.014</v>
      </c>
      <c r="AO163" s="11">
        <f t="shared" si="106"/>
        <v>4.0000000000000036E-3</v>
      </c>
      <c r="AP163" s="11">
        <f t="shared" si="107"/>
        <v>6.0379549973171767E-3</v>
      </c>
      <c r="AQ163" s="12">
        <f t="shared" si="108"/>
        <v>-2.0402970407334333</v>
      </c>
      <c r="AR163" s="11">
        <f t="shared" si="79"/>
        <v>0.84161999999998383</v>
      </c>
      <c r="AS163" s="11">
        <f t="shared" si="109"/>
        <v>504.58565733333336</v>
      </c>
      <c r="AT163" s="3">
        <f t="shared" si="110"/>
        <v>0.89404833333331624</v>
      </c>
    </row>
    <row r="164" spans="2:46" x14ac:dyDescent="0.25">
      <c r="B164" s="8">
        <v>-199</v>
      </c>
      <c r="C164" s="8">
        <v>430.55</v>
      </c>
      <c r="D164" s="9">
        <f t="shared" si="80"/>
        <v>4.3054999999999998E-4</v>
      </c>
      <c r="E164" s="9">
        <f t="shared" si="81"/>
        <v>0.80000000000001137</v>
      </c>
      <c r="F164" s="9">
        <f t="shared" si="82"/>
        <v>2.6340235935670839</v>
      </c>
      <c r="G164" s="25">
        <f t="shared" si="83"/>
        <v>79.824911096899314</v>
      </c>
      <c r="H164" s="25">
        <f t="shared" si="84"/>
        <v>0.16161250611807532</v>
      </c>
      <c r="I164" s="9">
        <f t="shared" si="85"/>
        <v>199.15365842834402</v>
      </c>
      <c r="J164" s="10">
        <v>0.879</v>
      </c>
      <c r="K164" s="11">
        <f t="shared" si="86"/>
        <v>1.100000000000001E-2</v>
      </c>
      <c r="L164" s="11">
        <f t="shared" si="87"/>
        <v>-5.6011124926228104E-2</v>
      </c>
      <c r="M164" s="12">
        <f t="shared" si="88"/>
        <v>-6.6994202066296351</v>
      </c>
      <c r="N164" s="11">
        <f t="shared" si="74"/>
        <v>0.70320000000001004</v>
      </c>
      <c r="O164" s="11">
        <f t="shared" si="89"/>
        <v>474.14100027777778</v>
      </c>
      <c r="P164" s="10">
        <v>1.1739999999999999</v>
      </c>
      <c r="Q164" s="11">
        <f t="shared" si="90"/>
        <v>6.0000000000000053E-3</v>
      </c>
      <c r="R164" s="11">
        <f t="shared" si="91"/>
        <v>6.9668096911595645E-2</v>
      </c>
      <c r="S164" s="12">
        <f t="shared" si="92"/>
        <v>-2.7460756764432546</v>
      </c>
      <c r="T164" s="11">
        <f t="shared" si="93"/>
        <v>541.64565907407405</v>
      </c>
      <c r="U164" s="11">
        <f t="shared" si="75"/>
        <v>0.93920000000001325</v>
      </c>
      <c r="V164" s="10">
        <v>1.212</v>
      </c>
      <c r="W164" s="11">
        <f t="shared" si="94"/>
        <v>-1.0999999999999899E-2</v>
      </c>
      <c r="X164" s="11">
        <f t="shared" si="95"/>
        <v>8.3502619830267397E-2</v>
      </c>
      <c r="Y164" s="12">
        <f t="shared" si="96"/>
        <v>4.911398131462831</v>
      </c>
      <c r="Z164" s="11">
        <f t="shared" si="76"/>
        <v>0.96960000000001378</v>
      </c>
      <c r="AA164" s="11">
        <f t="shared" si="97"/>
        <v>550.34117444444439</v>
      </c>
      <c r="AB164" s="10">
        <v>1.0740000000000001</v>
      </c>
      <c r="AC164" s="11">
        <f t="shared" si="98"/>
        <v>-6.0000000000000053E-3</v>
      </c>
      <c r="AD164" s="11">
        <f t="shared" si="99"/>
        <v>3.1004281363536827E-2</v>
      </c>
      <c r="AE164" s="12">
        <f t="shared" si="100"/>
        <v>3.0178641692222574</v>
      </c>
      <c r="AF164" s="11">
        <f t="shared" si="77"/>
        <v>0.85920000000001229</v>
      </c>
      <c r="AG164" s="11">
        <f t="shared" si="101"/>
        <v>518.7627238888889</v>
      </c>
      <c r="AH164" s="10">
        <v>1.1080000000000001</v>
      </c>
      <c r="AI164" s="11">
        <f t="shared" si="102"/>
        <v>6.0000000000000053E-3</v>
      </c>
      <c r="AJ164" s="11">
        <f t="shared" si="103"/>
        <v>4.4539760392410983E-2</v>
      </c>
      <c r="AK164" s="12">
        <f t="shared" si="104"/>
        <v>-2.9092096557022762</v>
      </c>
      <c r="AL164" s="11">
        <f t="shared" si="78"/>
        <v>0.88640000000001262</v>
      </c>
      <c r="AM164" s="11">
        <f t="shared" si="105"/>
        <v>526.54292185185182</v>
      </c>
      <c r="AN164" s="32">
        <v>1.018</v>
      </c>
      <c r="AO164" s="11">
        <f t="shared" si="106"/>
        <v>4.0000000000000036E-3</v>
      </c>
      <c r="AP164" s="11">
        <f t="shared" si="107"/>
        <v>7.7477780007399483E-3</v>
      </c>
      <c r="AQ164" s="12">
        <f t="shared" si="108"/>
        <v>-2.1125021006428399</v>
      </c>
      <c r="AR164" s="11">
        <f t="shared" si="79"/>
        <v>0.81440000000001156</v>
      </c>
      <c r="AS164" s="11">
        <f t="shared" si="109"/>
        <v>505.94828018518518</v>
      </c>
      <c r="AT164" s="3">
        <f t="shared" si="110"/>
        <v>0.8620000000000122</v>
      </c>
    </row>
    <row r="165" spans="2:46" x14ac:dyDescent="0.25">
      <c r="B165" s="8">
        <v>-198</v>
      </c>
      <c r="C165" s="8">
        <v>431.35</v>
      </c>
      <c r="D165" s="9">
        <f t="shared" si="80"/>
        <v>4.3135E-4</v>
      </c>
      <c r="E165" s="9">
        <f t="shared" si="81"/>
        <v>0.75</v>
      </c>
      <c r="F165" s="9">
        <f t="shared" si="82"/>
        <v>2.6348298023738992</v>
      </c>
      <c r="G165" s="25">
        <f t="shared" si="83"/>
        <v>79.986523603017389</v>
      </c>
      <c r="H165" s="25">
        <f t="shared" si="84"/>
        <v>0.15284220356564049</v>
      </c>
      <c r="I165" s="9">
        <f t="shared" si="85"/>
        <v>198.14485263199151</v>
      </c>
      <c r="J165" s="10">
        <v>0.89</v>
      </c>
      <c r="K165" s="11">
        <f t="shared" si="86"/>
        <v>1.3000000000000012E-2</v>
      </c>
      <c r="L165" s="11">
        <f t="shared" si="87"/>
        <v>-5.0609993355087209E-2</v>
      </c>
      <c r="M165" s="12">
        <f t="shared" si="88"/>
        <v>-8.3473090720182963</v>
      </c>
      <c r="N165" s="11">
        <f t="shared" si="74"/>
        <v>0.66749999999999998</v>
      </c>
      <c r="O165" s="11">
        <f t="shared" si="89"/>
        <v>477.03653796296294</v>
      </c>
      <c r="P165" s="10">
        <v>1.18</v>
      </c>
      <c r="Q165" s="11">
        <f t="shared" si="90"/>
        <v>-9.9999999999988987E-4</v>
      </c>
      <c r="R165" s="11">
        <f t="shared" si="91"/>
        <v>7.1882007306125359E-2</v>
      </c>
      <c r="S165" s="12">
        <f t="shared" si="92"/>
        <v>0.48803155832576522</v>
      </c>
      <c r="T165" s="11">
        <f t="shared" si="93"/>
        <v>543.52035370370368</v>
      </c>
      <c r="U165" s="11">
        <f t="shared" si="75"/>
        <v>0.88500000000000001</v>
      </c>
      <c r="V165" s="10">
        <v>1.2010000000000001</v>
      </c>
      <c r="W165" s="11">
        <f t="shared" si="94"/>
        <v>-5.0000000000001155E-3</v>
      </c>
      <c r="X165" s="11">
        <f t="shared" si="95"/>
        <v>7.9543007402906069E-2</v>
      </c>
      <c r="Y165" s="12">
        <f t="shared" si="96"/>
        <v>2.4014769439130257</v>
      </c>
      <c r="Z165" s="11">
        <f t="shared" si="76"/>
        <v>0.90075000000000005</v>
      </c>
      <c r="AA165" s="11">
        <f t="shared" si="97"/>
        <v>548.33469898148155</v>
      </c>
      <c r="AB165" s="10">
        <v>1.0680000000000001</v>
      </c>
      <c r="AC165" s="11">
        <f t="shared" si="98"/>
        <v>-9.000000000000119E-3</v>
      </c>
      <c r="AD165" s="11">
        <f t="shared" si="99"/>
        <v>2.8571252692537637E-2</v>
      </c>
      <c r="AE165" s="12">
        <f t="shared" si="100"/>
        <v>4.8713959716282984</v>
      </c>
      <c r="AF165" s="11">
        <f t="shared" si="77"/>
        <v>0.80100000000000005</v>
      </c>
      <c r="AG165" s="11">
        <f t="shared" si="101"/>
        <v>517.8438455555555</v>
      </c>
      <c r="AH165" s="10">
        <v>1.1140000000000001</v>
      </c>
      <c r="AI165" s="11">
        <f t="shared" si="102"/>
        <v>8.0000000000000071E-3</v>
      </c>
      <c r="AJ165" s="11">
        <f t="shared" si="103"/>
        <v>4.6885190837710138E-2</v>
      </c>
      <c r="AK165" s="12">
        <f t="shared" si="104"/>
        <v>-4.1190386029934825</v>
      </c>
      <c r="AL165" s="11">
        <f t="shared" si="78"/>
        <v>0.83550000000000013</v>
      </c>
      <c r="AM165" s="11">
        <f t="shared" si="105"/>
        <v>528.38955425925928</v>
      </c>
      <c r="AN165" s="32">
        <v>1.022</v>
      </c>
      <c r="AO165" s="11">
        <f t="shared" si="106"/>
        <v>6.0000000000000053E-3</v>
      </c>
      <c r="AP165" s="11">
        <f t="shared" si="107"/>
        <v>9.4508957986939347E-3</v>
      </c>
      <c r="AQ165" s="12">
        <f t="shared" si="108"/>
        <v>-3.369569749823512</v>
      </c>
      <c r="AR165" s="11">
        <f t="shared" si="79"/>
        <v>0.76649999999999996</v>
      </c>
      <c r="AS165" s="11">
        <f t="shared" si="109"/>
        <v>507.29813685185184</v>
      </c>
      <c r="AT165" s="3">
        <f t="shared" si="110"/>
        <v>0.80937499999999984</v>
      </c>
    </row>
    <row r="166" spans="2:46" x14ac:dyDescent="0.25">
      <c r="B166" s="8">
        <v>-197</v>
      </c>
      <c r="C166" s="8">
        <v>432.1</v>
      </c>
      <c r="D166" s="9">
        <f t="shared" si="80"/>
        <v>4.3209999999999999E-4</v>
      </c>
      <c r="E166" s="9">
        <f t="shared" si="81"/>
        <v>0.69999999999998863</v>
      </c>
      <c r="F166" s="9">
        <f t="shared" si="82"/>
        <v>2.6355842663112301</v>
      </c>
      <c r="G166" s="25">
        <f t="shared" si="83"/>
        <v>80.139365806583029</v>
      </c>
      <c r="H166" s="25">
        <f t="shared" si="84"/>
        <v>0.1440767832424541</v>
      </c>
      <c r="I166" s="9">
        <f t="shared" si="85"/>
        <v>197.13605129982773</v>
      </c>
      <c r="J166" s="10">
        <v>0.90300000000000002</v>
      </c>
      <c r="K166" s="11">
        <f t="shared" si="86"/>
        <v>1.100000000000001E-2</v>
      </c>
      <c r="L166" s="11">
        <f t="shared" si="87"/>
        <v>-4.4312249686494193E-2</v>
      </c>
      <c r="M166" s="12">
        <f t="shared" si="88"/>
        <v>-7.4801589384189509</v>
      </c>
      <c r="N166" s="11">
        <f t="shared" si="74"/>
        <v>0.63209999999998978</v>
      </c>
      <c r="O166" s="11">
        <f t="shared" si="89"/>
        <v>480.37679277777772</v>
      </c>
      <c r="P166" s="10">
        <v>1.179</v>
      </c>
      <c r="Q166" s="11">
        <f t="shared" si="90"/>
        <v>9.9999999999988987E-4</v>
      </c>
      <c r="R166" s="11">
        <f t="shared" si="91"/>
        <v>7.1513805095089159E-2</v>
      </c>
      <c r="S166" s="12">
        <f t="shared" si="92"/>
        <v>-0.52376906858862127</v>
      </c>
      <c r="T166" s="11">
        <f t="shared" si="93"/>
        <v>543.76106166666659</v>
      </c>
      <c r="U166" s="11">
        <f t="shared" si="75"/>
        <v>0.8252999999999866</v>
      </c>
      <c r="V166" s="10">
        <v>1.196</v>
      </c>
      <c r="W166" s="11">
        <f t="shared" si="94"/>
        <v>6.0000000000000053E-3</v>
      </c>
      <c r="X166" s="11">
        <f t="shared" si="95"/>
        <v>7.7731179652392027E-2</v>
      </c>
      <c r="Y166" s="12">
        <f t="shared" si="96"/>
        <v>-3.0915106018410872</v>
      </c>
      <c r="Z166" s="11">
        <f t="shared" si="76"/>
        <v>0.8371999999999864</v>
      </c>
      <c r="AA166" s="11">
        <f t="shared" si="97"/>
        <v>547.66516518518517</v>
      </c>
      <c r="AB166" s="10">
        <v>1.0589999999999999</v>
      </c>
      <c r="AC166" s="11">
        <f t="shared" si="98"/>
        <v>-2.9999999999998916E-3</v>
      </c>
      <c r="AD166" s="11">
        <f t="shared" si="99"/>
        <v>2.4895960107484977E-2</v>
      </c>
      <c r="AE166" s="12">
        <f t="shared" si="100"/>
        <v>1.7525843793420894</v>
      </c>
      <c r="AF166" s="11">
        <f t="shared" si="77"/>
        <v>0.74129999999998797</v>
      </c>
      <c r="AG166" s="11">
        <f t="shared" si="101"/>
        <v>516.20268388888883</v>
      </c>
      <c r="AH166" s="10">
        <v>1.1220000000000001</v>
      </c>
      <c r="AI166" s="11">
        <f t="shared" si="102"/>
        <v>2.0000000000000018E-3</v>
      </c>
      <c r="AJ166" s="11">
        <f t="shared" si="103"/>
        <v>4.9992856920142645E-2</v>
      </c>
      <c r="AK166" s="12">
        <f t="shared" si="104"/>
        <v>-1.1002417501058601</v>
      </c>
      <c r="AL166" s="11">
        <f t="shared" si="78"/>
        <v>0.78539999999998733</v>
      </c>
      <c r="AM166" s="11">
        <f t="shared" si="105"/>
        <v>530.6708322222222</v>
      </c>
      <c r="AN166" s="32">
        <v>1.028</v>
      </c>
      <c r="AO166" s="11">
        <f t="shared" si="106"/>
        <v>4.9999999999998934E-3</v>
      </c>
      <c r="AP166" s="11">
        <f t="shared" si="107"/>
        <v>1.1993114659256938E-2</v>
      </c>
      <c r="AQ166" s="12">
        <f t="shared" si="108"/>
        <v>-2.9975099048704195</v>
      </c>
      <c r="AR166" s="11">
        <f t="shared" si="79"/>
        <v>0.71959999999998836</v>
      </c>
      <c r="AS166" s="11">
        <f t="shared" si="109"/>
        <v>509.08343629629627</v>
      </c>
      <c r="AT166" s="3">
        <f t="shared" si="110"/>
        <v>0.75681666666665448</v>
      </c>
    </row>
    <row r="167" spans="2:46" x14ac:dyDescent="0.25">
      <c r="B167" s="8">
        <v>-196</v>
      </c>
      <c r="C167" s="8">
        <v>432.8</v>
      </c>
      <c r="D167" s="9">
        <f t="shared" si="80"/>
        <v>4.328E-4</v>
      </c>
      <c r="E167" s="9">
        <f t="shared" si="81"/>
        <v>0.67000000000001592</v>
      </c>
      <c r="F167" s="9">
        <f t="shared" si="82"/>
        <v>2.636287252098513</v>
      </c>
      <c r="G167" s="25">
        <f t="shared" si="83"/>
        <v>80.283442589825484</v>
      </c>
      <c r="H167" s="25">
        <f t="shared" si="84"/>
        <v>0.13531621419893725</v>
      </c>
      <c r="I167" s="9">
        <f t="shared" si="85"/>
        <v>196.12725435082297</v>
      </c>
      <c r="J167" s="10">
        <v>0.91400000000000003</v>
      </c>
      <c r="K167" s="11">
        <f t="shared" si="86"/>
        <v>1.3000000000000012E-2</v>
      </c>
      <c r="L167" s="11">
        <f t="shared" si="87"/>
        <v>-3.9053804266168564E-2</v>
      </c>
      <c r="M167" s="12">
        <f t="shared" si="88"/>
        <v>-9.1300922907745772</v>
      </c>
      <c r="N167" s="11">
        <f t="shared" si="74"/>
        <v>0.61238000000001458</v>
      </c>
      <c r="O167" s="11">
        <f t="shared" si="89"/>
        <v>483.24301925925931</v>
      </c>
      <c r="P167" s="10">
        <v>1.18</v>
      </c>
      <c r="Q167" s="11">
        <f t="shared" si="90"/>
        <v>1.2000000000000011E-2</v>
      </c>
      <c r="R167" s="11">
        <f t="shared" si="91"/>
        <v>7.1882007306125359E-2</v>
      </c>
      <c r="S167" s="12">
        <f t="shared" si="92"/>
        <v>-6.5410678140334211</v>
      </c>
      <c r="T167" s="11">
        <f t="shared" si="93"/>
        <v>544.42971851851848</v>
      </c>
      <c r="U167" s="11">
        <f t="shared" si="75"/>
        <v>0.79060000000001873</v>
      </c>
      <c r="V167" s="10">
        <v>1.202</v>
      </c>
      <c r="W167" s="11">
        <f t="shared" si="94"/>
        <v>6.0000000000000053E-3</v>
      </c>
      <c r="X167" s="11">
        <f t="shared" si="95"/>
        <v>7.9904467666720699E-2</v>
      </c>
      <c r="Y167" s="12">
        <f t="shared" si="96"/>
        <v>-3.2189445112643034</v>
      </c>
      <c r="Z167" s="11">
        <f t="shared" si="76"/>
        <v>0.80534000000001915</v>
      </c>
      <c r="AA167" s="11">
        <f t="shared" si="97"/>
        <v>549.49027259259265</v>
      </c>
      <c r="AB167" s="10">
        <v>1.056</v>
      </c>
      <c r="AC167" s="11">
        <f t="shared" si="98"/>
        <v>-4.0000000000000036E-3</v>
      </c>
      <c r="AD167" s="11">
        <f t="shared" si="99"/>
        <v>2.3663918197793475E-2</v>
      </c>
      <c r="AE167" s="12">
        <f t="shared" si="100"/>
        <v>2.4533996062632428</v>
      </c>
      <c r="AF167" s="11">
        <f t="shared" si="77"/>
        <v>0.7075200000000168</v>
      </c>
      <c r="AG167" s="11">
        <f t="shared" si="101"/>
        <v>515.90659555555555</v>
      </c>
      <c r="AH167" s="10">
        <v>1.1240000000000001</v>
      </c>
      <c r="AI167" s="11">
        <f t="shared" si="102"/>
        <v>3.9999999999997815E-3</v>
      </c>
      <c r="AJ167" s="11">
        <f t="shared" si="103"/>
        <v>5.0766311233042323E-2</v>
      </c>
      <c r="AK167" s="12">
        <f t="shared" si="104"/>
        <v>-2.2965211374612844</v>
      </c>
      <c r="AL167" s="11">
        <f t="shared" si="78"/>
        <v>0.75308000000001796</v>
      </c>
      <c r="AM167" s="11">
        <f t="shared" si="105"/>
        <v>531.54830814814818</v>
      </c>
      <c r="AN167" s="32">
        <v>1.0329999999999999</v>
      </c>
      <c r="AO167" s="11">
        <f t="shared" si="106"/>
        <v>3.0000000000001137E-3</v>
      </c>
      <c r="AP167" s="11">
        <f t="shared" si="107"/>
        <v>1.4100321519620545E-2</v>
      </c>
      <c r="AQ167" s="12">
        <f t="shared" si="108"/>
        <v>-1.8747331273126591</v>
      </c>
      <c r="AR167" s="11">
        <f t="shared" si="79"/>
        <v>0.69211000000001643</v>
      </c>
      <c r="AS167" s="11">
        <f t="shared" si="109"/>
        <v>510.61601629629627</v>
      </c>
      <c r="AT167" s="3">
        <f t="shared" si="110"/>
        <v>0.72683833333335068</v>
      </c>
    </row>
    <row r="168" spans="2:46" x14ac:dyDescent="0.25">
      <c r="B168" s="8">
        <v>-195</v>
      </c>
      <c r="C168" s="8">
        <v>433.47</v>
      </c>
      <c r="D168" s="9">
        <f t="shared" si="80"/>
        <v>4.3346999999999998E-4</v>
      </c>
      <c r="E168" s="9">
        <f t="shared" si="81"/>
        <v>0.6199999999999477</v>
      </c>
      <c r="F168" s="9">
        <f t="shared" si="82"/>
        <v>2.6369590457907699</v>
      </c>
      <c r="G168" s="25">
        <f t="shared" si="83"/>
        <v>80.418758804024421</v>
      </c>
      <c r="H168" s="25">
        <f t="shared" si="84"/>
        <v>0.12656042151938607</v>
      </c>
      <c r="I168" s="9">
        <f t="shared" si="85"/>
        <v>195.11846166234471</v>
      </c>
      <c r="J168" s="10">
        <v>0.92700000000000005</v>
      </c>
      <c r="K168" s="11">
        <f t="shared" si="86"/>
        <v>9.000000000000008E-3</v>
      </c>
      <c r="L168" s="11">
        <f t="shared" si="87"/>
        <v>-3.2920265855502902E-2</v>
      </c>
      <c r="M168" s="12">
        <f t="shared" si="88"/>
        <v>-6.7599080674078129</v>
      </c>
      <c r="N168" s="11">
        <f t="shared" si="74"/>
        <v>0.57473999999995151</v>
      </c>
      <c r="O168" s="11">
        <f t="shared" si="89"/>
        <v>486.56344449999995</v>
      </c>
      <c r="P168" s="10">
        <v>1.1919999999999999</v>
      </c>
      <c r="Q168" s="11">
        <f t="shared" si="90"/>
        <v>1.3000000000000123E-2</v>
      </c>
      <c r="R168" s="11">
        <f t="shared" si="91"/>
        <v>7.6276255404217605E-2</v>
      </c>
      <c r="S168" s="12">
        <f t="shared" si="92"/>
        <v>-7.5890485827818299</v>
      </c>
      <c r="T168" s="11">
        <f t="shared" si="93"/>
        <v>547.6144831111111</v>
      </c>
      <c r="U168" s="11">
        <f t="shared" si="75"/>
        <v>0.73903999999993764</v>
      </c>
      <c r="V168" s="10">
        <v>1.208</v>
      </c>
      <c r="W168" s="11">
        <f t="shared" si="94"/>
        <v>8.0000000000000071E-3</v>
      </c>
      <c r="X168" s="11">
        <f t="shared" si="95"/>
        <v>8.2066934285113011E-2</v>
      </c>
      <c r="Y168" s="12">
        <f t="shared" si="96"/>
        <v>-4.6181358575500875</v>
      </c>
      <c r="Z168" s="11">
        <f t="shared" si="76"/>
        <v>0.74895999999993679</v>
      </c>
      <c r="AA168" s="11">
        <f t="shared" si="97"/>
        <v>551.30058355555548</v>
      </c>
      <c r="AB168" s="10">
        <v>1.052</v>
      </c>
      <c r="AC168" s="11">
        <f t="shared" si="98"/>
        <v>-8.0000000000000071E-3</v>
      </c>
      <c r="AD168" s="11">
        <f t="shared" si="99"/>
        <v>2.201573981772028E-2</v>
      </c>
      <c r="AE168" s="12">
        <f t="shared" si="100"/>
        <v>5.3408277837332827</v>
      </c>
      <c r="AF168" s="11">
        <f t="shared" si="77"/>
        <v>0.65223999999994497</v>
      </c>
      <c r="AG168" s="11">
        <f t="shared" si="101"/>
        <v>515.36110422222225</v>
      </c>
      <c r="AH168" s="10">
        <v>1.1279999999999999</v>
      </c>
      <c r="AI168" s="11">
        <f t="shared" si="102"/>
        <v>-2.0000000000000018E-3</v>
      </c>
      <c r="AJ168" s="11">
        <f t="shared" si="103"/>
        <v>5.2309099647323443E-2</v>
      </c>
      <c r="AK168" s="12">
        <f t="shared" si="104"/>
        <v>1.2416064344241697</v>
      </c>
      <c r="AL168" s="11">
        <f t="shared" si="78"/>
        <v>0.69935999999994092</v>
      </c>
      <c r="AM168" s="11">
        <f t="shared" si="105"/>
        <v>532.87008133333325</v>
      </c>
      <c r="AN168" s="32">
        <v>1.036</v>
      </c>
      <c r="AO168" s="11">
        <f t="shared" si="106"/>
        <v>4.9999999999998934E-3</v>
      </c>
      <c r="AP168" s="11">
        <f t="shared" si="107"/>
        <v>1.5359755409214231E-2</v>
      </c>
      <c r="AQ168" s="12">
        <f t="shared" si="108"/>
        <v>-3.3685430607157092</v>
      </c>
      <c r="AR168" s="11">
        <f t="shared" si="79"/>
        <v>0.64231999999994582</v>
      </c>
      <c r="AS168" s="11">
        <f t="shared" si="109"/>
        <v>511.67500377777776</v>
      </c>
      <c r="AT168" s="3">
        <f t="shared" si="110"/>
        <v>0.67610999999994303</v>
      </c>
    </row>
    <row r="169" spans="2:46" x14ac:dyDescent="0.25">
      <c r="B169" s="8">
        <v>-194</v>
      </c>
      <c r="C169" s="8">
        <v>434.09</v>
      </c>
      <c r="D169" s="9">
        <f t="shared" si="80"/>
        <v>4.3408999999999993E-4</v>
      </c>
      <c r="E169" s="9">
        <f t="shared" si="81"/>
        <v>0.57000000000005002</v>
      </c>
      <c r="F169" s="9">
        <f t="shared" si="82"/>
        <v>2.6375797812433479</v>
      </c>
      <c r="G169" s="25">
        <f t="shared" si="83"/>
        <v>80.545319225543807</v>
      </c>
      <c r="H169" s="25">
        <f t="shared" si="84"/>
        <v>0.11780928903790766</v>
      </c>
      <c r="I169" s="9">
        <f t="shared" si="85"/>
        <v>194.10967307287183</v>
      </c>
      <c r="J169" s="10">
        <v>0.93600000000000005</v>
      </c>
      <c r="K169" s="11">
        <f t="shared" si="86"/>
        <v>1.2999999999999901E-2</v>
      </c>
      <c r="L169" s="11">
        <f t="shared" si="87"/>
        <v>-2.8724151261894745E-2</v>
      </c>
      <c r="M169" s="12">
        <f t="shared" si="88"/>
        <v>-10.511356914880722</v>
      </c>
      <c r="N169" s="11">
        <f t="shared" si="74"/>
        <v>0.53352000000004685</v>
      </c>
      <c r="O169" s="11">
        <f t="shared" si="89"/>
        <v>488.94530533333329</v>
      </c>
      <c r="P169" s="10">
        <v>1.2050000000000001</v>
      </c>
      <c r="Q169" s="11">
        <f t="shared" si="90"/>
        <v>1.0999999999999899E-2</v>
      </c>
      <c r="R169" s="11">
        <f t="shared" si="91"/>
        <v>8.098704691088722E-2</v>
      </c>
      <c r="S169" s="12">
        <f t="shared" si="92"/>
        <v>-6.9250160435074486</v>
      </c>
      <c r="T169" s="11">
        <f t="shared" si="93"/>
        <v>551.00650953703712</v>
      </c>
      <c r="U169" s="11">
        <f t="shared" si="75"/>
        <v>0.68685000000006036</v>
      </c>
      <c r="V169" s="10">
        <v>1.216</v>
      </c>
      <c r="W169" s="11">
        <f t="shared" si="94"/>
        <v>1.0000000000000009E-2</v>
      </c>
      <c r="X169" s="11">
        <f t="shared" si="95"/>
        <v>8.4933574936716119E-2</v>
      </c>
      <c r="Y169" s="12">
        <f t="shared" si="96"/>
        <v>-6.2413231276209347</v>
      </c>
      <c r="Z169" s="11">
        <f t="shared" si="76"/>
        <v>0.6931200000000608</v>
      </c>
      <c r="AA169" s="11">
        <f t="shared" si="97"/>
        <v>553.54432829629627</v>
      </c>
      <c r="AB169" s="10">
        <v>1.044</v>
      </c>
      <c r="AC169" s="11">
        <f t="shared" si="98"/>
        <v>-3.0000000000001137E-3</v>
      </c>
      <c r="AD169" s="11">
        <f t="shared" si="99"/>
        <v>1.8700498666243369E-2</v>
      </c>
      <c r="AE169" s="12">
        <f t="shared" si="100"/>
        <v>2.1929836548254733</v>
      </c>
      <c r="AF169" s="11">
        <f t="shared" si="77"/>
        <v>0.59508000000005223</v>
      </c>
      <c r="AG169" s="11">
        <f t="shared" si="101"/>
        <v>513.86207133333335</v>
      </c>
      <c r="AH169" s="10">
        <v>1.1259999999999999</v>
      </c>
      <c r="AI169" s="11">
        <f t="shared" si="102"/>
        <v>4.0000000000000036E-3</v>
      </c>
      <c r="AJ169" s="11">
        <f t="shared" si="103"/>
        <v>5.1538390515327381E-2</v>
      </c>
      <c r="AK169" s="12">
        <f t="shared" si="104"/>
        <v>-2.7023478465354303</v>
      </c>
      <c r="AL169" s="11">
        <f t="shared" si="78"/>
        <v>0.64182000000005623</v>
      </c>
      <c r="AM169" s="11">
        <f t="shared" si="105"/>
        <v>532.78035662962952</v>
      </c>
      <c r="AN169" s="32">
        <v>1.0409999999999999</v>
      </c>
      <c r="AO169" s="11">
        <f t="shared" si="106"/>
        <v>5.0000000000001155E-3</v>
      </c>
      <c r="AP169" s="11">
        <f t="shared" si="107"/>
        <v>1.7450729510536125E-2</v>
      </c>
      <c r="AQ169" s="12">
        <f t="shared" si="108"/>
        <v>-3.6514746151516286</v>
      </c>
      <c r="AR169" s="11">
        <f t="shared" si="79"/>
        <v>0.59337000000005202</v>
      </c>
      <c r="AS169" s="11">
        <f t="shared" si="109"/>
        <v>513.16993894444431</v>
      </c>
      <c r="AT169" s="3">
        <f t="shared" si="110"/>
        <v>0.62396000000005469</v>
      </c>
    </row>
    <row r="170" spans="2:46" x14ac:dyDescent="0.25">
      <c r="B170" s="8">
        <v>-193</v>
      </c>
      <c r="C170" s="8">
        <v>434.66</v>
      </c>
      <c r="D170" s="9">
        <f t="shared" si="80"/>
        <v>4.3466000000000002E-4</v>
      </c>
      <c r="E170" s="9">
        <f t="shared" si="81"/>
        <v>0.53999999999996362</v>
      </c>
      <c r="F170" s="9">
        <f t="shared" si="82"/>
        <v>2.6381496756668459</v>
      </c>
      <c r="G170" s="25">
        <f t="shared" si="83"/>
        <v>80.663128514581715</v>
      </c>
      <c r="H170" s="25">
        <f t="shared" si="84"/>
        <v>0.10906266204779058</v>
      </c>
      <c r="I170" s="9">
        <f t="shared" si="85"/>
        <v>193.10088838470315</v>
      </c>
      <c r="J170" s="10">
        <v>0.94899999999999995</v>
      </c>
      <c r="K170" s="11">
        <f t="shared" si="86"/>
        <v>9.000000000000008E-3</v>
      </c>
      <c r="L170" s="11">
        <f t="shared" si="87"/>
        <v>-2.2733787572707352E-2</v>
      </c>
      <c r="M170" s="12">
        <f t="shared" si="88"/>
        <v>-7.6023977149661164</v>
      </c>
      <c r="N170" s="11">
        <f t="shared" si="74"/>
        <v>0.5124599999999655</v>
      </c>
      <c r="O170" s="11">
        <f t="shared" si="89"/>
        <v>492.23203996296297</v>
      </c>
      <c r="P170" s="10">
        <v>1.216</v>
      </c>
      <c r="Q170" s="11">
        <f t="shared" si="90"/>
        <v>1.7000000000000126E-2</v>
      </c>
      <c r="R170" s="11">
        <f t="shared" si="91"/>
        <v>8.4933574936716119E-2</v>
      </c>
      <c r="S170" s="12">
        <f t="shared" si="92"/>
        <v>-11.182081594628464</v>
      </c>
      <c r="T170" s="11">
        <f t="shared" si="93"/>
        <v>553.91270874074075</v>
      </c>
      <c r="U170" s="11">
        <f t="shared" si="75"/>
        <v>0.6566399999999557</v>
      </c>
      <c r="V170" s="10">
        <v>1.226</v>
      </c>
      <c r="W170" s="11">
        <f t="shared" si="94"/>
        <v>6.0000000000000053E-3</v>
      </c>
      <c r="X170" s="11">
        <f t="shared" si="95"/>
        <v>8.8490470182396225E-2</v>
      </c>
      <c r="Y170" s="12">
        <f t="shared" si="96"/>
        <v>-3.9321110928365623</v>
      </c>
      <c r="Z170" s="11">
        <f t="shared" si="76"/>
        <v>0.66203999999995544</v>
      </c>
      <c r="AA170" s="11">
        <f t="shared" si="97"/>
        <v>556.22284614814816</v>
      </c>
      <c r="AB170" s="10">
        <v>1.0409999999999999</v>
      </c>
      <c r="AC170" s="11">
        <f t="shared" si="98"/>
        <v>-2.9999999999998916E-3</v>
      </c>
      <c r="AD170" s="11">
        <f t="shared" si="99"/>
        <v>1.7450729510536125E-2</v>
      </c>
      <c r="AE170" s="12">
        <f t="shared" si="100"/>
        <v>2.3244628614562095</v>
      </c>
      <c r="AF170" s="11">
        <f t="shared" si="77"/>
        <v>0.56213999999996211</v>
      </c>
      <c r="AG170" s="11">
        <f t="shared" si="101"/>
        <v>513.48530411111108</v>
      </c>
      <c r="AH170" s="10">
        <v>1.1299999999999999</v>
      </c>
      <c r="AI170" s="11">
        <f t="shared" si="102"/>
        <v>4.0000000000000036E-3</v>
      </c>
      <c r="AJ170" s="11">
        <f t="shared" si="103"/>
        <v>5.3078443483419682E-2</v>
      </c>
      <c r="AK170" s="12">
        <f t="shared" si="104"/>
        <v>-2.8460306025261026</v>
      </c>
      <c r="AL170" s="11">
        <f t="shared" si="78"/>
        <v>0.61019999999995889</v>
      </c>
      <c r="AM170" s="11">
        <f t="shared" si="105"/>
        <v>534.045527037037</v>
      </c>
      <c r="AN170" s="32">
        <v>1.046</v>
      </c>
      <c r="AO170" s="11">
        <f t="shared" si="106"/>
        <v>4.0000000000000036E-3</v>
      </c>
      <c r="AP170" s="11">
        <f t="shared" si="107"/>
        <v>1.953168453125545E-2</v>
      </c>
      <c r="AQ170" s="12">
        <f t="shared" si="108"/>
        <v>-3.0741480925337443</v>
      </c>
      <c r="AR170" s="11">
        <f t="shared" si="79"/>
        <v>0.56483999999996193</v>
      </c>
      <c r="AS170" s="11">
        <f t="shared" si="109"/>
        <v>514.64037281481478</v>
      </c>
      <c r="AT170" s="3">
        <f t="shared" si="110"/>
        <v>0.59471999999995984</v>
      </c>
    </row>
    <row r="171" spans="2:46" x14ac:dyDescent="0.25">
      <c r="B171" s="8">
        <v>-192</v>
      </c>
      <c r="C171" s="8">
        <v>435.2</v>
      </c>
      <c r="D171" s="9">
        <f t="shared" si="80"/>
        <v>4.3519999999999995E-4</v>
      </c>
      <c r="E171" s="9">
        <f t="shared" si="81"/>
        <v>0.49000000000000909</v>
      </c>
      <c r="F171" s="9">
        <f t="shared" si="82"/>
        <v>2.6386888866901237</v>
      </c>
      <c r="G171" s="25">
        <f t="shared" si="83"/>
        <v>80.772191176629505</v>
      </c>
      <c r="H171" s="25">
        <f t="shared" si="84"/>
        <v>0.10032035000499206</v>
      </c>
      <c r="I171" s="9">
        <f t="shared" si="85"/>
        <v>192.09210736665753</v>
      </c>
      <c r="J171" s="10">
        <v>0.95799999999999996</v>
      </c>
      <c r="K171" s="11">
        <f t="shared" si="86"/>
        <v>1.0000000000000009E-2</v>
      </c>
      <c r="L171" s="11">
        <f t="shared" si="87"/>
        <v>-1.8634490921455603E-2</v>
      </c>
      <c r="M171" s="12">
        <f t="shared" si="88"/>
        <v>-9.2281532417906131</v>
      </c>
      <c r="N171" s="11">
        <f t="shared" si="74"/>
        <v>0.46942000000000872</v>
      </c>
      <c r="O171" s="11">
        <f t="shared" si="89"/>
        <v>494.58610962962962</v>
      </c>
      <c r="P171" s="10">
        <v>1.2330000000000001</v>
      </c>
      <c r="Q171" s="11">
        <f t="shared" si="90"/>
        <v>2.7999999999999803E-2</v>
      </c>
      <c r="R171" s="11">
        <f t="shared" si="91"/>
        <v>9.0963076595731676E-2</v>
      </c>
      <c r="S171" s="12">
        <f t="shared" si="92"/>
        <v>-19.954782932787086</v>
      </c>
      <c r="T171" s="11">
        <f t="shared" si="93"/>
        <v>558.19381333333331</v>
      </c>
      <c r="U171" s="11">
        <f t="shared" si="75"/>
        <v>0.60417000000001131</v>
      </c>
      <c r="V171" s="10">
        <v>1.232</v>
      </c>
      <c r="W171" s="11">
        <f t="shared" si="94"/>
        <v>3.0000000000001137E-3</v>
      </c>
      <c r="X171" s="11">
        <f t="shared" si="95"/>
        <v>9.0610707828406648E-2</v>
      </c>
      <c r="Y171" s="12">
        <f t="shared" si="96"/>
        <v>-2.1613221149067567</v>
      </c>
      <c r="Z171" s="11">
        <f t="shared" si="76"/>
        <v>0.60368000000001121</v>
      </c>
      <c r="AA171" s="11">
        <f t="shared" si="97"/>
        <v>557.96251259259259</v>
      </c>
      <c r="AB171" s="10">
        <v>1.038</v>
      </c>
      <c r="AC171" s="11">
        <f t="shared" si="98"/>
        <v>-2.0000000000000018E-3</v>
      </c>
      <c r="AD171" s="11">
        <f t="shared" si="99"/>
        <v>1.6197353512439061E-2</v>
      </c>
      <c r="AE171" s="12">
        <f t="shared" si="100"/>
        <v>1.7139121446333554</v>
      </c>
      <c r="AF171" s="11">
        <f t="shared" si="77"/>
        <v>0.50862000000000951</v>
      </c>
      <c r="AG171" s="11">
        <f t="shared" si="101"/>
        <v>513.09016888888891</v>
      </c>
      <c r="AH171" s="10">
        <v>1.1339999999999999</v>
      </c>
      <c r="AI171" s="11">
        <f t="shared" si="102"/>
        <v>4.0000000000000036E-3</v>
      </c>
      <c r="AJ171" s="11">
        <f t="shared" si="103"/>
        <v>5.4613054556887738E-2</v>
      </c>
      <c r="AK171" s="12">
        <f t="shared" si="104"/>
        <v>-3.1290989073799489</v>
      </c>
      <c r="AL171" s="11">
        <f t="shared" si="78"/>
        <v>0.55566000000001026</v>
      </c>
      <c r="AM171" s="11">
        <f t="shared" si="105"/>
        <v>535.29503999999997</v>
      </c>
      <c r="AN171" s="32">
        <v>1.05</v>
      </c>
      <c r="AO171" s="11">
        <f t="shared" si="106"/>
        <v>4.0000000000000036E-3</v>
      </c>
      <c r="AP171" s="11">
        <f t="shared" si="107"/>
        <v>2.1189299069938092E-2</v>
      </c>
      <c r="AQ171" s="12">
        <f t="shared" si="108"/>
        <v>-3.3789514911674745</v>
      </c>
      <c r="AR171" s="11">
        <f t="shared" si="79"/>
        <v>0.51450000000000962</v>
      </c>
      <c r="AS171" s="11">
        <f t="shared" si="109"/>
        <v>515.86577777777779</v>
      </c>
      <c r="AT171" s="3">
        <f t="shared" si="110"/>
        <v>0.54267500000001012</v>
      </c>
    </row>
    <row r="172" spans="2:46" x14ac:dyDescent="0.25">
      <c r="B172" s="8">
        <v>-191</v>
      </c>
      <c r="C172" s="8">
        <v>435.69</v>
      </c>
      <c r="D172" s="9">
        <f t="shared" si="80"/>
        <v>4.3568999999999997E-4</v>
      </c>
      <c r="E172" s="9">
        <f t="shared" si="81"/>
        <v>0.44999999999998863</v>
      </c>
      <c r="F172" s="9">
        <f t="shared" si="82"/>
        <v>2.6391775920802147</v>
      </c>
      <c r="G172" s="25">
        <f t="shared" si="83"/>
        <v>80.872511526634497</v>
      </c>
      <c r="H172" s="25">
        <f t="shared" si="84"/>
        <v>9.1582129222942399E-2</v>
      </c>
      <c r="I172" s="9">
        <f t="shared" si="85"/>
        <v>191.08332975676745</v>
      </c>
      <c r="J172" s="10">
        <v>0.96799999999999997</v>
      </c>
      <c r="K172" s="11">
        <f t="shared" si="86"/>
        <v>7.0000000000000062E-3</v>
      </c>
      <c r="L172" s="11">
        <f t="shared" si="87"/>
        <v>-1.4124642691606345E-2</v>
      </c>
      <c r="M172" s="12">
        <f t="shared" si="88"/>
        <v>-6.9798545909444734</v>
      </c>
      <c r="N172" s="11">
        <f t="shared" si="74"/>
        <v>0.435599999999989</v>
      </c>
      <c r="O172" s="11">
        <f t="shared" si="89"/>
        <v>497.15120933333333</v>
      </c>
      <c r="P172" s="10">
        <v>1.2609999999999999</v>
      </c>
      <c r="Q172" s="11">
        <f t="shared" si="90"/>
        <v>2.4000000000000021E-2</v>
      </c>
      <c r="R172" s="11">
        <f t="shared" si="91"/>
        <v>0.10071508657308159</v>
      </c>
      <c r="S172" s="12">
        <f t="shared" si="92"/>
        <v>-18.263540141790873</v>
      </c>
      <c r="T172" s="11">
        <f t="shared" si="93"/>
        <v>564.99863116666666</v>
      </c>
      <c r="U172" s="11">
        <f t="shared" si="75"/>
        <v>0.56744999999998558</v>
      </c>
      <c r="V172" s="10">
        <v>1.2350000000000001</v>
      </c>
      <c r="W172" s="11">
        <f t="shared" si="94"/>
        <v>0</v>
      </c>
      <c r="X172" s="11">
        <f t="shared" si="95"/>
        <v>9.1666957595684564E-2</v>
      </c>
      <c r="Y172" s="12">
        <f t="shared" si="96"/>
        <v>0</v>
      </c>
      <c r="Z172" s="11">
        <f t="shared" si="76"/>
        <v>0.55574999999998598</v>
      </c>
      <c r="AA172" s="11">
        <f t="shared" si="97"/>
        <v>558.97804083333335</v>
      </c>
      <c r="AB172" s="10">
        <v>1.036</v>
      </c>
      <c r="AC172" s="11">
        <f t="shared" si="98"/>
        <v>4.9999999999998934E-3</v>
      </c>
      <c r="AD172" s="11">
        <f t="shared" si="99"/>
        <v>1.5359755409214231E-2</v>
      </c>
      <c r="AE172" s="12">
        <f t="shared" si="100"/>
        <v>-4.6639469679555505</v>
      </c>
      <c r="AF172" s="11">
        <f t="shared" si="77"/>
        <v>0.46619999999998823</v>
      </c>
      <c r="AG172" s="11">
        <f t="shared" si="101"/>
        <v>512.89736866666669</v>
      </c>
      <c r="AH172" s="10">
        <v>1.1379999999999999</v>
      </c>
      <c r="AI172" s="11">
        <f t="shared" si="102"/>
        <v>0</v>
      </c>
      <c r="AJ172" s="11">
        <f t="shared" si="103"/>
        <v>5.6142262059052331E-2</v>
      </c>
      <c r="AK172" s="12">
        <f t="shared" si="104"/>
        <v>0</v>
      </c>
      <c r="AL172" s="11">
        <f t="shared" si="78"/>
        <v>0.51209999999998701</v>
      </c>
      <c r="AM172" s="11">
        <f t="shared" si="105"/>
        <v>536.51660766666669</v>
      </c>
      <c r="AN172" s="32">
        <v>1.054</v>
      </c>
      <c r="AO172" s="11">
        <f t="shared" si="106"/>
        <v>4.9999999999998934E-3</v>
      </c>
      <c r="AP172" s="11">
        <f t="shared" si="107"/>
        <v>2.2840610876527823E-2</v>
      </c>
      <c r="AQ172" s="12">
        <f t="shared" si="108"/>
        <v>-4.5844851965178268</v>
      </c>
      <c r="AR172" s="11">
        <f t="shared" si="79"/>
        <v>0.47429999999998806</v>
      </c>
      <c r="AS172" s="11">
        <f t="shared" si="109"/>
        <v>517.06546966666667</v>
      </c>
      <c r="AT172" s="3">
        <f t="shared" si="110"/>
        <v>0.50189999999998736</v>
      </c>
    </row>
    <row r="173" spans="2:46" x14ac:dyDescent="0.25">
      <c r="B173" s="8">
        <v>-190</v>
      </c>
      <c r="C173" s="8">
        <v>436.14</v>
      </c>
      <c r="D173" s="9">
        <f t="shared" si="80"/>
        <v>4.3613999999999995E-4</v>
      </c>
      <c r="E173" s="9">
        <f t="shared" si="81"/>
        <v>0.40000000000003411</v>
      </c>
      <c r="F173" s="9">
        <f t="shared" si="82"/>
        <v>2.6396259192408125</v>
      </c>
      <c r="G173" s="25">
        <f t="shared" si="83"/>
        <v>80.96409365585744</v>
      </c>
      <c r="H173" s="25">
        <f t="shared" si="84"/>
        <v>8.2847745561011266E-2</v>
      </c>
      <c r="I173" s="9">
        <f t="shared" si="85"/>
        <v>190.07455526496409</v>
      </c>
      <c r="J173" s="10">
        <v>0.97499999999999998</v>
      </c>
      <c r="K173" s="11">
        <f t="shared" si="86"/>
        <v>4.0000000000000036E-3</v>
      </c>
      <c r="L173" s="11">
        <f t="shared" si="87"/>
        <v>-1.0995384301463193E-2</v>
      </c>
      <c r="M173" s="12">
        <f t="shared" si="88"/>
        <v>-4.4661267036420611</v>
      </c>
      <c r="N173" s="11">
        <f t="shared" si="74"/>
        <v>0.39000000000003326</v>
      </c>
      <c r="O173" s="11">
        <f t="shared" si="89"/>
        <v>499.00532499999997</v>
      </c>
      <c r="P173" s="10">
        <v>1.2849999999999999</v>
      </c>
      <c r="Q173" s="11">
        <f t="shared" si="90"/>
        <v>1.7000000000000126E-2</v>
      </c>
      <c r="R173" s="11">
        <f t="shared" si="91"/>
        <v>0.10890312766731332</v>
      </c>
      <c r="S173" s="12">
        <f t="shared" si="92"/>
        <v>-14.336850126333269</v>
      </c>
      <c r="T173" s="11">
        <f t="shared" si="93"/>
        <v>570.86342833333333</v>
      </c>
      <c r="U173" s="11">
        <f t="shared" si="75"/>
        <v>0.51400000000004376</v>
      </c>
      <c r="V173" s="10">
        <v>1.2350000000000001</v>
      </c>
      <c r="W173" s="11">
        <f t="shared" si="94"/>
        <v>2.0000000000000018E-3</v>
      </c>
      <c r="X173" s="11">
        <f t="shared" si="95"/>
        <v>9.1666957595684564E-2</v>
      </c>
      <c r="Y173" s="12">
        <f t="shared" si="96"/>
        <v>-1.7651297113657862</v>
      </c>
      <c r="Z173" s="11">
        <f t="shared" si="76"/>
        <v>0.49400000000004218</v>
      </c>
      <c r="AA173" s="11">
        <f t="shared" si="97"/>
        <v>559.27341166666668</v>
      </c>
      <c r="AB173" s="10">
        <v>1.0409999999999999</v>
      </c>
      <c r="AC173" s="11">
        <f t="shared" si="98"/>
        <v>6.0000000000000053E-3</v>
      </c>
      <c r="AD173" s="11">
        <f t="shared" si="99"/>
        <v>1.7450729510536125E-2</v>
      </c>
      <c r="AE173" s="12">
        <f t="shared" si="100"/>
        <v>-6.2692696904483238</v>
      </c>
      <c r="AF173" s="11">
        <f t="shared" si="77"/>
        <v>0.41640000000003546</v>
      </c>
      <c r="AG173" s="11">
        <f t="shared" si="101"/>
        <v>514.30414699999994</v>
      </c>
      <c r="AH173" s="10">
        <v>1.1379999999999999</v>
      </c>
      <c r="AI173" s="11">
        <f t="shared" si="102"/>
        <v>-9.9999999999988987E-4</v>
      </c>
      <c r="AJ173" s="11">
        <f t="shared" si="103"/>
        <v>5.6142262059052331E-2</v>
      </c>
      <c r="AK173" s="12">
        <f t="shared" si="104"/>
        <v>0.95898900559392941</v>
      </c>
      <c r="AL173" s="11">
        <f t="shared" si="78"/>
        <v>0.4552000000000388</v>
      </c>
      <c r="AM173" s="11">
        <f t="shared" si="105"/>
        <v>536.7887793333332</v>
      </c>
      <c r="AN173" s="32">
        <v>1.0589999999999999</v>
      </c>
      <c r="AO173" s="11">
        <f t="shared" si="106"/>
        <v>3.0000000000001137E-3</v>
      </c>
      <c r="AP173" s="11">
        <f t="shared" si="107"/>
        <v>2.4895960107484977E-2</v>
      </c>
      <c r="AQ173" s="12">
        <f t="shared" si="108"/>
        <v>-3.0858575701880788</v>
      </c>
      <c r="AR173" s="11">
        <f t="shared" si="79"/>
        <v>0.42360000000003611</v>
      </c>
      <c r="AS173" s="11">
        <f t="shared" si="109"/>
        <v>518.47655299999997</v>
      </c>
      <c r="AT173" s="3">
        <f t="shared" si="110"/>
        <v>0.44886666666670494</v>
      </c>
    </row>
    <row r="174" spans="2:46" x14ac:dyDescent="0.25">
      <c r="B174" s="8">
        <v>-189</v>
      </c>
      <c r="C174" s="8">
        <v>436.54</v>
      </c>
      <c r="D174" s="9">
        <f t="shared" si="80"/>
        <v>4.3654000000000002E-4</v>
      </c>
      <c r="E174" s="9">
        <f t="shared" si="81"/>
        <v>0.37000000000000455</v>
      </c>
      <c r="F174" s="9">
        <f t="shared" si="82"/>
        <v>2.6400240441088667</v>
      </c>
      <c r="G174" s="25">
        <f t="shared" si="83"/>
        <v>81.046941401418451</v>
      </c>
      <c r="H174" s="25">
        <f t="shared" si="84"/>
        <v>7.4116917103978608E-2</v>
      </c>
      <c r="I174" s="9">
        <f t="shared" si="85"/>
        <v>189.06578357575577</v>
      </c>
      <c r="J174" s="10">
        <v>0.97899999999999998</v>
      </c>
      <c r="K174" s="11">
        <f t="shared" si="86"/>
        <v>6.0000000000000053E-3</v>
      </c>
      <c r="L174" s="11">
        <f t="shared" si="87"/>
        <v>-9.2173081968621833E-3</v>
      </c>
      <c r="M174" s="12">
        <f t="shared" si="88"/>
        <v>-7.211862154416762</v>
      </c>
      <c r="N174" s="11">
        <f t="shared" si="74"/>
        <v>0.36223000000000444</v>
      </c>
      <c r="O174" s="11">
        <f t="shared" si="89"/>
        <v>500.14065448148148</v>
      </c>
      <c r="P174" s="10">
        <v>1.302</v>
      </c>
      <c r="Q174" s="11">
        <f t="shared" si="90"/>
        <v>1.4999999999999902E-2</v>
      </c>
      <c r="R174" s="11">
        <f t="shared" si="91"/>
        <v>0.11461098423217315</v>
      </c>
      <c r="S174" s="12">
        <f t="shared" si="92"/>
        <v>-13.520626273036287</v>
      </c>
      <c r="T174" s="11">
        <f t="shared" si="93"/>
        <v>575.08082955555551</v>
      </c>
      <c r="U174" s="11">
        <f t="shared" si="75"/>
        <v>0.48174000000000594</v>
      </c>
      <c r="V174" s="10">
        <v>1.2370000000000001</v>
      </c>
      <c r="W174" s="11">
        <f t="shared" si="94"/>
        <v>4.0000000000000036E-3</v>
      </c>
      <c r="X174" s="11">
        <f t="shared" si="95"/>
        <v>9.2369699629120686E-2</v>
      </c>
      <c r="Y174" s="12">
        <f t="shared" si="96"/>
        <v>-3.8106175703735281</v>
      </c>
      <c r="Z174" s="11">
        <f t="shared" si="76"/>
        <v>0.45769000000000565</v>
      </c>
      <c r="AA174" s="11">
        <f t="shared" si="97"/>
        <v>559.99998937037049</v>
      </c>
      <c r="AB174" s="10">
        <v>1.0469999999999999</v>
      </c>
      <c r="AC174" s="11">
        <f t="shared" si="98"/>
        <v>5.0000000000001155E-3</v>
      </c>
      <c r="AD174" s="11">
        <f t="shared" si="99"/>
        <v>1.9946681678842306E-2</v>
      </c>
      <c r="AE174" s="12">
        <f t="shared" si="100"/>
        <v>-5.6233444487307276</v>
      </c>
      <c r="AF174" s="11">
        <f t="shared" si="77"/>
        <v>0.38739000000000473</v>
      </c>
      <c r="AG174" s="11">
        <f t="shared" si="101"/>
        <v>515.91753344444442</v>
      </c>
      <c r="AH174" s="10">
        <v>1.137</v>
      </c>
      <c r="AI174" s="11">
        <f t="shared" si="102"/>
        <v>2.9999999999998916E-3</v>
      </c>
      <c r="AJ174" s="11">
        <f t="shared" si="103"/>
        <v>5.5760464687734781E-2</v>
      </c>
      <c r="AK174" s="12">
        <f t="shared" si="104"/>
        <v>-3.1102462456037663</v>
      </c>
      <c r="AL174" s="11">
        <f t="shared" si="78"/>
        <v>0.42069000000000517</v>
      </c>
      <c r="AM174" s="11">
        <f t="shared" si="105"/>
        <v>536.79869677777776</v>
      </c>
      <c r="AN174" s="32">
        <v>1.0620000000000001</v>
      </c>
      <c r="AO174" s="11">
        <f t="shared" si="106"/>
        <v>4.9999999999998934E-3</v>
      </c>
      <c r="AP174" s="11">
        <f t="shared" si="107"/>
        <v>2.6124516745450282E-2</v>
      </c>
      <c r="AQ174" s="12">
        <f t="shared" si="108"/>
        <v>-5.544104919273261</v>
      </c>
      <c r="AR174" s="11">
        <f t="shared" si="79"/>
        <v>0.39294000000000484</v>
      </c>
      <c r="AS174" s="11">
        <f t="shared" si="109"/>
        <v>519.39772733333336</v>
      </c>
      <c r="AT174" s="3">
        <f t="shared" si="110"/>
        <v>0.4171133333333385</v>
      </c>
    </row>
    <row r="175" spans="2:46" x14ac:dyDescent="0.25">
      <c r="B175" s="8">
        <v>-188</v>
      </c>
      <c r="C175" s="8">
        <v>436.91</v>
      </c>
      <c r="D175" s="9">
        <f t="shared" si="80"/>
        <v>4.3690999999999999E-4</v>
      </c>
      <c r="E175" s="9">
        <f t="shared" si="81"/>
        <v>0.31999999999999318</v>
      </c>
      <c r="F175" s="9">
        <f t="shared" si="82"/>
        <v>2.6403919849593236</v>
      </c>
      <c r="G175" s="25">
        <f t="shared" si="83"/>
        <v>81.121058318522429</v>
      </c>
      <c r="H175" s="25">
        <f t="shared" si="84"/>
        <v>6.5389336834996925E-2</v>
      </c>
      <c r="I175" s="9">
        <f t="shared" si="85"/>
        <v>188.05701435089821</v>
      </c>
      <c r="J175" s="10">
        <v>0.98499999999999999</v>
      </c>
      <c r="K175" s="11">
        <f t="shared" si="86"/>
        <v>8.0000000000000071E-3</v>
      </c>
      <c r="L175" s="11">
        <f t="shared" si="87"/>
        <v>-6.5637695023882739E-3</v>
      </c>
      <c r="M175" s="12">
        <f t="shared" si="88"/>
        <v>-11.048340841274094</v>
      </c>
      <c r="N175" s="11">
        <f t="shared" si="74"/>
        <v>0.31519999999999326</v>
      </c>
      <c r="O175" s="11">
        <f t="shared" si="89"/>
        <v>501.72643046296298</v>
      </c>
      <c r="P175" s="10">
        <v>1.3169999999999999</v>
      </c>
      <c r="Q175" s="11">
        <f t="shared" si="90"/>
        <v>1.4000000000000012E-2</v>
      </c>
      <c r="R175" s="11">
        <f t="shared" si="91"/>
        <v>0.1195857749617838</v>
      </c>
      <c r="S175" s="12">
        <f t="shared" si="92"/>
        <v>-14.442590495516743</v>
      </c>
      <c r="T175" s="11">
        <f t="shared" si="93"/>
        <v>578.8200090555556</v>
      </c>
      <c r="U175" s="11">
        <f t="shared" si="75"/>
        <v>0.42143999999999099</v>
      </c>
      <c r="V175" s="10">
        <v>1.2410000000000001</v>
      </c>
      <c r="W175" s="11">
        <f t="shared" si="94"/>
        <v>-2.0000000000000018E-3</v>
      </c>
      <c r="X175" s="11">
        <f t="shared" si="95"/>
        <v>9.3771781498729861E-2</v>
      </c>
      <c r="Y175" s="12">
        <f t="shared" si="96"/>
        <v>2.2029741694933467</v>
      </c>
      <c r="Z175" s="11">
        <f t="shared" si="76"/>
        <v>0.39711999999999159</v>
      </c>
      <c r="AA175" s="11">
        <f t="shared" si="97"/>
        <v>561.17208142592585</v>
      </c>
      <c r="AB175" s="10">
        <v>1.052</v>
      </c>
      <c r="AC175" s="11">
        <f t="shared" si="98"/>
        <v>4.9999999999998934E-3</v>
      </c>
      <c r="AD175" s="11">
        <f t="shared" si="99"/>
        <v>2.201573981772028E-2</v>
      </c>
      <c r="AE175" s="12">
        <f t="shared" si="100"/>
        <v>-6.4762742910099584</v>
      </c>
      <c r="AF175" s="11">
        <f t="shared" si="77"/>
        <v>0.33663999999999283</v>
      </c>
      <c r="AG175" s="11">
        <f t="shared" si="101"/>
        <v>517.28447192592591</v>
      </c>
      <c r="AH175" s="10">
        <v>1.1399999999999999</v>
      </c>
      <c r="AI175" s="11">
        <f t="shared" si="102"/>
        <v>1.0000000000001119E-3</v>
      </c>
      <c r="AJ175" s="11">
        <f t="shared" si="103"/>
        <v>5.6904851336472557E-2</v>
      </c>
      <c r="AK175" s="12">
        <f t="shared" si="104"/>
        <v>-1.1975833200276873</v>
      </c>
      <c r="AL175" s="11">
        <f t="shared" si="78"/>
        <v>0.36479999999999219</v>
      </c>
      <c r="AM175" s="11">
        <f t="shared" si="105"/>
        <v>537.71891444444441</v>
      </c>
      <c r="AN175" s="32">
        <v>1.0669999999999999</v>
      </c>
      <c r="AO175" s="11">
        <f t="shared" si="106"/>
        <v>3.0000000000001137E-3</v>
      </c>
      <c r="AP175" s="11">
        <f t="shared" si="107"/>
        <v>2.8164419424469872E-2</v>
      </c>
      <c r="AQ175" s="12">
        <f t="shared" si="108"/>
        <v>-3.8348467559318644</v>
      </c>
      <c r="AR175" s="11">
        <f t="shared" si="79"/>
        <v>0.34143999999999269</v>
      </c>
      <c r="AS175" s="11">
        <f t="shared" si="109"/>
        <v>520.76761553703705</v>
      </c>
      <c r="AT175" s="3">
        <f t="shared" si="110"/>
        <v>0.36277333333332562</v>
      </c>
    </row>
    <row r="176" spans="2:46" x14ac:dyDescent="0.25">
      <c r="B176" s="8">
        <v>-187</v>
      </c>
      <c r="C176" s="8">
        <v>437.23</v>
      </c>
      <c r="D176" s="9">
        <f t="shared" si="80"/>
        <v>4.3722999999999999E-4</v>
      </c>
      <c r="E176" s="9">
        <f t="shared" si="81"/>
        <v>0.27999999999997272</v>
      </c>
      <c r="F176" s="9">
        <f t="shared" si="82"/>
        <v>2.6407099528830362</v>
      </c>
      <c r="G176" s="25">
        <f t="shared" si="83"/>
        <v>81.186447655357426</v>
      </c>
      <c r="H176" s="25">
        <f t="shared" si="84"/>
        <v>5.6664675300169165E-2</v>
      </c>
      <c r="I176" s="9">
        <f t="shared" si="85"/>
        <v>187.04824723205874</v>
      </c>
      <c r="J176" s="10">
        <v>0.99299999999999999</v>
      </c>
      <c r="K176" s="11">
        <f t="shared" si="86"/>
        <v>7.9999999999998961E-3</v>
      </c>
      <c r="L176" s="11">
        <f t="shared" si="87"/>
        <v>-3.0507515046188267E-3</v>
      </c>
      <c r="M176" s="12">
        <f t="shared" si="88"/>
        <v>-12.53395419929261</v>
      </c>
      <c r="N176" s="11">
        <f t="shared" si="74"/>
        <v>0.27803999999997292</v>
      </c>
      <c r="O176" s="11">
        <f t="shared" si="89"/>
        <v>503.7529906111111</v>
      </c>
      <c r="P176" s="10">
        <v>1.331</v>
      </c>
      <c r="Q176" s="11">
        <f t="shared" si="90"/>
        <v>1.0000000000001119E-3</v>
      </c>
      <c r="R176" s="11">
        <f t="shared" si="91"/>
        <v>0.12417805547467511</v>
      </c>
      <c r="S176" s="12">
        <f t="shared" si="92"/>
        <v>-1.1731398680889238</v>
      </c>
      <c r="T176" s="11">
        <f t="shared" si="93"/>
        <v>582.29731168518515</v>
      </c>
      <c r="U176" s="11">
        <f t="shared" si="75"/>
        <v>0.37267999999996365</v>
      </c>
      <c r="V176" s="10">
        <v>1.2390000000000001</v>
      </c>
      <c r="W176" s="11">
        <f t="shared" si="94"/>
        <v>0</v>
      </c>
      <c r="X176" s="11">
        <f t="shared" si="95"/>
        <v>9.3071306376063492E-2</v>
      </c>
      <c r="Y176" s="12">
        <f t="shared" si="96"/>
        <v>0</v>
      </c>
      <c r="Z176" s="11">
        <f t="shared" si="76"/>
        <v>0.3469199999999662</v>
      </c>
      <c r="AA176" s="11">
        <f t="shared" si="97"/>
        <v>560.91838405555552</v>
      </c>
      <c r="AB176" s="10">
        <v>1.0569999999999999</v>
      </c>
      <c r="AC176" s="11">
        <f t="shared" si="98"/>
        <v>-9.9999999999988987E-4</v>
      </c>
      <c r="AD176" s="11">
        <f t="shared" si="99"/>
        <v>2.4074987307426243E-2</v>
      </c>
      <c r="AE176" s="12">
        <f t="shared" si="100"/>
        <v>1.4785004993443414</v>
      </c>
      <c r="AF176" s="11">
        <f t="shared" si="77"/>
        <v>0.29595999999997114</v>
      </c>
      <c r="AG176" s="11">
        <f t="shared" si="101"/>
        <v>518.62528809259254</v>
      </c>
      <c r="AH176" s="10">
        <v>1.141</v>
      </c>
      <c r="AI176" s="11">
        <f t="shared" si="102"/>
        <v>4.0000000000000036E-3</v>
      </c>
      <c r="AJ176" s="11">
        <f t="shared" si="103"/>
        <v>5.7285644418214647E-2</v>
      </c>
      <c r="AK176" s="12">
        <f t="shared" si="104"/>
        <v>-5.466447087035907</v>
      </c>
      <c r="AL176" s="11">
        <f t="shared" si="78"/>
        <v>0.31947999999996884</v>
      </c>
      <c r="AM176" s="11">
        <f t="shared" si="105"/>
        <v>538.14517853703705</v>
      </c>
      <c r="AN176" s="32">
        <v>1.07</v>
      </c>
      <c r="AO176" s="11">
        <f t="shared" si="106"/>
        <v>2.0000000000000018E-3</v>
      </c>
      <c r="AP176" s="11">
        <f t="shared" si="107"/>
        <v>2.9383777685209667E-2</v>
      </c>
      <c r="AQ176" s="12">
        <f t="shared" si="108"/>
        <v>-2.9169675347717403</v>
      </c>
      <c r="AR176" s="11">
        <f t="shared" si="79"/>
        <v>0.29959999999997083</v>
      </c>
      <c r="AS176" s="11">
        <f t="shared" si="109"/>
        <v>521.64622351851847</v>
      </c>
      <c r="AT176" s="3">
        <f t="shared" si="110"/>
        <v>0.31877999999996892</v>
      </c>
    </row>
    <row r="177" spans="2:46" x14ac:dyDescent="0.25">
      <c r="B177" s="8">
        <v>-186</v>
      </c>
      <c r="C177" s="8">
        <v>437.51</v>
      </c>
      <c r="D177" s="9">
        <f t="shared" si="80"/>
        <v>4.3750999999999995E-4</v>
      </c>
      <c r="E177" s="9">
        <f t="shared" si="81"/>
        <v>0.23000000000001819</v>
      </c>
      <c r="F177" s="9">
        <f t="shared" si="82"/>
        <v>2.6409879839759003</v>
      </c>
      <c r="G177" s="25">
        <f t="shared" si="83"/>
        <v>81.243112330657596</v>
      </c>
      <c r="H177" s="25">
        <f t="shared" si="84"/>
        <v>4.7942583266802785E-2</v>
      </c>
      <c r="I177" s="9">
        <f t="shared" si="85"/>
        <v>186.03948184347334</v>
      </c>
      <c r="J177" s="10">
        <v>1.0009999999999999</v>
      </c>
      <c r="K177" s="11">
        <f t="shared" si="86"/>
        <v>6.0000000000000053E-3</v>
      </c>
      <c r="L177" s="11">
        <f t="shared" si="87"/>
        <v>4.340774793185929E-4</v>
      </c>
      <c r="M177" s="12">
        <f t="shared" si="88"/>
        <v>-11.370854643197266</v>
      </c>
      <c r="N177" s="11">
        <f t="shared" si="74"/>
        <v>0.23023000000001817</v>
      </c>
      <c r="O177" s="11">
        <f t="shared" si="89"/>
        <v>505.76099142592585</v>
      </c>
      <c r="P177" s="10">
        <v>1.3320000000000001</v>
      </c>
      <c r="Q177" s="11">
        <f t="shared" si="90"/>
        <v>-2.0000000000000018E-3</v>
      </c>
      <c r="R177" s="11">
        <f t="shared" si="91"/>
        <v>0.12450422483428228</v>
      </c>
      <c r="S177" s="12">
        <f t="shared" si="92"/>
        <v>2.8590799481846187</v>
      </c>
      <c r="T177" s="11">
        <f t="shared" si="93"/>
        <v>582.72791266666661</v>
      </c>
      <c r="U177" s="11">
        <f t="shared" si="75"/>
        <v>0.30636000000002422</v>
      </c>
      <c r="V177" s="10">
        <v>1.2390000000000001</v>
      </c>
      <c r="W177" s="11">
        <f t="shared" si="94"/>
        <v>9.9999999999988987E-4</v>
      </c>
      <c r="X177" s="11">
        <f t="shared" si="95"/>
        <v>9.3071306376063492E-2</v>
      </c>
      <c r="Y177" s="12">
        <f t="shared" si="96"/>
        <v>-1.5350685362726195</v>
      </c>
      <c r="Z177" s="11">
        <f t="shared" si="76"/>
        <v>0.28497000000002254</v>
      </c>
      <c r="AA177" s="11">
        <f t="shared" si="97"/>
        <v>561.10276561111107</v>
      </c>
      <c r="AB177" s="10">
        <v>1.056</v>
      </c>
      <c r="AC177" s="11">
        <f t="shared" si="98"/>
        <v>-2.0000000000000018E-3</v>
      </c>
      <c r="AD177" s="11">
        <f t="shared" si="99"/>
        <v>2.3663918197793475E-2</v>
      </c>
      <c r="AE177" s="12">
        <f t="shared" si="100"/>
        <v>3.6070481845294466</v>
      </c>
      <c r="AF177" s="11">
        <f t="shared" si="77"/>
        <v>0.24288000000001922</v>
      </c>
      <c r="AG177" s="11">
        <f t="shared" si="101"/>
        <v>518.55005688888889</v>
      </c>
      <c r="AH177" s="10">
        <v>1.145</v>
      </c>
      <c r="AI177" s="11">
        <f t="shared" si="102"/>
        <v>0</v>
      </c>
      <c r="AJ177" s="11">
        <f t="shared" si="103"/>
        <v>5.8805486675906807E-2</v>
      </c>
      <c r="AK177" s="12">
        <f t="shared" si="104"/>
        <v>0</v>
      </c>
      <c r="AL177" s="11">
        <f t="shared" si="78"/>
        <v>0.26335000000002085</v>
      </c>
      <c r="AM177" s="11">
        <f t="shared" si="105"/>
        <v>539.24509009259259</v>
      </c>
      <c r="AN177" s="32">
        <v>1.0720000000000001</v>
      </c>
      <c r="AO177" s="11">
        <f t="shared" si="106"/>
        <v>2.0000000000000018E-3</v>
      </c>
      <c r="AP177" s="11">
        <f t="shared" si="107"/>
        <v>3.0194785356751241E-2</v>
      </c>
      <c r="AQ177" s="12">
        <f t="shared" si="108"/>
        <v>-3.5465384871971031</v>
      </c>
      <c r="AR177" s="11">
        <f t="shared" si="79"/>
        <v>0.24656000000001951</v>
      </c>
      <c r="AS177" s="11">
        <f t="shared" si="109"/>
        <v>522.27051229629626</v>
      </c>
      <c r="AT177" s="3">
        <f t="shared" si="110"/>
        <v>0.2623916666666874</v>
      </c>
    </row>
    <row r="178" spans="2:46" x14ac:dyDescent="0.25">
      <c r="B178" s="8">
        <v>-185</v>
      </c>
      <c r="C178" s="8">
        <v>437.74</v>
      </c>
      <c r="D178" s="9">
        <f t="shared" si="80"/>
        <v>4.3773999999999999E-4</v>
      </c>
      <c r="E178" s="9">
        <f t="shared" si="81"/>
        <v>0.18999999999999773</v>
      </c>
      <c r="F178" s="9">
        <f t="shared" si="82"/>
        <v>2.6412162335803266</v>
      </c>
      <c r="G178" s="25">
        <f t="shared" si="83"/>
        <v>81.291054913924398</v>
      </c>
      <c r="H178" s="25">
        <f t="shared" si="84"/>
        <v>3.9222694374601019E-2</v>
      </c>
      <c r="I178" s="9">
        <f t="shared" si="85"/>
        <v>185.0307177945987</v>
      </c>
      <c r="J178" s="10">
        <v>1.0069999999999999</v>
      </c>
      <c r="K178" s="11">
        <f t="shared" si="86"/>
        <v>1.0000000000000009E-2</v>
      </c>
      <c r="L178" s="11">
        <f t="shared" si="87"/>
        <v>3.0294705536179621E-3</v>
      </c>
      <c r="M178" s="12">
        <f t="shared" si="88"/>
        <v>-22.770883908425041</v>
      </c>
      <c r="N178" s="11">
        <f t="shared" si="74"/>
        <v>0.1913299999999977</v>
      </c>
      <c r="O178" s="11">
        <f t="shared" si="89"/>
        <v>507.27925862962957</v>
      </c>
      <c r="P178" s="10">
        <v>1.33</v>
      </c>
      <c r="Q178" s="11">
        <f t="shared" si="90"/>
        <v>0</v>
      </c>
      <c r="R178" s="11">
        <f t="shared" si="91"/>
        <v>0.12385164096708581</v>
      </c>
      <c r="S178" s="12">
        <f t="shared" si="92"/>
        <v>0</v>
      </c>
      <c r="T178" s="11">
        <f t="shared" si="93"/>
        <v>582.42543592592597</v>
      </c>
      <c r="U178" s="11">
        <f t="shared" si="75"/>
        <v>0.25269999999999698</v>
      </c>
      <c r="V178" s="10">
        <v>1.24</v>
      </c>
      <c r="W178" s="11">
        <f t="shared" si="94"/>
        <v>2.0000000000000018E-3</v>
      </c>
      <c r="X178" s="11">
        <f t="shared" si="95"/>
        <v>9.3421685162235063E-2</v>
      </c>
      <c r="Y178" s="12">
        <f t="shared" si="96"/>
        <v>-3.7137714737202492</v>
      </c>
      <c r="Z178" s="11">
        <f t="shared" si="76"/>
        <v>0.23559999999999717</v>
      </c>
      <c r="AA178" s="11">
        <f t="shared" si="97"/>
        <v>561.48687259259259</v>
      </c>
      <c r="AB178" s="10">
        <v>1.054</v>
      </c>
      <c r="AC178" s="11">
        <f t="shared" si="98"/>
        <v>0</v>
      </c>
      <c r="AD178" s="11">
        <f t="shared" si="99"/>
        <v>2.2840610876527823E-2</v>
      </c>
      <c r="AE178" s="12">
        <f t="shared" si="100"/>
        <v>0</v>
      </c>
      <c r="AF178" s="11">
        <f t="shared" si="77"/>
        <v>0.20025999999999761</v>
      </c>
      <c r="AG178" s="11">
        <f t="shared" si="101"/>
        <v>518.21384170370368</v>
      </c>
      <c r="AH178" s="10">
        <v>1.145</v>
      </c>
      <c r="AI178" s="11">
        <f t="shared" si="102"/>
        <v>9.9999999999988987E-4</v>
      </c>
      <c r="AJ178" s="11">
        <f t="shared" si="103"/>
        <v>5.8805486675906807E-2</v>
      </c>
      <c r="AK178" s="12">
        <f t="shared" si="104"/>
        <v>-2.0116934500480239</v>
      </c>
      <c r="AL178" s="11">
        <f t="shared" si="78"/>
        <v>0.21754999999999741</v>
      </c>
      <c r="AM178" s="11">
        <f t="shared" si="105"/>
        <v>539.38505574074065</v>
      </c>
      <c r="AN178" s="32">
        <v>1.0740000000000001</v>
      </c>
      <c r="AO178" s="11">
        <f t="shared" si="106"/>
        <v>9.9999999999988987E-4</v>
      </c>
      <c r="AP178" s="11">
        <f t="shared" si="107"/>
        <v>3.1004281363536827E-2</v>
      </c>
      <c r="AQ178" s="12">
        <f t="shared" si="108"/>
        <v>-2.144620630069336</v>
      </c>
      <c r="AR178" s="11">
        <f t="shared" si="79"/>
        <v>0.20405999999999758</v>
      </c>
      <c r="AS178" s="11">
        <f t="shared" si="109"/>
        <v>522.8668557777778</v>
      </c>
      <c r="AT178" s="3">
        <f t="shared" si="110"/>
        <v>0.21691666666666409</v>
      </c>
    </row>
    <row r="179" spans="2:46" x14ac:dyDescent="0.25">
      <c r="B179" s="8">
        <v>-184</v>
      </c>
      <c r="C179" s="8">
        <v>437.93</v>
      </c>
      <c r="D179" s="9">
        <f t="shared" si="80"/>
        <v>4.3793E-4</v>
      </c>
      <c r="E179" s="9">
        <f t="shared" si="81"/>
        <v>0.14999999999997726</v>
      </c>
      <c r="F179" s="9">
        <f t="shared" si="82"/>
        <v>2.6414046971633121</v>
      </c>
      <c r="G179" s="25">
        <f t="shared" si="83"/>
        <v>81.330277608298999</v>
      </c>
      <c r="H179" s="25">
        <f t="shared" si="84"/>
        <v>3.0504627781454019E-2</v>
      </c>
      <c r="I179" s="9">
        <f t="shared" si="85"/>
        <v>184.02195468275866</v>
      </c>
      <c r="J179" s="10">
        <v>1.0169999999999999</v>
      </c>
      <c r="K179" s="11">
        <f t="shared" si="86"/>
        <v>1.1000000000000121E-2</v>
      </c>
      <c r="L179" s="11">
        <f t="shared" si="87"/>
        <v>7.3209529227445565E-3</v>
      </c>
      <c r="M179" s="12">
        <f t="shared" si="88"/>
        <v>-31.413864196991192</v>
      </c>
      <c r="N179" s="11">
        <f t="shared" si="74"/>
        <v>0.15254999999997687</v>
      </c>
      <c r="O179" s="11">
        <f t="shared" si="89"/>
        <v>509.70846383333333</v>
      </c>
      <c r="P179" s="10">
        <v>1.33</v>
      </c>
      <c r="Q179" s="11">
        <f t="shared" si="90"/>
        <v>2.9999999999998916E-3</v>
      </c>
      <c r="R179" s="11">
        <f t="shared" si="91"/>
        <v>0.12385164096708581</v>
      </c>
      <c r="S179" s="12">
        <f t="shared" si="92"/>
        <v>-6.5791240106968933</v>
      </c>
      <c r="T179" s="11">
        <f t="shared" si="93"/>
        <v>582.55974129629635</v>
      </c>
      <c r="U179" s="11">
        <f t="shared" si="75"/>
        <v>0.19949999999996976</v>
      </c>
      <c r="V179" s="10">
        <v>1.242</v>
      </c>
      <c r="W179" s="11">
        <f t="shared" si="94"/>
        <v>4.0000000000000036E-3</v>
      </c>
      <c r="X179" s="11">
        <f t="shared" si="95"/>
        <v>9.4121595840561387E-2</v>
      </c>
      <c r="Y179" s="12">
        <f t="shared" si="96"/>
        <v>-9.3891827030748356</v>
      </c>
      <c r="Z179" s="11">
        <f t="shared" si="76"/>
        <v>0.18629999999997177</v>
      </c>
      <c r="AA179" s="11">
        <f t="shared" si="97"/>
        <v>562.07759299999998</v>
      </c>
      <c r="AB179" s="10">
        <v>1.054</v>
      </c>
      <c r="AC179" s="11">
        <f t="shared" si="98"/>
        <v>0</v>
      </c>
      <c r="AD179" s="11">
        <f t="shared" si="99"/>
        <v>2.2840610876527823E-2</v>
      </c>
      <c r="AE179" s="12">
        <f t="shared" si="100"/>
        <v>0</v>
      </c>
      <c r="AF179" s="11">
        <f t="shared" si="77"/>
        <v>0.15809999999997604</v>
      </c>
      <c r="AG179" s="11">
        <f t="shared" si="101"/>
        <v>518.32027618518521</v>
      </c>
      <c r="AH179" s="10">
        <v>1.1459999999999999</v>
      </c>
      <c r="AI179" s="11">
        <f t="shared" si="102"/>
        <v>3.0000000000001137E-3</v>
      </c>
      <c r="AJ179" s="11">
        <f t="shared" si="103"/>
        <v>5.9184617631371138E-2</v>
      </c>
      <c r="AK179" s="12">
        <f t="shared" si="104"/>
        <v>-7.6340783476996714</v>
      </c>
      <c r="AL179" s="11">
        <f t="shared" si="78"/>
        <v>0.17189999999997393</v>
      </c>
      <c r="AM179" s="11">
        <f t="shared" si="105"/>
        <v>539.73343122222218</v>
      </c>
      <c r="AN179" s="32">
        <v>1.075</v>
      </c>
      <c r="AO179" s="11">
        <f t="shared" si="106"/>
        <v>0</v>
      </c>
      <c r="AP179" s="11">
        <f t="shared" si="107"/>
        <v>3.1408464251624121E-2</v>
      </c>
      <c r="AQ179" s="12">
        <f t="shared" si="108"/>
        <v>0</v>
      </c>
      <c r="AR179" s="11">
        <f t="shared" si="79"/>
        <v>0.16124999999997555</v>
      </c>
      <c r="AS179" s="11">
        <f t="shared" si="109"/>
        <v>523.20806157407401</v>
      </c>
      <c r="AT179" s="3">
        <f t="shared" si="110"/>
        <v>0.171599999999974</v>
      </c>
    </row>
    <row r="180" spans="2:46" x14ac:dyDescent="0.25">
      <c r="B180" s="8">
        <v>-183</v>
      </c>
      <c r="C180" s="8">
        <v>438.08</v>
      </c>
      <c r="D180" s="9">
        <f t="shared" si="80"/>
        <v>4.3807999999999998E-4</v>
      </c>
      <c r="E180" s="9">
        <f t="shared" si="81"/>
        <v>0.11000000000001364</v>
      </c>
      <c r="F180" s="9">
        <f t="shared" si="82"/>
        <v>2.6415534264538958</v>
      </c>
      <c r="G180" s="25">
        <f t="shared" si="83"/>
        <v>81.360782236080453</v>
      </c>
      <c r="H180" s="25">
        <f t="shared" si="84"/>
        <v>2.1787990803574075E-2</v>
      </c>
      <c r="I180" s="9">
        <f t="shared" si="85"/>
        <v>183.01319209578702</v>
      </c>
      <c r="J180" s="10">
        <v>1.028</v>
      </c>
      <c r="K180" s="11">
        <f t="shared" si="86"/>
        <v>1.8999999999999906E-2</v>
      </c>
      <c r="L180" s="11">
        <f t="shared" si="87"/>
        <v>1.1993114659256938E-2</v>
      </c>
      <c r="M180" s="12">
        <f t="shared" si="88"/>
        <v>-72.944557479777771</v>
      </c>
      <c r="N180" s="11">
        <f t="shared" si="74"/>
        <v>0.11308000000001403</v>
      </c>
      <c r="O180" s="11">
        <f t="shared" si="89"/>
        <v>512.35068681481482</v>
      </c>
      <c r="P180" s="10">
        <v>1.333</v>
      </c>
      <c r="Q180" s="11">
        <f t="shared" si="90"/>
        <v>-9.9999999999988987E-4</v>
      </c>
      <c r="R180" s="11">
        <f t="shared" si="91"/>
        <v>0.1248301494138592</v>
      </c>
      <c r="S180" s="12">
        <f t="shared" si="92"/>
        <v>2.9891524356904715</v>
      </c>
      <c r="T180" s="11">
        <f t="shared" si="93"/>
        <v>583.36426607407407</v>
      </c>
      <c r="U180" s="11">
        <f t="shared" si="75"/>
        <v>0.14663000000001819</v>
      </c>
      <c r="V180" s="10">
        <v>1.246</v>
      </c>
      <c r="W180" s="11">
        <f t="shared" si="94"/>
        <v>6.0000000000000053E-3</v>
      </c>
      <c r="X180" s="11">
        <f t="shared" si="95"/>
        <v>9.5518042323150809E-2</v>
      </c>
      <c r="Y180" s="12">
        <f t="shared" si="96"/>
        <v>-19.13396201766226</v>
      </c>
      <c r="Z180" s="11">
        <f t="shared" si="76"/>
        <v>0.137060000000017</v>
      </c>
      <c r="AA180" s="11">
        <f t="shared" si="97"/>
        <v>563.10793362962954</v>
      </c>
      <c r="AB180" s="10">
        <v>1.054</v>
      </c>
      <c r="AC180" s="11">
        <f t="shared" si="98"/>
        <v>4.0000000000000036E-3</v>
      </c>
      <c r="AD180" s="11">
        <f t="shared" si="99"/>
        <v>2.2840610876527823E-2</v>
      </c>
      <c r="AE180" s="12">
        <f t="shared" si="100"/>
        <v>-15.087311348607679</v>
      </c>
      <c r="AF180" s="11">
        <f t="shared" si="77"/>
        <v>0.11594000000001438</v>
      </c>
      <c r="AG180" s="11">
        <f t="shared" si="101"/>
        <v>518.40430340740738</v>
      </c>
      <c r="AH180" s="10">
        <v>1.149</v>
      </c>
      <c r="AI180" s="11">
        <f t="shared" si="102"/>
        <v>2.0000000000000018E-3</v>
      </c>
      <c r="AJ180" s="11">
        <f t="shared" si="103"/>
        <v>6.0320028688285184E-2</v>
      </c>
      <c r="AK180" s="12">
        <f t="shared" si="104"/>
        <v>-6.9270372826741653</v>
      </c>
      <c r="AL180" s="11">
        <f t="shared" si="78"/>
        <v>0.12639000000001568</v>
      </c>
      <c r="AM180" s="11">
        <f t="shared" si="105"/>
        <v>540.52328711111113</v>
      </c>
      <c r="AN180" s="32">
        <v>1.075</v>
      </c>
      <c r="AO180" s="11">
        <f t="shared" si="106"/>
        <v>0</v>
      </c>
      <c r="AP180" s="11">
        <f t="shared" si="107"/>
        <v>3.1408464251624121E-2</v>
      </c>
      <c r="AQ180" s="12">
        <f t="shared" si="108"/>
        <v>0</v>
      </c>
      <c r="AR180" s="11">
        <f t="shared" si="79"/>
        <v>0.11825000000001466</v>
      </c>
      <c r="AS180" s="11">
        <f t="shared" si="109"/>
        <v>523.293762962963</v>
      </c>
      <c r="AT180" s="3">
        <f t="shared" si="110"/>
        <v>0.12622500000001566</v>
      </c>
    </row>
    <row r="181" spans="2:46" x14ac:dyDescent="0.25">
      <c r="B181" s="8">
        <v>-182</v>
      </c>
      <c r="C181" s="8">
        <v>438.19</v>
      </c>
      <c r="D181" s="9">
        <f t="shared" si="80"/>
        <v>4.3818999999999998E-4</v>
      </c>
      <c r="E181" s="9">
        <f t="shared" si="81"/>
        <v>6.0000000000002274E-2</v>
      </c>
      <c r="F181" s="9">
        <f t="shared" si="82"/>
        <v>2.6416624622379814</v>
      </c>
      <c r="G181" s="25">
        <f t="shared" si="83"/>
        <v>81.382570226884027</v>
      </c>
      <c r="H181" s="25">
        <f t="shared" si="84"/>
        <v>1.3072381551822332E-2</v>
      </c>
      <c r="I181" s="9">
        <f t="shared" si="85"/>
        <v>182.00442961466666</v>
      </c>
      <c r="J181" s="10">
        <v>1.0469999999999999</v>
      </c>
      <c r="K181" s="11">
        <f t="shared" si="86"/>
        <v>2.100000000000013E-2</v>
      </c>
      <c r="L181" s="11">
        <f t="shared" si="87"/>
        <v>1.9946681678842306E-2</v>
      </c>
      <c r="M181" s="12">
        <f t="shared" si="88"/>
        <v>-145.04211854758924</v>
      </c>
      <c r="N181" s="11">
        <f t="shared" si="74"/>
        <v>6.2820000000002374E-2</v>
      </c>
      <c r="O181" s="11">
        <f t="shared" si="89"/>
        <v>516.83569427777775</v>
      </c>
      <c r="P181" s="10">
        <v>1.3320000000000001</v>
      </c>
      <c r="Q181" s="11">
        <f t="shared" si="90"/>
        <v>6.0000000000000053E-3</v>
      </c>
      <c r="R181" s="11">
        <f t="shared" si="91"/>
        <v>0.12450422483428228</v>
      </c>
      <c r="S181" s="12">
        <f t="shared" si="92"/>
        <v>-32.825523368515803</v>
      </c>
      <c r="T181" s="11">
        <f t="shared" si="93"/>
        <v>583.2093073333333</v>
      </c>
      <c r="U181" s="11">
        <f t="shared" si="75"/>
        <v>7.992000000000303E-2</v>
      </c>
      <c r="V181" s="10">
        <v>1.252</v>
      </c>
      <c r="W181" s="11">
        <f t="shared" si="94"/>
        <v>6.0000000000000053E-3</v>
      </c>
      <c r="X181" s="11">
        <f t="shared" si="95"/>
        <v>9.7604328874410881E-2</v>
      </c>
      <c r="Y181" s="12">
        <f t="shared" si="96"/>
        <v>-34.917994741900763</v>
      </c>
      <c r="Z181" s="11">
        <f t="shared" si="76"/>
        <v>7.5120000000002851E-2</v>
      </c>
      <c r="AA181" s="11">
        <f t="shared" si="97"/>
        <v>564.5781177037037</v>
      </c>
      <c r="AB181" s="10">
        <v>1.0580000000000001</v>
      </c>
      <c r="AC181" s="11">
        <f t="shared" si="98"/>
        <v>4.9999999999998934E-3</v>
      </c>
      <c r="AD181" s="11">
        <f t="shared" si="99"/>
        <v>2.4485667699166973E-2</v>
      </c>
      <c r="AE181" s="12">
        <f t="shared" si="100"/>
        <v>-34.435078664376007</v>
      </c>
      <c r="AF181" s="11">
        <f t="shared" si="77"/>
        <v>6.3480000000002409E-2</v>
      </c>
      <c r="AG181" s="11">
        <f t="shared" si="101"/>
        <v>519.39748285185181</v>
      </c>
      <c r="AH181" s="10">
        <v>1.151</v>
      </c>
      <c r="AI181" s="11">
        <f t="shared" si="102"/>
        <v>2.0000000000000018E-3</v>
      </c>
      <c r="AJ181" s="11">
        <f t="shared" si="103"/>
        <v>6.107532362979181E-2</v>
      </c>
      <c r="AK181" s="12">
        <f t="shared" si="104"/>
        <v>-12.679980016949504</v>
      </c>
      <c r="AL181" s="11">
        <f t="shared" si="78"/>
        <v>6.9060000000002619E-2</v>
      </c>
      <c r="AM181" s="11">
        <f t="shared" si="105"/>
        <v>541.05624079629638</v>
      </c>
      <c r="AN181" s="32">
        <v>1.075</v>
      </c>
      <c r="AO181" s="11">
        <f t="shared" si="106"/>
        <v>1.0000000000001119E-3</v>
      </c>
      <c r="AP181" s="11">
        <f t="shared" si="107"/>
        <v>3.1408464251624121E-2</v>
      </c>
      <c r="AQ181" s="12">
        <f t="shared" si="108"/>
        <v>-6.7909504244175452</v>
      </c>
      <c r="AR181" s="11">
        <f t="shared" si="79"/>
        <v>6.4500000000002444E-2</v>
      </c>
      <c r="AS181" s="11">
        <f t="shared" si="109"/>
        <v>523.35661064814815</v>
      </c>
      <c r="AT181" s="3">
        <f t="shared" si="110"/>
        <v>6.9150000000002626E-2</v>
      </c>
    </row>
    <row r="182" spans="2:46" x14ac:dyDescent="0.25">
      <c r="B182" s="8">
        <v>-181</v>
      </c>
      <c r="C182" s="8">
        <v>438.25</v>
      </c>
      <c r="D182" s="9">
        <f t="shared" si="80"/>
        <v>4.3825E-4</v>
      </c>
      <c r="E182" s="9">
        <f t="shared" si="81"/>
        <v>2.9999999999972715E-2</v>
      </c>
      <c r="F182" s="9">
        <f t="shared" si="82"/>
        <v>2.6417219247658323</v>
      </c>
      <c r="G182" s="25">
        <f t="shared" si="83"/>
        <v>81.39564260843585</v>
      </c>
      <c r="H182" s="25">
        <f t="shared" si="84"/>
        <v>4.3573915641701433E-3</v>
      </c>
      <c r="I182" s="9">
        <f t="shared" si="85"/>
        <v>180.99566681616673</v>
      </c>
      <c r="J182" s="10">
        <v>1.0680000000000001</v>
      </c>
      <c r="K182" s="11">
        <f t="shared" si="86"/>
        <v>2.6999999999999913E-2</v>
      </c>
      <c r="L182" s="11">
        <f t="shared" si="87"/>
        <v>2.8571252692537637E-2</v>
      </c>
      <c r="M182" s="12">
        <f t="shared" si="88"/>
        <v>-364.73323022182188</v>
      </c>
      <c r="N182" s="11">
        <f t="shared" si="74"/>
        <v>3.2039999999970863E-2</v>
      </c>
      <c r="O182" s="11">
        <f t="shared" si="89"/>
        <v>521.76043888888898</v>
      </c>
      <c r="P182" s="10">
        <v>1.3380000000000001</v>
      </c>
      <c r="Q182" s="11">
        <f t="shared" si="90"/>
        <v>4.9999999999998934E-3</v>
      </c>
      <c r="R182" s="11">
        <f t="shared" si="91"/>
        <v>0.12645611343180432</v>
      </c>
      <c r="S182" s="12">
        <f t="shared" si="92"/>
        <v>-54.490303113673086</v>
      </c>
      <c r="T182" s="11">
        <f t="shared" si="93"/>
        <v>584.64931388888886</v>
      </c>
      <c r="U182" s="11">
        <f t="shared" si="75"/>
        <v>4.0139999999963497E-2</v>
      </c>
      <c r="V182" s="10">
        <v>1.258</v>
      </c>
      <c r="W182" s="11">
        <f t="shared" si="94"/>
        <v>9.9999999999988987E-4</v>
      </c>
      <c r="X182" s="11">
        <f t="shared" si="95"/>
        <v>9.9680641109250123E-2</v>
      </c>
      <c r="Y182" s="12">
        <f t="shared" si="96"/>
        <v>-11.60813197951915</v>
      </c>
      <c r="Z182" s="11">
        <f t="shared" si="76"/>
        <v>3.7739999999965676E-2</v>
      </c>
      <c r="AA182" s="11">
        <f t="shared" si="97"/>
        <v>566.01557314814818</v>
      </c>
      <c r="AB182" s="10">
        <v>1.0629999999999999</v>
      </c>
      <c r="AC182" s="11">
        <f t="shared" si="98"/>
        <v>2.0000000000000018E-3</v>
      </c>
      <c r="AD182" s="11">
        <f t="shared" si="99"/>
        <v>2.6533264523296733E-2</v>
      </c>
      <c r="AE182" s="12">
        <f t="shared" si="100"/>
        <v>-27.460221107127882</v>
      </c>
      <c r="AF182" s="11">
        <f t="shared" si="77"/>
        <v>3.1889999999970997E-2</v>
      </c>
      <c r="AG182" s="11">
        <f t="shared" si="101"/>
        <v>520.59583009259256</v>
      </c>
      <c r="AH182" s="10">
        <v>1.153</v>
      </c>
      <c r="AI182" s="11">
        <f t="shared" si="102"/>
        <v>2.9999999999998916E-3</v>
      </c>
      <c r="AJ182" s="11">
        <f t="shared" si="103"/>
        <v>6.1829307294699029E-2</v>
      </c>
      <c r="AK182" s="12">
        <f t="shared" si="104"/>
        <v>-37.961476521202854</v>
      </c>
      <c r="AL182" s="11">
        <f t="shared" si="78"/>
        <v>3.4589999999968542E-2</v>
      </c>
      <c r="AM182" s="11">
        <f t="shared" si="105"/>
        <v>541.55878842592597</v>
      </c>
      <c r="AN182" s="32">
        <v>1.0760000000000001</v>
      </c>
      <c r="AO182" s="11">
        <f t="shared" si="106"/>
        <v>9.9999999999988987E-4</v>
      </c>
      <c r="AP182" s="11">
        <f t="shared" si="107"/>
        <v>3.1812271330370401E-2</v>
      </c>
      <c r="AQ182" s="12">
        <f t="shared" si="108"/>
        <v>-13.570677545843854</v>
      </c>
      <c r="AR182" s="11">
        <f t="shared" si="79"/>
        <v>3.2279999999970645E-2</v>
      </c>
      <c r="AS182" s="11">
        <f t="shared" si="109"/>
        <v>523.62381296296303</v>
      </c>
      <c r="AT182" s="3">
        <f t="shared" si="110"/>
        <v>3.4779999999968371E-2</v>
      </c>
    </row>
    <row r="183" spans="2:46" x14ac:dyDescent="0.25">
      <c r="B183" s="8">
        <v>-180</v>
      </c>
      <c r="C183" s="8">
        <v>438.28</v>
      </c>
      <c r="D183" s="9">
        <f t="shared" si="80"/>
        <v>4.3827999999999993E-4</v>
      </c>
      <c r="E183" s="9">
        <f t="shared" si="81"/>
        <v>-2.9999999999972715E-2</v>
      </c>
      <c r="F183" s="9">
        <f t="shared" si="82"/>
        <v>2.6417516529769882</v>
      </c>
      <c r="G183" s="25">
        <f t="shared" si="83"/>
        <v>81.40000000000002</v>
      </c>
      <c r="H183" s="25">
        <f t="shared" si="84"/>
        <v>-4.3573915641701433E-3</v>
      </c>
      <c r="I183" s="9">
        <f t="shared" si="85"/>
        <v>179.98690327547854</v>
      </c>
      <c r="J183" s="10">
        <v>1.095</v>
      </c>
      <c r="K183" s="11">
        <f t="shared" si="86"/>
        <v>2.5000000000000133E-2</v>
      </c>
      <c r="L183" s="11">
        <f t="shared" si="87"/>
        <v>3.941411917613713E-2</v>
      </c>
      <c r="M183" s="12">
        <f t="shared" si="88"/>
        <v>329.784508144087</v>
      </c>
      <c r="N183" s="11">
        <f t="shared" si="74"/>
        <v>-3.2849999999970125E-2</v>
      </c>
      <c r="O183" s="11">
        <f t="shared" si="89"/>
        <v>528.0667855555555</v>
      </c>
      <c r="P183" s="10">
        <v>1.343</v>
      </c>
      <c r="Q183" s="11">
        <f t="shared" si="90"/>
        <v>5.0000000000001155E-3</v>
      </c>
      <c r="R183" s="11">
        <f t="shared" si="91"/>
        <v>0.12807601266871535</v>
      </c>
      <c r="S183" s="12">
        <f t="shared" si="92"/>
        <v>54.287811739612138</v>
      </c>
      <c r="T183" s="11">
        <f t="shared" si="93"/>
        <v>585.83533607407401</v>
      </c>
      <c r="U183" s="11">
        <f t="shared" si="75"/>
        <v>-4.0289999999963355E-2</v>
      </c>
      <c r="V183" s="10">
        <v>1.2589999999999999</v>
      </c>
      <c r="W183" s="11">
        <f t="shared" si="94"/>
        <v>-4.9999999999998934E-3</v>
      </c>
      <c r="X183" s="11">
        <f t="shared" si="95"/>
        <v>0.10002573010786256</v>
      </c>
      <c r="Y183" s="12">
        <f t="shared" si="96"/>
        <v>-58.133118205575727</v>
      </c>
      <c r="Z183" s="11">
        <f t="shared" si="76"/>
        <v>-3.7769999999965644E-2</v>
      </c>
      <c r="AA183" s="11">
        <f t="shared" si="97"/>
        <v>566.26856896296295</v>
      </c>
      <c r="AB183" s="10">
        <v>1.0649999999999999</v>
      </c>
      <c r="AC183" s="11">
        <f t="shared" si="98"/>
        <v>-2.9999999999998916E-3</v>
      </c>
      <c r="AD183" s="11">
        <f t="shared" si="99"/>
        <v>2.7349607774756507E-2</v>
      </c>
      <c r="AE183" s="12">
        <f t="shared" si="100"/>
        <v>-41.209712312744635</v>
      </c>
      <c r="AF183" s="11">
        <f t="shared" si="77"/>
        <v>-3.1949999999970939E-2</v>
      </c>
      <c r="AG183" s="11">
        <f t="shared" si="101"/>
        <v>521.0786544444444</v>
      </c>
      <c r="AH183" s="10">
        <v>1.1559999999999999</v>
      </c>
      <c r="AI183" s="11">
        <f t="shared" si="102"/>
        <v>-6.0000000000000053E-3</v>
      </c>
      <c r="AJ183" s="11">
        <f t="shared" si="103"/>
        <v>6.2957834084510222E-2</v>
      </c>
      <c r="AK183" s="12">
        <f t="shared" si="104"/>
        <v>-76.021854091674015</v>
      </c>
      <c r="AL183" s="11">
        <f t="shared" si="78"/>
        <v>-3.4679999999968458E-2</v>
      </c>
      <c r="AM183" s="11">
        <f t="shared" si="105"/>
        <v>542.27598548148148</v>
      </c>
      <c r="AN183" s="32">
        <v>1.077</v>
      </c>
      <c r="AO183" s="11">
        <f t="shared" si="106"/>
        <v>-9.9999999999988987E-4</v>
      </c>
      <c r="AP183" s="11">
        <f t="shared" si="107"/>
        <v>3.2215703297981568E-2</v>
      </c>
      <c r="AQ183" s="12">
        <f t="shared" si="108"/>
        <v>-13.570677545843854</v>
      </c>
      <c r="AR183" s="11">
        <f t="shared" si="79"/>
        <v>-3.2309999999970612E-2</v>
      </c>
      <c r="AS183" s="11">
        <f t="shared" si="109"/>
        <v>523.87390688888877</v>
      </c>
      <c r="AT183" s="3">
        <f t="shared" si="110"/>
        <v>-3.4974999999968191E-2</v>
      </c>
    </row>
    <row r="184" spans="2:46" x14ac:dyDescent="0.25">
      <c r="B184" s="8">
        <v>-179</v>
      </c>
      <c r="C184" s="8">
        <v>438.25</v>
      </c>
      <c r="D184" s="9">
        <f t="shared" si="80"/>
        <v>4.3825E-4</v>
      </c>
      <c r="E184" s="9">
        <f t="shared" si="81"/>
        <v>-6.0000000000002274E-2</v>
      </c>
      <c r="F184" s="9">
        <f t="shared" si="82"/>
        <v>2.6417219247658323</v>
      </c>
      <c r="G184" s="25">
        <f t="shared" si="83"/>
        <v>81.39564260843585</v>
      </c>
      <c r="H184" s="25">
        <f t="shared" si="84"/>
        <v>-1.3072381551822332E-2</v>
      </c>
      <c r="I184" s="9">
        <f t="shared" si="85"/>
        <v>178.97813856885062</v>
      </c>
      <c r="J184" s="10">
        <v>1.1200000000000001</v>
      </c>
      <c r="K184" s="11">
        <f t="shared" si="86"/>
        <v>1.6999999999999904E-2</v>
      </c>
      <c r="L184" s="11">
        <f t="shared" si="87"/>
        <v>4.9218022670181653E-2</v>
      </c>
      <c r="M184" s="12">
        <f t="shared" si="88"/>
        <v>110.02630150459927</v>
      </c>
      <c r="N184" s="11">
        <f t="shared" si="74"/>
        <v>-6.7200000000002549E-2</v>
      </c>
      <c r="O184" s="11">
        <f t="shared" si="89"/>
        <v>533.87237037037039</v>
      </c>
      <c r="P184" s="10">
        <v>1.3480000000000001</v>
      </c>
      <c r="Q184" s="11">
        <f t="shared" si="90"/>
        <v>6.0000000000000053E-3</v>
      </c>
      <c r="R184" s="11">
        <f t="shared" si="91"/>
        <v>0.12968989219930105</v>
      </c>
      <c r="S184" s="12">
        <f t="shared" si="92"/>
        <v>32.436766809838865</v>
      </c>
      <c r="T184" s="11">
        <f t="shared" si="93"/>
        <v>586.97853148148147</v>
      </c>
      <c r="U184" s="11">
        <f t="shared" si="75"/>
        <v>-8.0880000000003074E-2</v>
      </c>
      <c r="V184" s="10">
        <v>1.254</v>
      </c>
      <c r="W184" s="11">
        <f t="shared" si="94"/>
        <v>-6.0000000000000053E-3</v>
      </c>
      <c r="X184" s="11">
        <f t="shared" si="95"/>
        <v>9.8297536494697635E-2</v>
      </c>
      <c r="Y184" s="12">
        <f t="shared" si="96"/>
        <v>-35.029643433827346</v>
      </c>
      <c r="Z184" s="11">
        <f t="shared" si="76"/>
        <v>-7.5240000000002846E-2</v>
      </c>
      <c r="AA184" s="11">
        <f t="shared" si="97"/>
        <v>565.08388611111104</v>
      </c>
      <c r="AB184" s="10">
        <v>1.0620000000000001</v>
      </c>
      <c r="AC184" s="11">
        <f t="shared" si="98"/>
        <v>-2.0000000000000018E-3</v>
      </c>
      <c r="AD184" s="11">
        <f t="shared" si="99"/>
        <v>2.6124516745450282E-2</v>
      </c>
      <c r="AE184" s="12">
        <f t="shared" si="100"/>
        <v>-13.767518978207756</v>
      </c>
      <c r="AF184" s="11">
        <f t="shared" si="77"/>
        <v>-6.3720000000002414E-2</v>
      </c>
      <c r="AG184" s="11">
        <f t="shared" si="101"/>
        <v>520.36290833333328</v>
      </c>
      <c r="AH184" s="10">
        <v>1.1499999999999999</v>
      </c>
      <c r="AI184" s="11">
        <f t="shared" si="102"/>
        <v>3.0000000000001137E-3</v>
      </c>
      <c r="AJ184" s="11">
        <f t="shared" si="103"/>
        <v>6.069784035361165E-2</v>
      </c>
      <c r="AK184" s="12">
        <f t="shared" si="104"/>
        <v>19.0282347888696</v>
      </c>
      <c r="AL184" s="11">
        <f t="shared" si="78"/>
        <v>-6.9000000000002615E-2</v>
      </c>
      <c r="AM184" s="11">
        <f t="shared" si="105"/>
        <v>540.86002314814812</v>
      </c>
      <c r="AN184" s="32">
        <v>1.0760000000000001</v>
      </c>
      <c r="AO184" s="11">
        <f t="shared" si="106"/>
        <v>1.0000000000000009E-2</v>
      </c>
      <c r="AP184" s="11">
        <f t="shared" si="107"/>
        <v>3.1812271330370401E-2</v>
      </c>
      <c r="AQ184" s="12">
        <f t="shared" si="108"/>
        <v>67.564465683815968</v>
      </c>
      <c r="AR184" s="11">
        <f t="shared" si="79"/>
        <v>-6.4560000000002449E-2</v>
      </c>
      <c r="AS184" s="11">
        <f t="shared" si="109"/>
        <v>523.62381296296303</v>
      </c>
      <c r="AT184" s="3">
        <f t="shared" si="110"/>
        <v>-7.0100000000002646E-2</v>
      </c>
    </row>
    <row r="185" spans="2:46" x14ac:dyDescent="0.25">
      <c r="B185" s="8">
        <v>-178</v>
      </c>
      <c r="C185" s="8">
        <v>438.19</v>
      </c>
      <c r="D185" s="9">
        <f t="shared" si="80"/>
        <v>4.3818999999999998E-4</v>
      </c>
      <c r="E185" s="9">
        <f t="shared" si="81"/>
        <v>-0.11000000000001364</v>
      </c>
      <c r="F185" s="9">
        <f t="shared" si="82"/>
        <v>2.6416624622379814</v>
      </c>
      <c r="G185" s="25">
        <f t="shared" si="83"/>
        <v>81.382570226884027</v>
      </c>
      <c r="H185" s="25">
        <f t="shared" si="84"/>
        <v>-2.1787990803574075E-2</v>
      </c>
      <c r="I185" s="9">
        <f t="shared" si="85"/>
        <v>177.9693722762253</v>
      </c>
      <c r="J185" s="10">
        <v>1.137</v>
      </c>
      <c r="K185" s="11">
        <f t="shared" si="86"/>
        <v>1.6000000000000014E-2</v>
      </c>
      <c r="L185" s="11">
        <f t="shared" si="87"/>
        <v>5.5760464687734781E-2</v>
      </c>
      <c r="M185" s="12">
        <f t="shared" si="88"/>
        <v>55.659182513873638</v>
      </c>
      <c r="N185" s="11">
        <f t="shared" si="74"/>
        <v>-0.1250700000000155</v>
      </c>
      <c r="O185" s="11">
        <f t="shared" si="89"/>
        <v>537.79578261111101</v>
      </c>
      <c r="P185" s="10">
        <v>1.3540000000000001</v>
      </c>
      <c r="Q185" s="11">
        <f t="shared" si="90"/>
        <v>6.9999999999998952E-3</v>
      </c>
      <c r="R185" s="11">
        <f t="shared" si="91"/>
        <v>0.13161866434912553</v>
      </c>
      <c r="S185" s="12">
        <f t="shared" si="92"/>
        <v>20.538769661626283</v>
      </c>
      <c r="T185" s="11">
        <f t="shared" si="93"/>
        <v>588.33288448148141</v>
      </c>
      <c r="U185" s="11">
        <f t="shared" si="75"/>
        <v>-0.14894000000001847</v>
      </c>
      <c r="V185" s="10">
        <v>1.248</v>
      </c>
      <c r="W185" s="11">
        <f t="shared" si="94"/>
        <v>-8.0000000000000071E-3</v>
      </c>
      <c r="X185" s="11">
        <f t="shared" si="95"/>
        <v>9.6214585346405188E-2</v>
      </c>
      <c r="Y185" s="12">
        <f t="shared" si="96"/>
        <v>-25.614528364167878</v>
      </c>
      <c r="Z185" s="11">
        <f t="shared" si="76"/>
        <v>-0.13728000000001703</v>
      </c>
      <c r="AA185" s="11">
        <f t="shared" si="97"/>
        <v>563.64655822222221</v>
      </c>
      <c r="AB185" s="10">
        <v>1.06</v>
      </c>
      <c r="AC185" s="11">
        <f t="shared" si="98"/>
        <v>0</v>
      </c>
      <c r="AD185" s="11">
        <f t="shared" si="99"/>
        <v>2.5305865264770262E-2</v>
      </c>
      <c r="AE185" s="12">
        <f t="shared" si="100"/>
        <v>0</v>
      </c>
      <c r="AF185" s="11">
        <f t="shared" si="77"/>
        <v>-0.11660000000001447</v>
      </c>
      <c r="AG185" s="11">
        <f t="shared" si="101"/>
        <v>519.8632625925926</v>
      </c>
      <c r="AH185" s="10">
        <v>1.153</v>
      </c>
      <c r="AI185" s="11">
        <f t="shared" si="102"/>
        <v>4.0000000000000036E-3</v>
      </c>
      <c r="AJ185" s="11">
        <f t="shared" si="103"/>
        <v>6.1829307294699029E-2</v>
      </c>
      <c r="AK185" s="12">
        <f t="shared" si="104"/>
        <v>13.794110526775567</v>
      </c>
      <c r="AL185" s="11">
        <f t="shared" si="78"/>
        <v>-0.12683000000001574</v>
      </c>
      <c r="AM185" s="11">
        <f t="shared" si="105"/>
        <v>541.52202053703695</v>
      </c>
      <c r="AN185" s="32">
        <v>1.0860000000000001</v>
      </c>
      <c r="AO185" s="11">
        <f t="shared" si="106"/>
        <v>-8.0000000000000071E-3</v>
      </c>
      <c r="AP185" s="11">
        <f t="shared" si="107"/>
        <v>3.5829825252828171E-2</v>
      </c>
      <c r="AQ185" s="12">
        <f t="shared" si="108"/>
        <v>-29.449638291105227</v>
      </c>
      <c r="AR185" s="11">
        <f t="shared" si="79"/>
        <v>-0.11946000000001482</v>
      </c>
      <c r="AS185" s="11">
        <f t="shared" si="109"/>
        <v>525.91839922222221</v>
      </c>
      <c r="AT185" s="3">
        <f t="shared" si="110"/>
        <v>-0.12903000000001599</v>
      </c>
    </row>
    <row r="186" spans="2:46" x14ac:dyDescent="0.25">
      <c r="B186" s="8">
        <v>-177</v>
      </c>
      <c r="C186" s="8">
        <v>438.08</v>
      </c>
      <c r="D186" s="9">
        <f t="shared" si="80"/>
        <v>4.3807999999999998E-4</v>
      </c>
      <c r="E186" s="9">
        <f t="shared" si="81"/>
        <v>-0.14999999999997726</v>
      </c>
      <c r="F186" s="9">
        <f t="shared" si="82"/>
        <v>2.6415534264538958</v>
      </c>
      <c r="G186" s="25">
        <f t="shared" si="83"/>
        <v>81.360782236080453</v>
      </c>
      <c r="H186" s="25">
        <f t="shared" si="84"/>
        <v>-3.0504627781454019E-2</v>
      </c>
      <c r="I186" s="9">
        <f t="shared" si="85"/>
        <v>176.96060398387664</v>
      </c>
      <c r="J186" s="10">
        <v>1.153</v>
      </c>
      <c r="K186" s="11">
        <f t="shared" si="86"/>
        <v>1.2000000000000011E-2</v>
      </c>
      <c r="L186" s="11">
        <f t="shared" si="87"/>
        <v>6.1829307294699029E-2</v>
      </c>
      <c r="M186" s="12">
        <f t="shared" si="88"/>
        <v>30.233574366490188</v>
      </c>
      <c r="N186" s="11">
        <f t="shared" si="74"/>
        <v>-0.17294999999997379</v>
      </c>
      <c r="O186" s="11">
        <f t="shared" si="89"/>
        <v>541.45461274074069</v>
      </c>
      <c r="P186" s="10">
        <v>1.361</v>
      </c>
      <c r="Q186" s="11">
        <f t="shared" si="90"/>
        <v>3.0000000000001137E-3</v>
      </c>
      <c r="R186" s="11">
        <f t="shared" si="91"/>
        <v>0.13385812520333468</v>
      </c>
      <c r="S186" s="12">
        <f t="shared" si="92"/>
        <v>6.4294337273604052</v>
      </c>
      <c r="T186" s="11">
        <f t="shared" si="93"/>
        <v>589.88354548148152</v>
      </c>
      <c r="U186" s="11">
        <f t="shared" si="75"/>
        <v>-0.20414999999996905</v>
      </c>
      <c r="V186" s="10">
        <v>1.24</v>
      </c>
      <c r="W186" s="11">
        <f t="shared" si="94"/>
        <v>-6.0000000000000053E-3</v>
      </c>
      <c r="X186" s="11">
        <f t="shared" si="95"/>
        <v>9.3421685162235063E-2</v>
      </c>
      <c r="Y186" s="12">
        <f t="shared" si="96"/>
        <v>-14.163487613935558</v>
      </c>
      <c r="Z186" s="11">
        <f t="shared" si="76"/>
        <v>-0.1859999999999718</v>
      </c>
      <c r="AA186" s="11">
        <f t="shared" si="97"/>
        <v>561.71094518518521</v>
      </c>
      <c r="AB186" s="10">
        <v>1.06</v>
      </c>
      <c r="AC186" s="11">
        <f t="shared" si="98"/>
        <v>-5.0000000000001155E-3</v>
      </c>
      <c r="AD186" s="11">
        <f t="shared" si="99"/>
        <v>2.5305865264770262E-2</v>
      </c>
      <c r="AE186" s="12">
        <f t="shared" si="100"/>
        <v>-13.806329761942253</v>
      </c>
      <c r="AF186" s="11">
        <f t="shared" si="77"/>
        <v>-0.15899999999997591</v>
      </c>
      <c r="AG186" s="11">
        <f t="shared" si="101"/>
        <v>519.80129185185183</v>
      </c>
      <c r="AH186" s="10">
        <v>1.157</v>
      </c>
      <c r="AI186" s="11">
        <f t="shared" si="102"/>
        <v>1.0999999999999899E-2</v>
      </c>
      <c r="AJ186" s="11">
        <f t="shared" si="103"/>
        <v>6.333335895174956E-2</v>
      </c>
      <c r="AK186" s="12">
        <f t="shared" si="104"/>
        <v>27.630628832438134</v>
      </c>
      <c r="AL186" s="11">
        <f t="shared" si="78"/>
        <v>-0.1735499999999737</v>
      </c>
      <c r="AM186" s="11">
        <f t="shared" si="105"/>
        <v>542.38593837037035</v>
      </c>
      <c r="AN186" s="32">
        <v>1.0780000000000001</v>
      </c>
      <c r="AO186" s="11">
        <f t="shared" si="106"/>
        <v>0</v>
      </c>
      <c r="AP186" s="11">
        <f t="shared" si="107"/>
        <v>3.2618760850719929E-2</v>
      </c>
      <c r="AQ186" s="12">
        <f t="shared" si="108"/>
        <v>0</v>
      </c>
      <c r="AR186" s="11">
        <f t="shared" si="79"/>
        <v>-0.1616999999999755</v>
      </c>
      <c r="AS186" s="11">
        <f t="shared" si="109"/>
        <v>523.99225718518517</v>
      </c>
      <c r="AT186" s="3">
        <f t="shared" si="110"/>
        <v>-0.17622499999997332</v>
      </c>
    </row>
    <row r="187" spans="2:46" x14ac:dyDescent="0.25">
      <c r="B187" s="8">
        <v>-176</v>
      </c>
      <c r="C187" s="8">
        <v>437.93</v>
      </c>
      <c r="D187" s="9">
        <f t="shared" si="80"/>
        <v>4.3793E-4</v>
      </c>
      <c r="E187" s="9">
        <f t="shared" si="81"/>
        <v>-0.18999999999999773</v>
      </c>
      <c r="F187" s="9">
        <f t="shared" si="82"/>
        <v>2.6414046971633121</v>
      </c>
      <c r="G187" s="25">
        <f t="shared" si="83"/>
        <v>81.330277608298999</v>
      </c>
      <c r="H187" s="25">
        <f t="shared" si="84"/>
        <v>-3.9222694374601019E-2</v>
      </c>
      <c r="I187" s="9">
        <f t="shared" si="85"/>
        <v>175.95183328705104</v>
      </c>
      <c r="J187" s="10">
        <v>1.165</v>
      </c>
      <c r="K187" s="11">
        <f t="shared" si="86"/>
        <v>1.2999999999999901E-2</v>
      </c>
      <c r="L187" s="11">
        <f t="shared" si="87"/>
        <v>6.6325925362037796E-2</v>
      </c>
      <c r="M187" s="12">
        <f t="shared" si="88"/>
        <v>25.571863872598204</v>
      </c>
      <c r="N187" s="11">
        <f t="shared" si="74"/>
        <v>-0.22134999999999735</v>
      </c>
      <c r="O187" s="11">
        <f t="shared" si="89"/>
        <v>544.15571324074074</v>
      </c>
      <c r="P187" s="10">
        <v>1.3640000000000001</v>
      </c>
      <c r="Q187" s="11">
        <f t="shared" si="90"/>
        <v>-1.0000000000001119E-3</v>
      </c>
      <c r="R187" s="11">
        <f t="shared" si="91"/>
        <v>0.13481437032046015</v>
      </c>
      <c r="S187" s="12">
        <f t="shared" si="92"/>
        <v>-1.6900585287676277</v>
      </c>
      <c r="T187" s="11">
        <f t="shared" si="93"/>
        <v>590.47329859259264</v>
      </c>
      <c r="U187" s="11">
        <f t="shared" si="75"/>
        <v>-0.25915999999999689</v>
      </c>
      <c r="V187" s="10">
        <v>1.234</v>
      </c>
      <c r="W187" s="11">
        <f t="shared" si="94"/>
        <v>-8.999999999999897E-3</v>
      </c>
      <c r="X187" s="11">
        <f t="shared" si="95"/>
        <v>9.131515969722287E-2</v>
      </c>
      <c r="Y187" s="12">
        <f t="shared" si="96"/>
        <v>-16.868356986069209</v>
      </c>
      <c r="Z187" s="11">
        <f t="shared" si="76"/>
        <v>-0.2344599999999972</v>
      </c>
      <c r="AA187" s="11">
        <f t="shared" si="97"/>
        <v>560.21557951851855</v>
      </c>
      <c r="AB187" s="10">
        <v>1.0549999999999999</v>
      </c>
      <c r="AC187" s="11">
        <f t="shared" si="98"/>
        <v>-4.9999999999998934E-3</v>
      </c>
      <c r="AD187" s="11">
        <f t="shared" si="99"/>
        <v>2.3252459633711444E-2</v>
      </c>
      <c r="AE187" s="12">
        <f t="shared" si="100"/>
        <v>-10.947263821961165</v>
      </c>
      <c r="AF187" s="11">
        <f t="shared" si="77"/>
        <v>-0.2004499999999976</v>
      </c>
      <c r="AG187" s="11">
        <f t="shared" si="101"/>
        <v>518.55302787037033</v>
      </c>
      <c r="AH187" s="10">
        <v>1.1679999999999999</v>
      </c>
      <c r="AI187" s="11">
        <f t="shared" si="102"/>
        <v>-4.9999999999998934E-3</v>
      </c>
      <c r="AJ187" s="11">
        <f t="shared" si="103"/>
        <v>6.7442842776380657E-2</v>
      </c>
      <c r="AK187" s="12">
        <f t="shared" si="104"/>
        <v>-9.885878313565069</v>
      </c>
      <c r="AL187" s="11">
        <f t="shared" si="78"/>
        <v>-0.22191999999999734</v>
      </c>
      <c r="AM187" s="11">
        <f t="shared" si="105"/>
        <v>544.85396829629622</v>
      </c>
      <c r="AN187" s="32">
        <v>1.0780000000000001</v>
      </c>
      <c r="AO187" s="11">
        <f t="shared" si="106"/>
        <v>6.0000000000000053E-3</v>
      </c>
      <c r="AP187" s="11">
        <f t="shared" si="107"/>
        <v>3.2618760850719929E-2</v>
      </c>
      <c r="AQ187" s="12">
        <f t="shared" si="108"/>
        <v>12.790382701335131</v>
      </c>
      <c r="AR187" s="11">
        <f t="shared" si="79"/>
        <v>-0.20481999999999756</v>
      </c>
      <c r="AS187" s="11">
        <f t="shared" si="109"/>
        <v>523.9063166296296</v>
      </c>
      <c r="AT187" s="3">
        <f t="shared" si="110"/>
        <v>-0.22369333333333064</v>
      </c>
    </row>
    <row r="188" spans="2:46" x14ac:dyDescent="0.25">
      <c r="B188" s="8">
        <v>-175</v>
      </c>
      <c r="C188" s="8">
        <v>437.74</v>
      </c>
      <c r="D188" s="9">
        <f t="shared" si="80"/>
        <v>4.3773999999999999E-4</v>
      </c>
      <c r="E188" s="9">
        <f t="shared" si="81"/>
        <v>-0.23000000000001819</v>
      </c>
      <c r="F188" s="9">
        <f t="shared" si="82"/>
        <v>2.6412162335803266</v>
      </c>
      <c r="G188" s="25">
        <f t="shared" si="83"/>
        <v>81.291054913924398</v>
      </c>
      <c r="H188" s="25">
        <f t="shared" si="84"/>
        <v>-4.7942583266802785E-2</v>
      </c>
      <c r="I188" s="9">
        <f t="shared" si="85"/>
        <v>174.9430597926121</v>
      </c>
      <c r="J188" s="10">
        <v>1.1779999999999999</v>
      </c>
      <c r="K188" s="11">
        <f t="shared" si="86"/>
        <v>1.2000000000000011E-2</v>
      </c>
      <c r="L188" s="11">
        <f t="shared" si="87"/>
        <v>7.114529045108281E-2</v>
      </c>
      <c r="M188" s="12">
        <f t="shared" si="88"/>
        <v>19.284462518611353</v>
      </c>
      <c r="N188" s="11">
        <f t="shared" si="74"/>
        <v>-0.27094000000002139</v>
      </c>
      <c r="O188" s="11">
        <f t="shared" si="89"/>
        <v>547.06252896296292</v>
      </c>
      <c r="P188" s="10">
        <v>1.363</v>
      </c>
      <c r="Q188" s="11">
        <f t="shared" si="90"/>
        <v>-2.0000000000000018E-3</v>
      </c>
      <c r="R188" s="11">
        <f t="shared" si="91"/>
        <v>0.13449585583467355</v>
      </c>
      <c r="S188" s="12">
        <f t="shared" si="92"/>
        <v>-2.7940054176288172</v>
      </c>
      <c r="T188" s="11">
        <f t="shared" si="93"/>
        <v>590.10290914814811</v>
      </c>
      <c r="U188" s="11">
        <f t="shared" si="75"/>
        <v>-0.3134900000000248</v>
      </c>
      <c r="V188" s="10">
        <v>1.2250000000000001</v>
      </c>
      <c r="W188" s="11">
        <f t="shared" si="94"/>
        <v>-7.0000000000001172E-3</v>
      </c>
      <c r="X188" s="11">
        <f t="shared" si="95"/>
        <v>8.8136088700551299E-2</v>
      </c>
      <c r="Y188" s="12">
        <f t="shared" si="96"/>
        <v>-10.903854181695904</v>
      </c>
      <c r="Z188" s="11">
        <f t="shared" si="76"/>
        <v>-0.28175000000002232</v>
      </c>
      <c r="AA188" s="11">
        <f t="shared" si="97"/>
        <v>557.99711203703703</v>
      </c>
      <c r="AB188" s="10">
        <v>1.05</v>
      </c>
      <c r="AC188" s="11">
        <f t="shared" si="98"/>
        <v>-4.0000000000000036E-3</v>
      </c>
      <c r="AD188" s="11">
        <f t="shared" si="99"/>
        <v>2.1189299069938092E-2</v>
      </c>
      <c r="AE188" s="12">
        <f t="shared" si="100"/>
        <v>-7.262288768686413</v>
      </c>
      <c r="AF188" s="11">
        <f t="shared" si="77"/>
        <v>-0.24150000000001912</v>
      </c>
      <c r="AG188" s="11">
        <f t="shared" si="101"/>
        <v>517.28323888888895</v>
      </c>
      <c r="AH188" s="10">
        <v>1.163</v>
      </c>
      <c r="AI188" s="11">
        <f t="shared" si="102"/>
        <v>-3.0000000000001137E-3</v>
      </c>
      <c r="AJ188" s="11">
        <f t="shared" si="103"/>
        <v>6.5579714728448424E-2</v>
      </c>
      <c r="AK188" s="12">
        <f t="shared" si="104"/>
        <v>-4.914468545735839</v>
      </c>
      <c r="AL188" s="11">
        <f t="shared" si="78"/>
        <v>-0.26749000000002116</v>
      </c>
      <c r="AM188" s="11">
        <f t="shared" si="105"/>
        <v>543.57276840740747</v>
      </c>
      <c r="AN188" s="32">
        <v>1.0840000000000001</v>
      </c>
      <c r="AO188" s="11">
        <f t="shared" si="106"/>
        <v>-3.0000000000001137E-3</v>
      </c>
      <c r="AP188" s="11">
        <f t="shared" si="107"/>
        <v>3.5029282202368152E-2</v>
      </c>
      <c r="AQ188" s="12">
        <f t="shared" si="108"/>
        <v>-5.2731230447593411</v>
      </c>
      <c r="AR188" s="11">
        <f t="shared" si="79"/>
        <v>-0.24932000000001975</v>
      </c>
      <c r="AS188" s="11">
        <f t="shared" si="109"/>
        <v>525.1933628148148</v>
      </c>
      <c r="AT188" s="3">
        <f t="shared" si="110"/>
        <v>-0.27074833333335474</v>
      </c>
    </row>
    <row r="189" spans="2:46" x14ac:dyDescent="0.25">
      <c r="B189" s="8">
        <v>-174</v>
      </c>
      <c r="C189" s="8">
        <v>437.51</v>
      </c>
      <c r="D189" s="9">
        <f t="shared" si="80"/>
        <v>4.3750999999999995E-4</v>
      </c>
      <c r="E189" s="9">
        <f t="shared" si="81"/>
        <v>-0.27999999999997272</v>
      </c>
      <c r="F189" s="9">
        <f t="shared" si="82"/>
        <v>2.6409879839759003</v>
      </c>
      <c r="G189" s="25">
        <f t="shared" si="83"/>
        <v>81.243112330657596</v>
      </c>
      <c r="H189" s="25">
        <f t="shared" si="84"/>
        <v>-5.6664675300169165E-2</v>
      </c>
      <c r="I189" s="9">
        <f t="shared" si="85"/>
        <v>173.93428312168928</v>
      </c>
      <c r="J189" s="10">
        <v>1.19</v>
      </c>
      <c r="K189" s="11">
        <f t="shared" si="86"/>
        <v>2.0000000000000018E-3</v>
      </c>
      <c r="L189" s="11">
        <f t="shared" si="87"/>
        <v>7.554696139253074E-2</v>
      </c>
      <c r="M189" s="12">
        <f t="shared" si="88"/>
        <v>2.6230663778437195</v>
      </c>
      <c r="N189" s="11">
        <f t="shared" si="74"/>
        <v>-0.33319999999996752</v>
      </c>
      <c r="O189" s="11">
        <f t="shared" si="89"/>
        <v>549.70887092592579</v>
      </c>
      <c r="P189" s="10">
        <v>1.361</v>
      </c>
      <c r="Q189" s="11">
        <f t="shared" si="90"/>
        <v>-6.0000000000000053E-3</v>
      </c>
      <c r="R189" s="11">
        <f t="shared" si="91"/>
        <v>0.13385812520333468</v>
      </c>
      <c r="S189" s="12">
        <f t="shared" si="92"/>
        <v>-6.9014942650616824</v>
      </c>
      <c r="T189" s="11">
        <f t="shared" si="93"/>
        <v>589.47123809259256</v>
      </c>
      <c r="U189" s="11">
        <f t="shared" si="75"/>
        <v>-0.38107999999996284</v>
      </c>
      <c r="V189" s="10">
        <v>1.218</v>
      </c>
      <c r="W189" s="11">
        <f t="shared" si="94"/>
        <v>-2.9999999999998916E-3</v>
      </c>
      <c r="X189" s="11">
        <f t="shared" si="95"/>
        <v>8.5647288296856541E-2</v>
      </c>
      <c r="Y189" s="12">
        <f t="shared" si="96"/>
        <v>-3.8521244206638858</v>
      </c>
      <c r="Z189" s="11">
        <f t="shared" si="76"/>
        <v>-0.34103999999996676</v>
      </c>
      <c r="AA189" s="11">
        <f t="shared" si="97"/>
        <v>556.21966788888881</v>
      </c>
      <c r="AB189" s="10">
        <v>1.046</v>
      </c>
      <c r="AC189" s="11">
        <f t="shared" si="98"/>
        <v>-8.0000000000000071E-3</v>
      </c>
      <c r="AD189" s="11">
        <f t="shared" si="99"/>
        <v>1.953168453125545E-2</v>
      </c>
      <c r="AE189" s="12">
        <f t="shared" si="100"/>
        <v>-11.992655154028583</v>
      </c>
      <c r="AF189" s="11">
        <f t="shared" si="77"/>
        <v>-0.2928799999999715</v>
      </c>
      <c r="AG189" s="11">
        <f t="shared" si="101"/>
        <v>516.22477225925923</v>
      </c>
      <c r="AH189" s="10">
        <v>1.1599999999999999</v>
      </c>
      <c r="AI189" s="11">
        <f t="shared" si="102"/>
        <v>-9.9999999999988987E-4</v>
      </c>
      <c r="AJ189" s="11">
        <f t="shared" si="103"/>
        <v>6.445798922691845E-2</v>
      </c>
      <c r="AK189" s="12">
        <f t="shared" si="104"/>
        <v>-1.347163223595204</v>
      </c>
      <c r="AL189" s="11">
        <f t="shared" si="78"/>
        <v>-0.32479999999996834</v>
      </c>
      <c r="AM189" s="11">
        <f t="shared" si="105"/>
        <v>542.73301703703692</v>
      </c>
      <c r="AN189" s="32">
        <v>1.081</v>
      </c>
      <c r="AO189" s="11">
        <f t="shared" si="106"/>
        <v>1.0000000000001119E-3</v>
      </c>
      <c r="AP189" s="11">
        <f t="shared" si="107"/>
        <v>3.382569395331033E-2</v>
      </c>
      <c r="AQ189" s="12">
        <f t="shared" si="108"/>
        <v>1.4443234139883372</v>
      </c>
      <c r="AR189" s="11">
        <f t="shared" si="79"/>
        <v>-0.30267999999997047</v>
      </c>
      <c r="AS189" s="11">
        <f t="shared" si="109"/>
        <v>524.36326846296288</v>
      </c>
      <c r="AT189" s="3">
        <f t="shared" si="110"/>
        <v>-0.32927999999996788</v>
      </c>
    </row>
    <row r="190" spans="2:46" x14ac:dyDescent="0.25">
      <c r="B190" s="8">
        <v>-173</v>
      </c>
      <c r="C190" s="8">
        <v>437.23</v>
      </c>
      <c r="D190" s="9">
        <f t="shared" si="80"/>
        <v>4.3722999999999999E-4</v>
      </c>
      <c r="E190" s="9">
        <f t="shared" si="81"/>
        <v>-0.31999999999999318</v>
      </c>
      <c r="F190" s="9">
        <f t="shared" si="82"/>
        <v>2.6407099528830362</v>
      </c>
      <c r="G190" s="25">
        <f t="shared" si="83"/>
        <v>81.186447655357426</v>
      </c>
      <c r="H190" s="25">
        <f t="shared" si="84"/>
        <v>-6.5389336834996925E-2</v>
      </c>
      <c r="I190" s="9">
        <f t="shared" si="85"/>
        <v>172.925502912333</v>
      </c>
      <c r="J190" s="10">
        <v>1.1919999999999999</v>
      </c>
      <c r="K190" s="11">
        <f t="shared" si="86"/>
        <v>2.0000000000000018E-3</v>
      </c>
      <c r="L190" s="11">
        <f t="shared" si="87"/>
        <v>7.6276255404217605E-2</v>
      </c>
      <c r="M190" s="12">
        <f t="shared" si="88"/>
        <v>2.2897636360032592</v>
      </c>
      <c r="N190" s="11">
        <f t="shared" si="74"/>
        <v>-0.38143999999999184</v>
      </c>
      <c r="O190" s="11">
        <f t="shared" si="89"/>
        <v>549.99654059259251</v>
      </c>
      <c r="P190" s="10">
        <v>1.355</v>
      </c>
      <c r="Q190" s="11">
        <f t="shared" si="90"/>
        <v>-6.0000000000000053E-3</v>
      </c>
      <c r="R190" s="11">
        <f t="shared" si="91"/>
        <v>0.13193929521042452</v>
      </c>
      <c r="S190" s="12">
        <f t="shared" si="92"/>
        <v>-6.0614464377926351</v>
      </c>
      <c r="T190" s="11">
        <f t="shared" si="93"/>
        <v>587.87442324074073</v>
      </c>
      <c r="U190" s="11">
        <f t="shared" si="75"/>
        <v>-0.43359999999999077</v>
      </c>
      <c r="V190" s="10">
        <v>1.2150000000000001</v>
      </c>
      <c r="W190" s="11">
        <f t="shared" si="94"/>
        <v>-3.0000000000001137E-3</v>
      </c>
      <c r="X190" s="11">
        <f t="shared" si="95"/>
        <v>8.4576277934331021E-2</v>
      </c>
      <c r="Y190" s="12">
        <f t="shared" si="96"/>
        <v>-3.3766239422123046</v>
      </c>
      <c r="Z190" s="11">
        <f t="shared" si="76"/>
        <v>-0.38879999999999176</v>
      </c>
      <c r="AA190" s="11">
        <f t="shared" si="97"/>
        <v>555.34127250000006</v>
      </c>
      <c r="AB190" s="10">
        <v>1.038</v>
      </c>
      <c r="AC190" s="11">
        <f t="shared" si="98"/>
        <v>-1.0000000000001119E-3</v>
      </c>
      <c r="AD190" s="11">
        <f t="shared" si="99"/>
        <v>1.6197353512439061E-2</v>
      </c>
      <c r="AE190" s="12">
        <f t="shared" si="100"/>
        <v>-1.3164759467261196</v>
      </c>
      <c r="AF190" s="11">
        <f t="shared" si="77"/>
        <v>-0.33215999999999291</v>
      </c>
      <c r="AG190" s="11">
        <f t="shared" si="101"/>
        <v>514.21007477777778</v>
      </c>
      <c r="AH190" s="10">
        <v>1.159</v>
      </c>
      <c r="AI190" s="11">
        <f t="shared" si="102"/>
        <v>9.9999999999988987E-4</v>
      </c>
      <c r="AJ190" s="11">
        <f t="shared" si="103"/>
        <v>6.4083435963596003E-2</v>
      </c>
      <c r="AK190" s="12">
        <f t="shared" si="104"/>
        <v>1.1779592700707426</v>
      </c>
      <c r="AL190" s="11">
        <f t="shared" si="78"/>
        <v>-0.3708799999999921</v>
      </c>
      <c r="AM190" s="11">
        <f t="shared" si="105"/>
        <v>542.32801220370379</v>
      </c>
      <c r="AN190" s="32">
        <v>1.0820000000000001</v>
      </c>
      <c r="AO190" s="11">
        <f t="shared" si="106"/>
        <v>4.0000000000000036E-3</v>
      </c>
      <c r="AP190" s="11">
        <f t="shared" si="107"/>
        <v>3.422726077055066E-2</v>
      </c>
      <c r="AQ190" s="12">
        <f t="shared" si="108"/>
        <v>5.0400193314022079</v>
      </c>
      <c r="AR190" s="11">
        <f t="shared" si="79"/>
        <v>-0.34623999999999266</v>
      </c>
      <c r="AS190" s="11">
        <f t="shared" si="109"/>
        <v>524.43477929629626</v>
      </c>
      <c r="AT190" s="3">
        <f t="shared" si="110"/>
        <v>-0.37551999999999208</v>
      </c>
    </row>
    <row r="191" spans="2:46" x14ac:dyDescent="0.25">
      <c r="B191" s="8">
        <v>-172</v>
      </c>
      <c r="C191" s="8">
        <v>436.91</v>
      </c>
      <c r="D191" s="9">
        <f t="shared" si="80"/>
        <v>4.3690999999999999E-4</v>
      </c>
      <c r="E191" s="9">
        <f t="shared" si="81"/>
        <v>-0.37000000000000455</v>
      </c>
      <c r="F191" s="9">
        <f t="shared" si="82"/>
        <v>2.6403919849593236</v>
      </c>
      <c r="G191" s="25">
        <f t="shared" si="83"/>
        <v>81.121058318522429</v>
      </c>
      <c r="H191" s="25">
        <f t="shared" si="84"/>
        <v>-7.4116917103992819E-2</v>
      </c>
      <c r="I191" s="9">
        <f t="shared" si="85"/>
        <v>171.91671882217523</v>
      </c>
      <c r="J191" s="10">
        <v>1.194</v>
      </c>
      <c r="K191" s="11">
        <f t="shared" si="86"/>
        <v>1.0000000000001119E-3</v>
      </c>
      <c r="L191" s="11">
        <f t="shared" si="87"/>
        <v>7.7004326793350258E-2</v>
      </c>
      <c r="M191" s="12">
        <f t="shared" si="88"/>
        <v>0.98814385615186318</v>
      </c>
      <c r="N191" s="11">
        <f t="shared" si="74"/>
        <v>-0.44178000000000539</v>
      </c>
      <c r="O191" s="11">
        <f t="shared" si="89"/>
        <v>550.25823144444439</v>
      </c>
      <c r="P191" s="10">
        <v>1.349</v>
      </c>
      <c r="Q191" s="11">
        <f t="shared" si="90"/>
        <v>-4.9999999999998934E-3</v>
      </c>
      <c r="R191" s="11">
        <f t="shared" si="91"/>
        <v>0.13001194967190424</v>
      </c>
      <c r="S191" s="12">
        <f t="shared" si="92"/>
        <v>-4.3829896900419358</v>
      </c>
      <c r="T191" s="11">
        <f t="shared" si="93"/>
        <v>586.25071542592593</v>
      </c>
      <c r="U191" s="11">
        <f t="shared" si="75"/>
        <v>-0.49913000000000612</v>
      </c>
      <c r="V191" s="10">
        <v>1.212</v>
      </c>
      <c r="W191" s="11">
        <f t="shared" si="94"/>
        <v>-6.9999999999998952E-3</v>
      </c>
      <c r="X191" s="11">
        <f t="shared" si="95"/>
        <v>8.3502619830267397E-2</v>
      </c>
      <c r="Y191" s="12">
        <f t="shared" si="96"/>
        <v>-6.8368948874704136</v>
      </c>
      <c r="Z191" s="11">
        <f t="shared" si="76"/>
        <v>-0.4484400000000055</v>
      </c>
      <c r="AA191" s="11">
        <f t="shared" si="97"/>
        <v>554.43800377777779</v>
      </c>
      <c r="AB191" s="10">
        <v>1.0369999999999999</v>
      </c>
      <c r="AC191" s="11">
        <f t="shared" si="98"/>
        <v>3.0000000000001137E-3</v>
      </c>
      <c r="AD191" s="11">
        <f t="shared" si="99"/>
        <v>1.5778756389040929E-2</v>
      </c>
      <c r="AE191" s="12">
        <f t="shared" si="100"/>
        <v>3.4097407455072992</v>
      </c>
      <c r="AF191" s="11">
        <f t="shared" si="77"/>
        <v>-0.38369000000000469</v>
      </c>
      <c r="AG191" s="11">
        <f t="shared" si="101"/>
        <v>513.80132831481478</v>
      </c>
      <c r="AH191" s="10">
        <v>1.1599999999999999</v>
      </c>
      <c r="AI191" s="11">
        <f t="shared" si="102"/>
        <v>2.0000000000000018E-3</v>
      </c>
      <c r="AJ191" s="11">
        <f t="shared" si="103"/>
        <v>6.445798922691845E-2</v>
      </c>
      <c r="AK191" s="12">
        <f t="shared" si="104"/>
        <v>2.0333127633544072</v>
      </c>
      <c r="AL191" s="11">
        <f t="shared" si="78"/>
        <v>-0.42920000000000524</v>
      </c>
      <c r="AM191" s="11">
        <f t="shared" si="105"/>
        <v>542.36310592592599</v>
      </c>
      <c r="AN191" s="32">
        <v>1.0860000000000001</v>
      </c>
      <c r="AO191" s="11">
        <f t="shared" si="106"/>
        <v>-1.0000000000001119E-3</v>
      </c>
      <c r="AP191" s="11">
        <f t="shared" si="107"/>
        <v>3.5829825252828171E-2</v>
      </c>
      <c r="AQ191" s="12">
        <f t="shared" si="108"/>
        <v>-1.0873678956361295</v>
      </c>
      <c r="AR191" s="11">
        <f t="shared" si="79"/>
        <v>-0.40182000000000495</v>
      </c>
      <c r="AS191" s="11">
        <f t="shared" si="109"/>
        <v>525.17959744444443</v>
      </c>
      <c r="AT191" s="3">
        <f t="shared" si="110"/>
        <v>-0.43401000000000534</v>
      </c>
    </row>
    <row r="192" spans="2:46" x14ac:dyDescent="0.25">
      <c r="B192" s="8">
        <v>-171</v>
      </c>
      <c r="C192" s="8">
        <v>436.54</v>
      </c>
      <c r="D192" s="9">
        <f t="shared" si="80"/>
        <v>4.3654000000000002E-4</v>
      </c>
      <c r="E192" s="9">
        <f t="shared" si="81"/>
        <v>-0.40000000000003411</v>
      </c>
      <c r="F192" s="9">
        <f t="shared" si="82"/>
        <v>2.6400240441088667</v>
      </c>
      <c r="G192" s="25">
        <f t="shared" si="83"/>
        <v>81.046941401418437</v>
      </c>
      <c r="H192" s="25">
        <f t="shared" si="84"/>
        <v>-8.2847745560997055E-2</v>
      </c>
      <c r="I192" s="9">
        <f t="shared" si="85"/>
        <v>170.90793053109729</v>
      </c>
      <c r="J192" s="10">
        <v>1.1950000000000001</v>
      </c>
      <c r="K192" s="11">
        <f t="shared" si="86"/>
        <v>1.2000000000000011E-2</v>
      </c>
      <c r="L192" s="11">
        <f t="shared" si="87"/>
        <v>7.7367905284156518E-2</v>
      </c>
      <c r="M192" s="12">
        <f t="shared" si="88"/>
        <v>10.899507067721121</v>
      </c>
      <c r="N192" s="11">
        <f t="shared" si="74"/>
        <v>-0.47800000000004078</v>
      </c>
      <c r="O192" s="11">
        <f t="shared" si="89"/>
        <v>550.2554464814815</v>
      </c>
      <c r="P192" s="10">
        <v>1.3440000000000001</v>
      </c>
      <c r="Q192" s="11">
        <f t="shared" si="90"/>
        <v>-6.0000000000000053E-3</v>
      </c>
      <c r="R192" s="11">
        <f t="shared" si="91"/>
        <v>0.12839926871780646</v>
      </c>
      <c r="S192" s="12">
        <f t="shared" si="92"/>
        <v>-4.8807684269986646</v>
      </c>
      <c r="T192" s="11">
        <f t="shared" si="93"/>
        <v>584.8253724444445</v>
      </c>
      <c r="U192" s="11">
        <f t="shared" si="75"/>
        <v>-0.53760000000004582</v>
      </c>
      <c r="V192" s="10">
        <v>1.2050000000000001</v>
      </c>
      <c r="W192" s="11">
        <f t="shared" si="94"/>
        <v>-1.2000000000000011E-2</v>
      </c>
      <c r="X192" s="11">
        <f t="shared" si="95"/>
        <v>8.098704691088722E-2</v>
      </c>
      <c r="Y192" s="12">
        <f t="shared" si="96"/>
        <v>-10.917688366940084</v>
      </c>
      <c r="Z192" s="11">
        <f t="shared" si="76"/>
        <v>-0.48200000000004112</v>
      </c>
      <c r="AA192" s="11">
        <f t="shared" si="97"/>
        <v>552.57557574074076</v>
      </c>
      <c r="AB192" s="10">
        <v>1.04</v>
      </c>
      <c r="AC192" s="11">
        <f t="shared" si="98"/>
        <v>2.9999999999998916E-3</v>
      </c>
      <c r="AD192" s="11">
        <f t="shared" si="99"/>
        <v>1.703333929878037E-2</v>
      </c>
      <c r="AE192" s="12">
        <f t="shared" si="100"/>
        <v>3.1421526966259221</v>
      </c>
      <c r="AF192" s="11">
        <f t="shared" si="77"/>
        <v>-0.41600000000003551</v>
      </c>
      <c r="AG192" s="11">
        <f t="shared" si="101"/>
        <v>514.29344296296301</v>
      </c>
      <c r="AH192" s="10">
        <v>1.1619999999999999</v>
      </c>
      <c r="AI192" s="11">
        <f t="shared" si="102"/>
        <v>1.0000000000001119E-3</v>
      </c>
      <c r="AJ192" s="11">
        <f t="shared" si="103"/>
        <v>6.5206128054311904E-2</v>
      </c>
      <c r="AK192" s="12">
        <f t="shared" si="104"/>
        <v>0.93836558354758004</v>
      </c>
      <c r="AL192" s="11">
        <f t="shared" si="78"/>
        <v>-0.46480000000003963</v>
      </c>
      <c r="AM192" s="11">
        <f t="shared" si="105"/>
        <v>542.59901992592586</v>
      </c>
      <c r="AN192" s="32">
        <v>1.085</v>
      </c>
      <c r="AO192" s="11">
        <f t="shared" si="106"/>
        <v>-9.9999999999988987E-4</v>
      </c>
      <c r="AP192" s="11">
        <f t="shared" si="107"/>
        <v>3.5429738184548303E-2</v>
      </c>
      <c r="AQ192" s="12">
        <f t="shared" si="108"/>
        <v>-1.0058552336539646</v>
      </c>
      <c r="AR192" s="11">
        <f t="shared" si="79"/>
        <v>-0.43400000000003697</v>
      </c>
      <c r="AS192" s="11">
        <f t="shared" si="109"/>
        <v>524.73402462962963</v>
      </c>
      <c r="AT192" s="3">
        <f t="shared" si="110"/>
        <v>-0.46873333333337325</v>
      </c>
    </row>
    <row r="193" spans="2:46" x14ac:dyDescent="0.25">
      <c r="B193" s="8">
        <v>-170</v>
      </c>
      <c r="C193" s="8">
        <v>436.14</v>
      </c>
      <c r="D193" s="9">
        <f t="shared" si="80"/>
        <v>4.3613999999999995E-4</v>
      </c>
      <c r="E193" s="9">
        <f t="shared" si="81"/>
        <v>-0.44999999999998863</v>
      </c>
      <c r="F193" s="9">
        <f t="shared" si="82"/>
        <v>2.6396259192408125</v>
      </c>
      <c r="G193" s="25">
        <f t="shared" si="83"/>
        <v>80.96409365585744</v>
      </c>
      <c r="H193" s="25">
        <f t="shared" si="84"/>
        <v>-9.1582129222942399E-2</v>
      </c>
      <c r="I193" s="9">
        <f t="shared" si="85"/>
        <v>169.89913774390493</v>
      </c>
      <c r="J193" s="10">
        <v>1.2070000000000001</v>
      </c>
      <c r="K193" s="11">
        <f t="shared" si="86"/>
        <v>8.0000000000000071E-3</v>
      </c>
      <c r="L193" s="11">
        <f t="shared" si="87"/>
        <v>8.1707270097349238E-2</v>
      </c>
      <c r="M193" s="12">
        <f t="shared" si="88"/>
        <v>6.3993620934245987</v>
      </c>
      <c r="N193" s="11">
        <f t="shared" si="74"/>
        <v>-0.54314999999998637</v>
      </c>
      <c r="O193" s="11">
        <f t="shared" si="89"/>
        <v>552.78300233333334</v>
      </c>
      <c r="P193" s="10">
        <v>1.3380000000000001</v>
      </c>
      <c r="Q193" s="11">
        <f t="shared" si="90"/>
        <v>-1.1000000000000121E-2</v>
      </c>
      <c r="R193" s="11">
        <f t="shared" si="91"/>
        <v>0.12645611343180432</v>
      </c>
      <c r="S193" s="12">
        <f t="shared" si="92"/>
        <v>-7.9968176868626459</v>
      </c>
      <c r="T193" s="11">
        <f t="shared" si="93"/>
        <v>583.14884600000005</v>
      </c>
      <c r="U193" s="11">
        <f t="shared" si="75"/>
        <v>-0.60209999999998487</v>
      </c>
      <c r="V193" s="10">
        <v>1.1930000000000001</v>
      </c>
      <c r="W193" s="11">
        <f t="shared" si="94"/>
        <v>-1.4000000000000012E-2</v>
      </c>
      <c r="X193" s="11">
        <f t="shared" si="95"/>
        <v>7.6640443670341896E-2</v>
      </c>
      <c r="Y193" s="12">
        <f t="shared" si="96"/>
        <v>-11.435039020205011</v>
      </c>
      <c r="Z193" s="11">
        <f t="shared" si="76"/>
        <v>-0.5368499999999865</v>
      </c>
      <c r="AA193" s="11">
        <f t="shared" si="97"/>
        <v>549.53779766666662</v>
      </c>
      <c r="AB193" s="10">
        <v>1.0429999999999999</v>
      </c>
      <c r="AC193" s="11">
        <f t="shared" si="98"/>
        <v>1.0000000000000009E-2</v>
      </c>
      <c r="AD193" s="11">
        <f t="shared" si="99"/>
        <v>1.8284308426530838E-2</v>
      </c>
      <c r="AE193" s="12">
        <f t="shared" si="100"/>
        <v>9.2433899240693407</v>
      </c>
      <c r="AF193" s="11">
        <f t="shared" si="77"/>
        <v>-0.46934999999998811</v>
      </c>
      <c r="AG193" s="11">
        <f t="shared" si="101"/>
        <v>514.76774766666665</v>
      </c>
      <c r="AH193" s="10">
        <v>1.163</v>
      </c>
      <c r="AI193" s="11">
        <f t="shared" si="102"/>
        <v>4.0000000000000036E-3</v>
      </c>
      <c r="AJ193" s="11">
        <f t="shared" si="103"/>
        <v>6.5579714728448424E-2</v>
      </c>
      <c r="AK193" s="12">
        <f t="shared" si="104"/>
        <v>3.3260115557882286</v>
      </c>
      <c r="AL193" s="11">
        <f t="shared" si="78"/>
        <v>-0.52334999999998677</v>
      </c>
      <c r="AM193" s="11">
        <f t="shared" si="105"/>
        <v>542.58378766666669</v>
      </c>
      <c r="AN193" s="32">
        <v>1.0840000000000001</v>
      </c>
      <c r="AO193" s="11">
        <f t="shared" si="106"/>
        <v>9.9999999999988987E-4</v>
      </c>
      <c r="AP193" s="11">
        <f t="shared" si="107"/>
        <v>3.5029282202368152E-2</v>
      </c>
      <c r="AQ193" s="12">
        <f t="shared" si="108"/>
        <v>0.89322266722865185</v>
      </c>
      <c r="AR193" s="11">
        <f t="shared" si="79"/>
        <v>-0.48779999999998769</v>
      </c>
      <c r="AS193" s="11">
        <f t="shared" si="109"/>
        <v>524.27156133333335</v>
      </c>
      <c r="AT193" s="3">
        <f t="shared" si="110"/>
        <v>-0.52709999999998669</v>
      </c>
    </row>
    <row r="194" spans="2:46" x14ac:dyDescent="0.25">
      <c r="B194" s="8">
        <v>-169</v>
      </c>
      <c r="C194" s="8">
        <v>435.69</v>
      </c>
      <c r="D194" s="9">
        <f t="shared" si="80"/>
        <v>4.3568999999999997E-4</v>
      </c>
      <c r="E194" s="9">
        <f t="shared" si="81"/>
        <v>-0.49000000000000909</v>
      </c>
      <c r="F194" s="9">
        <f t="shared" si="82"/>
        <v>2.6391775920802147</v>
      </c>
      <c r="G194" s="25">
        <f t="shared" si="83"/>
        <v>80.872511526634497</v>
      </c>
      <c r="H194" s="25">
        <f t="shared" si="84"/>
        <v>-0.10032035000499206</v>
      </c>
      <c r="I194" s="9">
        <f t="shared" si="85"/>
        <v>168.8903401930117</v>
      </c>
      <c r="J194" s="10">
        <v>1.2150000000000001</v>
      </c>
      <c r="K194" s="11">
        <f t="shared" si="86"/>
        <v>-1.0000000000001119E-3</v>
      </c>
      <c r="L194" s="11">
        <f t="shared" si="87"/>
        <v>8.4576277934331021E-2</v>
      </c>
      <c r="M194" s="12">
        <f t="shared" si="88"/>
        <v>-0.73171117475424374</v>
      </c>
      <c r="N194" s="11">
        <f t="shared" si="74"/>
        <v>-0.59535000000001104</v>
      </c>
      <c r="O194" s="11">
        <f t="shared" si="89"/>
        <v>554.34681750000004</v>
      </c>
      <c r="P194" s="10">
        <v>1.327</v>
      </c>
      <c r="Q194" s="11">
        <f t="shared" si="90"/>
        <v>-1.0000000000000009E-2</v>
      </c>
      <c r="R194" s="11">
        <f t="shared" si="91"/>
        <v>0.1228709228644355</v>
      </c>
      <c r="S194" s="12">
        <f t="shared" si="92"/>
        <v>-6.7221437890006959</v>
      </c>
      <c r="T194" s="11">
        <f t="shared" si="93"/>
        <v>580.28166816666658</v>
      </c>
      <c r="U194" s="11">
        <f t="shared" si="75"/>
        <v>-0.65023000000001208</v>
      </c>
      <c r="V194" s="10">
        <v>1.179</v>
      </c>
      <c r="W194" s="11">
        <f t="shared" si="94"/>
        <v>-1.6000000000000014E-2</v>
      </c>
      <c r="X194" s="11">
        <f t="shared" si="95"/>
        <v>7.1513805095089159E-2</v>
      </c>
      <c r="Y194" s="12">
        <f t="shared" si="96"/>
        <v>-12.142469649322219</v>
      </c>
      <c r="Z194" s="11">
        <f t="shared" si="76"/>
        <v>-0.57771000000001071</v>
      </c>
      <c r="AA194" s="11">
        <f t="shared" si="97"/>
        <v>546.01061549999997</v>
      </c>
      <c r="AB194" s="10">
        <v>1.0529999999999999</v>
      </c>
      <c r="AC194" s="11">
        <f t="shared" si="98"/>
        <v>1.0000000000000009E-2</v>
      </c>
      <c r="AD194" s="11">
        <f t="shared" si="99"/>
        <v>2.2428371185486493E-2</v>
      </c>
      <c r="AE194" s="12">
        <f t="shared" si="100"/>
        <v>8.3995254012759588</v>
      </c>
      <c r="AF194" s="11">
        <f t="shared" si="77"/>
        <v>-0.51597000000000959</v>
      </c>
      <c r="AG194" s="11">
        <f t="shared" si="101"/>
        <v>516.83390850000001</v>
      </c>
      <c r="AH194" s="10">
        <v>1.167</v>
      </c>
      <c r="AI194" s="11">
        <f t="shared" si="102"/>
        <v>-1.0000000000001119E-3</v>
      </c>
      <c r="AJ194" s="11">
        <f t="shared" si="103"/>
        <v>6.7070856045370192E-2</v>
      </c>
      <c r="AK194" s="12">
        <f t="shared" si="104"/>
        <v>-0.76182016798621743</v>
      </c>
      <c r="AL194" s="11">
        <f t="shared" si="78"/>
        <v>-0.57183000000001061</v>
      </c>
      <c r="AM194" s="11">
        <f t="shared" si="105"/>
        <v>543.23188149999999</v>
      </c>
      <c r="AN194" s="32">
        <v>1.085</v>
      </c>
      <c r="AO194" s="11">
        <f t="shared" si="106"/>
        <v>-9.9999999999988987E-4</v>
      </c>
      <c r="AP194" s="11">
        <f t="shared" si="107"/>
        <v>3.5429738184548303E-2</v>
      </c>
      <c r="AQ194" s="12">
        <f t="shared" si="108"/>
        <v>-0.81942206961446307</v>
      </c>
      <c r="AR194" s="11">
        <f t="shared" si="79"/>
        <v>-0.53165000000000984</v>
      </c>
      <c r="AS194" s="11">
        <f t="shared" si="109"/>
        <v>524.2438658333333</v>
      </c>
      <c r="AT194" s="3">
        <f t="shared" si="110"/>
        <v>-0.57379000000001057</v>
      </c>
    </row>
    <row r="195" spans="2:46" x14ac:dyDescent="0.25">
      <c r="B195" s="8">
        <v>-168</v>
      </c>
      <c r="C195" s="8">
        <v>435.2</v>
      </c>
      <c r="D195" s="9">
        <f t="shared" si="80"/>
        <v>4.3519999999999995E-4</v>
      </c>
      <c r="E195" s="9">
        <f t="shared" si="81"/>
        <v>-0.53999999999996362</v>
      </c>
      <c r="F195" s="9">
        <f t="shared" si="82"/>
        <v>2.6386888866901237</v>
      </c>
      <c r="G195" s="25">
        <f t="shared" si="83"/>
        <v>80.772191176629505</v>
      </c>
      <c r="H195" s="25">
        <f t="shared" si="84"/>
        <v>-0.10906266204779058</v>
      </c>
      <c r="I195" s="9">
        <f t="shared" si="85"/>
        <v>167.88153764112948</v>
      </c>
      <c r="J195" s="10">
        <v>1.214</v>
      </c>
      <c r="K195" s="11">
        <f t="shared" si="86"/>
        <v>0</v>
      </c>
      <c r="L195" s="11">
        <f t="shared" si="87"/>
        <v>8.4218686739238768E-2</v>
      </c>
      <c r="M195" s="12">
        <f t="shared" si="88"/>
        <v>0</v>
      </c>
      <c r="N195" s="11">
        <f t="shared" ref="N195:N258" si="111">J195*E195</f>
        <v>-0.65555999999995584</v>
      </c>
      <c r="O195" s="11">
        <f t="shared" si="89"/>
        <v>553.79909925925926</v>
      </c>
      <c r="P195" s="10">
        <v>1.3169999999999999</v>
      </c>
      <c r="Q195" s="11">
        <f t="shared" si="90"/>
        <v>-1.0000000000000009E-2</v>
      </c>
      <c r="R195" s="11">
        <f t="shared" si="91"/>
        <v>0.1195857749617838</v>
      </c>
      <c r="S195" s="12">
        <f t="shared" si="92"/>
        <v>-6.1389460495767159</v>
      </c>
      <c r="T195" s="11">
        <f t="shared" si="93"/>
        <v>577.62307555555549</v>
      </c>
      <c r="U195" s="11">
        <f t="shared" ref="U195:U258" si="112">P195*E195</f>
        <v>-0.71117999999995207</v>
      </c>
      <c r="V195" s="10">
        <v>1.163</v>
      </c>
      <c r="W195" s="11">
        <f t="shared" si="94"/>
        <v>-1.6000000000000014E-2</v>
      </c>
      <c r="X195" s="11">
        <f t="shared" si="95"/>
        <v>6.5579714728448424E-2</v>
      </c>
      <c r="Y195" s="12">
        <f t="shared" si="96"/>
        <v>-11.157592421995181</v>
      </c>
      <c r="Z195" s="11">
        <f t="shared" ref="Z195:Z258" si="113">V195*E195</f>
        <v>-0.62801999999995772</v>
      </c>
      <c r="AA195" s="11">
        <f t="shared" si="97"/>
        <v>542.00276148148146</v>
      </c>
      <c r="AB195" s="10">
        <v>1.0629999999999999</v>
      </c>
      <c r="AC195" s="11">
        <f t="shared" si="98"/>
        <v>4.0000000000000036E-3</v>
      </c>
      <c r="AD195" s="11">
        <f t="shared" si="99"/>
        <v>2.6533264523296733E-2</v>
      </c>
      <c r="AE195" s="12">
        <f t="shared" si="100"/>
        <v>3.0250770677081431</v>
      </c>
      <c r="AF195" s="11">
        <f t="shared" ref="AF195:AF258" si="114">AB195*E195</f>
        <v>-0.57401999999996134</v>
      </c>
      <c r="AG195" s="11">
        <f t="shared" si="101"/>
        <v>518.8726874074074</v>
      </c>
      <c r="AH195" s="10">
        <v>1.1659999999999999</v>
      </c>
      <c r="AI195" s="11">
        <f t="shared" si="102"/>
        <v>3.0000000000001137E-3</v>
      </c>
      <c r="AJ195" s="11">
        <f t="shared" si="103"/>
        <v>6.6698550422995259E-2</v>
      </c>
      <c r="AK195" s="12">
        <f t="shared" si="104"/>
        <v>2.0696178131912988</v>
      </c>
      <c r="AL195" s="11">
        <f t="shared" ref="AL195:AL258" si="115">AH195*E195</f>
        <v>-0.62963999999995757</v>
      </c>
      <c r="AM195" s="11">
        <f t="shared" si="105"/>
        <v>542.69666370370373</v>
      </c>
      <c r="AN195" s="32">
        <v>1.0840000000000001</v>
      </c>
      <c r="AO195" s="11">
        <f t="shared" si="106"/>
        <v>9.9999999999988987E-4</v>
      </c>
      <c r="AP195" s="11">
        <f t="shared" si="107"/>
        <v>3.5029282202368152E-2</v>
      </c>
      <c r="AQ195" s="12">
        <f t="shared" si="108"/>
        <v>0.74267024391641734</v>
      </c>
      <c r="AR195" s="11">
        <f t="shared" ref="AR195:AR258" si="116">AN195*E195</f>
        <v>-0.58535999999996058</v>
      </c>
      <c r="AS195" s="11">
        <f t="shared" si="109"/>
        <v>523.730002962963</v>
      </c>
      <c r="AT195" s="3">
        <f t="shared" si="110"/>
        <v>-0.6306299999999575</v>
      </c>
    </row>
    <row r="196" spans="2:46" x14ac:dyDescent="0.25">
      <c r="B196" s="8">
        <v>-167</v>
      </c>
      <c r="C196" s="8">
        <v>434.66</v>
      </c>
      <c r="D196" s="9">
        <f t="shared" ref="D196:D259" si="117">C196*10^-6</f>
        <v>4.3466000000000002E-4</v>
      </c>
      <c r="E196" s="9">
        <f t="shared" ref="E196:E259" si="118">C197-C196</f>
        <v>-0.57000000000005002</v>
      </c>
      <c r="F196" s="9">
        <f t="shared" ref="F196:F259" si="119">LOG(C196)</f>
        <v>2.6381496756668459</v>
      </c>
      <c r="G196" s="25">
        <f t="shared" ref="G196:G259" si="120">($G$1+($I$1/2)-(($I$1/2)*COS(RADIANS(B196))+(($G$1^2)-(($I$1/2)^2)*(SIN(RADIANS(B196))*(SIN(RADIANS(B196)))))^0.5))*1000</f>
        <v>80.663128514581715</v>
      </c>
      <c r="H196" s="25">
        <f t="shared" ref="H196:H259" si="121">G197-G196</f>
        <v>-0.11780928903790766</v>
      </c>
      <c r="I196" s="9">
        <f t="shared" ref="I196:I259" si="122">H197-H196/B197-B196</f>
        <v>166.87272988396833</v>
      </c>
      <c r="J196" s="10">
        <v>1.214</v>
      </c>
      <c r="K196" s="11">
        <f t="shared" ref="K196:K259" si="123">J197-J196</f>
        <v>-9.9999999999988987E-4</v>
      </c>
      <c r="L196" s="11">
        <f t="shared" ref="L196:L259" si="124">LOG(J196)</f>
        <v>8.4218686739238768E-2</v>
      </c>
      <c r="M196" s="12">
        <f t="shared" ref="M196:M259" si="125">((L197-L196)/(F196-F197))</f>
        <v>-0.6279862688760518</v>
      </c>
      <c r="N196" s="11">
        <f t="shared" si="111"/>
        <v>-0.69198000000006066</v>
      </c>
      <c r="O196" s="11">
        <f t="shared" ref="O196:O259" si="126">((J196*D196)/($E$1+$C$1)*287)+273</f>
        <v>553.45068125925923</v>
      </c>
      <c r="P196" s="10">
        <v>1.3069999999999999</v>
      </c>
      <c r="Q196" s="11">
        <f t="shared" ref="Q196:Q259" si="127">P197-P196</f>
        <v>-8.999999999999897E-3</v>
      </c>
      <c r="R196" s="11">
        <f t="shared" ref="R196:R259" si="128">LOG(P196)</f>
        <v>0.11627558758054428</v>
      </c>
      <c r="S196" s="12">
        <f t="shared" ref="S196:S259" si="129">((R197-R196)/(F196-F197))</f>
        <v>-5.2657035978252615</v>
      </c>
      <c r="T196" s="11">
        <f t="shared" ref="T196:T259" si="130">((P196*D196)/($E$1+$C$1)*287)+273</f>
        <v>574.93495914814821</v>
      </c>
      <c r="U196" s="11">
        <f t="shared" si="112"/>
        <v>-0.74499000000006532</v>
      </c>
      <c r="V196" s="10">
        <v>1.147</v>
      </c>
      <c r="W196" s="11">
        <f t="shared" ref="W196:W259" si="131">V197-V196</f>
        <v>-1.1000000000000121E-2</v>
      </c>
      <c r="X196" s="11">
        <f t="shared" ref="X196:X259" si="132">LOG(V196)</f>
        <v>5.9563417901267686E-2</v>
      </c>
      <c r="Y196" s="12">
        <f t="shared" ref="Y196:Y259" si="133">((X197-X196)/(F196-F197))</f>
        <v>-7.3436172626148464</v>
      </c>
      <c r="Z196" s="11">
        <f t="shared" si="113"/>
        <v>-0.65379000000005738</v>
      </c>
      <c r="AA196" s="11">
        <f t="shared" ref="AA196:AA259" si="134">((V196*D196)/($E$1+$C$1)*287)+273</f>
        <v>537.97276062962965</v>
      </c>
      <c r="AB196" s="10">
        <v>1.0669999999999999</v>
      </c>
      <c r="AC196" s="11">
        <f t="shared" ref="AC196:AC259" si="135">AB197-AB196</f>
        <v>6.0000000000000053E-3</v>
      </c>
      <c r="AD196" s="11">
        <f t="shared" ref="AD196:AD259" si="136">LOG(AB196)</f>
        <v>2.8164419424469872E-2</v>
      </c>
      <c r="AE196" s="12">
        <f t="shared" ref="AE196:AE259" si="137">((AD197-AD196)/(F196-F197))</f>
        <v>4.2732520991054237</v>
      </c>
      <c r="AF196" s="11">
        <f t="shared" si="114"/>
        <v>-0.6081900000000533</v>
      </c>
      <c r="AG196" s="11">
        <f t="shared" ref="AG196:AG259" si="138">((AB196*D196)/($E$1+$C$1)*287)+273</f>
        <v>519.49166137037037</v>
      </c>
      <c r="AH196" s="10">
        <v>1.169</v>
      </c>
      <c r="AI196" s="11">
        <f t="shared" ref="AI196:AI259" si="139">AH197-AH196</f>
        <v>-1.0000000000001119E-3</v>
      </c>
      <c r="AJ196" s="11">
        <f t="shared" ref="AJ196:AJ259" si="140">LOG(AH196)</f>
        <v>6.7814511161840119E-2</v>
      </c>
      <c r="AK196" s="12">
        <f t="shared" ref="AK196:AK259" si="141">((AJ197-AJ196)/(F196-F197))</f>
        <v>-0.65217059535025046</v>
      </c>
      <c r="AL196" s="11">
        <f t="shared" si="115"/>
        <v>-0.66633000000005849</v>
      </c>
      <c r="AM196" s="11">
        <f t="shared" ref="AM196:AM259" si="142">((AH196*D196)/($E$1+$C$1)*287)+273</f>
        <v>543.05506292592599</v>
      </c>
      <c r="AN196" s="32">
        <v>1.085</v>
      </c>
      <c r="AO196" s="11">
        <f t="shared" ref="AO196:AO259" si="143">AN197-AN196</f>
        <v>-2.9999999999998916E-3</v>
      </c>
      <c r="AP196" s="11">
        <f t="shared" ref="AP196:AP259" si="144">LOG(AN196)</f>
        <v>3.5429738184548303E-2</v>
      </c>
      <c r="AQ196" s="12">
        <f t="shared" ref="AQ196:AQ259" si="145">((AP197-AP196)/(F196-F197))</f>
        <v>-2.1100003165795438</v>
      </c>
      <c r="AR196" s="11">
        <f t="shared" si="116"/>
        <v>-0.61845000000005423</v>
      </c>
      <c r="AS196" s="11">
        <f t="shared" ref="AS196:AS259" si="146">((AN196*D196)/($E$1+$C$1)*287)+273</f>
        <v>523.64990870370366</v>
      </c>
      <c r="AT196" s="3">
        <f t="shared" ref="AT196:AT259" si="147">(AR196+AL196+AF196+Z196+U196+N196)/6</f>
        <v>-0.66395500000005825</v>
      </c>
    </row>
    <row r="197" spans="2:46" x14ac:dyDescent="0.25">
      <c r="B197" s="8">
        <v>-166</v>
      </c>
      <c r="C197" s="8">
        <v>434.09</v>
      </c>
      <c r="D197" s="9">
        <f t="shared" si="117"/>
        <v>4.3408999999999993E-4</v>
      </c>
      <c r="E197" s="9">
        <f t="shared" si="118"/>
        <v>-0.6199999999999477</v>
      </c>
      <c r="F197" s="9">
        <f t="shared" si="119"/>
        <v>2.6375797812433479</v>
      </c>
      <c r="G197" s="25">
        <f t="shared" si="120"/>
        <v>80.545319225543807</v>
      </c>
      <c r="H197" s="25">
        <f t="shared" si="121"/>
        <v>-0.12656042151940028</v>
      </c>
      <c r="I197" s="9">
        <f t="shared" si="122"/>
        <v>165.8639167529434</v>
      </c>
      <c r="J197" s="10">
        <v>1.2130000000000001</v>
      </c>
      <c r="K197" s="11">
        <f t="shared" si="123"/>
        <v>-3.0000000000001137E-3</v>
      </c>
      <c r="L197" s="11">
        <f t="shared" si="124"/>
        <v>8.3860800866573007E-2</v>
      </c>
      <c r="M197" s="12">
        <f t="shared" si="125"/>
        <v>-1.7325102757648203</v>
      </c>
      <c r="N197" s="11">
        <f t="shared" si="111"/>
        <v>-0.75205999999993667</v>
      </c>
      <c r="O197" s="11">
        <f t="shared" si="126"/>
        <v>552.85219590740735</v>
      </c>
      <c r="P197" s="10">
        <v>1.298</v>
      </c>
      <c r="Q197" s="11">
        <f t="shared" si="127"/>
        <v>-1.3000000000000123E-2</v>
      </c>
      <c r="R197" s="11">
        <f t="shared" si="128"/>
        <v>0.11327469246435044</v>
      </c>
      <c r="S197" s="12">
        <f t="shared" si="129"/>
        <v>-7.0425569844308304</v>
      </c>
      <c r="T197" s="11">
        <f t="shared" si="130"/>
        <v>572.46261359259256</v>
      </c>
      <c r="U197" s="11">
        <f t="shared" si="112"/>
        <v>-0.8047599999999322</v>
      </c>
      <c r="V197" s="10">
        <v>1.1359999999999999</v>
      </c>
      <c r="W197" s="11">
        <f t="shared" si="131"/>
        <v>0</v>
      </c>
      <c r="X197" s="11">
        <f t="shared" si="132"/>
        <v>5.5378331375000027E-2</v>
      </c>
      <c r="Y197" s="12">
        <f t="shared" si="133"/>
        <v>0</v>
      </c>
      <c r="Z197" s="11">
        <f t="shared" si="113"/>
        <v>-0.70431999999994055</v>
      </c>
      <c r="AA197" s="11">
        <f t="shared" si="134"/>
        <v>535.0874645925926</v>
      </c>
      <c r="AB197" s="10">
        <v>1.073</v>
      </c>
      <c r="AC197" s="11">
        <f t="shared" si="135"/>
        <v>1.0000000000000009E-2</v>
      </c>
      <c r="AD197" s="11">
        <f t="shared" si="136"/>
        <v>3.0599721965951066E-2</v>
      </c>
      <c r="AE197" s="12">
        <f t="shared" si="137"/>
        <v>6.4902602914611993</v>
      </c>
      <c r="AF197" s="11">
        <f t="shared" si="114"/>
        <v>-0.6652599999999439</v>
      </c>
      <c r="AG197" s="11">
        <f t="shared" si="138"/>
        <v>520.55268442592592</v>
      </c>
      <c r="AH197" s="10">
        <v>1.1679999999999999</v>
      </c>
      <c r="AI197" s="11">
        <f t="shared" si="139"/>
        <v>-2.0000000000000018E-3</v>
      </c>
      <c r="AJ197" s="11">
        <f t="shared" si="140"/>
        <v>6.7442842776380657E-2</v>
      </c>
      <c r="AK197" s="12">
        <f t="shared" si="141"/>
        <v>-1.1990492089572655</v>
      </c>
      <c r="AL197" s="11">
        <f t="shared" si="115"/>
        <v>-0.72415999999993885</v>
      </c>
      <c r="AM197" s="11">
        <f t="shared" si="142"/>
        <v>542.47021007407398</v>
      </c>
      <c r="AN197" s="32">
        <v>1.0820000000000001</v>
      </c>
      <c r="AO197" s="11">
        <f t="shared" si="143"/>
        <v>-1.0000000000001119E-3</v>
      </c>
      <c r="AP197" s="11">
        <f t="shared" si="144"/>
        <v>3.422726077055066E-2</v>
      </c>
      <c r="AQ197" s="12">
        <f t="shared" si="145"/>
        <v>-0.64692102822959208</v>
      </c>
      <c r="AR197" s="11">
        <f t="shared" si="116"/>
        <v>-0.67083999999994348</v>
      </c>
      <c r="AS197" s="11">
        <f t="shared" si="146"/>
        <v>522.62908159259257</v>
      </c>
      <c r="AT197" s="3">
        <f t="shared" si="147"/>
        <v>-0.72023333333327277</v>
      </c>
    </row>
    <row r="198" spans="2:46" x14ac:dyDescent="0.25">
      <c r="B198" s="8">
        <v>-165</v>
      </c>
      <c r="C198" s="8">
        <v>433.47</v>
      </c>
      <c r="D198" s="9">
        <f t="shared" si="117"/>
        <v>4.3346999999999998E-4</v>
      </c>
      <c r="E198" s="9">
        <f t="shared" si="118"/>
        <v>-0.67000000000001592</v>
      </c>
      <c r="F198" s="9">
        <f t="shared" si="119"/>
        <v>2.6369590457907699</v>
      </c>
      <c r="G198" s="25">
        <f t="shared" si="120"/>
        <v>80.418758804024407</v>
      </c>
      <c r="H198" s="25">
        <f t="shared" si="121"/>
        <v>-0.13531621419892303</v>
      </c>
      <c r="I198" s="9">
        <f t="shared" si="122"/>
        <v>164.85509811789049</v>
      </c>
      <c r="J198" s="10">
        <v>1.21</v>
      </c>
      <c r="K198" s="11">
        <f t="shared" si="123"/>
        <v>0</v>
      </c>
      <c r="L198" s="11">
        <f t="shared" si="124"/>
        <v>8.2785370316450071E-2</v>
      </c>
      <c r="M198" s="12">
        <f t="shared" si="125"/>
        <v>0</v>
      </c>
      <c r="N198" s="11">
        <f t="shared" si="111"/>
        <v>-0.81070000000001918</v>
      </c>
      <c r="O198" s="11">
        <f t="shared" si="126"/>
        <v>551.76134611111115</v>
      </c>
      <c r="P198" s="10">
        <v>1.2849999999999999</v>
      </c>
      <c r="Q198" s="11">
        <f t="shared" si="127"/>
        <v>-2.0999999999999908E-2</v>
      </c>
      <c r="R198" s="11">
        <f t="shared" si="128"/>
        <v>0.10890312766731332</v>
      </c>
      <c r="S198" s="12">
        <f t="shared" si="129"/>
        <v>-10.652159738068248</v>
      </c>
      <c r="T198" s="11">
        <f t="shared" si="130"/>
        <v>569.03994194444431</v>
      </c>
      <c r="U198" s="11">
        <f t="shared" si="112"/>
        <v>-0.86095000000002042</v>
      </c>
      <c r="V198" s="10">
        <v>1.1359999999999999</v>
      </c>
      <c r="W198" s="11">
        <f t="shared" si="131"/>
        <v>3.0000000000001137E-3</v>
      </c>
      <c r="X198" s="11">
        <f t="shared" si="132"/>
        <v>5.5378331375000027E-2</v>
      </c>
      <c r="Y198" s="12">
        <f t="shared" si="133"/>
        <v>1.7049768661155325</v>
      </c>
      <c r="Z198" s="11">
        <f t="shared" si="113"/>
        <v>-0.761120000000018</v>
      </c>
      <c r="AA198" s="11">
        <f t="shared" si="134"/>
        <v>534.71313155555549</v>
      </c>
      <c r="AB198" s="10">
        <v>1.083</v>
      </c>
      <c r="AC198" s="11">
        <f t="shared" si="135"/>
        <v>6.0000000000000053E-3</v>
      </c>
      <c r="AD198" s="11">
        <f t="shared" si="136"/>
        <v>3.4628456625320346E-2</v>
      </c>
      <c r="AE198" s="12">
        <f t="shared" si="137"/>
        <v>3.571666656163027</v>
      </c>
      <c r="AF198" s="11">
        <f t="shared" si="114"/>
        <v>-0.72561000000001719</v>
      </c>
      <c r="AG198" s="11">
        <f t="shared" si="138"/>
        <v>522.50292383333328</v>
      </c>
      <c r="AH198" s="10">
        <v>1.1659999999999999</v>
      </c>
      <c r="AI198" s="11">
        <f t="shared" si="139"/>
        <v>5.0000000000001155E-3</v>
      </c>
      <c r="AJ198" s="11">
        <f t="shared" si="140"/>
        <v>6.6698550422995259E-2</v>
      </c>
      <c r="AK198" s="12">
        <f t="shared" si="141"/>
        <v>2.7662430754965439</v>
      </c>
      <c r="AL198" s="11">
        <f t="shared" si="115"/>
        <v>-0.78122000000001846</v>
      </c>
      <c r="AM198" s="11">
        <f t="shared" si="142"/>
        <v>541.6245698888888</v>
      </c>
      <c r="AN198" s="32">
        <v>1.081</v>
      </c>
      <c r="AO198" s="11">
        <f t="shared" si="143"/>
        <v>0</v>
      </c>
      <c r="AP198" s="11">
        <f t="shared" si="144"/>
        <v>3.382569395331033E-2</v>
      </c>
      <c r="AQ198" s="12">
        <f t="shared" si="145"/>
        <v>0</v>
      </c>
      <c r="AR198" s="11">
        <f t="shared" si="116"/>
        <v>-0.72427000000001718</v>
      </c>
      <c r="AS198" s="11">
        <f t="shared" si="146"/>
        <v>522.04216127777772</v>
      </c>
      <c r="AT198" s="3">
        <f t="shared" si="147"/>
        <v>-0.77731166666668505</v>
      </c>
    </row>
    <row r="199" spans="2:46" x14ac:dyDescent="0.25">
      <c r="B199" s="8">
        <v>-164</v>
      </c>
      <c r="C199" s="8">
        <v>432.8</v>
      </c>
      <c r="D199" s="9">
        <f t="shared" si="117"/>
        <v>4.328E-4</v>
      </c>
      <c r="E199" s="9">
        <f t="shared" si="118"/>
        <v>-0.69999999999998863</v>
      </c>
      <c r="F199" s="9">
        <f t="shared" si="119"/>
        <v>2.636287252098513</v>
      </c>
      <c r="G199" s="25">
        <f t="shared" si="120"/>
        <v>80.283442589825484</v>
      </c>
      <c r="H199" s="25">
        <f t="shared" si="121"/>
        <v>-0.14407678324243989</v>
      </c>
      <c r="I199" s="9">
        <f t="shared" si="122"/>
        <v>163.84627388978868</v>
      </c>
      <c r="J199" s="10">
        <v>1.21</v>
      </c>
      <c r="K199" s="11">
        <f t="shared" si="123"/>
        <v>8.0000000000000071E-3</v>
      </c>
      <c r="L199" s="11">
        <f t="shared" si="124"/>
        <v>8.2785370316450071E-2</v>
      </c>
      <c r="M199" s="12">
        <f t="shared" si="125"/>
        <v>4.0710893906803545</v>
      </c>
      <c r="N199" s="11">
        <f t="shared" si="111"/>
        <v>-0.84699999999998621</v>
      </c>
      <c r="O199" s="11">
        <f t="shared" si="126"/>
        <v>551.33047407407412</v>
      </c>
      <c r="P199" s="10">
        <v>1.264</v>
      </c>
      <c r="Q199" s="11">
        <f t="shared" si="127"/>
        <v>-1.6999999999999904E-2</v>
      </c>
      <c r="R199" s="11">
        <f t="shared" si="128"/>
        <v>0.10174707394636621</v>
      </c>
      <c r="S199" s="12">
        <f t="shared" si="129"/>
        <v>-8.3652053486781046</v>
      </c>
      <c r="T199" s="11">
        <f t="shared" si="130"/>
        <v>563.75183407407405</v>
      </c>
      <c r="U199" s="11">
        <f t="shared" si="112"/>
        <v>-0.8847999999999856</v>
      </c>
      <c r="V199" s="10">
        <v>1.139</v>
      </c>
      <c r="W199" s="11">
        <f t="shared" si="131"/>
        <v>1.0000000000000009E-2</v>
      </c>
      <c r="X199" s="11">
        <f t="shared" si="132"/>
        <v>5.6523724079100369E-2</v>
      </c>
      <c r="Y199" s="12">
        <f t="shared" si="133"/>
        <v>5.4002579822529313</v>
      </c>
      <c r="Z199" s="11">
        <f t="shared" si="113"/>
        <v>-0.79729999999998702</v>
      </c>
      <c r="AA199" s="11">
        <f t="shared" si="134"/>
        <v>534.99868592592588</v>
      </c>
      <c r="AB199" s="10">
        <v>1.089</v>
      </c>
      <c r="AC199" s="11">
        <f t="shared" si="135"/>
        <v>1.3000000000000123E-2</v>
      </c>
      <c r="AD199" s="11">
        <f t="shared" si="136"/>
        <v>3.7027879755774942E-2</v>
      </c>
      <c r="AE199" s="12">
        <f t="shared" si="137"/>
        <v>7.3311791692274779</v>
      </c>
      <c r="AF199" s="11">
        <f t="shared" si="114"/>
        <v>-0.76229999999998754</v>
      </c>
      <c r="AG199" s="11">
        <f t="shared" si="138"/>
        <v>523.49742666666668</v>
      </c>
      <c r="AH199" s="10">
        <v>1.171</v>
      </c>
      <c r="AI199" s="11">
        <f t="shared" si="139"/>
        <v>0</v>
      </c>
      <c r="AJ199" s="11">
        <f t="shared" si="140"/>
        <v>6.855689507236315E-2</v>
      </c>
      <c r="AK199" s="12">
        <f t="shared" si="141"/>
        <v>0</v>
      </c>
      <c r="AL199" s="11">
        <f t="shared" si="115"/>
        <v>-0.81969999999998666</v>
      </c>
      <c r="AM199" s="11">
        <f t="shared" si="142"/>
        <v>542.35949185185177</v>
      </c>
      <c r="AN199" s="32">
        <v>1.081</v>
      </c>
      <c r="AO199" s="11">
        <f t="shared" si="143"/>
        <v>0</v>
      </c>
      <c r="AP199" s="11">
        <f t="shared" si="144"/>
        <v>3.382569395331033E-2</v>
      </c>
      <c r="AQ199" s="12">
        <f t="shared" si="145"/>
        <v>0</v>
      </c>
      <c r="AR199" s="11">
        <f t="shared" si="116"/>
        <v>-0.75669999999998772</v>
      </c>
      <c r="AS199" s="11">
        <f t="shared" si="146"/>
        <v>521.65722518518521</v>
      </c>
      <c r="AT199" s="3">
        <f t="shared" si="147"/>
        <v>-0.81129999999998681</v>
      </c>
    </row>
    <row r="200" spans="2:46" x14ac:dyDescent="0.25">
      <c r="B200" s="8">
        <v>-163</v>
      </c>
      <c r="C200" s="8">
        <v>432.1</v>
      </c>
      <c r="D200" s="9">
        <f t="shared" si="117"/>
        <v>4.3209999999999999E-4</v>
      </c>
      <c r="E200" s="9">
        <f t="shared" si="118"/>
        <v>-0.75</v>
      </c>
      <c r="F200" s="9">
        <f t="shared" si="119"/>
        <v>2.6355842663112301</v>
      </c>
      <c r="G200" s="25">
        <f t="shared" si="120"/>
        <v>80.139365806583044</v>
      </c>
      <c r="H200" s="25">
        <f t="shared" si="121"/>
        <v>-0.1528422035656547</v>
      </c>
      <c r="I200" s="9">
        <f t="shared" si="122"/>
        <v>162.83744402348955</v>
      </c>
      <c r="J200" s="10">
        <v>1.218</v>
      </c>
      <c r="K200" s="11">
        <f t="shared" si="123"/>
        <v>5.0000000000001155E-3</v>
      </c>
      <c r="L200" s="11">
        <f t="shared" si="124"/>
        <v>8.5647288296856541E-2</v>
      </c>
      <c r="M200" s="12">
        <f t="shared" si="125"/>
        <v>2.3581892405926603</v>
      </c>
      <c r="N200" s="11">
        <f t="shared" si="111"/>
        <v>-0.91349999999999998</v>
      </c>
      <c r="O200" s="11">
        <f t="shared" si="126"/>
        <v>552.71753444444448</v>
      </c>
      <c r="P200" s="10">
        <v>1.2470000000000001</v>
      </c>
      <c r="Q200" s="11">
        <f t="shared" si="127"/>
        <v>-7.0000000000001172E-3</v>
      </c>
      <c r="R200" s="11">
        <f t="shared" si="128"/>
        <v>9.5866453478542654E-2</v>
      </c>
      <c r="S200" s="12">
        <f t="shared" si="129"/>
        <v>-3.2404044717584464</v>
      </c>
      <c r="T200" s="11">
        <f t="shared" si="130"/>
        <v>559.37747574074069</v>
      </c>
      <c r="U200" s="11">
        <f t="shared" si="112"/>
        <v>-0.93525000000000014</v>
      </c>
      <c r="V200" s="10">
        <v>1.149</v>
      </c>
      <c r="W200" s="11">
        <f t="shared" si="131"/>
        <v>1.8999999999999906E-2</v>
      </c>
      <c r="X200" s="11">
        <f t="shared" si="132"/>
        <v>6.0320028688285184E-2</v>
      </c>
      <c r="Y200" s="12">
        <f t="shared" si="133"/>
        <v>9.4408940383472704</v>
      </c>
      <c r="Z200" s="11">
        <f t="shared" si="113"/>
        <v>-0.86175000000000002</v>
      </c>
      <c r="AA200" s="11">
        <f t="shared" si="134"/>
        <v>536.87146722222224</v>
      </c>
      <c r="AB200" s="10">
        <v>1.1020000000000001</v>
      </c>
      <c r="AC200" s="11">
        <f t="shared" si="135"/>
        <v>1.2000000000000011E-2</v>
      </c>
      <c r="AD200" s="11">
        <f t="shared" si="136"/>
        <v>4.218159451576628E-2</v>
      </c>
      <c r="AE200" s="12">
        <f t="shared" si="137"/>
        <v>6.2343554001850148</v>
      </c>
      <c r="AF200" s="11">
        <f t="shared" si="114"/>
        <v>-0.82650000000000001</v>
      </c>
      <c r="AG200" s="11">
        <f t="shared" si="138"/>
        <v>526.0777692592593</v>
      </c>
      <c r="AH200" s="10">
        <v>1.171</v>
      </c>
      <c r="AI200" s="11">
        <f t="shared" si="139"/>
        <v>2.0000000000000018E-3</v>
      </c>
      <c r="AJ200" s="11">
        <f t="shared" si="140"/>
        <v>6.855689507236315E-2</v>
      </c>
      <c r="AK200" s="12">
        <f t="shared" si="141"/>
        <v>0.98230943388490288</v>
      </c>
      <c r="AL200" s="11">
        <f t="shared" si="115"/>
        <v>-0.87824999999999998</v>
      </c>
      <c r="AM200" s="11">
        <f t="shared" si="142"/>
        <v>541.92383648148143</v>
      </c>
      <c r="AN200" s="32">
        <v>1.081</v>
      </c>
      <c r="AO200" s="11">
        <f t="shared" si="143"/>
        <v>-9.9999999999988987E-4</v>
      </c>
      <c r="AP200" s="11">
        <f t="shared" si="144"/>
        <v>3.382569395331033E-2</v>
      </c>
      <c r="AQ200" s="12">
        <f t="shared" si="145"/>
        <v>-0.53274708898949641</v>
      </c>
      <c r="AR200" s="11">
        <f t="shared" si="116"/>
        <v>-0.81074999999999997</v>
      </c>
      <c r="AS200" s="11">
        <f t="shared" si="146"/>
        <v>521.25505314814814</v>
      </c>
      <c r="AT200" s="3">
        <f t="shared" si="147"/>
        <v>-0.871</v>
      </c>
    </row>
    <row r="201" spans="2:46" x14ac:dyDescent="0.25">
      <c r="B201" s="8">
        <v>-162</v>
      </c>
      <c r="C201" s="8">
        <v>431.35</v>
      </c>
      <c r="D201" s="9">
        <f t="shared" si="117"/>
        <v>4.3135E-4</v>
      </c>
      <c r="E201" s="9">
        <f t="shared" si="118"/>
        <v>-0.80000000000001137</v>
      </c>
      <c r="F201" s="9">
        <f t="shared" si="119"/>
        <v>2.6348298023738992</v>
      </c>
      <c r="G201" s="25">
        <f t="shared" si="120"/>
        <v>79.986523603017389</v>
      </c>
      <c r="H201" s="25">
        <f t="shared" si="121"/>
        <v>-0.16161250611807532</v>
      </c>
      <c r="I201" s="9">
        <f t="shared" si="122"/>
        <v>161.82860852045215</v>
      </c>
      <c r="J201" s="10">
        <v>1.2230000000000001</v>
      </c>
      <c r="K201" s="11">
        <f t="shared" si="123"/>
        <v>-5.0000000000001155E-3</v>
      </c>
      <c r="L201" s="11">
        <f t="shared" si="124"/>
        <v>8.7426457036285488E-2</v>
      </c>
      <c r="M201" s="12">
        <f t="shared" si="125"/>
        <v>-2.2068336693779695</v>
      </c>
      <c r="N201" s="11">
        <f t="shared" si="111"/>
        <v>-0.97840000000001393</v>
      </c>
      <c r="O201" s="11">
        <f t="shared" si="126"/>
        <v>553.37829879629635</v>
      </c>
      <c r="P201" s="10">
        <v>1.24</v>
      </c>
      <c r="Q201" s="11">
        <f t="shared" si="127"/>
        <v>3.0000000000001137E-3</v>
      </c>
      <c r="R201" s="11">
        <f t="shared" si="128"/>
        <v>9.3421685162235063E-2</v>
      </c>
      <c r="S201" s="12">
        <f t="shared" si="129"/>
        <v>1.3017018302681636</v>
      </c>
      <c r="T201" s="11">
        <f t="shared" si="130"/>
        <v>557.27562592592585</v>
      </c>
      <c r="U201" s="11">
        <f t="shared" si="112"/>
        <v>-0.99200000000001409</v>
      </c>
      <c r="V201" s="10">
        <v>1.1679999999999999</v>
      </c>
      <c r="W201" s="11">
        <f t="shared" si="131"/>
        <v>2.200000000000002E-2</v>
      </c>
      <c r="X201" s="11">
        <f t="shared" si="132"/>
        <v>6.7442842776380657E-2</v>
      </c>
      <c r="Y201" s="12">
        <f t="shared" si="133"/>
        <v>10.052133575870441</v>
      </c>
      <c r="Z201" s="11">
        <f t="shared" si="113"/>
        <v>-0.93440000000001322</v>
      </c>
      <c r="AA201" s="11">
        <f t="shared" si="134"/>
        <v>540.76929925925924</v>
      </c>
      <c r="AB201" s="10">
        <v>1.1140000000000001</v>
      </c>
      <c r="AC201" s="11">
        <f t="shared" si="135"/>
        <v>1.0999999999999899E-2</v>
      </c>
      <c r="AD201" s="11">
        <f t="shared" si="136"/>
        <v>4.6885190837710138E-2</v>
      </c>
      <c r="AE201" s="12">
        <f t="shared" si="137"/>
        <v>5.2930848355877833</v>
      </c>
      <c r="AF201" s="11">
        <f t="shared" si="114"/>
        <v>-0.89120000000001276</v>
      </c>
      <c r="AG201" s="11">
        <f t="shared" si="138"/>
        <v>528.38955425925928</v>
      </c>
      <c r="AH201" s="10">
        <v>1.173</v>
      </c>
      <c r="AI201" s="11">
        <f t="shared" si="139"/>
        <v>9.9999999999988987E-4</v>
      </c>
      <c r="AJ201" s="11">
        <f t="shared" si="140"/>
        <v>6.9298012115529259E-2</v>
      </c>
      <c r="AK201" s="12">
        <f t="shared" si="141"/>
        <v>0.45904335568885879</v>
      </c>
      <c r="AL201" s="11">
        <f t="shared" si="115"/>
        <v>-0.93840000000001333</v>
      </c>
      <c r="AM201" s="11">
        <f t="shared" si="142"/>
        <v>541.91557194444454</v>
      </c>
      <c r="AN201" s="32">
        <v>1.08</v>
      </c>
      <c r="AO201" s="11">
        <f t="shared" si="143"/>
        <v>-2.0000000000000018E-3</v>
      </c>
      <c r="AP201" s="11">
        <f t="shared" si="144"/>
        <v>3.342375548694973E-2</v>
      </c>
      <c r="AQ201" s="12">
        <f t="shared" si="145"/>
        <v>-0.99849397504072035</v>
      </c>
      <c r="AR201" s="11">
        <f t="shared" si="116"/>
        <v>-0.86400000000001231</v>
      </c>
      <c r="AS201" s="11">
        <f t="shared" si="146"/>
        <v>520.59490000000005</v>
      </c>
      <c r="AT201" s="3">
        <f t="shared" si="147"/>
        <v>-0.93306666666667992</v>
      </c>
    </row>
    <row r="202" spans="2:46" x14ac:dyDescent="0.25">
      <c r="B202" s="8">
        <v>-161</v>
      </c>
      <c r="C202" s="8">
        <v>430.55</v>
      </c>
      <c r="D202" s="9">
        <f t="shared" si="117"/>
        <v>4.3054999999999998E-4</v>
      </c>
      <c r="E202" s="9">
        <f t="shared" si="118"/>
        <v>-0.82999999999998408</v>
      </c>
      <c r="F202" s="9">
        <f t="shared" si="119"/>
        <v>2.6340235935670839</v>
      </c>
      <c r="G202" s="25">
        <f t="shared" si="120"/>
        <v>79.824911096899314</v>
      </c>
      <c r="H202" s="25">
        <f t="shared" si="121"/>
        <v>-0.17038767516203279</v>
      </c>
      <c r="I202" s="9">
        <f t="shared" si="122"/>
        <v>160.81976743148255</v>
      </c>
      <c r="J202" s="10">
        <v>1.218</v>
      </c>
      <c r="K202" s="11">
        <f t="shared" si="123"/>
        <v>-1.0000000000000009E-2</v>
      </c>
      <c r="L202" s="11">
        <f t="shared" si="124"/>
        <v>8.5647288296856541E-2</v>
      </c>
      <c r="M202" s="12">
        <f t="shared" si="125"/>
        <v>-4.272363677594158</v>
      </c>
      <c r="N202" s="11">
        <f t="shared" si="111"/>
        <v>-1.0109399999999806</v>
      </c>
      <c r="O202" s="11">
        <f t="shared" si="126"/>
        <v>551.71415055555553</v>
      </c>
      <c r="P202" s="10">
        <v>1.2430000000000001</v>
      </c>
      <c r="Q202" s="11">
        <f t="shared" si="127"/>
        <v>8.999999999999897E-3</v>
      </c>
      <c r="R202" s="11">
        <f t="shared" si="128"/>
        <v>9.4471128641644794E-2</v>
      </c>
      <c r="S202" s="12">
        <f t="shared" si="129"/>
        <v>3.7387841607821084</v>
      </c>
      <c r="T202" s="11">
        <f t="shared" si="130"/>
        <v>557.43488435185191</v>
      </c>
      <c r="U202" s="11">
        <f t="shared" si="112"/>
        <v>-1.0316899999999802</v>
      </c>
      <c r="V202" s="10">
        <v>1.19</v>
      </c>
      <c r="W202" s="11">
        <f t="shared" si="131"/>
        <v>1.9000000000000128E-2</v>
      </c>
      <c r="X202" s="11">
        <f t="shared" si="132"/>
        <v>7.554696139253074E-2</v>
      </c>
      <c r="Y202" s="12">
        <f t="shared" si="133"/>
        <v>8.2089759765517893</v>
      </c>
      <c r="Z202" s="11">
        <f t="shared" si="113"/>
        <v>-0.98769999999998104</v>
      </c>
      <c r="AA202" s="11">
        <f t="shared" si="134"/>
        <v>545.30692870370365</v>
      </c>
      <c r="AB202" s="10">
        <v>1.125</v>
      </c>
      <c r="AC202" s="11">
        <f t="shared" si="135"/>
        <v>1.4000000000000012E-2</v>
      </c>
      <c r="AD202" s="11">
        <f t="shared" si="136"/>
        <v>5.1152522447381291E-2</v>
      </c>
      <c r="AE202" s="12">
        <f t="shared" si="137"/>
        <v>6.4093457465721873</v>
      </c>
      <c r="AF202" s="11">
        <f t="shared" si="114"/>
        <v>-0.93374999999998209</v>
      </c>
      <c r="AG202" s="11">
        <f t="shared" si="138"/>
        <v>530.43302083333333</v>
      </c>
      <c r="AH202" s="10">
        <v>1.1739999999999999</v>
      </c>
      <c r="AI202" s="11">
        <f t="shared" si="139"/>
        <v>6.0000000000000053E-3</v>
      </c>
      <c r="AJ202" s="11">
        <f t="shared" si="140"/>
        <v>6.9668096911595645E-2</v>
      </c>
      <c r="AK202" s="12">
        <f t="shared" si="141"/>
        <v>2.6418142798205637</v>
      </c>
      <c r="AL202" s="11">
        <f t="shared" si="115"/>
        <v>-0.9744199999999813</v>
      </c>
      <c r="AM202" s="11">
        <f t="shared" si="142"/>
        <v>541.64565907407405</v>
      </c>
      <c r="AN202" s="32">
        <v>1.0780000000000001</v>
      </c>
      <c r="AO202" s="11">
        <f t="shared" si="143"/>
        <v>9.9999999999988987E-4</v>
      </c>
      <c r="AP202" s="11">
        <f t="shared" si="144"/>
        <v>3.2618760850719929E-2</v>
      </c>
      <c r="AQ202" s="12">
        <f t="shared" si="145"/>
        <v>0.48051443308766312</v>
      </c>
      <c r="AR202" s="11">
        <f t="shared" si="116"/>
        <v>-0.89473999999998288</v>
      </c>
      <c r="AS202" s="11">
        <f t="shared" si="146"/>
        <v>519.67804129629633</v>
      </c>
      <c r="AT202" s="3">
        <f t="shared" si="147"/>
        <v>-0.97220666666664801</v>
      </c>
    </row>
    <row r="203" spans="2:46" x14ac:dyDescent="0.25">
      <c r="B203" s="8">
        <v>-160</v>
      </c>
      <c r="C203" s="8">
        <v>429.72</v>
      </c>
      <c r="D203" s="9">
        <f t="shared" si="117"/>
        <v>4.2972000000000003E-4</v>
      </c>
      <c r="E203" s="9">
        <f t="shared" si="118"/>
        <v>-0.8800000000000523</v>
      </c>
      <c r="F203" s="9">
        <f t="shared" si="119"/>
        <v>2.6331855670595279</v>
      </c>
      <c r="G203" s="25">
        <f t="shared" si="120"/>
        <v>79.654523421737281</v>
      </c>
      <c r="H203" s="25">
        <f t="shared" si="121"/>
        <v>-0.17916764554767894</v>
      </c>
      <c r="I203" s="9">
        <f t="shared" si="122"/>
        <v>159.81092085947711</v>
      </c>
      <c r="J203" s="10">
        <v>1.208</v>
      </c>
      <c r="K203" s="11">
        <f t="shared" si="123"/>
        <v>-2.0000000000000018E-3</v>
      </c>
      <c r="L203" s="11">
        <f t="shared" si="124"/>
        <v>8.2066934285113011E-2</v>
      </c>
      <c r="M203" s="12">
        <f t="shared" si="125"/>
        <v>-0.80831503331295373</v>
      </c>
      <c r="N203" s="11">
        <f t="shared" si="111"/>
        <v>-1.063040000000063</v>
      </c>
      <c r="O203" s="11">
        <f t="shared" si="126"/>
        <v>548.89297244444447</v>
      </c>
      <c r="P203" s="10">
        <v>1.252</v>
      </c>
      <c r="Q203" s="11">
        <f t="shared" si="127"/>
        <v>1.6999999999999904E-2</v>
      </c>
      <c r="R203" s="11">
        <f t="shared" si="128"/>
        <v>9.7604328874410881E-2</v>
      </c>
      <c r="S203" s="12">
        <f t="shared" si="129"/>
        <v>6.5791605640117279</v>
      </c>
      <c r="T203" s="11">
        <f t="shared" si="130"/>
        <v>558.94205422222217</v>
      </c>
      <c r="U203" s="11">
        <f t="shared" si="112"/>
        <v>-1.1017600000000656</v>
      </c>
      <c r="V203" s="10">
        <v>1.2090000000000001</v>
      </c>
      <c r="W203" s="11">
        <f t="shared" si="131"/>
        <v>2.2999999999999909E-2</v>
      </c>
      <c r="X203" s="11">
        <f t="shared" si="132"/>
        <v>8.2426300860771906E-2</v>
      </c>
      <c r="Y203" s="12">
        <f t="shared" si="133"/>
        <v>9.1930735812785151</v>
      </c>
      <c r="Z203" s="11">
        <f t="shared" si="113"/>
        <v>-1.0639200000000633</v>
      </c>
      <c r="AA203" s="11">
        <f t="shared" si="134"/>
        <v>549.12136066666676</v>
      </c>
      <c r="AB203" s="10">
        <v>1.139</v>
      </c>
      <c r="AC203" s="11">
        <f t="shared" si="135"/>
        <v>6.9999999999998952E-3</v>
      </c>
      <c r="AD203" s="11">
        <f t="shared" si="136"/>
        <v>5.6523724079100369E-2</v>
      </c>
      <c r="AE203" s="12">
        <f t="shared" si="137"/>
        <v>2.9888286731963545</v>
      </c>
      <c r="AF203" s="11">
        <f t="shared" si="114"/>
        <v>-1.0023200000000596</v>
      </c>
      <c r="AG203" s="11">
        <f t="shared" si="138"/>
        <v>533.13418511111115</v>
      </c>
      <c r="AH203" s="10">
        <v>1.18</v>
      </c>
      <c r="AI203" s="11">
        <f t="shared" si="139"/>
        <v>3.0000000000001137E-3</v>
      </c>
      <c r="AJ203" s="11">
        <f t="shared" si="140"/>
        <v>7.1882007306125359E-2</v>
      </c>
      <c r="AK203" s="12">
        <f t="shared" si="141"/>
        <v>1.2386414043515463</v>
      </c>
      <c r="AL203" s="11">
        <f t="shared" si="115"/>
        <v>-1.0384000000000617</v>
      </c>
      <c r="AM203" s="11">
        <f t="shared" si="142"/>
        <v>542.4981022222222</v>
      </c>
      <c r="AN203" s="32">
        <v>1.079</v>
      </c>
      <c r="AO203" s="11">
        <f t="shared" si="143"/>
        <v>-4.0000000000000036E-3</v>
      </c>
      <c r="AP203" s="11">
        <f t="shared" si="144"/>
        <v>3.3021444682910656E-2</v>
      </c>
      <c r="AQ203" s="12">
        <f t="shared" si="145"/>
        <v>-1.8117681401496537</v>
      </c>
      <c r="AR203" s="11">
        <f t="shared" si="116"/>
        <v>-0.94952000000005643</v>
      </c>
      <c r="AS203" s="11">
        <f t="shared" si="146"/>
        <v>519.43089177777779</v>
      </c>
      <c r="AT203" s="3">
        <f t="shared" si="147"/>
        <v>-1.036493333333395</v>
      </c>
    </row>
    <row r="204" spans="2:46" x14ac:dyDescent="0.25">
      <c r="B204" s="8">
        <v>-159</v>
      </c>
      <c r="C204" s="8">
        <v>428.84</v>
      </c>
      <c r="D204" s="9">
        <f t="shared" si="117"/>
        <v>4.2883999999999994E-4</v>
      </c>
      <c r="E204" s="9">
        <f t="shared" si="118"/>
        <v>-0.91999999999995907</v>
      </c>
      <c r="F204" s="9">
        <f t="shared" si="119"/>
        <v>2.6322952873402072</v>
      </c>
      <c r="G204" s="25">
        <f t="shared" si="120"/>
        <v>79.475355776189602</v>
      </c>
      <c r="H204" s="25">
        <f t="shared" si="121"/>
        <v>-0.18795229998485752</v>
      </c>
      <c r="I204" s="9">
        <f t="shared" si="122"/>
        <v>158.802068962166</v>
      </c>
      <c r="J204" s="10">
        <v>1.206</v>
      </c>
      <c r="K204" s="11">
        <f t="shared" si="123"/>
        <v>-2.0000000000000018E-3</v>
      </c>
      <c r="L204" s="11">
        <f t="shared" si="124"/>
        <v>8.134730780413249E-2</v>
      </c>
      <c r="M204" s="12">
        <f t="shared" si="125"/>
        <v>-0.77283047752029954</v>
      </c>
      <c r="N204" s="11">
        <f t="shared" si="111"/>
        <v>-1.1095199999999505</v>
      </c>
      <c r="O204" s="11">
        <f t="shared" si="126"/>
        <v>547.87214533333326</v>
      </c>
      <c r="P204" s="10">
        <v>1.2689999999999999</v>
      </c>
      <c r="Q204" s="11">
        <f t="shared" si="127"/>
        <v>2.6000000000000023E-2</v>
      </c>
      <c r="R204" s="11">
        <f t="shared" si="128"/>
        <v>0.10346162209470475</v>
      </c>
      <c r="S204" s="12">
        <f t="shared" si="129"/>
        <v>9.4436830222842936</v>
      </c>
      <c r="T204" s="11">
        <f t="shared" si="130"/>
        <v>562.23113799999987</v>
      </c>
      <c r="U204" s="11">
        <f t="shared" si="112"/>
        <v>-1.1674799999999479</v>
      </c>
      <c r="V204" s="10">
        <v>1.232</v>
      </c>
      <c r="W204" s="11">
        <f t="shared" si="131"/>
        <v>2.0999999999999908E-2</v>
      </c>
      <c r="X204" s="11">
        <f t="shared" si="132"/>
        <v>9.0610707828406648E-2</v>
      </c>
      <c r="Y204" s="12">
        <f t="shared" si="133"/>
        <v>7.8699944877320958</v>
      </c>
      <c r="Z204" s="11">
        <f t="shared" si="113"/>
        <v>-1.1334399999999496</v>
      </c>
      <c r="AA204" s="11">
        <f t="shared" si="134"/>
        <v>553.79807881481474</v>
      </c>
      <c r="AB204" s="10">
        <v>1.1459999999999999</v>
      </c>
      <c r="AC204" s="11">
        <f t="shared" si="135"/>
        <v>4.0000000000000036E-3</v>
      </c>
      <c r="AD204" s="11">
        <f t="shared" si="136"/>
        <v>5.9184617631371138E-2</v>
      </c>
      <c r="AE204" s="12">
        <f t="shared" si="137"/>
        <v>1.6224067139241922</v>
      </c>
      <c r="AF204" s="11">
        <f t="shared" si="114"/>
        <v>-1.0543199999999531</v>
      </c>
      <c r="AG204" s="11">
        <f t="shared" si="138"/>
        <v>534.19691422222218</v>
      </c>
      <c r="AH204" s="10">
        <v>1.1830000000000001</v>
      </c>
      <c r="AI204" s="11">
        <f t="shared" si="139"/>
        <v>8.0000000000000071E-3</v>
      </c>
      <c r="AJ204" s="11">
        <f t="shared" si="140"/>
        <v>7.2984744627930392E-2</v>
      </c>
      <c r="AK204" s="12">
        <f t="shared" si="141"/>
        <v>3.1382107387616114</v>
      </c>
      <c r="AL204" s="11">
        <f t="shared" si="115"/>
        <v>-1.0883599999999516</v>
      </c>
      <c r="AM204" s="11">
        <f t="shared" si="142"/>
        <v>542.62997340740731</v>
      </c>
      <c r="AN204" s="32">
        <v>1.075</v>
      </c>
      <c r="AO204" s="11">
        <f t="shared" si="143"/>
        <v>-4.9999999999998934E-3</v>
      </c>
      <c r="AP204" s="11">
        <f t="shared" si="144"/>
        <v>3.1408464251624121E-2</v>
      </c>
      <c r="AQ204" s="12">
        <f t="shared" si="145"/>
        <v>-2.1707743550660443</v>
      </c>
      <c r="AR204" s="11">
        <f t="shared" si="116"/>
        <v>-0.98899999999995591</v>
      </c>
      <c r="AS204" s="11">
        <f t="shared" si="146"/>
        <v>518.01455740740732</v>
      </c>
      <c r="AT204" s="3">
        <f t="shared" si="147"/>
        <v>-1.0903533333332847</v>
      </c>
    </row>
    <row r="205" spans="2:46" x14ac:dyDescent="0.25">
      <c r="B205" s="8">
        <v>-158</v>
      </c>
      <c r="C205" s="8">
        <v>427.92</v>
      </c>
      <c r="D205" s="9">
        <f t="shared" si="117"/>
        <v>4.2791999999999998E-4</v>
      </c>
      <c r="E205" s="9">
        <f t="shared" si="118"/>
        <v>-0.96000000000003638</v>
      </c>
      <c r="F205" s="9">
        <f t="shared" si="119"/>
        <v>2.6313625848869608</v>
      </c>
      <c r="G205" s="25">
        <f t="shared" si="120"/>
        <v>79.287403476204744</v>
      </c>
      <c r="H205" s="25">
        <f t="shared" si="121"/>
        <v>-0.19674146631511746</v>
      </c>
      <c r="I205" s="9">
        <f t="shared" si="122"/>
        <v>157.79321195485701</v>
      </c>
      <c r="J205" s="10">
        <v>1.204</v>
      </c>
      <c r="K205" s="11">
        <f t="shared" si="123"/>
        <v>2.0000000000000018E-3</v>
      </c>
      <c r="L205" s="11">
        <f t="shared" si="124"/>
        <v>8.0626486921805726E-2</v>
      </c>
      <c r="M205" s="12">
        <f t="shared" si="125"/>
        <v>0.73900400838615932</v>
      </c>
      <c r="N205" s="11">
        <f t="shared" si="111"/>
        <v>-1.1558400000000437</v>
      </c>
      <c r="O205" s="11">
        <f t="shared" si="126"/>
        <v>546.82759288888883</v>
      </c>
      <c r="P205" s="10">
        <v>1.2949999999999999</v>
      </c>
      <c r="Q205" s="11">
        <f t="shared" si="127"/>
        <v>3.6000000000000032E-2</v>
      </c>
      <c r="R205" s="11">
        <f t="shared" si="128"/>
        <v>0.11226976841727061</v>
      </c>
      <c r="S205" s="12">
        <f t="shared" si="129"/>
        <v>12.208680525497858</v>
      </c>
      <c r="T205" s="11">
        <f t="shared" si="130"/>
        <v>567.52386444444437</v>
      </c>
      <c r="U205" s="11">
        <f t="shared" si="112"/>
        <v>-1.2432000000000469</v>
      </c>
      <c r="V205" s="10">
        <v>1.2529999999999999</v>
      </c>
      <c r="W205" s="11">
        <f t="shared" si="131"/>
        <v>1.8000000000000016E-2</v>
      </c>
      <c r="X205" s="11">
        <f t="shared" si="132"/>
        <v>9.7951070994149958E-2</v>
      </c>
      <c r="Y205" s="12">
        <f t="shared" si="133"/>
        <v>6.3507389100946448</v>
      </c>
      <c r="Z205" s="11">
        <f t="shared" si="113"/>
        <v>-1.2028800000000455</v>
      </c>
      <c r="AA205" s="11">
        <f t="shared" si="134"/>
        <v>557.97173911111111</v>
      </c>
      <c r="AB205" s="10">
        <v>1.1499999999999999</v>
      </c>
      <c r="AC205" s="11">
        <f t="shared" si="135"/>
        <v>9.000000000000119E-3</v>
      </c>
      <c r="AD205" s="11">
        <f t="shared" si="136"/>
        <v>6.069784035361165E-2</v>
      </c>
      <c r="AE205" s="12">
        <f t="shared" si="137"/>
        <v>3.4709992286527886</v>
      </c>
      <c r="AF205" s="11">
        <f t="shared" si="114"/>
        <v>-1.1040000000000418</v>
      </c>
      <c r="AG205" s="11">
        <f t="shared" si="138"/>
        <v>534.54628888888874</v>
      </c>
      <c r="AH205" s="10">
        <v>1.1910000000000001</v>
      </c>
      <c r="AI205" s="11">
        <f t="shared" si="139"/>
        <v>4.9999999999998934E-3</v>
      </c>
      <c r="AJ205" s="11">
        <f t="shared" si="140"/>
        <v>7.5911761482777521E-2</v>
      </c>
      <c r="AK205" s="12">
        <f t="shared" si="141"/>
        <v>1.8653140513015982</v>
      </c>
      <c r="AL205" s="11">
        <f t="shared" si="115"/>
        <v>-1.1433600000000435</v>
      </c>
      <c r="AM205" s="11">
        <f t="shared" si="142"/>
        <v>543.87098266666669</v>
      </c>
      <c r="AN205" s="32">
        <v>1.07</v>
      </c>
      <c r="AO205" s="11">
        <f t="shared" si="143"/>
        <v>-2.0000000000000018E-3</v>
      </c>
      <c r="AP205" s="11">
        <f t="shared" si="144"/>
        <v>2.9383777685209667E-2</v>
      </c>
      <c r="AQ205" s="12">
        <f t="shared" si="145"/>
        <v>-0.83302140825931736</v>
      </c>
      <c r="AR205" s="11">
        <f t="shared" si="116"/>
        <v>-1.027200000000039</v>
      </c>
      <c r="AS205" s="11">
        <f t="shared" si="146"/>
        <v>516.35176444444437</v>
      </c>
      <c r="AT205" s="3">
        <f t="shared" si="147"/>
        <v>-1.1460800000000435</v>
      </c>
    </row>
    <row r="206" spans="2:46" x14ac:dyDescent="0.25">
      <c r="B206" s="8">
        <v>-157</v>
      </c>
      <c r="C206" s="8">
        <v>426.96</v>
      </c>
      <c r="D206" s="9">
        <f t="shared" si="117"/>
        <v>4.2695999999999994E-4</v>
      </c>
      <c r="E206" s="9">
        <f t="shared" si="118"/>
        <v>-1.0099999999999909</v>
      </c>
      <c r="F206" s="9">
        <f t="shared" si="119"/>
        <v>2.6303871897955311</v>
      </c>
      <c r="G206" s="25">
        <f t="shared" si="120"/>
        <v>79.090662009889627</v>
      </c>
      <c r="H206" s="25">
        <f t="shared" si="121"/>
        <v>-0.20553491478429464</v>
      </c>
      <c r="I206" s="9">
        <f t="shared" si="122"/>
        <v>156.7843501131762</v>
      </c>
      <c r="J206" s="10">
        <v>1.206</v>
      </c>
      <c r="K206" s="11">
        <f t="shared" si="123"/>
        <v>-2.9999999999998916E-3</v>
      </c>
      <c r="L206" s="11">
        <f t="shared" si="124"/>
        <v>8.134730780413249E-2</v>
      </c>
      <c r="M206" s="12">
        <f t="shared" si="125"/>
        <v>-1.0516380925939333</v>
      </c>
      <c r="N206" s="11">
        <f t="shared" si="111"/>
        <v>-1.218059999999989</v>
      </c>
      <c r="O206" s="11">
        <f t="shared" si="126"/>
        <v>546.66712799999993</v>
      </c>
      <c r="P206" s="10">
        <v>1.331</v>
      </c>
      <c r="Q206" s="11">
        <f t="shared" si="127"/>
        <v>3.7000000000000144E-2</v>
      </c>
      <c r="R206" s="11">
        <f t="shared" si="128"/>
        <v>0.12417805547467511</v>
      </c>
      <c r="S206" s="12">
        <f t="shared" si="129"/>
        <v>11.577310392121964</v>
      </c>
      <c r="T206" s="11">
        <f t="shared" si="130"/>
        <v>575.03229466666664</v>
      </c>
      <c r="U206" s="11">
        <f t="shared" si="112"/>
        <v>-1.3443099999999879</v>
      </c>
      <c r="V206" s="10">
        <v>1.2709999999999999</v>
      </c>
      <c r="W206" s="11">
        <f t="shared" si="131"/>
        <v>1.5000000000000124E-2</v>
      </c>
      <c r="X206" s="11">
        <f t="shared" si="132"/>
        <v>0.10414555055400815</v>
      </c>
      <c r="Y206" s="12">
        <f t="shared" si="133"/>
        <v>4.9538989372228768</v>
      </c>
      <c r="Z206" s="11">
        <f t="shared" si="113"/>
        <v>-1.2837099999999884</v>
      </c>
      <c r="AA206" s="11">
        <f t="shared" si="134"/>
        <v>561.41701466666655</v>
      </c>
      <c r="AB206" s="10">
        <v>1.159</v>
      </c>
      <c r="AC206" s="11">
        <f t="shared" si="135"/>
        <v>4.0000000000000036E-3</v>
      </c>
      <c r="AD206" s="11">
        <f t="shared" si="136"/>
        <v>6.4083435963596003E-2</v>
      </c>
      <c r="AE206" s="12">
        <f t="shared" si="137"/>
        <v>1.4547214248658678</v>
      </c>
      <c r="AF206" s="11">
        <f t="shared" si="114"/>
        <v>-1.1705899999999896</v>
      </c>
      <c r="AG206" s="11">
        <f t="shared" si="138"/>
        <v>536.00182533333327</v>
      </c>
      <c r="AH206" s="10">
        <v>1.196</v>
      </c>
      <c r="AI206" s="11">
        <f t="shared" si="139"/>
        <v>8.0000000000000071E-3</v>
      </c>
      <c r="AJ206" s="11">
        <f t="shared" si="140"/>
        <v>7.7731179652392027E-2</v>
      </c>
      <c r="AK206" s="12">
        <f t="shared" si="141"/>
        <v>2.8148935982536787</v>
      </c>
      <c r="AL206" s="11">
        <f t="shared" si="115"/>
        <v>-1.207959999999989</v>
      </c>
      <c r="AM206" s="11">
        <f t="shared" si="142"/>
        <v>544.39791466666657</v>
      </c>
      <c r="AN206" s="32">
        <v>1.0680000000000001</v>
      </c>
      <c r="AO206" s="11">
        <f t="shared" si="143"/>
        <v>2.9999999999998916E-3</v>
      </c>
      <c r="AP206" s="11">
        <f t="shared" si="144"/>
        <v>2.8571252692537637E-2</v>
      </c>
      <c r="AQ206" s="12">
        <f t="shared" si="145"/>
        <v>1.1843835981999544</v>
      </c>
      <c r="AR206" s="11">
        <f t="shared" si="116"/>
        <v>-1.0786799999999903</v>
      </c>
      <c r="AS206" s="11">
        <f t="shared" si="146"/>
        <v>515.3519839999999</v>
      </c>
      <c r="AT206" s="3">
        <f t="shared" si="147"/>
        <v>-1.2172183333333224</v>
      </c>
    </row>
    <row r="207" spans="2:46" x14ac:dyDescent="0.25">
      <c r="B207" s="8">
        <v>-156</v>
      </c>
      <c r="C207" s="8">
        <v>425.95</v>
      </c>
      <c r="D207" s="9">
        <f t="shared" si="117"/>
        <v>4.2594999999999997E-4</v>
      </c>
      <c r="E207" s="9">
        <f t="shared" si="118"/>
        <v>-1.0500000000000114</v>
      </c>
      <c r="F207" s="9">
        <f t="shared" si="119"/>
        <v>2.6293586225803405</v>
      </c>
      <c r="G207" s="25">
        <f t="shared" si="120"/>
        <v>78.885127095105332</v>
      </c>
      <c r="H207" s="25">
        <f t="shared" si="121"/>
        <v>-0.21433235531877415</v>
      </c>
      <c r="I207" s="9">
        <f t="shared" si="122"/>
        <v>155.775483775803</v>
      </c>
      <c r="J207" s="10">
        <v>1.2030000000000001</v>
      </c>
      <c r="K207" s="11">
        <f t="shared" si="123"/>
        <v>-1.0000000000001119E-3</v>
      </c>
      <c r="L207" s="11">
        <f t="shared" si="124"/>
        <v>8.0265627339844769E-2</v>
      </c>
      <c r="M207" s="12">
        <f t="shared" si="125"/>
        <v>-0.33693678531371574</v>
      </c>
      <c r="N207" s="11">
        <f t="shared" si="111"/>
        <v>-1.2631500000000138</v>
      </c>
      <c r="O207" s="11">
        <f t="shared" si="126"/>
        <v>545.34059805555557</v>
      </c>
      <c r="P207" s="10">
        <v>1.3680000000000001</v>
      </c>
      <c r="Q207" s="11">
        <f t="shared" si="127"/>
        <v>3.2999999999999918E-2</v>
      </c>
      <c r="R207" s="11">
        <f t="shared" si="128"/>
        <v>0.13608609738409747</v>
      </c>
      <c r="S207" s="12">
        <f t="shared" si="129"/>
        <v>9.6577293413337415</v>
      </c>
      <c r="T207" s="11">
        <f t="shared" si="130"/>
        <v>582.69404666666674</v>
      </c>
      <c r="U207" s="11">
        <f t="shared" si="112"/>
        <v>-1.4364000000000157</v>
      </c>
      <c r="V207" s="10">
        <v>1.286</v>
      </c>
      <c r="W207" s="11">
        <f t="shared" si="131"/>
        <v>1.8000000000000016E-2</v>
      </c>
      <c r="X207" s="11">
        <f t="shared" si="132"/>
        <v>0.10924096858820327</v>
      </c>
      <c r="Y207" s="12">
        <f t="shared" si="133"/>
        <v>5.6317480448004913</v>
      </c>
      <c r="Z207" s="11">
        <f t="shared" si="113"/>
        <v>-1.3503000000000147</v>
      </c>
      <c r="AA207" s="11">
        <f t="shared" si="134"/>
        <v>564.1305146296296</v>
      </c>
      <c r="AB207" s="10">
        <v>1.163</v>
      </c>
      <c r="AC207" s="11">
        <f t="shared" si="135"/>
        <v>6.9999999999998952E-3</v>
      </c>
      <c r="AD207" s="11">
        <f t="shared" si="136"/>
        <v>6.5579714728448424E-2</v>
      </c>
      <c r="AE207" s="12">
        <f t="shared" si="137"/>
        <v>2.4313533972591479</v>
      </c>
      <c r="AF207" s="11">
        <f t="shared" si="114"/>
        <v>-1.2211500000000133</v>
      </c>
      <c r="AG207" s="11">
        <f t="shared" si="138"/>
        <v>536.28521657407407</v>
      </c>
      <c r="AH207" s="10">
        <v>1.204</v>
      </c>
      <c r="AI207" s="11">
        <f t="shared" si="139"/>
        <v>6.0000000000000053E-3</v>
      </c>
      <c r="AJ207" s="11">
        <f t="shared" si="140"/>
        <v>8.0626486921805726E-2</v>
      </c>
      <c r="AK207" s="12">
        <f t="shared" si="141"/>
        <v>2.0140876321170538</v>
      </c>
      <c r="AL207" s="11">
        <f t="shared" si="115"/>
        <v>-1.2642000000000135</v>
      </c>
      <c r="AM207" s="11">
        <f t="shared" si="142"/>
        <v>545.56698259259258</v>
      </c>
      <c r="AN207" s="32">
        <v>1.071</v>
      </c>
      <c r="AO207" s="11">
        <f t="shared" si="143"/>
        <v>2.0000000000000018E-3</v>
      </c>
      <c r="AP207" s="11">
        <f t="shared" si="144"/>
        <v>2.9789470831855614E-2</v>
      </c>
      <c r="AQ207" s="12">
        <f t="shared" si="145"/>
        <v>0.75590779573313049</v>
      </c>
      <c r="AR207" s="11">
        <f t="shared" si="116"/>
        <v>-1.1245500000000122</v>
      </c>
      <c r="AS207" s="11">
        <f t="shared" si="146"/>
        <v>515.45783916666664</v>
      </c>
      <c r="AT207" s="3">
        <f t="shared" si="147"/>
        <v>-1.2766250000000139</v>
      </c>
    </row>
    <row r="208" spans="2:46" x14ac:dyDescent="0.25">
      <c r="B208" s="8">
        <v>-155</v>
      </c>
      <c r="C208" s="8">
        <v>424.9</v>
      </c>
      <c r="D208" s="9">
        <f t="shared" si="117"/>
        <v>4.2489999999999997E-4</v>
      </c>
      <c r="E208" s="9">
        <f t="shared" si="118"/>
        <v>-1.0999999999999659</v>
      </c>
      <c r="F208" s="9">
        <f t="shared" si="119"/>
        <v>2.6282867310895144</v>
      </c>
      <c r="G208" s="25">
        <f t="shared" si="120"/>
        <v>78.670794739786558</v>
      </c>
      <c r="H208" s="25">
        <f t="shared" si="121"/>
        <v>-0.22313343480784908</v>
      </c>
      <c r="I208" s="9">
        <f t="shared" si="122"/>
        <v>154.76661334719682</v>
      </c>
      <c r="J208" s="10">
        <v>1.202</v>
      </c>
      <c r="K208" s="11">
        <f t="shared" si="123"/>
        <v>7.0000000000001172E-3</v>
      </c>
      <c r="L208" s="11">
        <f t="shared" si="124"/>
        <v>7.9904467666720699E-2</v>
      </c>
      <c r="M208" s="12">
        <f t="shared" si="125"/>
        <v>2.2400789436110093</v>
      </c>
      <c r="N208" s="11">
        <f t="shared" si="111"/>
        <v>-1.322199999999959</v>
      </c>
      <c r="O208" s="11">
        <f t="shared" si="126"/>
        <v>544.44343074074072</v>
      </c>
      <c r="P208" s="10">
        <v>1.401</v>
      </c>
      <c r="Q208" s="11">
        <f t="shared" si="127"/>
        <v>2.6999999999999913E-2</v>
      </c>
      <c r="R208" s="11">
        <f t="shared" si="128"/>
        <v>0.1464381352857746</v>
      </c>
      <c r="S208" s="12">
        <f t="shared" si="129"/>
        <v>7.3638558322774115</v>
      </c>
      <c r="T208" s="11">
        <f t="shared" si="130"/>
        <v>589.38290055555558</v>
      </c>
      <c r="U208" s="11">
        <f t="shared" si="112"/>
        <v>-1.5410999999999522</v>
      </c>
      <c r="V208" s="10">
        <v>1.304</v>
      </c>
      <c r="W208" s="11">
        <f t="shared" si="131"/>
        <v>1.4999999999999902E-2</v>
      </c>
      <c r="X208" s="11">
        <f t="shared" si="132"/>
        <v>0.11527759139590141</v>
      </c>
      <c r="Y208" s="12">
        <f t="shared" si="133"/>
        <v>4.4122384669687174</v>
      </c>
      <c r="Z208" s="11">
        <f t="shared" si="113"/>
        <v>-1.4343999999999555</v>
      </c>
      <c r="AA208" s="11">
        <f t="shared" si="134"/>
        <v>567.47773185185179</v>
      </c>
      <c r="AB208" s="10">
        <v>1.17</v>
      </c>
      <c r="AC208" s="11">
        <f t="shared" si="135"/>
        <v>9.000000000000119E-3</v>
      </c>
      <c r="AD208" s="11">
        <f t="shared" si="136"/>
        <v>6.8185861746161619E-2</v>
      </c>
      <c r="AE208" s="12">
        <f t="shared" si="137"/>
        <v>2.9561256624935655</v>
      </c>
      <c r="AF208" s="11">
        <f t="shared" si="114"/>
        <v>-1.28699999999996</v>
      </c>
      <c r="AG208" s="11">
        <f t="shared" si="138"/>
        <v>537.21698333333325</v>
      </c>
      <c r="AH208" s="10">
        <v>1.21</v>
      </c>
      <c r="AI208" s="11">
        <f t="shared" si="139"/>
        <v>6.0000000000000053E-3</v>
      </c>
      <c r="AJ208" s="11">
        <f t="shared" si="140"/>
        <v>8.2785370316450071E-2</v>
      </c>
      <c r="AK208" s="12">
        <f t="shared" si="141"/>
        <v>1.9081943832674231</v>
      </c>
      <c r="AL208" s="11">
        <f t="shared" si="115"/>
        <v>-1.3309999999999587</v>
      </c>
      <c r="AM208" s="11">
        <f t="shared" si="142"/>
        <v>546.25004259259254</v>
      </c>
      <c r="AN208" s="32">
        <v>1.073</v>
      </c>
      <c r="AO208" s="11">
        <f t="shared" si="143"/>
        <v>-2.0000000000000018E-3</v>
      </c>
      <c r="AP208" s="11">
        <f t="shared" si="144"/>
        <v>3.0599721965951066E-2</v>
      </c>
      <c r="AQ208" s="12">
        <f t="shared" si="145"/>
        <v>-0.71972504319701114</v>
      </c>
      <c r="AR208" s="11">
        <f t="shared" si="116"/>
        <v>-1.1802999999999633</v>
      </c>
      <c r="AS208" s="11">
        <f t="shared" si="146"/>
        <v>515.31181462962957</v>
      </c>
      <c r="AT208" s="3">
        <f t="shared" si="147"/>
        <v>-1.3493333333332915</v>
      </c>
    </row>
    <row r="209" spans="2:46" x14ac:dyDescent="0.25">
      <c r="B209" s="8">
        <v>-154</v>
      </c>
      <c r="C209" s="8">
        <v>423.8</v>
      </c>
      <c r="D209" s="9">
        <f t="shared" si="117"/>
        <v>4.238E-4</v>
      </c>
      <c r="E209" s="9">
        <f t="shared" si="118"/>
        <v>-1.1299999999999955</v>
      </c>
      <c r="F209" s="9">
        <f t="shared" si="119"/>
        <v>2.6271609523747759</v>
      </c>
      <c r="G209" s="25">
        <f t="shared" si="120"/>
        <v>78.447661304978709</v>
      </c>
      <c r="H209" s="25">
        <f t="shared" si="121"/>
        <v>-0.23193773439533061</v>
      </c>
      <c r="I209" s="9">
        <f t="shared" si="122"/>
        <v>153.75773930031187</v>
      </c>
      <c r="J209" s="10">
        <v>1.2090000000000001</v>
      </c>
      <c r="K209" s="11">
        <f t="shared" si="123"/>
        <v>1.0000000000000009E-2</v>
      </c>
      <c r="L209" s="11">
        <f t="shared" si="124"/>
        <v>8.2426300860771906E-2</v>
      </c>
      <c r="M209" s="12">
        <f t="shared" si="125"/>
        <v>3.0852235841267079</v>
      </c>
      <c r="N209" s="11">
        <f t="shared" si="111"/>
        <v>-1.3661699999999946</v>
      </c>
      <c r="O209" s="11">
        <f t="shared" si="126"/>
        <v>545.31739888888887</v>
      </c>
      <c r="P209" s="10">
        <v>1.4279999999999999</v>
      </c>
      <c r="Q209" s="11">
        <f t="shared" si="127"/>
        <v>2.200000000000002E-2</v>
      </c>
      <c r="R209" s="11">
        <f t="shared" si="128"/>
        <v>0.15472820744015556</v>
      </c>
      <c r="S209" s="12">
        <f t="shared" si="129"/>
        <v>5.726288436096306</v>
      </c>
      <c r="T209" s="11">
        <f t="shared" si="130"/>
        <v>594.64536444444434</v>
      </c>
      <c r="U209" s="11">
        <f t="shared" si="112"/>
        <v>-1.6136399999999935</v>
      </c>
      <c r="V209" s="10">
        <v>1.319</v>
      </c>
      <c r="W209" s="11">
        <f t="shared" si="131"/>
        <v>1.2000000000000011E-2</v>
      </c>
      <c r="X209" s="11">
        <f t="shared" si="132"/>
        <v>0.12024479554636527</v>
      </c>
      <c r="Y209" s="12">
        <f t="shared" si="133"/>
        <v>3.3921200187112852</v>
      </c>
      <c r="Z209" s="11">
        <f t="shared" si="113"/>
        <v>-1.490469999999994</v>
      </c>
      <c r="AA209" s="11">
        <f t="shared" si="134"/>
        <v>570.09400259259257</v>
      </c>
      <c r="AB209" s="10">
        <v>1.179</v>
      </c>
      <c r="AC209" s="11">
        <f t="shared" si="135"/>
        <v>4.9999999999998934E-3</v>
      </c>
      <c r="AD209" s="11">
        <f t="shared" si="136"/>
        <v>7.1513805095089159E-2</v>
      </c>
      <c r="AE209" s="12">
        <f t="shared" si="137"/>
        <v>1.5850384438154819</v>
      </c>
      <c r="AF209" s="11">
        <f t="shared" si="114"/>
        <v>-1.3322699999999947</v>
      </c>
      <c r="AG209" s="11">
        <f t="shared" si="138"/>
        <v>538.56014333333337</v>
      </c>
      <c r="AH209" s="10">
        <v>1.216</v>
      </c>
      <c r="AI209" s="11">
        <f t="shared" si="139"/>
        <v>3.0000000000001137E-3</v>
      </c>
      <c r="AJ209" s="11">
        <f t="shared" si="140"/>
        <v>8.4933574936716119E-2</v>
      </c>
      <c r="AK209" s="12">
        <f t="shared" si="141"/>
        <v>0.92290155598124723</v>
      </c>
      <c r="AL209" s="11">
        <f t="shared" si="115"/>
        <v>-1.3740799999999944</v>
      </c>
      <c r="AM209" s="11">
        <f t="shared" si="142"/>
        <v>546.89409185185184</v>
      </c>
      <c r="AN209" s="32">
        <v>1.071</v>
      </c>
      <c r="AO209" s="11">
        <f t="shared" si="143"/>
        <v>-2.9999999999998916E-3</v>
      </c>
      <c r="AP209" s="11">
        <f t="shared" si="144"/>
        <v>2.9789470831855614E-2</v>
      </c>
      <c r="AQ209" s="12">
        <f t="shared" si="145"/>
        <v>-1.0506150655833804</v>
      </c>
      <c r="AR209" s="11">
        <f t="shared" si="116"/>
        <v>-1.210229999999995</v>
      </c>
      <c r="AS209" s="11">
        <f t="shared" si="146"/>
        <v>514.23402333333331</v>
      </c>
      <c r="AT209" s="3">
        <f t="shared" si="147"/>
        <v>-1.3978099999999944</v>
      </c>
    </row>
    <row r="210" spans="2:46" x14ac:dyDescent="0.25">
      <c r="B210" s="8">
        <v>-153</v>
      </c>
      <c r="C210" s="8">
        <v>422.67</v>
      </c>
      <c r="D210" s="9">
        <f t="shared" si="117"/>
        <v>4.2266999999999999E-4</v>
      </c>
      <c r="E210" s="9">
        <f t="shared" si="118"/>
        <v>-1.1800000000000068</v>
      </c>
      <c r="F210" s="9">
        <f t="shared" si="119"/>
        <v>2.6260014238478919</v>
      </c>
      <c r="G210" s="25">
        <f t="shared" si="120"/>
        <v>78.215723570583378</v>
      </c>
      <c r="H210" s="25">
        <f t="shared" si="121"/>
        <v>-0.24074476678357826</v>
      </c>
      <c r="I210" s="9">
        <f t="shared" si="122"/>
        <v>152.74886217929688</v>
      </c>
      <c r="J210" s="10">
        <v>1.2190000000000001</v>
      </c>
      <c r="K210" s="11">
        <f t="shared" si="123"/>
        <v>1.8999999999999906E-2</v>
      </c>
      <c r="L210" s="11">
        <f t="shared" si="124"/>
        <v>8.6003705618381956E-2</v>
      </c>
      <c r="M210" s="12">
        <f t="shared" si="125"/>
        <v>5.5322217645571161</v>
      </c>
      <c r="N210" s="11">
        <f t="shared" si="111"/>
        <v>-1.4384200000000085</v>
      </c>
      <c r="O210" s="11">
        <f t="shared" si="126"/>
        <v>546.8377176111112</v>
      </c>
      <c r="P210" s="10">
        <v>1.45</v>
      </c>
      <c r="Q210" s="11">
        <f t="shared" si="127"/>
        <v>2.3000000000000131E-2</v>
      </c>
      <c r="R210" s="11">
        <f t="shared" si="128"/>
        <v>0.16136800223497488</v>
      </c>
      <c r="S210" s="12">
        <f t="shared" si="129"/>
        <v>5.6292490528387358</v>
      </c>
      <c r="T210" s="11">
        <f t="shared" si="130"/>
        <v>598.72985277777775</v>
      </c>
      <c r="U210" s="11">
        <f t="shared" si="112"/>
        <v>-1.7110000000000098</v>
      </c>
      <c r="V210" s="10">
        <v>1.331</v>
      </c>
      <c r="W210" s="11">
        <f t="shared" si="131"/>
        <v>8.0000000000000071E-3</v>
      </c>
      <c r="X210" s="11">
        <f t="shared" si="132"/>
        <v>0.12417805547467511</v>
      </c>
      <c r="Y210" s="12">
        <f t="shared" si="133"/>
        <v>2.143495147224411</v>
      </c>
      <c r="Z210" s="11">
        <f t="shared" si="113"/>
        <v>-1.570580000000009</v>
      </c>
      <c r="AA210" s="11">
        <f t="shared" si="134"/>
        <v>571.9975407222222</v>
      </c>
      <c r="AB210" s="10">
        <v>1.1839999999999999</v>
      </c>
      <c r="AC210" s="11">
        <f t="shared" si="135"/>
        <v>7.0000000000001172E-3</v>
      </c>
      <c r="AD210" s="11">
        <f t="shared" si="136"/>
        <v>7.3351702386900947E-2</v>
      </c>
      <c r="AE210" s="12">
        <f t="shared" si="137"/>
        <v>2.1085221274444494</v>
      </c>
      <c r="AF210" s="11">
        <f t="shared" si="114"/>
        <v>-1.3971200000000079</v>
      </c>
      <c r="AG210" s="11">
        <f t="shared" si="138"/>
        <v>538.97527288888887</v>
      </c>
      <c r="AH210" s="10">
        <v>1.2190000000000001</v>
      </c>
      <c r="AI210" s="11">
        <f t="shared" si="139"/>
        <v>2.9999999999998916E-3</v>
      </c>
      <c r="AJ210" s="11">
        <f t="shared" si="140"/>
        <v>8.6003705618381956E-2</v>
      </c>
      <c r="AK210" s="12">
        <f t="shared" si="141"/>
        <v>0.87921719551329114</v>
      </c>
      <c r="AL210" s="11">
        <f t="shared" si="115"/>
        <v>-1.4384200000000085</v>
      </c>
      <c r="AM210" s="11">
        <f t="shared" si="142"/>
        <v>546.8377176111112</v>
      </c>
      <c r="AN210" s="32">
        <v>1.0680000000000001</v>
      </c>
      <c r="AO210" s="11">
        <f t="shared" si="143"/>
        <v>-1.0000000000001119E-3</v>
      </c>
      <c r="AP210" s="11">
        <f t="shared" si="144"/>
        <v>2.8571252692537637E-2</v>
      </c>
      <c r="AQ210" s="12">
        <f t="shared" si="145"/>
        <v>-0.33507701024678943</v>
      </c>
      <c r="AR210" s="11">
        <f t="shared" si="116"/>
        <v>-1.2602400000000074</v>
      </c>
      <c r="AS210" s="11">
        <f t="shared" si="146"/>
        <v>512.91688466666665</v>
      </c>
      <c r="AT210" s="3">
        <f t="shared" si="147"/>
        <v>-1.4692966666666754</v>
      </c>
    </row>
    <row r="211" spans="2:46" x14ac:dyDescent="0.25">
      <c r="B211" s="8">
        <v>-152</v>
      </c>
      <c r="C211" s="8">
        <v>421.49</v>
      </c>
      <c r="D211" s="9">
        <f t="shared" si="117"/>
        <v>4.2149E-4</v>
      </c>
      <c r="E211" s="9">
        <f t="shared" si="118"/>
        <v>-1.2300000000000182</v>
      </c>
      <c r="F211" s="9">
        <f t="shared" si="119"/>
        <v>2.6247872752921073</v>
      </c>
      <c r="G211" s="25">
        <f t="shared" si="120"/>
        <v>77.9749788037998</v>
      </c>
      <c r="H211" s="25">
        <f t="shared" si="121"/>
        <v>-0.24955397355321907</v>
      </c>
      <c r="I211" s="9">
        <f t="shared" si="122"/>
        <v>151.73998260217499</v>
      </c>
      <c r="J211" s="10">
        <v>1.238</v>
      </c>
      <c r="K211" s="11">
        <f t="shared" si="123"/>
        <v>2.0999999999999908E-2</v>
      </c>
      <c r="L211" s="11">
        <f t="shared" si="124"/>
        <v>9.2720644684099171E-2</v>
      </c>
      <c r="M211" s="12">
        <f t="shared" si="125"/>
        <v>5.7555747198659173</v>
      </c>
      <c r="N211" s="11">
        <f t="shared" si="111"/>
        <v>-1.5227400000000224</v>
      </c>
      <c r="O211" s="11">
        <f t="shared" si="126"/>
        <v>550.32949248148145</v>
      </c>
      <c r="P211" s="10">
        <v>1.4730000000000001</v>
      </c>
      <c r="Q211" s="11">
        <f t="shared" si="127"/>
        <v>1.8999999999999906E-2</v>
      </c>
      <c r="R211" s="11">
        <f t="shared" si="128"/>
        <v>0.16820274684263092</v>
      </c>
      <c r="S211" s="12">
        <f t="shared" si="129"/>
        <v>4.3854337284665172</v>
      </c>
      <c r="T211" s="11">
        <f t="shared" si="130"/>
        <v>602.97281294444451</v>
      </c>
      <c r="U211" s="11">
        <f t="shared" si="112"/>
        <v>-1.8117900000000269</v>
      </c>
      <c r="V211" s="10">
        <v>1.339</v>
      </c>
      <c r="W211" s="11">
        <f t="shared" si="131"/>
        <v>2.0000000000000018E-3</v>
      </c>
      <c r="X211" s="11">
        <f t="shared" si="132"/>
        <v>0.12678057701200895</v>
      </c>
      <c r="Y211" s="12">
        <f t="shared" si="133"/>
        <v>0.51070838317695288</v>
      </c>
      <c r="Z211" s="11">
        <f t="shared" si="113"/>
        <v>-1.6469700000000242</v>
      </c>
      <c r="AA211" s="11">
        <f t="shared" si="134"/>
        <v>572.95491957407398</v>
      </c>
      <c r="AB211" s="10">
        <v>1.1910000000000001</v>
      </c>
      <c r="AC211" s="11">
        <f t="shared" si="135"/>
        <v>1.2999999999999901E-2</v>
      </c>
      <c r="AD211" s="11">
        <f t="shared" si="136"/>
        <v>7.5911761482777521E-2</v>
      </c>
      <c r="AE211" s="12">
        <f t="shared" si="137"/>
        <v>3.7146662870917866</v>
      </c>
      <c r="AF211" s="11">
        <f t="shared" si="114"/>
        <v>-1.4649300000000218</v>
      </c>
      <c r="AG211" s="11">
        <f t="shared" si="138"/>
        <v>539.80082838888893</v>
      </c>
      <c r="AH211" s="10">
        <v>1.222</v>
      </c>
      <c r="AI211" s="11">
        <f t="shared" si="139"/>
        <v>3.0000000000001137E-3</v>
      </c>
      <c r="AJ211" s="11">
        <f t="shared" si="140"/>
        <v>8.7071205906535415E-2</v>
      </c>
      <c r="AK211" s="12">
        <f t="shared" si="141"/>
        <v>0.83900627211290024</v>
      </c>
      <c r="AL211" s="11">
        <f t="shared" si="115"/>
        <v>-1.5030600000000223</v>
      </c>
      <c r="AM211" s="11">
        <f t="shared" si="142"/>
        <v>546.74526640740737</v>
      </c>
      <c r="AN211" s="32">
        <v>1.0669999999999999</v>
      </c>
      <c r="AO211" s="11">
        <f t="shared" si="143"/>
        <v>-2.9999999999998916E-3</v>
      </c>
      <c r="AP211" s="11">
        <f t="shared" si="144"/>
        <v>2.8164419424469872E-2</v>
      </c>
      <c r="AQ211" s="12">
        <f t="shared" si="145"/>
        <v>-0.9634203076206127</v>
      </c>
      <c r="AR211" s="11">
        <f t="shared" si="116"/>
        <v>-1.3124100000000194</v>
      </c>
      <c r="AS211" s="11">
        <f t="shared" si="146"/>
        <v>512.02307631481483</v>
      </c>
      <c r="AT211" s="3">
        <f t="shared" si="147"/>
        <v>-1.5436500000000228</v>
      </c>
    </row>
    <row r="212" spans="2:46" x14ac:dyDescent="0.25">
      <c r="B212" s="8">
        <v>-151</v>
      </c>
      <c r="C212" s="8">
        <v>420.26</v>
      </c>
      <c r="D212" s="9">
        <f t="shared" si="117"/>
        <v>4.2025999999999999E-4</v>
      </c>
      <c r="E212" s="9">
        <f t="shared" si="118"/>
        <v>-1.2599999999999909</v>
      </c>
      <c r="F212" s="9">
        <f t="shared" si="119"/>
        <v>2.6235180561820592</v>
      </c>
      <c r="G212" s="25">
        <f t="shared" si="120"/>
        <v>77.725424830246581</v>
      </c>
      <c r="H212" s="25">
        <f t="shared" si="121"/>
        <v>-0.25836472250345821</v>
      </c>
      <c r="I212" s="9">
        <f t="shared" si="122"/>
        <v>150.73110126350082</v>
      </c>
      <c r="J212" s="10">
        <v>1.2589999999999999</v>
      </c>
      <c r="K212" s="11">
        <f t="shared" si="123"/>
        <v>2.7000000000000135E-2</v>
      </c>
      <c r="L212" s="11">
        <f t="shared" si="124"/>
        <v>0.10002573010786256</v>
      </c>
      <c r="M212" s="12">
        <f t="shared" si="125"/>
        <v>7.066720670102681</v>
      </c>
      <c r="N212" s="11">
        <f t="shared" si="111"/>
        <v>-1.5863399999999883</v>
      </c>
      <c r="O212" s="11">
        <f t="shared" si="126"/>
        <v>554.21075292592582</v>
      </c>
      <c r="P212" s="10">
        <v>1.492</v>
      </c>
      <c r="Q212" s="11">
        <f t="shared" si="127"/>
        <v>1.2999999999999901E-2</v>
      </c>
      <c r="R212" s="11">
        <f t="shared" si="128"/>
        <v>0.17376882313664999</v>
      </c>
      <c r="S212" s="12">
        <f t="shared" si="129"/>
        <v>2.8892490986162689</v>
      </c>
      <c r="T212" s="11">
        <f t="shared" si="130"/>
        <v>606.25372785185186</v>
      </c>
      <c r="U212" s="11">
        <f t="shared" si="112"/>
        <v>-1.8799199999999865</v>
      </c>
      <c r="V212" s="10">
        <v>1.341</v>
      </c>
      <c r="W212" s="11">
        <f t="shared" si="131"/>
        <v>4.0000000000000036E-3</v>
      </c>
      <c r="X212" s="11">
        <f t="shared" si="132"/>
        <v>0.1274287778515989</v>
      </c>
      <c r="Y212" s="12">
        <f t="shared" si="133"/>
        <v>0.99192756073313715</v>
      </c>
      <c r="Z212" s="11">
        <f t="shared" si="113"/>
        <v>-1.6896599999999877</v>
      </c>
      <c r="AA212" s="11">
        <f t="shared" si="134"/>
        <v>572.5263063333332</v>
      </c>
      <c r="AB212" s="10">
        <v>1.204</v>
      </c>
      <c r="AC212" s="11">
        <f t="shared" si="135"/>
        <v>1.0000000000000009E-2</v>
      </c>
      <c r="AD212" s="11">
        <f t="shared" si="136"/>
        <v>8.0626486921805726E-2</v>
      </c>
      <c r="AE212" s="12">
        <f t="shared" si="137"/>
        <v>2.7546842933200573</v>
      </c>
      <c r="AF212" s="11">
        <f t="shared" si="114"/>
        <v>-1.5170399999999891</v>
      </c>
      <c r="AG212" s="11">
        <f t="shared" si="138"/>
        <v>541.9259305185185</v>
      </c>
      <c r="AH212" s="10">
        <v>1.2250000000000001</v>
      </c>
      <c r="AI212" s="11">
        <f t="shared" si="139"/>
        <v>9.9999999999988987E-4</v>
      </c>
      <c r="AJ212" s="11">
        <f t="shared" si="140"/>
        <v>8.8136088700551299E-2</v>
      </c>
      <c r="AK212" s="12">
        <f t="shared" si="141"/>
        <v>0.2717580177873557</v>
      </c>
      <c r="AL212" s="11">
        <f t="shared" si="115"/>
        <v>-1.543499999999989</v>
      </c>
      <c r="AM212" s="11">
        <f t="shared" si="142"/>
        <v>546.61649907407411</v>
      </c>
      <c r="AN212" s="32">
        <v>1.0640000000000001</v>
      </c>
      <c r="AO212" s="11">
        <f t="shared" si="143"/>
        <v>-1.0000000000001119E-3</v>
      </c>
      <c r="AP212" s="11">
        <f t="shared" si="144"/>
        <v>2.69416279590294E-2</v>
      </c>
      <c r="AQ212" s="12">
        <f t="shared" si="145"/>
        <v>-0.3131541672375136</v>
      </c>
      <c r="AR212" s="11">
        <f t="shared" si="116"/>
        <v>-1.3406399999999903</v>
      </c>
      <c r="AS212" s="11">
        <f t="shared" si="146"/>
        <v>510.65547348148152</v>
      </c>
      <c r="AT212" s="3">
        <f t="shared" si="147"/>
        <v>-1.5928499999999886</v>
      </c>
    </row>
    <row r="213" spans="2:46" x14ac:dyDescent="0.25">
      <c r="B213" s="8">
        <v>-150</v>
      </c>
      <c r="C213" s="8">
        <v>419</v>
      </c>
      <c r="D213" s="9">
        <f t="shared" si="117"/>
        <v>4.1899999999999999E-4</v>
      </c>
      <c r="E213" s="9">
        <f t="shared" si="118"/>
        <v>-1.3100000000000023</v>
      </c>
      <c r="F213" s="9">
        <f t="shared" si="119"/>
        <v>2.6222140229662951</v>
      </c>
      <c r="G213" s="25">
        <f t="shared" si="120"/>
        <v>77.467060107743123</v>
      </c>
      <c r="H213" s="25">
        <f t="shared" si="121"/>
        <v>-0.26717630501582335</v>
      </c>
      <c r="I213" s="9">
        <f t="shared" si="122"/>
        <v>149.72221893698807</v>
      </c>
      <c r="J213" s="10">
        <v>1.286</v>
      </c>
      <c r="K213" s="11">
        <f t="shared" si="123"/>
        <v>2.4999999999999911E-2</v>
      </c>
      <c r="L213" s="11">
        <f t="shared" si="124"/>
        <v>0.10924096858820327</v>
      </c>
      <c r="M213" s="12">
        <f t="shared" si="125"/>
        <v>6.1485739777729478</v>
      </c>
      <c r="N213" s="11">
        <f t="shared" si="111"/>
        <v>-1.6846600000000029</v>
      </c>
      <c r="O213" s="11">
        <f t="shared" si="126"/>
        <v>559.38029259259258</v>
      </c>
      <c r="P213" s="10">
        <v>1.5049999999999999</v>
      </c>
      <c r="Q213" s="11">
        <f t="shared" si="127"/>
        <v>9.000000000000119E-3</v>
      </c>
      <c r="R213" s="11">
        <f t="shared" si="128"/>
        <v>0.17753649992986212</v>
      </c>
      <c r="S213" s="12">
        <f t="shared" si="129"/>
        <v>1.9040292281455964</v>
      </c>
      <c r="T213" s="11">
        <f t="shared" si="130"/>
        <v>608.14956481481477</v>
      </c>
      <c r="U213" s="11">
        <f t="shared" si="112"/>
        <v>-1.9715500000000032</v>
      </c>
      <c r="V213" s="10">
        <v>1.345</v>
      </c>
      <c r="W213" s="11">
        <f t="shared" si="131"/>
        <v>-6.0000000000000053E-3</v>
      </c>
      <c r="X213" s="11">
        <f t="shared" si="132"/>
        <v>0.12872228433842678</v>
      </c>
      <c r="Y213" s="12">
        <f t="shared" si="133"/>
        <v>-1.4277836032358053</v>
      </c>
      <c r="Z213" s="11">
        <f t="shared" si="113"/>
        <v>-1.761950000000003</v>
      </c>
      <c r="AA213" s="11">
        <f t="shared" si="134"/>
        <v>572.51904629629621</v>
      </c>
      <c r="AB213" s="10">
        <v>1.214</v>
      </c>
      <c r="AC213" s="11">
        <f t="shared" si="135"/>
        <v>5.0000000000001155E-3</v>
      </c>
      <c r="AD213" s="11">
        <f t="shared" si="136"/>
        <v>8.4218686739238768E-2</v>
      </c>
      <c r="AE213" s="12">
        <f t="shared" si="137"/>
        <v>1.3125668592953426</v>
      </c>
      <c r="AF213" s="11">
        <f t="shared" si="114"/>
        <v>-1.5903400000000028</v>
      </c>
      <c r="AG213" s="11">
        <f t="shared" si="138"/>
        <v>543.34655925925927</v>
      </c>
      <c r="AH213" s="10">
        <v>1.226</v>
      </c>
      <c r="AI213" s="11">
        <f t="shared" si="139"/>
        <v>0</v>
      </c>
      <c r="AJ213" s="11">
        <f t="shared" si="140"/>
        <v>8.8490470182396225E-2</v>
      </c>
      <c r="AK213" s="12">
        <f t="shared" si="141"/>
        <v>0</v>
      </c>
      <c r="AL213" s="11">
        <f t="shared" si="115"/>
        <v>-1.6060600000000027</v>
      </c>
      <c r="AM213" s="11">
        <f t="shared" si="142"/>
        <v>546.01884814814821</v>
      </c>
      <c r="AN213" s="32">
        <v>1.0629999999999999</v>
      </c>
      <c r="AO213" s="11">
        <f t="shared" si="143"/>
        <v>0</v>
      </c>
      <c r="AP213" s="11">
        <f t="shared" si="144"/>
        <v>2.6533264523296733E-2</v>
      </c>
      <c r="AQ213" s="12">
        <f t="shared" si="145"/>
        <v>0</v>
      </c>
      <c r="AR213" s="11">
        <f t="shared" si="116"/>
        <v>-1.3925300000000023</v>
      </c>
      <c r="AS213" s="11">
        <f t="shared" si="146"/>
        <v>509.72025740740742</v>
      </c>
      <c r="AT213" s="3">
        <f t="shared" si="147"/>
        <v>-1.6678483333333363</v>
      </c>
    </row>
    <row r="214" spans="2:46" x14ac:dyDescent="0.25">
      <c r="B214" s="8">
        <v>-149</v>
      </c>
      <c r="C214" s="8">
        <v>417.69</v>
      </c>
      <c r="D214" s="9">
        <f t="shared" si="117"/>
        <v>4.1768999999999997E-4</v>
      </c>
      <c r="E214" s="9">
        <f t="shared" si="118"/>
        <v>-1.3600000000000136</v>
      </c>
      <c r="F214" s="9">
        <f t="shared" si="119"/>
        <v>2.6208540778583549</v>
      </c>
      <c r="G214" s="25">
        <f t="shared" si="120"/>
        <v>77.1998838027273</v>
      </c>
      <c r="H214" s="25">
        <f t="shared" si="121"/>
        <v>-0.27598793344806438</v>
      </c>
      <c r="I214" s="9">
        <f t="shared" si="122"/>
        <v>148.71333647810519</v>
      </c>
      <c r="J214" s="10">
        <v>1.3109999999999999</v>
      </c>
      <c r="K214" s="11">
        <f t="shared" si="123"/>
        <v>2.9000000000000137E-2</v>
      </c>
      <c r="L214" s="11">
        <f t="shared" si="124"/>
        <v>0.11760269169008426</v>
      </c>
      <c r="M214" s="12">
        <f t="shared" si="125"/>
        <v>6.7087678938994459</v>
      </c>
      <c r="N214" s="11">
        <f t="shared" si="111"/>
        <v>-1.7829600000000179</v>
      </c>
      <c r="O214" s="11">
        <f t="shared" si="126"/>
        <v>564.03478949999999</v>
      </c>
      <c r="P214" s="10">
        <v>1.514</v>
      </c>
      <c r="Q214" s="11">
        <f t="shared" si="127"/>
        <v>8.999999999999897E-3</v>
      </c>
      <c r="R214" s="11">
        <f t="shared" si="128"/>
        <v>0.18012587516405396</v>
      </c>
      <c r="S214" s="12">
        <f t="shared" si="129"/>
        <v>1.8173398962322718</v>
      </c>
      <c r="T214" s="11">
        <f t="shared" si="130"/>
        <v>609.09967299999994</v>
      </c>
      <c r="U214" s="11">
        <f t="shared" si="112"/>
        <v>-2.0590400000000209</v>
      </c>
      <c r="V214" s="10">
        <v>1.339</v>
      </c>
      <c r="W214" s="11">
        <f t="shared" si="131"/>
        <v>-8.999999999999897E-3</v>
      </c>
      <c r="X214" s="11">
        <f t="shared" si="132"/>
        <v>0.12678057701200895</v>
      </c>
      <c r="Y214" s="12">
        <f t="shared" si="133"/>
        <v>-2.0679153343684402</v>
      </c>
      <c r="Z214" s="11">
        <f t="shared" si="113"/>
        <v>-1.8210400000000182</v>
      </c>
      <c r="AA214" s="11">
        <f t="shared" si="134"/>
        <v>570.25063550000004</v>
      </c>
      <c r="AB214" s="10">
        <v>1.2190000000000001</v>
      </c>
      <c r="AC214" s="11">
        <f t="shared" si="135"/>
        <v>2.9999999999998916E-3</v>
      </c>
      <c r="AD214" s="11">
        <f t="shared" si="136"/>
        <v>8.6003705618381956E-2</v>
      </c>
      <c r="AE214" s="12">
        <f t="shared" si="137"/>
        <v>0.75368672495994793</v>
      </c>
      <c r="AF214" s="11">
        <f t="shared" si="114"/>
        <v>-1.6578400000000166</v>
      </c>
      <c r="AG214" s="11">
        <f t="shared" si="138"/>
        <v>543.61129549999998</v>
      </c>
      <c r="AH214" s="10">
        <v>1.226</v>
      </c>
      <c r="AI214" s="11">
        <f t="shared" si="139"/>
        <v>-2.0000000000000018E-3</v>
      </c>
      <c r="AJ214" s="11">
        <f t="shared" si="140"/>
        <v>8.8490470182396225E-2</v>
      </c>
      <c r="AK214" s="12">
        <f t="shared" si="141"/>
        <v>-0.50061191238242786</v>
      </c>
      <c r="AL214" s="11">
        <f t="shared" si="115"/>
        <v>-1.6673600000000166</v>
      </c>
      <c r="AM214" s="11">
        <f t="shared" si="142"/>
        <v>545.165257</v>
      </c>
      <c r="AN214" s="32">
        <v>1.0629999999999999</v>
      </c>
      <c r="AO214" s="11">
        <f t="shared" si="143"/>
        <v>1.0000000000001119E-3</v>
      </c>
      <c r="AP214" s="11">
        <f t="shared" si="144"/>
        <v>2.6533264523296733E-2</v>
      </c>
      <c r="AQ214" s="12">
        <f t="shared" si="145"/>
        <v>0.28831664392628381</v>
      </c>
      <c r="AR214" s="11">
        <f t="shared" si="116"/>
        <v>-1.4456800000000145</v>
      </c>
      <c r="AS214" s="11">
        <f t="shared" si="146"/>
        <v>508.98015349999997</v>
      </c>
      <c r="AT214" s="3">
        <f t="shared" si="147"/>
        <v>-1.738986666666684</v>
      </c>
    </row>
    <row r="215" spans="2:46" x14ac:dyDescent="0.25">
      <c r="B215" s="8">
        <v>-148</v>
      </c>
      <c r="C215" s="8">
        <v>416.33</v>
      </c>
      <c r="D215" s="9">
        <f t="shared" si="117"/>
        <v>4.1632999999999997E-4</v>
      </c>
      <c r="E215" s="9">
        <f t="shared" si="118"/>
        <v>-1.3899999999999864</v>
      </c>
      <c r="F215" s="9">
        <f t="shared" si="119"/>
        <v>2.6194377065029881</v>
      </c>
      <c r="G215" s="25">
        <f t="shared" si="120"/>
        <v>76.923895869279235</v>
      </c>
      <c r="H215" s="25">
        <f t="shared" si="121"/>
        <v>-0.2847987385606956</v>
      </c>
      <c r="I215" s="9">
        <f t="shared" si="122"/>
        <v>147.70445482663087</v>
      </c>
      <c r="J215" s="10">
        <v>1.34</v>
      </c>
      <c r="K215" s="11">
        <f t="shared" si="123"/>
        <v>2.8000000000000025E-2</v>
      </c>
      <c r="L215" s="11">
        <f t="shared" si="124"/>
        <v>0.12710479836480765</v>
      </c>
      <c r="M215" s="12">
        <f t="shared" si="125"/>
        <v>6.1837475487894498</v>
      </c>
      <c r="N215" s="11">
        <f t="shared" si="111"/>
        <v>-1.8625999999999818</v>
      </c>
      <c r="O215" s="11">
        <f t="shared" si="126"/>
        <v>569.50405814814815</v>
      </c>
      <c r="P215" s="10">
        <v>1.5229999999999999</v>
      </c>
      <c r="Q215" s="11">
        <f t="shared" si="127"/>
        <v>1.0000000000000009E-2</v>
      </c>
      <c r="R215" s="11">
        <f t="shared" si="128"/>
        <v>0.18269990333604255</v>
      </c>
      <c r="S215" s="12">
        <f t="shared" si="129"/>
        <v>1.9569291504250592</v>
      </c>
      <c r="T215" s="11">
        <f t="shared" si="130"/>
        <v>609.99677653703702</v>
      </c>
      <c r="U215" s="11">
        <f t="shared" si="112"/>
        <v>-2.1169699999999789</v>
      </c>
      <c r="V215" s="10">
        <v>1.33</v>
      </c>
      <c r="W215" s="11">
        <f t="shared" si="131"/>
        <v>-9.000000000000119E-3</v>
      </c>
      <c r="X215" s="11">
        <f t="shared" si="132"/>
        <v>0.12385164096708581</v>
      </c>
      <c r="Y215" s="12">
        <f t="shared" si="133"/>
        <v>-2.0303053198689032</v>
      </c>
      <c r="Z215" s="11">
        <f t="shared" si="113"/>
        <v>-1.848699999999982</v>
      </c>
      <c r="AA215" s="11">
        <f t="shared" si="134"/>
        <v>567.2913412962962</v>
      </c>
      <c r="AB215" s="10">
        <v>1.222</v>
      </c>
      <c r="AC215" s="11">
        <f t="shared" si="135"/>
        <v>1.0000000000001119E-3</v>
      </c>
      <c r="AD215" s="11">
        <f t="shared" si="136"/>
        <v>8.7071205906535415E-2</v>
      </c>
      <c r="AE215" s="12">
        <f t="shared" si="137"/>
        <v>0.24459527492387198</v>
      </c>
      <c r="AF215" s="11">
        <f t="shared" si="114"/>
        <v>-1.6985799999999833</v>
      </c>
      <c r="AG215" s="11">
        <f t="shared" si="138"/>
        <v>543.39399929629622</v>
      </c>
      <c r="AH215" s="10">
        <v>1.224</v>
      </c>
      <c r="AI215" s="11">
        <f t="shared" si="139"/>
        <v>5.0000000000001155E-3</v>
      </c>
      <c r="AJ215" s="11">
        <f t="shared" si="140"/>
        <v>8.7781417809542378E-2</v>
      </c>
      <c r="AK215" s="12">
        <f t="shared" si="141"/>
        <v>1.218989486493681</v>
      </c>
      <c r="AL215" s="11">
        <f t="shared" si="115"/>
        <v>-1.7013599999999833</v>
      </c>
      <c r="AM215" s="11">
        <f t="shared" si="142"/>
        <v>543.83654266666667</v>
      </c>
      <c r="AN215" s="32">
        <v>1.0640000000000001</v>
      </c>
      <c r="AO215" s="11">
        <f t="shared" si="143"/>
        <v>-3.0000000000001137E-3</v>
      </c>
      <c r="AP215" s="11">
        <f t="shared" si="144"/>
        <v>2.69416279590294E-2</v>
      </c>
      <c r="AQ215" s="12">
        <f t="shared" si="145"/>
        <v>-0.84428585104051934</v>
      </c>
      <c r="AR215" s="11">
        <f t="shared" si="116"/>
        <v>-1.4789599999999856</v>
      </c>
      <c r="AS215" s="11">
        <f t="shared" si="146"/>
        <v>508.43307303703705</v>
      </c>
      <c r="AT215" s="3">
        <f t="shared" si="147"/>
        <v>-1.7845283333333157</v>
      </c>
    </row>
    <row r="216" spans="2:46" x14ac:dyDescent="0.25">
      <c r="B216" s="8">
        <v>-147</v>
      </c>
      <c r="C216" s="8">
        <v>414.94</v>
      </c>
      <c r="D216" s="9">
        <f t="shared" si="117"/>
        <v>4.1493999999999998E-4</v>
      </c>
      <c r="E216" s="9">
        <f t="shared" si="118"/>
        <v>-1.4399999999999977</v>
      </c>
      <c r="F216" s="9">
        <f t="shared" si="119"/>
        <v>2.6179853026090019</v>
      </c>
      <c r="G216" s="25">
        <f t="shared" si="120"/>
        <v>76.63909713071854</v>
      </c>
      <c r="H216" s="25">
        <f t="shared" si="121"/>
        <v>-0.29360776698437974</v>
      </c>
      <c r="I216" s="9">
        <f t="shared" si="122"/>
        <v>146.69557500916633</v>
      </c>
      <c r="J216" s="10">
        <v>1.3680000000000001</v>
      </c>
      <c r="K216" s="11">
        <f t="shared" si="123"/>
        <v>2.4999999999999911E-2</v>
      </c>
      <c r="L216" s="11">
        <f t="shared" si="124"/>
        <v>0.13608609738409747</v>
      </c>
      <c r="M216" s="12">
        <f t="shared" si="125"/>
        <v>5.2093507743203604</v>
      </c>
      <c r="N216" s="11">
        <f t="shared" si="111"/>
        <v>-1.969919999999997</v>
      </c>
      <c r="O216" s="11">
        <f t="shared" si="126"/>
        <v>574.68904266666664</v>
      </c>
      <c r="P216" s="10">
        <v>1.5329999999999999</v>
      </c>
      <c r="Q216" s="11">
        <f t="shared" si="127"/>
        <v>7.0000000000001172E-3</v>
      </c>
      <c r="R216" s="11">
        <f t="shared" si="128"/>
        <v>0.18554215485437514</v>
      </c>
      <c r="S216" s="12">
        <f t="shared" si="129"/>
        <v>1.3104919617599848</v>
      </c>
      <c r="T216" s="11">
        <f t="shared" si="130"/>
        <v>611.07697544444443</v>
      </c>
      <c r="U216" s="11">
        <f t="shared" si="112"/>
        <v>-2.2075199999999966</v>
      </c>
      <c r="V216" s="10">
        <v>1.321</v>
      </c>
      <c r="W216" s="11">
        <f t="shared" si="131"/>
        <v>-6.9999999999998952E-3</v>
      </c>
      <c r="X216" s="11">
        <f t="shared" si="132"/>
        <v>0.12090281761452719</v>
      </c>
      <c r="Y216" s="12">
        <f t="shared" si="133"/>
        <v>-1.5283280100927525</v>
      </c>
      <c r="Z216" s="11">
        <f t="shared" si="113"/>
        <v>-1.9022399999999968</v>
      </c>
      <c r="AA216" s="11">
        <f t="shared" si="134"/>
        <v>564.32399514814801</v>
      </c>
      <c r="AB216" s="10">
        <v>1.2230000000000001</v>
      </c>
      <c r="AC216" s="11">
        <f t="shared" si="135"/>
        <v>4.9999999999998934E-3</v>
      </c>
      <c r="AD216" s="11">
        <f t="shared" si="136"/>
        <v>8.7426457036285488E-2</v>
      </c>
      <c r="AE216" s="12">
        <f t="shared" si="137"/>
        <v>1.173614390463253</v>
      </c>
      <c r="AF216" s="11">
        <f t="shared" si="114"/>
        <v>-1.7611199999999974</v>
      </c>
      <c r="AG216" s="11">
        <f t="shared" si="138"/>
        <v>542.71176840740736</v>
      </c>
      <c r="AH216" s="10">
        <v>1.2290000000000001</v>
      </c>
      <c r="AI216" s="11">
        <f t="shared" si="139"/>
        <v>6.9999999999998952E-3</v>
      </c>
      <c r="AJ216" s="11">
        <f t="shared" si="140"/>
        <v>8.9551882886454118E-2</v>
      </c>
      <c r="AK216" s="12">
        <f t="shared" si="141"/>
        <v>1.6337304902038099</v>
      </c>
      <c r="AL216" s="11">
        <f t="shared" si="115"/>
        <v>-1.7697599999999973</v>
      </c>
      <c r="AM216" s="11">
        <f t="shared" si="142"/>
        <v>544.03496596296304</v>
      </c>
      <c r="AN216" s="32">
        <v>1.0609999999999999</v>
      </c>
      <c r="AO216" s="11">
        <f t="shared" si="143"/>
        <v>-2.0000000000000018E-3</v>
      </c>
      <c r="AP216" s="11">
        <f t="shared" si="144"/>
        <v>2.5715383901340642E-2</v>
      </c>
      <c r="AQ216" s="12">
        <f t="shared" si="145"/>
        <v>-0.54274070455285861</v>
      </c>
      <c r="AR216" s="11">
        <f t="shared" si="116"/>
        <v>-1.5278399999999974</v>
      </c>
      <c r="AS216" s="11">
        <f t="shared" si="146"/>
        <v>506.98543440740741</v>
      </c>
      <c r="AT216" s="3">
        <f t="shared" si="147"/>
        <v>-1.8563999999999972</v>
      </c>
    </row>
    <row r="217" spans="2:46" x14ac:dyDescent="0.25">
      <c r="B217" s="8">
        <v>-146</v>
      </c>
      <c r="C217" s="8">
        <v>413.5</v>
      </c>
      <c r="D217" s="9">
        <f t="shared" si="117"/>
        <v>4.1349999999999997E-4</v>
      </c>
      <c r="E217" s="9">
        <f t="shared" si="118"/>
        <v>-1.4800000000000182</v>
      </c>
      <c r="F217" s="9">
        <f t="shared" si="119"/>
        <v>2.6164755138885654</v>
      </c>
      <c r="G217" s="25">
        <f t="shared" si="120"/>
        <v>76.34548936373416</v>
      </c>
      <c r="H217" s="25">
        <f t="shared" si="121"/>
        <v>-0.30241397873102471</v>
      </c>
      <c r="I217" s="9">
        <f t="shared" si="122"/>
        <v>145.68669814159605</v>
      </c>
      <c r="J217" s="10">
        <v>1.393</v>
      </c>
      <c r="K217" s="11">
        <f t="shared" si="123"/>
        <v>2.0999999999999908E-2</v>
      </c>
      <c r="L217" s="11">
        <f t="shared" si="124"/>
        <v>0.14395111642396349</v>
      </c>
      <c r="M217" s="12">
        <f t="shared" si="125"/>
        <v>4.1730193980123147</v>
      </c>
      <c r="N217" s="11">
        <f t="shared" si="111"/>
        <v>-2.0616400000000255</v>
      </c>
      <c r="O217" s="11">
        <f t="shared" si="126"/>
        <v>579.1362564814815</v>
      </c>
      <c r="P217" s="10">
        <v>1.54</v>
      </c>
      <c r="Q217" s="11">
        <f t="shared" si="127"/>
        <v>-1.0000000000001119E-3</v>
      </c>
      <c r="R217" s="11">
        <f t="shared" si="128"/>
        <v>0.18752072083646307</v>
      </c>
      <c r="S217" s="12">
        <f t="shared" si="129"/>
        <v>-0.18115726073151669</v>
      </c>
      <c r="T217" s="11">
        <f t="shared" si="130"/>
        <v>611.44209259259253</v>
      </c>
      <c r="U217" s="11">
        <f t="shared" si="112"/>
        <v>-2.2792000000000279</v>
      </c>
      <c r="V217" s="10">
        <v>1.3140000000000001</v>
      </c>
      <c r="W217" s="11">
        <f t="shared" si="131"/>
        <v>-5.0000000000001155E-3</v>
      </c>
      <c r="X217" s="11">
        <f t="shared" si="132"/>
        <v>0.11859536522376199</v>
      </c>
      <c r="Y217" s="12">
        <f t="shared" si="133"/>
        <v>-1.0632555504736092</v>
      </c>
      <c r="Z217" s="11">
        <f t="shared" si="113"/>
        <v>-1.944720000000024</v>
      </c>
      <c r="AA217" s="11">
        <f t="shared" si="134"/>
        <v>561.77461666666659</v>
      </c>
      <c r="AB217" s="10">
        <v>1.228</v>
      </c>
      <c r="AC217" s="11">
        <f t="shared" si="135"/>
        <v>8.0000000000000071E-3</v>
      </c>
      <c r="AD217" s="11">
        <f t="shared" si="136"/>
        <v>8.9198366805148865E-2</v>
      </c>
      <c r="AE217" s="12">
        <f t="shared" si="137"/>
        <v>1.8109907341959424</v>
      </c>
      <c r="AF217" s="11">
        <f t="shared" si="114"/>
        <v>-1.8174400000000224</v>
      </c>
      <c r="AG217" s="11">
        <f t="shared" si="138"/>
        <v>542.87460370370366</v>
      </c>
      <c r="AH217" s="10">
        <v>1.236</v>
      </c>
      <c r="AI217" s="11">
        <f t="shared" si="139"/>
        <v>1.0000000000000009E-2</v>
      </c>
      <c r="AJ217" s="11">
        <f t="shared" si="140"/>
        <v>9.2018470752797024E-2</v>
      </c>
      <c r="AK217" s="12">
        <f t="shared" si="141"/>
        <v>2.247325561474995</v>
      </c>
      <c r="AL217" s="11">
        <f t="shared" si="115"/>
        <v>-1.8292800000000224</v>
      </c>
      <c r="AM217" s="11">
        <f t="shared" si="142"/>
        <v>544.63274444444448</v>
      </c>
      <c r="AN217" s="32">
        <v>1.0589999999999999</v>
      </c>
      <c r="AO217" s="11">
        <f t="shared" si="143"/>
        <v>-2.9999999999998916E-3</v>
      </c>
      <c r="AP217" s="11">
        <f t="shared" si="144"/>
        <v>2.4895960107484977E-2</v>
      </c>
      <c r="AQ217" s="12">
        <f t="shared" si="145"/>
        <v>-0.79118235498131906</v>
      </c>
      <c r="AR217" s="11">
        <f t="shared" si="116"/>
        <v>-1.5673200000000191</v>
      </c>
      <c r="AS217" s="11">
        <f t="shared" si="146"/>
        <v>505.73388055555552</v>
      </c>
      <c r="AT217" s="3">
        <f t="shared" si="147"/>
        <v>-1.9166000000000236</v>
      </c>
    </row>
    <row r="218" spans="2:46" x14ac:dyDescent="0.25">
      <c r="B218" s="8">
        <v>-145</v>
      </c>
      <c r="C218" s="8">
        <v>412.02</v>
      </c>
      <c r="D218" s="9">
        <f t="shared" si="117"/>
        <v>4.1201999999999998E-4</v>
      </c>
      <c r="E218" s="9">
        <f t="shared" si="118"/>
        <v>-1.5299999999999727</v>
      </c>
      <c r="F218" s="9">
        <f t="shared" si="119"/>
        <v>2.6149182977778489</v>
      </c>
      <c r="G218" s="25">
        <f t="shared" si="120"/>
        <v>76.043075385003135</v>
      </c>
      <c r="H218" s="25">
        <f t="shared" si="121"/>
        <v>-0.31121624475753151</v>
      </c>
      <c r="I218" s="9">
        <f t="shared" si="122"/>
        <v>144.67782543149201</v>
      </c>
      <c r="J218" s="10">
        <v>1.4139999999999999</v>
      </c>
      <c r="K218" s="11">
        <f t="shared" si="123"/>
        <v>1.6000000000000014E-2</v>
      </c>
      <c r="L218" s="11">
        <f t="shared" si="124"/>
        <v>0.15044940946088059</v>
      </c>
      <c r="M218" s="12">
        <f t="shared" si="125"/>
        <v>3.0244348072552798</v>
      </c>
      <c r="N218" s="11">
        <f t="shared" si="111"/>
        <v>-2.1634199999999613</v>
      </c>
      <c r="O218" s="11">
        <f t="shared" si="126"/>
        <v>582.63913400000001</v>
      </c>
      <c r="P218" s="10">
        <v>1.5389999999999999</v>
      </c>
      <c r="Q218" s="11">
        <f t="shared" si="127"/>
        <v>-4.0000000000000036E-3</v>
      </c>
      <c r="R218" s="11">
        <f t="shared" si="128"/>
        <v>0.18723861983147869</v>
      </c>
      <c r="S218" s="12">
        <f t="shared" si="129"/>
        <v>-0.69952884665951243</v>
      </c>
      <c r="T218" s="11">
        <f t="shared" si="130"/>
        <v>610.01175899999998</v>
      </c>
      <c r="U218" s="11">
        <f t="shared" si="112"/>
        <v>-2.3546699999999579</v>
      </c>
      <c r="V218" s="10">
        <v>1.3089999999999999</v>
      </c>
      <c r="W218" s="11">
        <f t="shared" si="131"/>
        <v>1.0000000000001119E-3</v>
      </c>
      <c r="X218" s="11">
        <f t="shared" si="132"/>
        <v>0.11693964655075578</v>
      </c>
      <c r="Y218" s="12">
        <f t="shared" si="133"/>
        <v>0.20526446787528899</v>
      </c>
      <c r="Z218" s="11">
        <f t="shared" si="113"/>
        <v>-2.0027699999999644</v>
      </c>
      <c r="AA218" s="11">
        <f t="shared" si="134"/>
        <v>559.64612899999997</v>
      </c>
      <c r="AB218" s="10">
        <v>1.236</v>
      </c>
      <c r="AC218" s="11">
        <f t="shared" si="135"/>
        <v>1.0000000000001119E-3</v>
      </c>
      <c r="AD218" s="11">
        <f t="shared" si="136"/>
        <v>9.2018470752797024E-2</v>
      </c>
      <c r="AE218" s="12">
        <f t="shared" si="137"/>
        <v>0.21738279196974222</v>
      </c>
      <c r="AF218" s="11">
        <f t="shared" si="114"/>
        <v>-1.8910799999999663</v>
      </c>
      <c r="AG218" s="11">
        <f t="shared" si="138"/>
        <v>543.66051599999992</v>
      </c>
      <c r="AH218" s="10">
        <v>1.246</v>
      </c>
      <c r="AI218" s="11">
        <f t="shared" si="139"/>
        <v>8.999999999999897E-3</v>
      </c>
      <c r="AJ218" s="11">
        <f t="shared" si="140"/>
        <v>9.5518042323150809E-2</v>
      </c>
      <c r="AK218" s="12">
        <f t="shared" si="141"/>
        <v>1.9345499488285456</v>
      </c>
      <c r="AL218" s="11">
        <f t="shared" si="115"/>
        <v>-1.906379999999966</v>
      </c>
      <c r="AM218" s="11">
        <f t="shared" si="142"/>
        <v>545.850326</v>
      </c>
      <c r="AN218" s="32">
        <v>1.056</v>
      </c>
      <c r="AO218" s="11">
        <f t="shared" si="143"/>
        <v>2.0000000000000018E-3</v>
      </c>
      <c r="AP218" s="11">
        <f t="shared" si="144"/>
        <v>2.3663918197793475E-2</v>
      </c>
      <c r="AQ218" s="12">
        <f t="shared" si="145"/>
        <v>0.50859770636768797</v>
      </c>
      <c r="AR218" s="11">
        <f t="shared" si="116"/>
        <v>-1.6156799999999714</v>
      </c>
      <c r="AS218" s="11">
        <f t="shared" si="146"/>
        <v>504.24393599999996</v>
      </c>
      <c r="AT218" s="3">
        <f t="shared" si="147"/>
        <v>-1.9889999999999646</v>
      </c>
    </row>
    <row r="219" spans="2:46" x14ac:dyDescent="0.25">
      <c r="B219" s="8">
        <v>-144</v>
      </c>
      <c r="C219" s="8">
        <v>410.49</v>
      </c>
      <c r="D219" s="9">
        <f t="shared" si="117"/>
        <v>4.1049000000000001E-4</v>
      </c>
      <c r="E219" s="9">
        <f t="shared" si="118"/>
        <v>-1.5699999999999932</v>
      </c>
      <c r="F219" s="9">
        <f t="shared" si="119"/>
        <v>2.6133025816802631</v>
      </c>
      <c r="G219" s="25">
        <f t="shared" si="120"/>
        <v>75.731859140245604</v>
      </c>
      <c r="H219" s="25">
        <f t="shared" si="121"/>
        <v>-0.32001334458607289</v>
      </c>
      <c r="I219" s="9">
        <f t="shared" si="122"/>
        <v>143.6689581804535</v>
      </c>
      <c r="J219" s="10">
        <v>1.43</v>
      </c>
      <c r="K219" s="11">
        <f t="shared" si="123"/>
        <v>1.1000000000000121E-2</v>
      </c>
      <c r="L219" s="11">
        <f t="shared" si="124"/>
        <v>0.1553360374650618</v>
      </c>
      <c r="M219" s="12">
        <f t="shared" si="125"/>
        <v>1.999690086871126</v>
      </c>
      <c r="N219" s="11">
        <f t="shared" si="111"/>
        <v>-2.2450999999999901</v>
      </c>
      <c r="O219" s="11">
        <f t="shared" si="126"/>
        <v>584.98000166666668</v>
      </c>
      <c r="P219" s="10">
        <v>1.5349999999999999</v>
      </c>
      <c r="Q219" s="11">
        <f t="shared" si="127"/>
        <v>-6.9999999999998952E-3</v>
      </c>
      <c r="R219" s="11">
        <f t="shared" si="128"/>
        <v>0.18610837981320527</v>
      </c>
      <c r="S219" s="12">
        <f t="shared" si="129"/>
        <v>-1.1927594749655495</v>
      </c>
      <c r="T219" s="11">
        <f t="shared" si="130"/>
        <v>607.88762416666668</v>
      </c>
      <c r="U219" s="11">
        <f t="shared" si="112"/>
        <v>-2.4099499999999896</v>
      </c>
      <c r="V219" s="10">
        <v>1.31</v>
      </c>
      <c r="W219" s="11">
        <f t="shared" si="131"/>
        <v>2.9999999999998916E-3</v>
      </c>
      <c r="X219" s="11">
        <f t="shared" si="132"/>
        <v>0.11727129565576427</v>
      </c>
      <c r="Y219" s="12">
        <f t="shared" si="133"/>
        <v>0.59693113193656644</v>
      </c>
      <c r="Z219" s="11">
        <f t="shared" si="113"/>
        <v>-2.0566999999999913</v>
      </c>
      <c r="AA219" s="11">
        <f t="shared" si="134"/>
        <v>558.79986166666663</v>
      </c>
      <c r="AB219" s="10">
        <v>1.2370000000000001</v>
      </c>
      <c r="AC219" s="11">
        <f t="shared" si="135"/>
        <v>6.9999999999998952E-3</v>
      </c>
      <c r="AD219" s="11">
        <f t="shared" si="136"/>
        <v>9.2369699629120686E-2</v>
      </c>
      <c r="AE219" s="12">
        <f t="shared" si="137"/>
        <v>1.472561711366311</v>
      </c>
      <c r="AF219" s="11">
        <f t="shared" si="114"/>
        <v>-1.9420899999999917</v>
      </c>
      <c r="AG219" s="11">
        <f t="shared" si="138"/>
        <v>542.87360983333338</v>
      </c>
      <c r="AH219" s="10">
        <v>1.2549999999999999</v>
      </c>
      <c r="AI219" s="11">
        <f t="shared" si="139"/>
        <v>6.0000000000000053E-3</v>
      </c>
      <c r="AJ219" s="11">
        <f t="shared" si="140"/>
        <v>9.864372581705691E-2</v>
      </c>
      <c r="AK219" s="12">
        <f t="shared" si="141"/>
        <v>1.2446364423514833</v>
      </c>
      <c r="AL219" s="11">
        <f t="shared" si="115"/>
        <v>-1.9703499999999912</v>
      </c>
      <c r="AM219" s="11">
        <f t="shared" si="142"/>
        <v>546.80063083333334</v>
      </c>
      <c r="AN219" s="32">
        <v>1.0580000000000001</v>
      </c>
      <c r="AO219" s="11">
        <f t="shared" si="143"/>
        <v>2.0000000000000018E-3</v>
      </c>
      <c r="AP219" s="11">
        <f t="shared" si="144"/>
        <v>2.4485667699166973E-2</v>
      </c>
      <c r="AQ219" s="12">
        <f t="shared" si="145"/>
        <v>0.49283920104628065</v>
      </c>
      <c r="AR219" s="11">
        <f t="shared" si="116"/>
        <v>-1.6610599999999929</v>
      </c>
      <c r="AS219" s="11">
        <f t="shared" si="146"/>
        <v>503.82156766666668</v>
      </c>
      <c r="AT219" s="3">
        <f t="shared" si="147"/>
        <v>-2.0475416666666577</v>
      </c>
    </row>
    <row r="220" spans="2:46" x14ac:dyDescent="0.25">
      <c r="B220" s="8">
        <v>-143</v>
      </c>
      <c r="C220" s="8">
        <v>408.92</v>
      </c>
      <c r="D220" s="9">
        <f t="shared" si="117"/>
        <v>4.0892000000000001E-4</v>
      </c>
      <c r="E220" s="9">
        <f t="shared" si="118"/>
        <v>-1.6100000000000136</v>
      </c>
      <c r="F220" s="9">
        <f t="shared" si="119"/>
        <v>2.6116383521225046</v>
      </c>
      <c r="G220" s="25">
        <f t="shared" si="120"/>
        <v>75.411845795659531</v>
      </c>
      <c r="H220" s="25">
        <f t="shared" si="121"/>
        <v>-0.32880396398994094</v>
      </c>
      <c r="I220" s="9">
        <f t="shared" si="122"/>
        <v>142.66009778637667</v>
      </c>
      <c r="J220" s="10">
        <v>1.4410000000000001</v>
      </c>
      <c r="K220" s="11">
        <f t="shared" si="123"/>
        <v>1.8000000000000016E-2</v>
      </c>
      <c r="L220" s="11">
        <f t="shared" si="124"/>
        <v>0.15866398081398933</v>
      </c>
      <c r="M220" s="12">
        <f t="shared" si="125"/>
        <v>3.1467786730004619</v>
      </c>
      <c r="N220" s="11">
        <f t="shared" si="111"/>
        <v>-2.3200100000000199</v>
      </c>
      <c r="O220" s="11">
        <f t="shared" si="126"/>
        <v>586.17744007407407</v>
      </c>
      <c r="P220" s="10">
        <v>1.528</v>
      </c>
      <c r="Q220" s="11">
        <f t="shared" si="127"/>
        <v>0</v>
      </c>
      <c r="R220" s="11">
        <f t="shared" si="128"/>
        <v>0.18412335423967113</v>
      </c>
      <c r="S220" s="12">
        <f t="shared" si="129"/>
        <v>0</v>
      </c>
      <c r="T220" s="11">
        <f t="shared" si="130"/>
        <v>605.08544651851855</v>
      </c>
      <c r="U220" s="11">
        <f t="shared" si="112"/>
        <v>-2.4600800000000209</v>
      </c>
      <c r="V220" s="10">
        <v>1.3129999999999999</v>
      </c>
      <c r="W220" s="11">
        <f t="shared" si="131"/>
        <v>4.0000000000000036E-3</v>
      </c>
      <c r="X220" s="11">
        <f t="shared" si="132"/>
        <v>0.11826472608947933</v>
      </c>
      <c r="Y220" s="12">
        <f t="shared" si="133"/>
        <v>0.77106446949331153</v>
      </c>
      <c r="Z220" s="11">
        <f t="shared" si="113"/>
        <v>-2.1139300000000176</v>
      </c>
      <c r="AA220" s="11">
        <f t="shared" si="134"/>
        <v>558.35876392592593</v>
      </c>
      <c r="AB220" s="10">
        <v>1.244</v>
      </c>
      <c r="AC220" s="11">
        <f t="shared" si="135"/>
        <v>5.0000000000001155E-3</v>
      </c>
      <c r="AD220" s="11">
        <f t="shared" si="136"/>
        <v>9.4820380354799894E-2</v>
      </c>
      <c r="AE220" s="12">
        <f t="shared" si="137"/>
        <v>1.0167973877926579</v>
      </c>
      <c r="AF220" s="11">
        <f t="shared" si="114"/>
        <v>-2.0028400000000168</v>
      </c>
      <c r="AG220" s="11">
        <f t="shared" si="138"/>
        <v>543.36275881481481</v>
      </c>
      <c r="AH220" s="10">
        <v>1.2609999999999999</v>
      </c>
      <c r="AI220" s="11">
        <f t="shared" si="139"/>
        <v>7.0000000000001172E-3</v>
      </c>
      <c r="AJ220" s="11">
        <f t="shared" si="140"/>
        <v>0.10071508657308159</v>
      </c>
      <c r="AK220" s="12">
        <f t="shared" si="141"/>
        <v>1.4032544671055978</v>
      </c>
      <c r="AL220" s="11">
        <f t="shared" si="115"/>
        <v>-2.0302100000000172</v>
      </c>
      <c r="AM220" s="11">
        <f t="shared" si="142"/>
        <v>547.05742674074077</v>
      </c>
      <c r="AN220" s="32">
        <v>1.06</v>
      </c>
      <c r="AO220" s="11">
        <f t="shared" si="143"/>
        <v>2.0000000000000018E-3</v>
      </c>
      <c r="AP220" s="11">
        <f t="shared" si="144"/>
        <v>2.5305865264770262E-2</v>
      </c>
      <c r="AQ220" s="12">
        <f t="shared" si="145"/>
        <v>0.47782718935243879</v>
      </c>
      <c r="AR220" s="11">
        <f t="shared" si="116"/>
        <v>-1.7066000000000145</v>
      </c>
      <c r="AS220" s="11">
        <f t="shared" si="146"/>
        <v>503.37341185185187</v>
      </c>
      <c r="AT220" s="3">
        <f t="shared" si="147"/>
        <v>-2.1056116666666846</v>
      </c>
    </row>
    <row r="221" spans="2:46" x14ac:dyDescent="0.25">
      <c r="B221" s="8">
        <v>-142</v>
      </c>
      <c r="C221" s="8">
        <v>407.31</v>
      </c>
      <c r="D221" s="9">
        <f t="shared" si="117"/>
        <v>4.0730999999999997E-4</v>
      </c>
      <c r="E221" s="9">
        <f t="shared" si="118"/>
        <v>-1.6499999999999773</v>
      </c>
      <c r="F221" s="9">
        <f t="shared" si="119"/>
        <v>2.6099250727216621</v>
      </c>
      <c r="G221" s="25">
        <f t="shared" si="120"/>
        <v>75.08304183166959</v>
      </c>
      <c r="H221" s="25">
        <f t="shared" si="121"/>
        <v>-0.33758669275015052</v>
      </c>
      <c r="I221" s="9">
        <f t="shared" si="122"/>
        <v>141.6512457456447</v>
      </c>
      <c r="J221" s="10">
        <v>1.4590000000000001</v>
      </c>
      <c r="K221" s="11">
        <f t="shared" si="123"/>
        <v>2.6000000000000023E-2</v>
      </c>
      <c r="L221" s="11">
        <f t="shared" si="124"/>
        <v>0.16405529189345164</v>
      </c>
      <c r="M221" s="12">
        <f t="shared" si="125"/>
        <v>4.3514782072793743</v>
      </c>
      <c r="N221" s="11">
        <f t="shared" si="111"/>
        <v>-2.4073499999999668</v>
      </c>
      <c r="O221" s="11">
        <f t="shared" si="126"/>
        <v>588.84099672222214</v>
      </c>
      <c r="P221" s="10">
        <v>1.528</v>
      </c>
      <c r="Q221" s="11">
        <f t="shared" si="127"/>
        <v>9.9999999999988987E-4</v>
      </c>
      <c r="R221" s="11">
        <f t="shared" si="128"/>
        <v>0.18412335423967113</v>
      </c>
      <c r="S221" s="12">
        <f t="shared" si="129"/>
        <v>0.161173841004529</v>
      </c>
      <c r="T221" s="11">
        <f t="shared" si="130"/>
        <v>603.77795955555553</v>
      </c>
      <c r="U221" s="11">
        <f t="shared" si="112"/>
        <v>-2.5211999999999652</v>
      </c>
      <c r="V221" s="10">
        <v>1.3169999999999999</v>
      </c>
      <c r="W221" s="11">
        <f t="shared" si="131"/>
        <v>0</v>
      </c>
      <c r="X221" s="11">
        <f t="shared" si="132"/>
        <v>0.1195857749617838</v>
      </c>
      <c r="Y221" s="12">
        <f t="shared" si="133"/>
        <v>0</v>
      </c>
      <c r="Z221" s="11">
        <f t="shared" si="113"/>
        <v>-2.1730499999999702</v>
      </c>
      <c r="AA221" s="11">
        <f t="shared" si="134"/>
        <v>558.10116016666666</v>
      </c>
      <c r="AB221" s="10">
        <v>1.2490000000000001</v>
      </c>
      <c r="AC221" s="11">
        <f t="shared" si="135"/>
        <v>1.9999999999997797E-3</v>
      </c>
      <c r="AD221" s="11">
        <f t="shared" si="136"/>
        <v>9.6562438374135556E-2</v>
      </c>
      <c r="AE221" s="12">
        <f t="shared" si="137"/>
        <v>0.39416681559016736</v>
      </c>
      <c r="AF221" s="11">
        <f t="shared" si="114"/>
        <v>-2.0608499999999719</v>
      </c>
      <c r="AG221" s="11">
        <f t="shared" si="138"/>
        <v>543.38067505555546</v>
      </c>
      <c r="AH221" s="10">
        <v>1.268</v>
      </c>
      <c r="AI221" s="11">
        <f t="shared" si="139"/>
        <v>8.999999999999897E-3</v>
      </c>
      <c r="AJ221" s="11">
        <f t="shared" si="140"/>
        <v>0.10311925354571388</v>
      </c>
      <c r="AK221" s="12">
        <f t="shared" si="141"/>
        <v>1.7423945833320833</v>
      </c>
      <c r="AL221" s="11">
        <f t="shared" si="115"/>
        <v>-2.0921999999999712</v>
      </c>
      <c r="AM221" s="11">
        <f t="shared" si="142"/>
        <v>547.49375177777779</v>
      </c>
      <c r="AN221" s="32">
        <v>1.0620000000000001</v>
      </c>
      <c r="AO221" s="11">
        <f t="shared" si="143"/>
        <v>2.9999999999998916E-3</v>
      </c>
      <c r="AP221" s="11">
        <f t="shared" si="144"/>
        <v>2.6124516745450282E-2</v>
      </c>
      <c r="AQ221" s="12">
        <f t="shared" si="145"/>
        <v>0.69493475472125765</v>
      </c>
      <c r="AR221" s="11">
        <f t="shared" si="116"/>
        <v>-1.752299999999976</v>
      </c>
      <c r="AS221" s="11">
        <f t="shared" si="146"/>
        <v>502.89934099999999</v>
      </c>
      <c r="AT221" s="3">
        <f t="shared" si="147"/>
        <v>-2.1678249999999699</v>
      </c>
    </row>
    <row r="222" spans="2:46" x14ac:dyDescent="0.25">
      <c r="B222" s="8">
        <v>-141</v>
      </c>
      <c r="C222" s="8">
        <v>405.66</v>
      </c>
      <c r="D222" s="9">
        <f t="shared" si="117"/>
        <v>4.0566000000000002E-4</v>
      </c>
      <c r="E222" s="9">
        <f t="shared" si="118"/>
        <v>-1.7000000000000455</v>
      </c>
      <c r="F222" s="9">
        <f t="shared" si="119"/>
        <v>2.6081621863197615</v>
      </c>
      <c r="G222" s="25">
        <f t="shared" si="120"/>
        <v>74.745455138919439</v>
      </c>
      <c r="H222" s="25">
        <f t="shared" si="121"/>
        <v>-0.34636002249182241</v>
      </c>
      <c r="I222" s="9">
        <f t="shared" si="122"/>
        <v>140.64240365523213</v>
      </c>
      <c r="J222" s="10">
        <v>1.4850000000000001</v>
      </c>
      <c r="K222" s="11">
        <f t="shared" si="123"/>
        <v>2.6999999999999913E-2</v>
      </c>
      <c r="L222" s="11">
        <f t="shared" si="124"/>
        <v>0.17172645365323119</v>
      </c>
      <c r="M222" s="12">
        <f t="shared" si="125"/>
        <v>4.2906238192883333</v>
      </c>
      <c r="N222" s="11">
        <f t="shared" si="111"/>
        <v>-2.5245000000000677</v>
      </c>
      <c r="O222" s="11">
        <f t="shared" si="126"/>
        <v>593.16715499999998</v>
      </c>
      <c r="P222" s="10">
        <v>1.5289999999999999</v>
      </c>
      <c r="Q222" s="11">
        <f t="shared" si="127"/>
        <v>0</v>
      </c>
      <c r="R222" s="11">
        <f t="shared" si="128"/>
        <v>0.1844074854123201</v>
      </c>
      <c r="S222" s="12">
        <f t="shared" si="129"/>
        <v>0</v>
      </c>
      <c r="T222" s="11">
        <f t="shared" si="130"/>
        <v>602.65358922222219</v>
      </c>
      <c r="U222" s="11">
        <f t="shared" si="112"/>
        <v>-2.5993000000000692</v>
      </c>
      <c r="V222" s="10">
        <v>1.3169999999999999</v>
      </c>
      <c r="W222" s="11">
        <f t="shared" si="131"/>
        <v>4.0000000000000036E-3</v>
      </c>
      <c r="X222" s="11">
        <f t="shared" si="132"/>
        <v>0.1195857749617838</v>
      </c>
      <c r="Y222" s="12">
        <f t="shared" si="133"/>
        <v>0.72213301576389133</v>
      </c>
      <c r="Z222" s="11">
        <f t="shared" si="113"/>
        <v>-2.2389000000000596</v>
      </c>
      <c r="AA222" s="11">
        <f t="shared" si="134"/>
        <v>556.94622433333336</v>
      </c>
      <c r="AB222" s="10">
        <v>1.2509999999999999</v>
      </c>
      <c r="AC222" s="11">
        <f t="shared" si="135"/>
        <v>2.0000000000000018E-3</v>
      </c>
      <c r="AD222" s="11">
        <f t="shared" si="136"/>
        <v>9.7257309693419919E-2</v>
      </c>
      <c r="AE222" s="12">
        <f t="shared" si="137"/>
        <v>0.38038854647031245</v>
      </c>
      <c r="AF222" s="11">
        <f t="shared" si="114"/>
        <v>-2.1267000000000569</v>
      </c>
      <c r="AG222" s="11">
        <f t="shared" si="138"/>
        <v>542.71657299999993</v>
      </c>
      <c r="AH222" s="10">
        <v>1.2769999999999999</v>
      </c>
      <c r="AI222" s="11">
        <f t="shared" si="139"/>
        <v>0</v>
      </c>
      <c r="AJ222" s="11">
        <f t="shared" si="140"/>
        <v>0.10619089726341525</v>
      </c>
      <c r="AK222" s="12">
        <f t="shared" si="141"/>
        <v>0</v>
      </c>
      <c r="AL222" s="11">
        <f t="shared" si="115"/>
        <v>-2.1709000000000578</v>
      </c>
      <c r="AM222" s="11">
        <f t="shared" si="142"/>
        <v>548.32219322222227</v>
      </c>
      <c r="AN222" s="32">
        <v>1.0649999999999999</v>
      </c>
      <c r="AO222" s="11">
        <f t="shared" si="143"/>
        <v>2.0000000000000018E-3</v>
      </c>
      <c r="AP222" s="11">
        <f t="shared" si="144"/>
        <v>2.7349607774756507E-2</v>
      </c>
      <c r="AQ222" s="12">
        <f t="shared" si="145"/>
        <v>0.44676031764151702</v>
      </c>
      <c r="AR222" s="11">
        <f t="shared" si="116"/>
        <v>-1.8105000000000484</v>
      </c>
      <c r="AS222" s="11">
        <f t="shared" si="146"/>
        <v>502.61482833333332</v>
      </c>
      <c r="AT222" s="3">
        <f t="shared" si="147"/>
        <v>-2.2451333333333934</v>
      </c>
    </row>
    <row r="223" spans="2:46" x14ac:dyDescent="0.25">
      <c r="B223" s="8">
        <v>-140</v>
      </c>
      <c r="C223" s="8">
        <v>403.96</v>
      </c>
      <c r="D223" s="9">
        <f t="shared" si="117"/>
        <v>4.0395999999999997E-4</v>
      </c>
      <c r="E223" s="9">
        <f t="shared" si="118"/>
        <v>-1.7399999999999523</v>
      </c>
      <c r="F223" s="9">
        <f t="shared" si="119"/>
        <v>2.606338363528125</v>
      </c>
      <c r="G223" s="25">
        <f t="shared" si="120"/>
        <v>74.399095116427617</v>
      </c>
      <c r="H223" s="25">
        <f t="shared" si="121"/>
        <v>-0.35512234460722425</v>
      </c>
      <c r="I223" s="9">
        <f t="shared" si="122"/>
        <v>139.63357321471457</v>
      </c>
      <c r="J223" s="10">
        <v>1.512</v>
      </c>
      <c r="K223" s="11">
        <f t="shared" si="123"/>
        <v>2.4999999999999911E-2</v>
      </c>
      <c r="L223" s="11">
        <f t="shared" si="124"/>
        <v>0.17955179116518774</v>
      </c>
      <c r="M223" s="12">
        <f t="shared" si="125"/>
        <v>3.7990447944539971</v>
      </c>
      <c r="N223" s="11">
        <f t="shared" si="111"/>
        <v>-2.6308799999999279</v>
      </c>
      <c r="O223" s="11">
        <f t="shared" si="126"/>
        <v>597.62225599999988</v>
      </c>
      <c r="P223" s="10">
        <v>1.5289999999999999</v>
      </c>
      <c r="Q223" s="11">
        <f t="shared" si="127"/>
        <v>4.0000000000000036E-3</v>
      </c>
      <c r="R223" s="11">
        <f t="shared" si="128"/>
        <v>0.1844074854123201</v>
      </c>
      <c r="S223" s="12">
        <f t="shared" si="129"/>
        <v>0.60525327654089467</v>
      </c>
      <c r="T223" s="11">
        <f t="shared" si="130"/>
        <v>601.27210940740736</v>
      </c>
      <c r="U223" s="11">
        <f t="shared" si="112"/>
        <v>-2.6604599999999268</v>
      </c>
      <c r="V223" s="10">
        <v>1.321</v>
      </c>
      <c r="W223" s="11">
        <f t="shared" si="131"/>
        <v>1.0000000000000009E-2</v>
      </c>
      <c r="X223" s="11">
        <f t="shared" si="132"/>
        <v>0.12090281761452719</v>
      </c>
      <c r="Y223" s="12">
        <f t="shared" si="133"/>
        <v>1.7470713256497201</v>
      </c>
      <c r="Z223" s="11">
        <f t="shared" si="113"/>
        <v>-2.298539999999937</v>
      </c>
      <c r="AA223" s="11">
        <f t="shared" si="134"/>
        <v>556.61507948148142</v>
      </c>
      <c r="AB223" s="10">
        <v>1.2529999999999999</v>
      </c>
      <c r="AC223" s="11">
        <f t="shared" si="135"/>
        <v>-1.5999999999999792E-2</v>
      </c>
      <c r="AD223" s="11">
        <f t="shared" si="136"/>
        <v>9.7951070994149958E-2</v>
      </c>
      <c r="AE223" s="12">
        <f t="shared" si="137"/>
        <v>-2.9772047973348337</v>
      </c>
      <c r="AF223" s="11">
        <f t="shared" si="114"/>
        <v>-2.1802199999999399</v>
      </c>
      <c r="AG223" s="11">
        <f t="shared" si="138"/>
        <v>542.01566585185174</v>
      </c>
      <c r="AH223" s="10">
        <v>1.2769999999999999</v>
      </c>
      <c r="AI223" s="11">
        <f t="shared" si="139"/>
        <v>-9.9999999999988987E-4</v>
      </c>
      <c r="AJ223" s="11">
        <f t="shared" si="140"/>
        <v>0.10619089726341525</v>
      </c>
      <c r="AK223" s="12">
        <f t="shared" si="141"/>
        <v>-0.18148105888459548</v>
      </c>
      <c r="AL223" s="11">
        <f t="shared" si="115"/>
        <v>-2.221979999999939</v>
      </c>
      <c r="AM223" s="11">
        <f t="shared" si="142"/>
        <v>547.16840007407404</v>
      </c>
      <c r="AN223" s="32">
        <v>1.0669999999999999</v>
      </c>
      <c r="AO223" s="11">
        <f t="shared" si="143"/>
        <v>1.0000000000001119E-3</v>
      </c>
      <c r="AP223" s="11">
        <f t="shared" si="144"/>
        <v>2.8164419424469872E-2</v>
      </c>
      <c r="AQ223" s="12">
        <f t="shared" si="145"/>
        <v>0.21701224989181581</v>
      </c>
      <c r="AR223" s="11">
        <f t="shared" si="116"/>
        <v>-1.856579999999949</v>
      </c>
      <c r="AS223" s="11">
        <f t="shared" si="146"/>
        <v>502.0819756296296</v>
      </c>
      <c r="AT223" s="3">
        <f t="shared" si="147"/>
        <v>-2.3081099999999366</v>
      </c>
    </row>
    <row r="224" spans="2:46" x14ac:dyDescent="0.25">
      <c r="B224" s="8">
        <v>-139</v>
      </c>
      <c r="C224" s="8">
        <v>402.22</v>
      </c>
      <c r="D224" s="9">
        <f t="shared" si="117"/>
        <v>4.0222000000000001E-4</v>
      </c>
      <c r="E224" s="9">
        <f t="shared" si="118"/>
        <v>-1.7900000000000205</v>
      </c>
      <c r="F224" s="9">
        <f t="shared" si="119"/>
        <v>2.6044636616701857</v>
      </c>
      <c r="G224" s="25">
        <f t="shared" si="120"/>
        <v>74.043972771820393</v>
      </c>
      <c r="H224" s="25">
        <f t="shared" si="121"/>
        <v>-0.36387194827385372</v>
      </c>
      <c r="I224" s="9">
        <f t="shared" si="122"/>
        <v>138.62475622817593</v>
      </c>
      <c r="J224" s="10">
        <v>1.5369999999999999</v>
      </c>
      <c r="K224" s="11">
        <f t="shared" si="123"/>
        <v>2.100000000000013E-2</v>
      </c>
      <c r="L224" s="11">
        <f t="shared" si="124"/>
        <v>0.1866738674997451</v>
      </c>
      <c r="M224" s="12">
        <f t="shared" si="125"/>
        <v>3.0425502893778567</v>
      </c>
      <c r="N224" s="11">
        <f t="shared" si="111"/>
        <v>-2.7512300000000312</v>
      </c>
      <c r="O224" s="11">
        <f t="shared" si="126"/>
        <v>601.56830403703702</v>
      </c>
      <c r="P224" s="10">
        <v>1.5329999999999999</v>
      </c>
      <c r="Q224" s="11">
        <f t="shared" si="127"/>
        <v>4.0000000000000036E-3</v>
      </c>
      <c r="R224" s="11">
        <f t="shared" si="128"/>
        <v>0.18554215485437514</v>
      </c>
      <c r="S224" s="12">
        <f t="shared" si="129"/>
        <v>0.58424408026136532</v>
      </c>
      <c r="T224" s="11">
        <f t="shared" si="130"/>
        <v>600.71321411111103</v>
      </c>
      <c r="U224" s="11">
        <f t="shared" si="112"/>
        <v>-2.7440700000000313</v>
      </c>
      <c r="V224" s="10">
        <v>1.331</v>
      </c>
      <c r="W224" s="11">
        <f t="shared" si="131"/>
        <v>1.0000000000000009E-2</v>
      </c>
      <c r="X224" s="11">
        <f t="shared" si="132"/>
        <v>0.12417805547467511</v>
      </c>
      <c r="Y224" s="12">
        <f t="shared" si="133"/>
        <v>1.6781780366782217</v>
      </c>
      <c r="Z224" s="11">
        <f t="shared" si="113"/>
        <v>-2.3824900000000273</v>
      </c>
      <c r="AA224" s="11">
        <f t="shared" si="134"/>
        <v>557.53117285185181</v>
      </c>
      <c r="AB224" s="10">
        <v>1.2370000000000001</v>
      </c>
      <c r="AC224" s="11">
        <f t="shared" si="135"/>
        <v>1.4999999999999902E-2</v>
      </c>
      <c r="AD224" s="11">
        <f t="shared" si="136"/>
        <v>9.2369699629120686E-2</v>
      </c>
      <c r="AE224" s="12">
        <f t="shared" si="137"/>
        <v>2.7023654471264225</v>
      </c>
      <c r="AF224" s="11">
        <f t="shared" si="114"/>
        <v>-2.2142300000000255</v>
      </c>
      <c r="AG224" s="11">
        <f t="shared" si="138"/>
        <v>537.43655959259263</v>
      </c>
      <c r="AH224" s="10">
        <v>1.276</v>
      </c>
      <c r="AI224" s="11">
        <f t="shared" si="139"/>
        <v>1.4999999999999902E-2</v>
      </c>
      <c r="AJ224" s="11">
        <f t="shared" si="140"/>
        <v>0.10585067438514352</v>
      </c>
      <c r="AK224" s="12">
        <f t="shared" si="141"/>
        <v>2.6202503795751828</v>
      </c>
      <c r="AL224" s="11">
        <f t="shared" si="115"/>
        <v>-2.2840400000000263</v>
      </c>
      <c r="AM224" s="11">
        <f t="shared" si="142"/>
        <v>545.77368637037034</v>
      </c>
      <c r="AN224" s="32">
        <v>1.0680000000000001</v>
      </c>
      <c r="AO224" s="11">
        <f t="shared" si="143"/>
        <v>9.9999999999988987E-4</v>
      </c>
      <c r="AP224" s="11">
        <f t="shared" si="144"/>
        <v>2.8571252692537637E-2</v>
      </c>
      <c r="AQ224" s="12">
        <f t="shared" si="145"/>
        <v>0.20983018745287491</v>
      </c>
      <c r="AR224" s="11">
        <f t="shared" si="116"/>
        <v>-1.9117200000000221</v>
      </c>
      <c r="AS224" s="11">
        <f t="shared" si="146"/>
        <v>501.30901022222224</v>
      </c>
      <c r="AT224" s="3">
        <f t="shared" si="147"/>
        <v>-2.3812966666666937</v>
      </c>
    </row>
    <row r="225" spans="2:46" x14ac:dyDescent="0.25">
      <c r="B225" s="8">
        <v>-138</v>
      </c>
      <c r="C225" s="8">
        <v>400.43</v>
      </c>
      <c r="D225" s="9">
        <f t="shared" si="117"/>
        <v>4.0043000000000001E-4</v>
      </c>
      <c r="E225" s="9">
        <f t="shared" si="118"/>
        <v>-1.8199999999999932</v>
      </c>
      <c r="F225" s="9">
        <f t="shared" si="119"/>
        <v>2.6025266071349242</v>
      </c>
      <c r="G225" s="25">
        <f t="shared" si="120"/>
        <v>73.680100823546539</v>
      </c>
      <c r="H225" s="25">
        <f t="shared" si="121"/>
        <v>-0.37260701857572087</v>
      </c>
      <c r="I225" s="9">
        <f t="shared" si="122"/>
        <v>137.61595460600361</v>
      </c>
      <c r="J225" s="10">
        <v>1.5580000000000001</v>
      </c>
      <c r="K225" s="11">
        <f t="shared" si="123"/>
        <v>1.2000000000000011E-2</v>
      </c>
      <c r="L225" s="11">
        <f t="shared" si="124"/>
        <v>0.19256745333654565</v>
      </c>
      <c r="M225" s="12">
        <f t="shared" si="125"/>
        <v>1.6842750445023369</v>
      </c>
      <c r="N225" s="11">
        <f t="shared" si="111"/>
        <v>-2.8355599999999894</v>
      </c>
      <c r="O225" s="11">
        <f t="shared" si="126"/>
        <v>604.57531996296302</v>
      </c>
      <c r="P225" s="10">
        <v>1.5369999999999999</v>
      </c>
      <c r="Q225" s="11">
        <f t="shared" si="127"/>
        <v>-9.9999999999988987E-4</v>
      </c>
      <c r="R225" s="11">
        <f t="shared" si="128"/>
        <v>0.1866738674997451</v>
      </c>
      <c r="S225" s="12">
        <f t="shared" si="129"/>
        <v>-0.14286762879416057</v>
      </c>
      <c r="T225" s="11">
        <f t="shared" si="130"/>
        <v>600.10607624074078</v>
      </c>
      <c r="U225" s="11">
        <f t="shared" si="112"/>
        <v>-2.7973399999999895</v>
      </c>
      <c r="V225" s="10">
        <v>1.341</v>
      </c>
      <c r="W225" s="11">
        <f t="shared" si="131"/>
        <v>1.1000000000000121E-2</v>
      </c>
      <c r="X225" s="11">
        <f t="shared" si="132"/>
        <v>0.1274287778515989</v>
      </c>
      <c r="Y225" s="12">
        <f t="shared" si="133"/>
        <v>1.7933090027298171</v>
      </c>
      <c r="Z225" s="11">
        <f t="shared" si="113"/>
        <v>-2.4406199999999907</v>
      </c>
      <c r="AA225" s="11">
        <f t="shared" si="134"/>
        <v>558.39313483333331</v>
      </c>
      <c r="AB225" s="10">
        <v>1.252</v>
      </c>
      <c r="AC225" s="11">
        <f t="shared" si="135"/>
        <v>4.0000000000000036E-3</v>
      </c>
      <c r="AD225" s="11">
        <f t="shared" si="136"/>
        <v>9.7604328874410881E-2</v>
      </c>
      <c r="AE225" s="12">
        <f t="shared" si="137"/>
        <v>0.70021145142353347</v>
      </c>
      <c r="AF225" s="11">
        <f t="shared" si="114"/>
        <v>-2.2786399999999913</v>
      </c>
      <c r="AG225" s="11">
        <f t="shared" si="138"/>
        <v>539.4520542962963</v>
      </c>
      <c r="AH225" s="10">
        <v>1.2909999999999999</v>
      </c>
      <c r="AI225" s="11">
        <f t="shared" si="139"/>
        <v>3.0000000000001137E-3</v>
      </c>
      <c r="AJ225" s="11">
        <f t="shared" si="140"/>
        <v>0.11092624226642028</v>
      </c>
      <c r="AK225" s="12">
        <f t="shared" si="141"/>
        <v>0.50951536351112992</v>
      </c>
      <c r="AL225" s="11">
        <f t="shared" si="115"/>
        <v>-2.3496199999999909</v>
      </c>
      <c r="AM225" s="11">
        <f t="shared" si="142"/>
        <v>547.75207835185188</v>
      </c>
      <c r="AN225" s="32">
        <v>1.069</v>
      </c>
      <c r="AO225" s="11">
        <f t="shared" si="143"/>
        <v>1.0000000000001119E-3</v>
      </c>
      <c r="AP225" s="11">
        <f t="shared" si="144"/>
        <v>2.8977705208777998E-2</v>
      </c>
      <c r="AQ225" s="12">
        <f t="shared" si="145"/>
        <v>0.2052511639892465</v>
      </c>
      <c r="AR225" s="11">
        <f t="shared" si="116"/>
        <v>-1.9455799999999925</v>
      </c>
      <c r="AS225" s="11">
        <f t="shared" si="146"/>
        <v>500.50578757407402</v>
      </c>
      <c r="AT225" s="3">
        <f t="shared" si="147"/>
        <v>-2.4412266666666578</v>
      </c>
    </row>
    <row r="226" spans="2:46" x14ac:dyDescent="0.25">
      <c r="B226" s="8">
        <v>-137</v>
      </c>
      <c r="C226" s="8">
        <v>398.61</v>
      </c>
      <c r="D226" s="9">
        <f t="shared" si="117"/>
        <v>3.9860999999999998E-4</v>
      </c>
      <c r="E226" s="9">
        <f t="shared" si="118"/>
        <v>-1.8700000000000045</v>
      </c>
      <c r="F226" s="9">
        <f t="shared" si="119"/>
        <v>2.6005481897240834</v>
      </c>
      <c r="G226" s="25">
        <f t="shared" si="120"/>
        <v>73.307493804970818</v>
      </c>
      <c r="H226" s="25">
        <f t="shared" si="121"/>
        <v>-0.38132563473671155</v>
      </c>
      <c r="I226" s="9">
        <f t="shared" si="122"/>
        <v>136.60717036656416</v>
      </c>
      <c r="J226" s="10">
        <v>1.57</v>
      </c>
      <c r="K226" s="11">
        <f t="shared" si="123"/>
        <v>1.2999999999999901E-2</v>
      </c>
      <c r="L226" s="11">
        <f t="shared" si="124"/>
        <v>0.19589965240923377</v>
      </c>
      <c r="M226" s="12">
        <f t="shared" si="125"/>
        <v>1.7536290092269502</v>
      </c>
      <c r="N226" s="11">
        <f t="shared" si="111"/>
        <v>-2.9359000000000073</v>
      </c>
      <c r="O226" s="11">
        <f t="shared" si="126"/>
        <v>605.6105183333334</v>
      </c>
      <c r="P226" s="10">
        <v>1.536</v>
      </c>
      <c r="Q226" s="11">
        <f t="shared" si="127"/>
        <v>0</v>
      </c>
      <c r="R226" s="11">
        <f t="shared" si="128"/>
        <v>0.18639121569549319</v>
      </c>
      <c r="S226" s="12">
        <f t="shared" si="129"/>
        <v>0</v>
      </c>
      <c r="T226" s="11">
        <f t="shared" si="130"/>
        <v>598.40748800000006</v>
      </c>
      <c r="U226" s="11">
        <f t="shared" si="112"/>
        <v>-2.8723200000000069</v>
      </c>
      <c r="V226" s="10">
        <v>1.3520000000000001</v>
      </c>
      <c r="W226" s="11">
        <f t="shared" si="131"/>
        <v>2.200000000000002E-2</v>
      </c>
      <c r="X226" s="11">
        <f t="shared" si="132"/>
        <v>0.13097669160561715</v>
      </c>
      <c r="Y226" s="12">
        <f t="shared" si="133"/>
        <v>3.4325916129189631</v>
      </c>
      <c r="Z226" s="11">
        <f t="shared" si="113"/>
        <v>-2.5282400000000065</v>
      </c>
      <c r="AA226" s="11">
        <f t="shared" si="134"/>
        <v>559.42638266666665</v>
      </c>
      <c r="AB226" s="10">
        <v>1.256</v>
      </c>
      <c r="AC226" s="11">
        <f t="shared" si="135"/>
        <v>8.0000000000000071E-3</v>
      </c>
      <c r="AD226" s="11">
        <f t="shared" si="136"/>
        <v>9.8989639401177318E-2</v>
      </c>
      <c r="AE226" s="12">
        <f t="shared" si="137"/>
        <v>1.3502269863724157</v>
      </c>
      <c r="AF226" s="11">
        <f t="shared" si="114"/>
        <v>-2.3487200000000059</v>
      </c>
      <c r="AG226" s="11">
        <f t="shared" si="138"/>
        <v>539.08841466666672</v>
      </c>
      <c r="AH226" s="10">
        <v>1.294</v>
      </c>
      <c r="AI226" s="11">
        <f t="shared" si="139"/>
        <v>1.0000000000000009E-2</v>
      </c>
      <c r="AJ226" s="11">
        <f t="shared" si="140"/>
        <v>0.11193427633268159</v>
      </c>
      <c r="AK226" s="12">
        <f t="shared" si="141"/>
        <v>1.6371138274818238</v>
      </c>
      <c r="AL226" s="11">
        <f t="shared" si="115"/>
        <v>-2.419780000000006</v>
      </c>
      <c r="AM226" s="11">
        <f t="shared" si="142"/>
        <v>547.13886033333335</v>
      </c>
      <c r="AN226" s="32">
        <v>1.07</v>
      </c>
      <c r="AO226" s="11">
        <f t="shared" si="143"/>
        <v>2.0000000000000018E-3</v>
      </c>
      <c r="AP226" s="11">
        <f t="shared" si="144"/>
        <v>2.9383777685209667E-2</v>
      </c>
      <c r="AQ226" s="12">
        <f t="shared" si="145"/>
        <v>0.39712436553792246</v>
      </c>
      <c r="AR226" s="11">
        <f t="shared" si="116"/>
        <v>-2.000900000000005</v>
      </c>
      <c r="AS226" s="11">
        <f t="shared" si="146"/>
        <v>499.68360166666662</v>
      </c>
      <c r="AT226" s="3">
        <f t="shared" si="147"/>
        <v>-2.5176433333333397</v>
      </c>
    </row>
    <row r="227" spans="2:46" x14ac:dyDescent="0.25">
      <c r="B227" s="8">
        <v>-136</v>
      </c>
      <c r="C227" s="8">
        <v>396.74</v>
      </c>
      <c r="D227" s="9">
        <f t="shared" si="117"/>
        <v>3.9673999999999997E-4</v>
      </c>
      <c r="E227" s="9">
        <f t="shared" si="118"/>
        <v>-1.910000000000025</v>
      </c>
      <c r="F227" s="9">
        <f t="shared" si="119"/>
        <v>2.598505988988193</v>
      </c>
      <c r="G227" s="25">
        <f t="shared" si="120"/>
        <v>72.926168170234106</v>
      </c>
      <c r="H227" s="25">
        <f t="shared" si="121"/>
        <v>-0.39002576847452985</v>
      </c>
      <c r="I227" s="9">
        <f t="shared" si="122"/>
        <v>135.59840563774927</v>
      </c>
      <c r="J227" s="10">
        <v>1.583</v>
      </c>
      <c r="K227" s="11">
        <f t="shared" si="123"/>
        <v>7.0000000000001172E-3</v>
      </c>
      <c r="L227" s="11">
        <f t="shared" si="124"/>
        <v>0.19948091486235589</v>
      </c>
      <c r="M227" s="12">
        <f t="shared" si="125"/>
        <v>0.91428961898818428</v>
      </c>
      <c r="N227" s="11">
        <f t="shared" si="111"/>
        <v>-3.0235300000000396</v>
      </c>
      <c r="O227" s="11">
        <f t="shared" si="126"/>
        <v>606.79132137037027</v>
      </c>
      <c r="P227" s="10">
        <v>1.536</v>
      </c>
      <c r="Q227" s="11">
        <f t="shared" si="127"/>
        <v>-9.000000000000119E-3</v>
      </c>
      <c r="R227" s="11">
        <f t="shared" si="128"/>
        <v>0.18639121569549319</v>
      </c>
      <c r="S227" s="12">
        <f t="shared" si="129"/>
        <v>-1.2177324486363714</v>
      </c>
      <c r="T227" s="11">
        <f t="shared" si="130"/>
        <v>596.88090311111114</v>
      </c>
      <c r="U227" s="11">
        <f t="shared" si="112"/>
        <v>-2.9337600000000386</v>
      </c>
      <c r="V227" s="10">
        <v>1.3740000000000001</v>
      </c>
      <c r="W227" s="11">
        <f t="shared" si="131"/>
        <v>1.4999999999999902E-2</v>
      </c>
      <c r="X227" s="11">
        <f t="shared" si="132"/>
        <v>0.13798673272353165</v>
      </c>
      <c r="Y227" s="12">
        <f t="shared" si="133"/>
        <v>2.2499338883680049</v>
      </c>
      <c r="Z227" s="11">
        <f t="shared" si="113"/>
        <v>-2.6243400000000348</v>
      </c>
      <c r="AA227" s="11">
        <f t="shared" si="134"/>
        <v>562.72158911111114</v>
      </c>
      <c r="AB227" s="10">
        <v>1.264</v>
      </c>
      <c r="AC227" s="11">
        <f t="shared" si="135"/>
        <v>8.0000000000000071E-3</v>
      </c>
      <c r="AD227" s="11">
        <f t="shared" si="136"/>
        <v>0.10174707394636621</v>
      </c>
      <c r="AE227" s="12">
        <f t="shared" si="137"/>
        <v>1.3073663261685593</v>
      </c>
      <c r="AF227" s="11">
        <f t="shared" si="114"/>
        <v>-2.4142400000000315</v>
      </c>
      <c r="AG227" s="11">
        <f t="shared" si="138"/>
        <v>539.52699318518512</v>
      </c>
      <c r="AH227" s="10">
        <v>1.304</v>
      </c>
      <c r="AI227" s="11">
        <f t="shared" si="139"/>
        <v>2.9999999999998916E-3</v>
      </c>
      <c r="AJ227" s="11">
        <f t="shared" si="140"/>
        <v>0.11527759139590141</v>
      </c>
      <c r="AK227" s="12">
        <f t="shared" si="141"/>
        <v>0.47617839874124074</v>
      </c>
      <c r="AL227" s="11">
        <f t="shared" si="115"/>
        <v>-2.4906400000000328</v>
      </c>
      <c r="AM227" s="11">
        <f t="shared" si="142"/>
        <v>547.96139170370361</v>
      </c>
      <c r="AN227" s="32">
        <v>1.0720000000000001</v>
      </c>
      <c r="AO227" s="11">
        <f t="shared" si="143"/>
        <v>2.9999999999998916E-3</v>
      </c>
      <c r="AP227" s="11">
        <f t="shared" si="144"/>
        <v>3.0194785356751241E-2</v>
      </c>
      <c r="AQ227" s="12">
        <f t="shared" si="145"/>
        <v>0.57908805829093979</v>
      </c>
      <c r="AR227" s="11">
        <f t="shared" si="116"/>
        <v>-2.0475200000000271</v>
      </c>
      <c r="AS227" s="11">
        <f t="shared" si="146"/>
        <v>499.04188029629631</v>
      </c>
      <c r="AT227" s="3">
        <f t="shared" si="147"/>
        <v>-2.589005000000034</v>
      </c>
    </row>
    <row r="228" spans="2:46" x14ac:dyDescent="0.25">
      <c r="B228" s="8">
        <v>-135</v>
      </c>
      <c r="C228" s="8">
        <v>394.83</v>
      </c>
      <c r="D228" s="9">
        <f t="shared" si="117"/>
        <v>3.9482999999999999E-4</v>
      </c>
      <c r="E228" s="9">
        <f t="shared" si="118"/>
        <v>-1.9599999999999795</v>
      </c>
      <c r="F228" s="9">
        <f t="shared" si="119"/>
        <v>2.5964101438442699</v>
      </c>
      <c r="G228" s="25">
        <f t="shared" si="120"/>
        <v>72.536142401759577</v>
      </c>
      <c r="H228" s="25">
        <f t="shared" si="121"/>
        <v>-0.39870528248424364</v>
      </c>
      <c r="I228" s="9">
        <f t="shared" si="122"/>
        <v>134.58966265838293</v>
      </c>
      <c r="J228" s="10">
        <v>1.59</v>
      </c>
      <c r="K228" s="11">
        <f t="shared" si="123"/>
        <v>4.0000000000000036E-3</v>
      </c>
      <c r="L228" s="11">
        <f t="shared" si="124"/>
        <v>0.20139712432045151</v>
      </c>
      <c r="M228" s="12">
        <f t="shared" si="125"/>
        <v>0.50488333807405383</v>
      </c>
      <c r="N228" s="11">
        <f t="shared" si="111"/>
        <v>-3.1163999999999676</v>
      </c>
      <c r="O228" s="11">
        <f t="shared" si="126"/>
        <v>606.65328499999998</v>
      </c>
      <c r="P228" s="10">
        <v>1.5269999999999999</v>
      </c>
      <c r="Q228" s="11">
        <f t="shared" si="127"/>
        <v>-1.2999999999999901E-2</v>
      </c>
      <c r="R228" s="11">
        <f t="shared" si="128"/>
        <v>0.18383903705642116</v>
      </c>
      <c r="S228" s="12">
        <f t="shared" si="129"/>
        <v>-1.7180407300388354</v>
      </c>
      <c r="T228" s="11">
        <f t="shared" si="130"/>
        <v>593.43306050000001</v>
      </c>
      <c r="U228" s="11">
        <f t="shared" si="112"/>
        <v>-2.9929199999999687</v>
      </c>
      <c r="V228" s="10">
        <v>1.389</v>
      </c>
      <c r="W228" s="11">
        <f t="shared" si="131"/>
        <v>2.0000000000000018E-2</v>
      </c>
      <c r="X228" s="11">
        <f t="shared" si="132"/>
        <v>0.14270224573761559</v>
      </c>
      <c r="Y228" s="12">
        <f t="shared" si="133"/>
        <v>2.8727217332212889</v>
      </c>
      <c r="Z228" s="11">
        <f t="shared" si="113"/>
        <v>-2.7224399999999718</v>
      </c>
      <c r="AA228" s="11">
        <f t="shared" si="134"/>
        <v>564.47447349999993</v>
      </c>
      <c r="AB228" s="10">
        <v>1.272</v>
      </c>
      <c r="AC228" s="11">
        <f t="shared" si="135"/>
        <v>2.0000000000000018E-2</v>
      </c>
      <c r="AD228" s="11">
        <f t="shared" si="136"/>
        <v>0.10448711131239508</v>
      </c>
      <c r="AE228" s="12">
        <f t="shared" si="137"/>
        <v>3.1349069960855354</v>
      </c>
      <c r="AF228" s="11">
        <f t="shared" si="114"/>
        <v>-2.493119999999974</v>
      </c>
      <c r="AG228" s="11">
        <f t="shared" si="138"/>
        <v>539.92262800000003</v>
      </c>
      <c r="AH228" s="10">
        <v>1.3069999999999999</v>
      </c>
      <c r="AI228" s="11">
        <f t="shared" si="139"/>
        <v>1.0000000000000009E-2</v>
      </c>
      <c r="AJ228" s="11">
        <f t="shared" si="140"/>
        <v>0.11627558758054428</v>
      </c>
      <c r="AK228" s="12">
        <f t="shared" si="141"/>
        <v>1.5315886863754558</v>
      </c>
      <c r="AL228" s="11">
        <f t="shared" si="115"/>
        <v>-2.5617199999999731</v>
      </c>
      <c r="AM228" s="11">
        <f t="shared" si="142"/>
        <v>547.26719716666662</v>
      </c>
      <c r="AN228" s="32">
        <v>1.075</v>
      </c>
      <c r="AO228" s="11">
        <f t="shared" si="143"/>
        <v>8.0000000000000071E-3</v>
      </c>
      <c r="AP228" s="11">
        <f t="shared" si="144"/>
        <v>3.1408464251624121E-2</v>
      </c>
      <c r="AQ228" s="12">
        <f t="shared" si="145"/>
        <v>1.4898564104614773</v>
      </c>
      <c r="AR228" s="11">
        <f t="shared" si="116"/>
        <v>-2.106999999999978</v>
      </c>
      <c r="AS228" s="11">
        <f t="shared" si="146"/>
        <v>498.58319583333332</v>
      </c>
      <c r="AT228" s="3">
        <f t="shared" si="147"/>
        <v>-2.6655999999999724</v>
      </c>
    </row>
    <row r="229" spans="2:46" x14ac:dyDescent="0.25">
      <c r="B229" s="8">
        <v>-134</v>
      </c>
      <c r="C229" s="8">
        <v>392.87</v>
      </c>
      <c r="D229" s="9">
        <f t="shared" si="117"/>
        <v>3.9286999999999997E-4</v>
      </c>
      <c r="E229" s="9">
        <f t="shared" si="118"/>
        <v>-1.9900000000000091</v>
      </c>
      <c r="F229" s="9">
        <f t="shared" si="119"/>
        <v>2.5942488668573831</v>
      </c>
      <c r="G229" s="25">
        <f t="shared" si="120"/>
        <v>72.137437119275333</v>
      </c>
      <c r="H229" s="25">
        <f t="shared" si="121"/>
        <v>-0.40736192906121005</v>
      </c>
      <c r="I229" s="9">
        <f t="shared" si="122"/>
        <v>133.58094377948146</v>
      </c>
      <c r="J229" s="10">
        <v>1.5940000000000001</v>
      </c>
      <c r="K229" s="11">
        <f t="shared" si="123"/>
        <v>-2.0000000000000018E-3</v>
      </c>
      <c r="L229" s="11">
        <f t="shared" si="124"/>
        <v>0.20248831706009357</v>
      </c>
      <c r="M229" s="12">
        <f t="shared" si="125"/>
        <v>-0.24723378937802201</v>
      </c>
      <c r="N229" s="11">
        <f t="shared" si="111"/>
        <v>-3.1720600000000148</v>
      </c>
      <c r="O229" s="11">
        <f t="shared" si="126"/>
        <v>605.83218862962963</v>
      </c>
      <c r="P229" s="10">
        <v>1.514</v>
      </c>
      <c r="Q229" s="11">
        <f t="shared" si="127"/>
        <v>-8.0000000000000071E-3</v>
      </c>
      <c r="R229" s="11">
        <f t="shared" si="128"/>
        <v>0.18012587516405396</v>
      </c>
      <c r="S229" s="12">
        <f t="shared" si="129"/>
        <v>-1.0432961482922536</v>
      </c>
      <c r="T229" s="11">
        <f t="shared" si="130"/>
        <v>589.12793825925928</v>
      </c>
      <c r="U229" s="11">
        <f t="shared" si="112"/>
        <v>-3.0128600000000136</v>
      </c>
      <c r="V229" s="10">
        <v>1.409</v>
      </c>
      <c r="W229" s="11">
        <f t="shared" si="131"/>
        <v>2.0999999999999908E-2</v>
      </c>
      <c r="X229" s="11">
        <f t="shared" si="132"/>
        <v>0.14891099310935643</v>
      </c>
      <c r="Y229" s="12">
        <f t="shared" si="133"/>
        <v>2.9133010634316134</v>
      </c>
      <c r="Z229" s="11">
        <f t="shared" si="113"/>
        <v>-2.803910000000013</v>
      </c>
      <c r="AA229" s="11">
        <f t="shared" si="134"/>
        <v>567.20360964814813</v>
      </c>
      <c r="AB229" s="10">
        <v>1.292</v>
      </c>
      <c r="AC229" s="11">
        <f t="shared" si="135"/>
        <v>4.0000000000000036E-3</v>
      </c>
      <c r="AD229" s="11">
        <f t="shared" si="136"/>
        <v>0.1112625136590653</v>
      </c>
      <c r="AE229" s="12">
        <f t="shared" si="137"/>
        <v>0.6087228568145463</v>
      </c>
      <c r="AF229" s="11">
        <f t="shared" si="114"/>
        <v>-2.5710800000000118</v>
      </c>
      <c r="AG229" s="11">
        <f t="shared" si="138"/>
        <v>542.77364348148149</v>
      </c>
      <c r="AH229" s="10">
        <v>1.3169999999999999</v>
      </c>
      <c r="AI229" s="11">
        <f t="shared" si="139"/>
        <v>1.4000000000000012E-2</v>
      </c>
      <c r="AJ229" s="11">
        <f t="shared" si="140"/>
        <v>0.1195857749617838</v>
      </c>
      <c r="AK229" s="12">
        <f t="shared" si="141"/>
        <v>2.0822728935563544</v>
      </c>
      <c r="AL229" s="11">
        <f t="shared" si="115"/>
        <v>-2.6208300000000118</v>
      </c>
      <c r="AM229" s="11">
        <f t="shared" si="142"/>
        <v>547.99372172222218</v>
      </c>
      <c r="AN229" s="32">
        <v>1.083</v>
      </c>
      <c r="AO229" s="11">
        <f t="shared" si="143"/>
        <v>7.0000000000001172E-3</v>
      </c>
      <c r="AP229" s="11">
        <f t="shared" si="144"/>
        <v>3.4628456625320346E-2</v>
      </c>
      <c r="AQ229" s="12">
        <f t="shared" si="145"/>
        <v>1.2687129128004029</v>
      </c>
      <c r="AR229" s="11">
        <f t="shared" si="116"/>
        <v>-2.1551700000000098</v>
      </c>
      <c r="AS229" s="11">
        <f t="shared" si="146"/>
        <v>499.13378938888883</v>
      </c>
      <c r="AT229" s="3">
        <f t="shared" si="147"/>
        <v>-2.7226516666666796</v>
      </c>
    </row>
    <row r="230" spans="2:46" x14ac:dyDescent="0.25">
      <c r="B230" s="8">
        <v>-133</v>
      </c>
      <c r="C230" s="8">
        <v>390.88</v>
      </c>
      <c r="D230" s="9">
        <f t="shared" si="117"/>
        <v>3.9087999999999997E-4</v>
      </c>
      <c r="E230" s="9">
        <f t="shared" si="118"/>
        <v>-2.0400000000000205</v>
      </c>
      <c r="F230" s="9">
        <f t="shared" si="119"/>
        <v>2.5920434496293616</v>
      </c>
      <c r="G230" s="25">
        <f t="shared" si="120"/>
        <v>71.730075190214123</v>
      </c>
      <c r="H230" s="25">
        <f t="shared" si="121"/>
        <v>-0.41599334887145289</v>
      </c>
      <c r="I230" s="9">
        <f t="shared" si="122"/>
        <v>132.57225146535558</v>
      </c>
      <c r="J230" s="10">
        <v>1.5920000000000001</v>
      </c>
      <c r="K230" s="11">
        <f t="shared" si="123"/>
        <v>-4.0000000000000036E-3</v>
      </c>
      <c r="L230" s="11">
        <f t="shared" si="124"/>
        <v>0.20194306340165025</v>
      </c>
      <c r="M230" s="12">
        <f t="shared" si="125"/>
        <v>-0.48077360471354097</v>
      </c>
      <c r="N230" s="11">
        <f t="shared" si="111"/>
        <v>-3.2476800000000328</v>
      </c>
      <c r="O230" s="11">
        <f t="shared" si="126"/>
        <v>603.73080651851853</v>
      </c>
      <c r="P230" s="10">
        <v>1.506</v>
      </c>
      <c r="Q230" s="11">
        <f t="shared" si="127"/>
        <v>-8.999999999999897E-3</v>
      </c>
      <c r="R230" s="11">
        <f t="shared" si="128"/>
        <v>0.17782497186468177</v>
      </c>
      <c r="S230" s="12">
        <f t="shared" si="129"/>
        <v>-1.1455023732039202</v>
      </c>
      <c r="T230" s="11">
        <f t="shared" si="130"/>
        <v>585.86469511111113</v>
      </c>
      <c r="U230" s="11">
        <f t="shared" si="112"/>
        <v>-3.0722400000000309</v>
      </c>
      <c r="V230" s="10">
        <v>1.43</v>
      </c>
      <c r="W230" s="11">
        <f t="shared" si="131"/>
        <v>1.4000000000000012E-2</v>
      </c>
      <c r="X230" s="11">
        <f t="shared" si="132"/>
        <v>0.1553360374650618</v>
      </c>
      <c r="Y230" s="12">
        <f t="shared" si="133"/>
        <v>1.8618822978078133</v>
      </c>
      <c r="Z230" s="11">
        <f t="shared" si="113"/>
        <v>-2.9172000000000291</v>
      </c>
      <c r="AA230" s="11">
        <f t="shared" si="134"/>
        <v>570.07603851851854</v>
      </c>
      <c r="AB230" s="10">
        <v>1.296</v>
      </c>
      <c r="AC230" s="11">
        <f t="shared" si="135"/>
        <v>6.0000000000000053E-3</v>
      </c>
      <c r="AD230" s="11">
        <f t="shared" si="136"/>
        <v>0.11260500153457455</v>
      </c>
      <c r="AE230" s="12">
        <f t="shared" si="137"/>
        <v>0.88271476605080434</v>
      </c>
      <c r="AF230" s="11">
        <f t="shared" si="114"/>
        <v>-2.6438400000000266</v>
      </c>
      <c r="AG230" s="11">
        <f t="shared" si="138"/>
        <v>542.23814399999992</v>
      </c>
      <c r="AH230" s="10">
        <v>1.331</v>
      </c>
      <c r="AI230" s="11">
        <f t="shared" si="139"/>
        <v>7.0000000000001172E-3</v>
      </c>
      <c r="AJ230" s="11">
        <f t="shared" si="140"/>
        <v>0.12417805547467511</v>
      </c>
      <c r="AK230" s="12">
        <f t="shared" si="141"/>
        <v>1.0024390534797398</v>
      </c>
      <c r="AL230" s="11">
        <f t="shared" si="115"/>
        <v>-2.7152400000000272</v>
      </c>
      <c r="AM230" s="11">
        <f t="shared" si="142"/>
        <v>549.50923585185183</v>
      </c>
      <c r="AN230" s="32">
        <v>1.0900000000000001</v>
      </c>
      <c r="AO230" s="11">
        <f t="shared" si="143"/>
        <v>4.9999999999998934E-3</v>
      </c>
      <c r="AP230" s="11">
        <f t="shared" si="144"/>
        <v>3.7426497940623665E-2</v>
      </c>
      <c r="AQ230" s="12">
        <f t="shared" si="145"/>
        <v>0.87463496868852397</v>
      </c>
      <c r="AR230" s="11">
        <f t="shared" si="116"/>
        <v>-2.2236000000000224</v>
      </c>
      <c r="AS230" s="11">
        <f t="shared" si="146"/>
        <v>499.44257481481486</v>
      </c>
      <c r="AT230" s="3">
        <f t="shared" si="147"/>
        <v>-2.8033000000000285</v>
      </c>
    </row>
    <row r="231" spans="2:46" x14ac:dyDescent="0.25">
      <c r="B231" s="8">
        <v>-132</v>
      </c>
      <c r="C231" s="8">
        <v>388.84</v>
      </c>
      <c r="D231" s="9">
        <f t="shared" si="117"/>
        <v>3.8883999999999994E-4</v>
      </c>
      <c r="E231" s="9">
        <f t="shared" si="118"/>
        <v>-2.0799999999999841</v>
      </c>
      <c r="F231" s="9">
        <f t="shared" si="119"/>
        <v>2.5897709344582682</v>
      </c>
      <c r="G231" s="25">
        <f t="shared" si="120"/>
        <v>71.31408184134267</v>
      </c>
      <c r="H231" s="25">
        <f t="shared" si="121"/>
        <v>-0.42459706988023527</v>
      </c>
      <c r="I231" s="9">
        <f t="shared" si="122"/>
        <v>131.56358829454604</v>
      </c>
      <c r="J231" s="10">
        <v>1.5880000000000001</v>
      </c>
      <c r="K231" s="11">
        <f t="shared" si="123"/>
        <v>0</v>
      </c>
      <c r="L231" s="11">
        <f t="shared" si="124"/>
        <v>0.20085049809107747</v>
      </c>
      <c r="M231" s="12">
        <f t="shared" si="125"/>
        <v>0</v>
      </c>
      <c r="N231" s="11">
        <f t="shared" si="111"/>
        <v>-3.3030399999999749</v>
      </c>
      <c r="O231" s="11">
        <f t="shared" si="126"/>
        <v>601.1780797037037</v>
      </c>
      <c r="P231" s="10">
        <v>1.4970000000000001</v>
      </c>
      <c r="Q231" s="11">
        <f t="shared" si="127"/>
        <v>7.9999999999997851E-3</v>
      </c>
      <c r="R231" s="11">
        <f t="shared" si="128"/>
        <v>0.17522180034305238</v>
      </c>
      <c r="S231" s="12">
        <f t="shared" si="129"/>
        <v>0.9936964800806255</v>
      </c>
      <c r="T231" s="11">
        <f t="shared" si="130"/>
        <v>582.37190511111112</v>
      </c>
      <c r="U231" s="11">
        <f t="shared" si="112"/>
        <v>-3.1137599999999765</v>
      </c>
      <c r="V231" s="10">
        <v>1.444</v>
      </c>
      <c r="W231" s="11">
        <f t="shared" si="131"/>
        <v>1.3000000000000123E-2</v>
      </c>
      <c r="X231" s="11">
        <f t="shared" si="132"/>
        <v>0.15956719323362029</v>
      </c>
      <c r="Y231" s="12">
        <f t="shared" si="133"/>
        <v>1.6709827049882473</v>
      </c>
      <c r="Z231" s="11">
        <f t="shared" si="113"/>
        <v>-3.0035199999999769</v>
      </c>
      <c r="AA231" s="11">
        <f t="shared" si="134"/>
        <v>571.41885837037034</v>
      </c>
      <c r="AB231" s="10">
        <v>1.302</v>
      </c>
      <c r="AC231" s="11">
        <f t="shared" si="135"/>
        <v>6.9999999999998952E-3</v>
      </c>
      <c r="AD231" s="11">
        <f t="shared" si="136"/>
        <v>0.11461098423217315</v>
      </c>
      <c r="AE231" s="12">
        <f t="shared" si="137"/>
        <v>0.99969065638501076</v>
      </c>
      <c r="AF231" s="11">
        <f t="shared" si="114"/>
        <v>-2.7081599999999795</v>
      </c>
      <c r="AG231" s="11">
        <f t="shared" si="138"/>
        <v>542.07295955555549</v>
      </c>
      <c r="AH231" s="10">
        <v>1.3380000000000001</v>
      </c>
      <c r="AI231" s="11">
        <f t="shared" si="139"/>
        <v>4.0000000000000036E-3</v>
      </c>
      <c r="AJ231" s="11">
        <f t="shared" si="140"/>
        <v>0.12645611343180432</v>
      </c>
      <c r="AK231" s="12">
        <f t="shared" si="141"/>
        <v>0.55654328110248807</v>
      </c>
      <c r="AL231" s="11">
        <f t="shared" si="115"/>
        <v>-2.7830399999999789</v>
      </c>
      <c r="AM231" s="11">
        <f t="shared" si="142"/>
        <v>549.5127648888888</v>
      </c>
      <c r="AN231" s="32">
        <v>1.095</v>
      </c>
      <c r="AO231" s="11">
        <f t="shared" si="143"/>
        <v>7.0000000000001172E-3</v>
      </c>
      <c r="AP231" s="11">
        <f t="shared" si="144"/>
        <v>3.941411917613713E-2</v>
      </c>
      <c r="AQ231" s="12">
        <f t="shared" si="145"/>
        <v>1.1880723180538841</v>
      </c>
      <c r="AR231" s="11">
        <f t="shared" si="116"/>
        <v>-2.2775999999999823</v>
      </c>
      <c r="AS231" s="11">
        <f t="shared" si="146"/>
        <v>499.29407888888886</v>
      </c>
      <c r="AT231" s="3">
        <f t="shared" si="147"/>
        <v>-2.8648533333333113</v>
      </c>
    </row>
    <row r="232" spans="2:46" x14ac:dyDescent="0.25">
      <c r="B232" s="8">
        <v>-131</v>
      </c>
      <c r="C232" s="8">
        <v>386.76</v>
      </c>
      <c r="D232" s="9">
        <f t="shared" si="117"/>
        <v>3.8675999999999999E-4</v>
      </c>
      <c r="E232" s="9">
        <f t="shared" si="118"/>
        <v>-2.1299999999999955</v>
      </c>
      <c r="F232" s="9">
        <f t="shared" si="119"/>
        <v>2.5874415515599591</v>
      </c>
      <c r="G232" s="25">
        <f t="shared" si="120"/>
        <v>70.889484771462435</v>
      </c>
      <c r="H232" s="25">
        <f t="shared" si="121"/>
        <v>-0.43317050644725441</v>
      </c>
      <c r="I232" s="9">
        <f t="shared" si="122"/>
        <v>130.5549569605827</v>
      </c>
      <c r="J232" s="10">
        <v>1.5880000000000001</v>
      </c>
      <c r="K232" s="11">
        <f t="shared" si="123"/>
        <v>-2.0000000000000018E-3</v>
      </c>
      <c r="L232" s="11">
        <f t="shared" si="124"/>
        <v>0.20085049809107747</v>
      </c>
      <c r="M232" s="12">
        <f t="shared" si="125"/>
        <v>-0.22820041404562216</v>
      </c>
      <c r="N232" s="11">
        <f t="shared" si="111"/>
        <v>-3.3824399999999928</v>
      </c>
      <c r="O232" s="11">
        <f t="shared" si="126"/>
        <v>599.42257511111109</v>
      </c>
      <c r="P232" s="10">
        <v>1.5049999999999999</v>
      </c>
      <c r="Q232" s="11">
        <f t="shared" si="127"/>
        <v>3.0000000000001137E-3</v>
      </c>
      <c r="R232" s="11">
        <f t="shared" si="128"/>
        <v>0.17753649992986212</v>
      </c>
      <c r="S232" s="12">
        <f t="shared" si="129"/>
        <v>0.36059156538783815</v>
      </c>
      <c r="T232" s="11">
        <f t="shared" si="130"/>
        <v>582.36144555555552</v>
      </c>
      <c r="U232" s="11">
        <f t="shared" si="112"/>
        <v>-3.2056499999999928</v>
      </c>
      <c r="V232" s="10">
        <v>1.4570000000000001</v>
      </c>
      <c r="W232" s="11">
        <f t="shared" si="131"/>
        <v>4.0000000000000036E-3</v>
      </c>
      <c r="X232" s="11">
        <f t="shared" si="132"/>
        <v>0.16345955176999016</v>
      </c>
      <c r="Y232" s="12">
        <f t="shared" si="133"/>
        <v>0.49644172172778905</v>
      </c>
      <c r="Z232" s="11">
        <f t="shared" si="113"/>
        <v>-3.1034099999999936</v>
      </c>
      <c r="AA232" s="11">
        <f t="shared" si="134"/>
        <v>572.49476822222232</v>
      </c>
      <c r="AB232" s="10">
        <v>1.3089999999999999</v>
      </c>
      <c r="AC232" s="11">
        <f t="shared" si="135"/>
        <v>2.0000000000000018E-3</v>
      </c>
      <c r="AD232" s="11">
        <f t="shared" si="136"/>
        <v>0.11693964655075578</v>
      </c>
      <c r="AE232" s="12">
        <f t="shared" si="137"/>
        <v>0.27645349580429895</v>
      </c>
      <c r="AF232" s="11">
        <f t="shared" si="114"/>
        <v>-2.7881699999999938</v>
      </c>
      <c r="AG232" s="11">
        <f t="shared" si="138"/>
        <v>542.07251311111111</v>
      </c>
      <c r="AH232" s="10">
        <v>1.3420000000000001</v>
      </c>
      <c r="AI232" s="11">
        <f t="shared" si="139"/>
        <v>0</v>
      </c>
      <c r="AJ232" s="11">
        <f t="shared" si="140"/>
        <v>0.12775251583297328</v>
      </c>
      <c r="AK232" s="12">
        <f t="shared" si="141"/>
        <v>0</v>
      </c>
      <c r="AL232" s="11">
        <f t="shared" si="115"/>
        <v>-2.8584599999999942</v>
      </c>
      <c r="AM232" s="11">
        <f t="shared" si="142"/>
        <v>548.85585377777784</v>
      </c>
      <c r="AN232" s="32">
        <v>1.1020000000000001</v>
      </c>
      <c r="AO232" s="11">
        <f t="shared" si="143"/>
        <v>8.0000000000000071E-3</v>
      </c>
      <c r="AP232" s="11">
        <f t="shared" si="144"/>
        <v>4.218159451576628E-2</v>
      </c>
      <c r="AQ232" s="12">
        <f t="shared" si="145"/>
        <v>1.3097851290065354</v>
      </c>
      <c r="AR232" s="11">
        <f t="shared" si="116"/>
        <v>-2.347259999999995</v>
      </c>
      <c r="AS232" s="11">
        <f t="shared" si="146"/>
        <v>499.52246711111115</v>
      </c>
      <c r="AT232" s="3">
        <f t="shared" si="147"/>
        <v>-2.9475649999999938</v>
      </c>
    </row>
    <row r="233" spans="2:46" x14ac:dyDescent="0.25">
      <c r="B233" s="8">
        <v>-130</v>
      </c>
      <c r="C233" s="8">
        <v>384.63</v>
      </c>
      <c r="D233" s="9">
        <f t="shared" si="117"/>
        <v>3.8462999999999995E-4</v>
      </c>
      <c r="E233" s="9">
        <f t="shared" si="118"/>
        <v>-2.1599999999999682</v>
      </c>
      <c r="F233" s="9">
        <f t="shared" si="119"/>
        <v>2.5850431549059416</v>
      </c>
      <c r="G233" s="25">
        <f t="shared" si="120"/>
        <v>70.45631426501518</v>
      </c>
      <c r="H233" s="25">
        <f t="shared" si="121"/>
        <v>-0.44171095859846332</v>
      </c>
      <c r="I233" s="9">
        <f t="shared" si="122"/>
        <v>129.54636027255819</v>
      </c>
      <c r="J233" s="10">
        <v>1.5860000000000001</v>
      </c>
      <c r="K233" s="11">
        <f t="shared" si="123"/>
        <v>-6.0000000000000053E-3</v>
      </c>
      <c r="L233" s="11">
        <f t="shared" si="124"/>
        <v>0.20030318298158503</v>
      </c>
      <c r="M233" s="12">
        <f t="shared" si="125"/>
        <v>-0.67303545568909506</v>
      </c>
      <c r="N233" s="11">
        <f t="shared" si="111"/>
        <v>-3.4257599999999497</v>
      </c>
      <c r="O233" s="11">
        <f t="shared" si="126"/>
        <v>597.21602344444432</v>
      </c>
      <c r="P233" s="10">
        <v>1.508</v>
      </c>
      <c r="Q233" s="11">
        <f t="shared" si="127"/>
        <v>1.0000000000000009E-2</v>
      </c>
      <c r="R233" s="11">
        <f t="shared" si="128"/>
        <v>0.17840134153375525</v>
      </c>
      <c r="S233" s="12">
        <f t="shared" si="129"/>
        <v>1.1736260512730772</v>
      </c>
      <c r="T233" s="11">
        <f t="shared" si="130"/>
        <v>581.27097311111106</v>
      </c>
      <c r="U233" s="11">
        <f t="shared" si="112"/>
        <v>-3.2572799999999522</v>
      </c>
      <c r="V233" s="10">
        <v>1.4610000000000001</v>
      </c>
      <c r="W233" s="11">
        <f t="shared" si="131"/>
        <v>8.0000000000000071E-3</v>
      </c>
      <c r="X233" s="11">
        <f t="shared" si="132"/>
        <v>0.1646502159342968</v>
      </c>
      <c r="Y233" s="12">
        <f t="shared" si="133"/>
        <v>0.96966234212377855</v>
      </c>
      <c r="Z233" s="11">
        <f t="shared" si="113"/>
        <v>-3.1557599999999537</v>
      </c>
      <c r="AA233" s="11">
        <f t="shared" si="134"/>
        <v>571.66305816666659</v>
      </c>
      <c r="AB233" s="10">
        <v>1.3109999999999999</v>
      </c>
      <c r="AC233" s="11">
        <f t="shared" si="135"/>
        <v>5.0000000000001155E-3</v>
      </c>
      <c r="AD233" s="11">
        <f t="shared" si="136"/>
        <v>0.11760269169008426</v>
      </c>
      <c r="AE233" s="12">
        <f t="shared" si="137"/>
        <v>0.67593905429832546</v>
      </c>
      <c r="AF233" s="11">
        <f t="shared" si="114"/>
        <v>-2.8317599999999583</v>
      </c>
      <c r="AG233" s="11">
        <f t="shared" si="138"/>
        <v>540.99949983333329</v>
      </c>
      <c r="AH233" s="10">
        <v>1.3420000000000001</v>
      </c>
      <c r="AI233" s="11">
        <f t="shared" si="139"/>
        <v>1.6000000000000014E-2</v>
      </c>
      <c r="AJ233" s="11">
        <f t="shared" si="140"/>
        <v>0.12775251583297328</v>
      </c>
      <c r="AK233" s="12">
        <f t="shared" si="141"/>
        <v>2.1045458219465569</v>
      </c>
      <c r="AL233" s="11">
        <f t="shared" si="115"/>
        <v>-2.8987199999999573</v>
      </c>
      <c r="AM233" s="11">
        <f t="shared" si="142"/>
        <v>547.33663522222218</v>
      </c>
      <c r="AN233" s="32">
        <v>1.1100000000000001</v>
      </c>
      <c r="AO233" s="11">
        <f t="shared" si="143"/>
        <v>6.0000000000000053E-3</v>
      </c>
      <c r="AP233" s="11">
        <f t="shared" si="144"/>
        <v>4.5322978786657475E-2</v>
      </c>
      <c r="AQ233" s="12">
        <f t="shared" si="145"/>
        <v>0.95724746724874443</v>
      </c>
      <c r="AR233" s="11">
        <f t="shared" si="116"/>
        <v>-2.3975999999999651</v>
      </c>
      <c r="AS233" s="11">
        <f t="shared" si="146"/>
        <v>499.91033166666665</v>
      </c>
      <c r="AT233" s="3">
        <f t="shared" si="147"/>
        <v>-2.9944799999999563</v>
      </c>
    </row>
    <row r="234" spans="2:46" x14ac:dyDescent="0.25">
      <c r="B234" s="8">
        <v>-129</v>
      </c>
      <c r="C234" s="8">
        <v>382.47</v>
      </c>
      <c r="D234" s="9">
        <f t="shared" si="117"/>
        <v>3.8246999999999999E-4</v>
      </c>
      <c r="E234" s="9">
        <f t="shared" si="118"/>
        <v>-2.2100000000000364</v>
      </c>
      <c r="F234" s="9">
        <f t="shared" si="119"/>
        <v>2.5825973758414835</v>
      </c>
      <c r="G234" s="25">
        <f t="shared" si="120"/>
        <v>70.014603306416717</v>
      </c>
      <c r="H234" s="25">
        <f t="shared" si="121"/>
        <v>-0.45021561148368505</v>
      </c>
      <c r="I234" s="9">
        <f t="shared" si="122"/>
        <v>128.53780115550592</v>
      </c>
      <c r="J234" s="10">
        <v>1.58</v>
      </c>
      <c r="K234" s="11">
        <f t="shared" si="123"/>
        <v>2.9999999999998916E-3</v>
      </c>
      <c r="L234" s="11">
        <f t="shared" si="124"/>
        <v>0.19865708695442263</v>
      </c>
      <c r="M234" s="12">
        <f t="shared" si="125"/>
        <v>0.32734034254697109</v>
      </c>
      <c r="N234" s="11">
        <f t="shared" si="111"/>
        <v>-3.4918000000000577</v>
      </c>
      <c r="O234" s="11">
        <f t="shared" si="126"/>
        <v>594.17564111111119</v>
      </c>
      <c r="P234" s="10">
        <v>1.518</v>
      </c>
      <c r="Q234" s="11">
        <f t="shared" si="127"/>
        <v>2.6999999999999913E-2</v>
      </c>
      <c r="R234" s="11">
        <f t="shared" si="128"/>
        <v>0.18127177155946156</v>
      </c>
      <c r="S234" s="12">
        <f t="shared" si="129"/>
        <v>3.0423232457308811</v>
      </c>
      <c r="T234" s="11">
        <f t="shared" si="130"/>
        <v>581.57254633333332</v>
      </c>
      <c r="U234" s="11">
        <f t="shared" si="112"/>
        <v>-3.3547800000000554</v>
      </c>
      <c r="V234" s="10">
        <v>1.4690000000000001</v>
      </c>
      <c r="W234" s="11">
        <f t="shared" si="131"/>
        <v>2.0000000000000018E-2</v>
      </c>
      <c r="X234" s="11">
        <f t="shared" si="132"/>
        <v>0.16702179579025653</v>
      </c>
      <c r="Y234" s="12">
        <f t="shared" si="133"/>
        <v>2.3335428691441038</v>
      </c>
      <c r="Z234" s="11">
        <f t="shared" si="113"/>
        <v>-3.2464900000000538</v>
      </c>
      <c r="AA234" s="11">
        <f t="shared" si="134"/>
        <v>571.61203594444441</v>
      </c>
      <c r="AB234" s="10">
        <v>1.3160000000000001</v>
      </c>
      <c r="AC234" s="11">
        <f t="shared" si="135"/>
        <v>2.0000000000000018E-2</v>
      </c>
      <c r="AD234" s="11">
        <f t="shared" si="136"/>
        <v>0.11925588927793671</v>
      </c>
      <c r="AE234" s="12">
        <f t="shared" si="137"/>
        <v>2.6028074970290755</v>
      </c>
      <c r="AF234" s="11">
        <f t="shared" si="114"/>
        <v>-2.908360000000048</v>
      </c>
      <c r="AG234" s="11">
        <f t="shared" si="138"/>
        <v>540.51085044444449</v>
      </c>
      <c r="AH234" s="10">
        <v>1.3580000000000001</v>
      </c>
      <c r="AI234" s="11">
        <f t="shared" si="139"/>
        <v>1.2999999999999901E-2</v>
      </c>
      <c r="AJ234" s="11">
        <f t="shared" si="140"/>
        <v>0.13289976994448291</v>
      </c>
      <c r="AK234" s="12">
        <f t="shared" si="141"/>
        <v>1.6440705170104284</v>
      </c>
      <c r="AL234" s="11">
        <f t="shared" si="115"/>
        <v>-3.0011800000000495</v>
      </c>
      <c r="AM234" s="11">
        <f t="shared" si="142"/>
        <v>549.04843077777787</v>
      </c>
      <c r="AN234" s="32">
        <v>1.1160000000000001</v>
      </c>
      <c r="AO234" s="11">
        <f t="shared" si="143"/>
        <v>8.0000000000000071E-3</v>
      </c>
      <c r="AP234" s="11">
        <f t="shared" si="144"/>
        <v>4.7664194601559982E-2</v>
      </c>
      <c r="AQ234" s="12">
        <f t="shared" si="145"/>
        <v>1.2325971370860072</v>
      </c>
      <c r="AR234" s="11">
        <f t="shared" si="116"/>
        <v>-2.4663600000000407</v>
      </c>
      <c r="AS234" s="11">
        <f t="shared" si="146"/>
        <v>499.85570600000005</v>
      </c>
      <c r="AT234" s="3">
        <f t="shared" si="147"/>
        <v>-3.0781616666667175</v>
      </c>
    </row>
    <row r="235" spans="2:46" x14ac:dyDescent="0.25">
      <c r="B235" s="8">
        <v>-128</v>
      </c>
      <c r="C235" s="8">
        <v>380.26</v>
      </c>
      <c r="D235" s="9">
        <f t="shared" si="117"/>
        <v>3.8025999999999999E-4</v>
      </c>
      <c r="E235" s="9">
        <f t="shared" si="118"/>
        <v>-2.25</v>
      </c>
      <c r="F235" s="9">
        <f t="shared" si="119"/>
        <v>2.5800806438630075</v>
      </c>
      <c r="G235" s="25">
        <f t="shared" si="120"/>
        <v>69.564387694933032</v>
      </c>
      <c r="H235" s="25">
        <f t="shared" si="121"/>
        <v>-0.45868153502937048</v>
      </c>
      <c r="I235" s="9">
        <f t="shared" si="122"/>
        <v>127.52928265057422</v>
      </c>
      <c r="J235" s="10">
        <v>1.583</v>
      </c>
      <c r="K235" s="11">
        <f t="shared" si="123"/>
        <v>-2.9999999999998916E-3</v>
      </c>
      <c r="L235" s="11">
        <f t="shared" si="124"/>
        <v>0.19948091486235589</v>
      </c>
      <c r="M235" s="12">
        <f t="shared" si="125"/>
        <v>-0.31964084810227061</v>
      </c>
      <c r="N235" s="11">
        <f t="shared" si="111"/>
        <v>-3.56175</v>
      </c>
      <c r="O235" s="11">
        <f t="shared" si="126"/>
        <v>592.92611751851848</v>
      </c>
      <c r="P235" s="10">
        <v>1.5449999999999999</v>
      </c>
      <c r="Q235" s="11">
        <f t="shared" si="127"/>
        <v>-1.4000000000000012E-2</v>
      </c>
      <c r="R235" s="11">
        <f t="shared" si="128"/>
        <v>0.18892848376085342</v>
      </c>
      <c r="S235" s="12">
        <f t="shared" si="129"/>
        <v>-1.5338566891888226</v>
      </c>
      <c r="T235" s="11">
        <f t="shared" si="130"/>
        <v>585.24627388888882</v>
      </c>
      <c r="U235" s="11">
        <f t="shared" si="112"/>
        <v>-3.4762499999999998</v>
      </c>
      <c r="V235" s="10">
        <v>1.4890000000000001</v>
      </c>
      <c r="W235" s="11">
        <f t="shared" si="131"/>
        <v>2.5999999999999801E-2</v>
      </c>
      <c r="X235" s="11">
        <f t="shared" si="132"/>
        <v>0.17289469775217617</v>
      </c>
      <c r="Y235" s="12">
        <f t="shared" si="133"/>
        <v>2.916918841633525</v>
      </c>
      <c r="Z235" s="11">
        <f t="shared" si="113"/>
        <v>-3.3502500000000004</v>
      </c>
      <c r="AA235" s="11">
        <f t="shared" si="134"/>
        <v>573.92860959259258</v>
      </c>
      <c r="AB235" s="10">
        <v>1.3360000000000001</v>
      </c>
      <c r="AC235" s="11">
        <f t="shared" si="135"/>
        <v>1.8999999999999906E-2</v>
      </c>
      <c r="AD235" s="11">
        <f t="shared" si="136"/>
        <v>0.1258064581395269</v>
      </c>
      <c r="AE235" s="12">
        <f t="shared" si="137"/>
        <v>2.3795081760857029</v>
      </c>
      <c r="AF235" s="11">
        <f t="shared" si="114"/>
        <v>-3.0060000000000002</v>
      </c>
      <c r="AG235" s="11">
        <f t="shared" si="138"/>
        <v>543.00713392592593</v>
      </c>
      <c r="AH235" s="10">
        <v>1.371</v>
      </c>
      <c r="AI235" s="11">
        <f t="shared" si="139"/>
        <v>1.2000000000000011E-2</v>
      </c>
      <c r="AJ235" s="11">
        <f t="shared" si="140"/>
        <v>0.13703745478951265</v>
      </c>
      <c r="AK235" s="12">
        <f t="shared" si="141"/>
        <v>1.4684533012352841</v>
      </c>
      <c r="AL235" s="11">
        <f t="shared" si="115"/>
        <v>-3.0847500000000001</v>
      </c>
      <c r="AM235" s="11">
        <f t="shared" si="142"/>
        <v>550.08067411111108</v>
      </c>
      <c r="AN235" s="32">
        <v>1.1240000000000001</v>
      </c>
      <c r="AO235" s="11">
        <f t="shared" si="143"/>
        <v>9.9999999999997868E-3</v>
      </c>
      <c r="AP235" s="11">
        <f t="shared" si="144"/>
        <v>5.0766311233042323E-2</v>
      </c>
      <c r="AQ235" s="12">
        <f t="shared" si="145"/>
        <v>1.4925159570648014</v>
      </c>
      <c r="AR235" s="11">
        <f t="shared" si="116"/>
        <v>-2.5290000000000004</v>
      </c>
      <c r="AS235" s="11">
        <f t="shared" si="146"/>
        <v>500.16169051851853</v>
      </c>
      <c r="AT235" s="3">
        <f t="shared" si="147"/>
        <v>-3.1680000000000006</v>
      </c>
    </row>
    <row r="236" spans="2:46" x14ac:dyDescent="0.25">
      <c r="B236" s="8">
        <v>-127</v>
      </c>
      <c r="C236" s="8">
        <v>378.01</v>
      </c>
      <c r="D236" s="9">
        <f t="shared" si="117"/>
        <v>3.7800999999999997E-4</v>
      </c>
      <c r="E236" s="9">
        <f t="shared" si="118"/>
        <v>-2.2899999999999636</v>
      </c>
      <c r="F236" s="9">
        <f t="shared" si="119"/>
        <v>2.5775032889572613</v>
      </c>
      <c r="G236" s="25">
        <f t="shared" si="120"/>
        <v>69.105706159903662</v>
      </c>
      <c r="H236" s="25">
        <f t="shared" si="121"/>
        <v>-0.46710568379563711</v>
      </c>
      <c r="I236" s="9">
        <f t="shared" si="122"/>
        <v>126.52080791498659</v>
      </c>
      <c r="J236" s="10">
        <v>1.58</v>
      </c>
      <c r="K236" s="11">
        <f t="shared" si="123"/>
        <v>-2.0000000000000018E-3</v>
      </c>
      <c r="L236" s="11">
        <f t="shared" si="124"/>
        <v>0.19865708695442263</v>
      </c>
      <c r="M236" s="12">
        <f t="shared" si="125"/>
        <v>-0.20844760560597869</v>
      </c>
      <c r="N236" s="11">
        <f t="shared" si="111"/>
        <v>-3.6181999999999426</v>
      </c>
      <c r="O236" s="11">
        <f t="shared" si="126"/>
        <v>590.43039740740733</v>
      </c>
      <c r="P236" s="10">
        <v>1.5309999999999999</v>
      </c>
      <c r="Q236" s="11">
        <f t="shared" si="127"/>
        <v>3.6000000000000032E-2</v>
      </c>
      <c r="R236" s="11">
        <f t="shared" si="128"/>
        <v>0.18497519069826102</v>
      </c>
      <c r="S236" s="12">
        <f t="shared" si="129"/>
        <v>3.8248958973465998</v>
      </c>
      <c r="T236" s="11">
        <f t="shared" si="130"/>
        <v>580.58603698148136</v>
      </c>
      <c r="U236" s="11">
        <f t="shared" si="112"/>
        <v>-3.5059899999999442</v>
      </c>
      <c r="V236" s="10">
        <v>1.5149999999999999</v>
      </c>
      <c r="W236" s="11">
        <f t="shared" si="131"/>
        <v>2.3000000000000131E-2</v>
      </c>
      <c r="X236" s="11">
        <f t="shared" si="132"/>
        <v>0.18041263283832379</v>
      </c>
      <c r="Y236" s="12">
        <f t="shared" si="133"/>
        <v>2.4796377007154118</v>
      </c>
      <c r="Z236" s="11">
        <f t="shared" si="113"/>
        <v>-3.4693499999999449</v>
      </c>
      <c r="AA236" s="11">
        <f t="shared" si="134"/>
        <v>577.37155194444438</v>
      </c>
      <c r="AB236" s="10">
        <v>1.355</v>
      </c>
      <c r="AC236" s="11">
        <f t="shared" si="135"/>
        <v>2.6000000000000023E-2</v>
      </c>
      <c r="AD236" s="11">
        <f t="shared" si="136"/>
        <v>0.13193929521042452</v>
      </c>
      <c r="AE236" s="12">
        <f t="shared" si="137"/>
        <v>3.1278744408761048</v>
      </c>
      <c r="AF236" s="11">
        <f t="shared" si="114"/>
        <v>-3.1029499999999506</v>
      </c>
      <c r="AG236" s="11">
        <f t="shared" si="138"/>
        <v>545.22670157407401</v>
      </c>
      <c r="AH236" s="10">
        <v>1.383</v>
      </c>
      <c r="AI236" s="11">
        <f t="shared" si="139"/>
        <v>1.0000000000000009E-2</v>
      </c>
      <c r="AJ236" s="11">
        <f t="shared" si="140"/>
        <v>0.14082218010931058</v>
      </c>
      <c r="AK236" s="12">
        <f t="shared" si="141"/>
        <v>1.1856633608063305</v>
      </c>
      <c r="AL236" s="11">
        <f t="shared" si="115"/>
        <v>-3.1670699999999496</v>
      </c>
      <c r="AM236" s="11">
        <f t="shared" si="142"/>
        <v>550.85205038888887</v>
      </c>
      <c r="AN236" s="32">
        <v>1.1339999999999999</v>
      </c>
      <c r="AO236" s="11">
        <f t="shared" si="143"/>
        <v>1.3000000000000123E-2</v>
      </c>
      <c r="AP236" s="11">
        <f t="shared" si="144"/>
        <v>5.4613054556887738E-2</v>
      </c>
      <c r="AQ236" s="12">
        <f t="shared" si="145"/>
        <v>1.8758657415374982</v>
      </c>
      <c r="AR236" s="11">
        <f t="shared" si="116"/>
        <v>-2.5968599999999586</v>
      </c>
      <c r="AS236" s="11">
        <f t="shared" si="146"/>
        <v>500.82662699999992</v>
      </c>
      <c r="AT236" s="3">
        <f t="shared" si="147"/>
        <v>-3.2434033333332817</v>
      </c>
    </row>
    <row r="237" spans="2:46" x14ac:dyDescent="0.25">
      <c r="B237" s="8">
        <v>-126</v>
      </c>
      <c r="C237" s="8">
        <v>375.72</v>
      </c>
      <c r="D237" s="9">
        <f t="shared" si="117"/>
        <v>3.7572000000000001E-4</v>
      </c>
      <c r="E237" s="9">
        <f t="shared" si="118"/>
        <v>-2.3300000000000409</v>
      </c>
      <c r="F237" s="9">
        <f t="shared" si="119"/>
        <v>2.5748643136645399</v>
      </c>
      <c r="G237" s="25">
        <f t="shared" si="120"/>
        <v>68.638600476108024</v>
      </c>
      <c r="H237" s="25">
        <f t="shared" si="121"/>
        <v>-0.47548489704678332</v>
      </c>
      <c r="I237" s="9">
        <f t="shared" si="122"/>
        <v>125.51238022177994</v>
      </c>
      <c r="J237" s="10">
        <v>1.5780000000000001</v>
      </c>
      <c r="K237" s="11">
        <f t="shared" si="123"/>
        <v>-2.0000000000000018E-3</v>
      </c>
      <c r="L237" s="11">
        <f t="shared" si="124"/>
        <v>0.19810699887340152</v>
      </c>
      <c r="M237" s="12">
        <f t="shared" si="125"/>
        <v>-0.20387155616514532</v>
      </c>
      <c r="N237" s="11">
        <f t="shared" si="111"/>
        <v>-3.676740000000065</v>
      </c>
      <c r="O237" s="11">
        <f t="shared" si="126"/>
        <v>588.10801466666669</v>
      </c>
      <c r="P237" s="10">
        <v>1.5669999999999999</v>
      </c>
      <c r="Q237" s="11">
        <f t="shared" si="127"/>
        <v>1.2000000000000011E-2</v>
      </c>
      <c r="R237" s="11">
        <f t="shared" si="128"/>
        <v>0.19506899646859011</v>
      </c>
      <c r="S237" s="12">
        <f t="shared" si="129"/>
        <v>1.2263456842852991</v>
      </c>
      <c r="T237" s="11">
        <f t="shared" si="130"/>
        <v>585.91144422222226</v>
      </c>
      <c r="U237" s="11">
        <f t="shared" si="112"/>
        <v>-3.651110000000064</v>
      </c>
      <c r="V237" s="10">
        <v>1.538</v>
      </c>
      <c r="W237" s="11">
        <f t="shared" si="131"/>
        <v>2.0999999999999908E-2</v>
      </c>
      <c r="X237" s="11">
        <f t="shared" si="132"/>
        <v>0.18695633546541224</v>
      </c>
      <c r="Y237" s="12">
        <f t="shared" si="133"/>
        <v>2.1800829512787518</v>
      </c>
      <c r="Z237" s="11">
        <f t="shared" si="113"/>
        <v>-3.5835400000000632</v>
      </c>
      <c r="AA237" s="11">
        <f t="shared" si="134"/>
        <v>580.12048577777784</v>
      </c>
      <c r="AB237" s="10">
        <v>1.381</v>
      </c>
      <c r="AC237" s="11">
        <f t="shared" si="135"/>
        <v>8.0000000000000071E-3</v>
      </c>
      <c r="AD237" s="11">
        <f t="shared" si="136"/>
        <v>0.1401936785786313</v>
      </c>
      <c r="AE237" s="12">
        <f t="shared" si="137"/>
        <v>0.9285380357578219</v>
      </c>
      <c r="AF237" s="11">
        <f t="shared" si="114"/>
        <v>-3.2177300000000564</v>
      </c>
      <c r="AG237" s="11">
        <f t="shared" si="138"/>
        <v>548.7694348888889</v>
      </c>
      <c r="AH237" s="10">
        <v>1.393</v>
      </c>
      <c r="AI237" s="11">
        <f t="shared" si="139"/>
        <v>8.0000000000000071E-3</v>
      </c>
      <c r="AJ237" s="11">
        <f t="shared" si="140"/>
        <v>0.14395111642396349</v>
      </c>
      <c r="AK237" s="12">
        <f t="shared" si="141"/>
        <v>0.92056200312124048</v>
      </c>
      <c r="AL237" s="11">
        <f t="shared" si="115"/>
        <v>-3.245690000000057</v>
      </c>
      <c r="AM237" s="11">
        <f t="shared" si="142"/>
        <v>551.16569355555566</v>
      </c>
      <c r="AN237" s="32">
        <v>1.147</v>
      </c>
      <c r="AO237" s="11">
        <f t="shared" si="143"/>
        <v>1.0999999999999899E-2</v>
      </c>
      <c r="AP237" s="11">
        <f t="shared" si="144"/>
        <v>5.9563417901267686E-2</v>
      </c>
      <c r="AQ237" s="12">
        <f t="shared" si="145"/>
        <v>1.5343107412600652</v>
      </c>
      <c r="AR237" s="11">
        <f t="shared" si="116"/>
        <v>-2.672510000000047</v>
      </c>
      <c r="AS237" s="11">
        <f t="shared" si="146"/>
        <v>502.04239088888892</v>
      </c>
      <c r="AT237" s="3">
        <f t="shared" si="147"/>
        <v>-3.3412200000000589</v>
      </c>
    </row>
    <row r="238" spans="2:46" x14ac:dyDescent="0.25">
      <c r="B238" s="8">
        <v>-125</v>
      </c>
      <c r="C238" s="8">
        <v>373.39</v>
      </c>
      <c r="D238" s="9">
        <f t="shared" si="117"/>
        <v>3.7338999999999997E-4</v>
      </c>
      <c r="E238" s="9">
        <f t="shared" si="118"/>
        <v>-2.3700000000000045</v>
      </c>
      <c r="F238" s="9">
        <f t="shared" si="119"/>
        <v>2.5721626826463373</v>
      </c>
      <c r="G238" s="25">
        <f t="shared" si="120"/>
        <v>68.163115579061241</v>
      </c>
      <c r="H238" s="25">
        <f t="shared" si="121"/>
        <v>-0.48381589904369093</v>
      </c>
      <c r="I238" s="9">
        <f t="shared" si="122"/>
        <v>124.50400295931212</v>
      </c>
      <c r="J238" s="10">
        <v>1.5760000000000001</v>
      </c>
      <c r="K238" s="11">
        <f t="shared" si="123"/>
        <v>9.9999999999988987E-4</v>
      </c>
      <c r="L238" s="11">
        <f t="shared" si="124"/>
        <v>0.19755621315353653</v>
      </c>
      <c r="M238" s="12">
        <f t="shared" si="125"/>
        <v>9.9618140088492527E-2</v>
      </c>
      <c r="N238" s="11">
        <f t="shared" si="111"/>
        <v>-3.7351200000000073</v>
      </c>
      <c r="O238" s="11">
        <f t="shared" si="126"/>
        <v>585.75699570370375</v>
      </c>
      <c r="P238" s="10">
        <v>1.579</v>
      </c>
      <c r="Q238" s="11">
        <f t="shared" si="127"/>
        <v>1.7000000000000126E-2</v>
      </c>
      <c r="R238" s="11">
        <f t="shared" si="128"/>
        <v>0.19838213000829422</v>
      </c>
      <c r="S238" s="12">
        <f t="shared" si="129"/>
        <v>1.6817898506367819</v>
      </c>
      <c r="T238" s="11">
        <f t="shared" si="130"/>
        <v>586.35234531481478</v>
      </c>
      <c r="U238" s="11">
        <f t="shared" si="112"/>
        <v>-3.7422300000000073</v>
      </c>
      <c r="V238" s="10">
        <v>1.5589999999999999</v>
      </c>
      <c r="W238" s="11">
        <f t="shared" si="131"/>
        <v>2.7000000000000135E-2</v>
      </c>
      <c r="X238" s="11">
        <f t="shared" si="132"/>
        <v>0.19284611518884168</v>
      </c>
      <c r="Y238" s="12">
        <f t="shared" si="133"/>
        <v>2.6965977607610281</v>
      </c>
      <c r="Z238" s="11">
        <f t="shared" si="113"/>
        <v>-3.6948300000000072</v>
      </c>
      <c r="AA238" s="11">
        <f t="shared" si="134"/>
        <v>582.38334790740737</v>
      </c>
      <c r="AB238" s="10">
        <v>1.389</v>
      </c>
      <c r="AC238" s="11">
        <f t="shared" si="135"/>
        <v>1.2000000000000011E-2</v>
      </c>
      <c r="AD238" s="11">
        <f t="shared" si="136"/>
        <v>0.14270224573761559</v>
      </c>
      <c r="AE238" s="12">
        <f t="shared" si="137"/>
        <v>1.3509588044538827</v>
      </c>
      <c r="AF238" s="11">
        <f t="shared" si="114"/>
        <v>-3.2919300000000065</v>
      </c>
      <c r="AG238" s="11">
        <f t="shared" si="138"/>
        <v>548.64686994444446</v>
      </c>
      <c r="AH238" s="10">
        <v>1.401</v>
      </c>
      <c r="AI238" s="11">
        <f t="shared" si="139"/>
        <v>4.9999999999998934E-3</v>
      </c>
      <c r="AJ238" s="11">
        <f t="shared" si="140"/>
        <v>0.1464381352857746</v>
      </c>
      <c r="AK238" s="12">
        <f t="shared" si="141"/>
        <v>0.55948756210467798</v>
      </c>
      <c r="AL238" s="11">
        <f t="shared" si="115"/>
        <v>-3.3203700000000063</v>
      </c>
      <c r="AM238" s="11">
        <f t="shared" si="142"/>
        <v>551.02826838888893</v>
      </c>
      <c r="AN238" s="32">
        <v>1.1579999999999999</v>
      </c>
      <c r="AO238" s="11">
        <f t="shared" si="143"/>
        <v>1.2000000000000011E-2</v>
      </c>
      <c r="AP238" s="11">
        <f t="shared" si="144"/>
        <v>6.3708559391417369E-2</v>
      </c>
      <c r="AQ238" s="12">
        <f t="shared" si="145"/>
        <v>1.619065809727841</v>
      </c>
      <c r="AR238" s="11">
        <f t="shared" si="116"/>
        <v>-2.744460000000005</v>
      </c>
      <c r="AS238" s="11">
        <f t="shared" si="146"/>
        <v>502.80494988888887</v>
      </c>
      <c r="AT238" s="3">
        <f t="shared" si="147"/>
        <v>-3.421490000000007</v>
      </c>
    </row>
    <row r="239" spans="2:46" x14ac:dyDescent="0.25">
      <c r="B239" s="8">
        <v>-124</v>
      </c>
      <c r="C239" s="8">
        <v>371.02</v>
      </c>
      <c r="D239" s="9">
        <f t="shared" si="117"/>
        <v>3.7101999999999995E-4</v>
      </c>
      <c r="E239" s="9">
        <f t="shared" si="118"/>
        <v>-2.4099999999999682</v>
      </c>
      <c r="F239" s="9">
        <f t="shared" si="119"/>
        <v>2.5693973210854648</v>
      </c>
      <c r="G239" s="25">
        <f t="shared" si="120"/>
        <v>67.67929968001755</v>
      </c>
      <c r="H239" s="25">
        <f t="shared" si="121"/>
        <v>-0.49209529956655729</v>
      </c>
      <c r="I239" s="9">
        <f t="shared" si="122"/>
        <v>123.49567963053013</v>
      </c>
      <c r="J239" s="10">
        <v>1.577</v>
      </c>
      <c r="K239" s="11">
        <f t="shared" si="123"/>
        <v>5.0000000000001155E-3</v>
      </c>
      <c r="L239" s="11">
        <f t="shared" si="124"/>
        <v>0.19783169332890285</v>
      </c>
      <c r="M239" s="12">
        <f t="shared" si="125"/>
        <v>0.48575432903901244</v>
      </c>
      <c r="N239" s="11">
        <f t="shared" si="111"/>
        <v>-3.8005699999999498</v>
      </c>
      <c r="O239" s="11">
        <f t="shared" si="126"/>
        <v>583.96903885185179</v>
      </c>
      <c r="P239" s="10">
        <v>1.5960000000000001</v>
      </c>
      <c r="Q239" s="11">
        <f t="shared" si="127"/>
        <v>4.3999999999999817E-2</v>
      </c>
      <c r="R239" s="11">
        <f t="shared" si="128"/>
        <v>0.20303288701471064</v>
      </c>
      <c r="S239" s="12">
        <f t="shared" si="129"/>
        <v>4.1731776071534661</v>
      </c>
      <c r="T239" s="11">
        <f t="shared" si="130"/>
        <v>587.71565377777779</v>
      </c>
      <c r="U239" s="11">
        <f t="shared" si="112"/>
        <v>-3.8463599999999496</v>
      </c>
      <c r="V239" s="10">
        <v>1.5860000000000001</v>
      </c>
      <c r="W239" s="11">
        <f t="shared" si="131"/>
        <v>2.0000000000000018E-2</v>
      </c>
      <c r="X239" s="11">
        <f t="shared" si="132"/>
        <v>0.20030318298158503</v>
      </c>
      <c r="Y239" s="12">
        <f t="shared" si="133"/>
        <v>1.922953289732112</v>
      </c>
      <c r="Z239" s="11">
        <f t="shared" si="113"/>
        <v>-3.8222599999999498</v>
      </c>
      <c r="AA239" s="11">
        <f t="shared" si="134"/>
        <v>585.74375118518515</v>
      </c>
      <c r="AB239" s="10">
        <v>1.401</v>
      </c>
      <c r="AC239" s="11">
        <f t="shared" si="135"/>
        <v>1.8000000000000016E-2</v>
      </c>
      <c r="AD239" s="11">
        <f t="shared" si="136"/>
        <v>0.1464381352857746</v>
      </c>
      <c r="AE239" s="12">
        <f t="shared" si="137"/>
        <v>1.9589584905198076</v>
      </c>
      <c r="AF239" s="11">
        <f t="shared" si="114"/>
        <v>-3.3764099999999555</v>
      </c>
      <c r="AG239" s="11">
        <f t="shared" si="138"/>
        <v>549.26355322222219</v>
      </c>
      <c r="AH239" s="10">
        <v>1.4059999999999999</v>
      </c>
      <c r="AI239" s="11">
        <f t="shared" si="139"/>
        <v>1.0000000000000009E-2</v>
      </c>
      <c r="AJ239" s="11">
        <f t="shared" si="140"/>
        <v>0.14798532068380513</v>
      </c>
      <c r="AK239" s="12">
        <f t="shared" si="141"/>
        <v>1.0875287505111757</v>
      </c>
      <c r="AL239" s="11">
        <f t="shared" si="115"/>
        <v>-3.388459999999955</v>
      </c>
      <c r="AM239" s="11">
        <f t="shared" si="142"/>
        <v>550.24950451851851</v>
      </c>
      <c r="AN239" s="32">
        <v>1.17</v>
      </c>
      <c r="AO239" s="11">
        <f t="shared" si="143"/>
        <v>1.3000000000000123E-2</v>
      </c>
      <c r="AP239" s="11">
        <f t="shared" si="144"/>
        <v>6.8185861746161619E-2</v>
      </c>
      <c r="AQ239" s="12">
        <f t="shared" si="145"/>
        <v>1.6955936545397656</v>
      </c>
      <c r="AR239" s="11">
        <f t="shared" si="116"/>
        <v>-2.8196999999999628</v>
      </c>
      <c r="AS239" s="11">
        <f t="shared" si="146"/>
        <v>503.71260333333328</v>
      </c>
      <c r="AT239" s="3">
        <f t="shared" si="147"/>
        <v>-3.5089599999999539</v>
      </c>
    </row>
    <row r="240" spans="2:46" x14ac:dyDescent="0.25">
      <c r="B240" s="8">
        <v>-123</v>
      </c>
      <c r="C240" s="8">
        <v>368.61</v>
      </c>
      <c r="D240" s="9">
        <f t="shared" si="117"/>
        <v>3.6861000000000001E-4</v>
      </c>
      <c r="E240" s="9">
        <f t="shared" si="118"/>
        <v>-2.4499999999999886</v>
      </c>
      <c r="F240" s="9">
        <f t="shared" si="119"/>
        <v>2.5665671129934964</v>
      </c>
      <c r="G240" s="25">
        <f t="shared" si="120"/>
        <v>67.187204380450993</v>
      </c>
      <c r="H240" s="25">
        <f t="shared" si="121"/>
        <v>-0.50031959467663967</v>
      </c>
      <c r="I240" s="9">
        <f t="shared" si="122"/>
        <v>122.48741385199233</v>
      </c>
      <c r="J240" s="10">
        <v>1.5820000000000001</v>
      </c>
      <c r="K240" s="11">
        <f t="shared" si="123"/>
        <v>2.4999999999999911E-2</v>
      </c>
      <c r="L240" s="11">
        <f t="shared" si="124"/>
        <v>0.19920647916165776</v>
      </c>
      <c r="M240" s="12">
        <f t="shared" si="125"/>
        <v>2.3511379347922059</v>
      </c>
      <c r="N240" s="11">
        <f t="shared" si="111"/>
        <v>-3.8758999999999824</v>
      </c>
      <c r="O240" s="11">
        <f t="shared" si="126"/>
        <v>582.92865322222224</v>
      </c>
      <c r="P240" s="10">
        <v>1.64</v>
      </c>
      <c r="Q240" s="11">
        <f t="shared" si="127"/>
        <v>4.0000000000000036E-2</v>
      </c>
      <c r="R240" s="11">
        <f t="shared" si="128"/>
        <v>0.21484384804769785</v>
      </c>
      <c r="S240" s="12">
        <f t="shared" si="129"/>
        <v>3.6134882355365012</v>
      </c>
      <c r="T240" s="11">
        <f t="shared" si="130"/>
        <v>594.29139777777777</v>
      </c>
      <c r="U240" s="11">
        <f t="shared" si="112"/>
        <v>-4.0179999999999811</v>
      </c>
      <c r="V240" s="10">
        <v>1.6060000000000001</v>
      </c>
      <c r="W240" s="11">
        <f t="shared" si="131"/>
        <v>6.0000000000000053E-3</v>
      </c>
      <c r="X240" s="11">
        <f t="shared" si="132"/>
        <v>0.20574554094266218</v>
      </c>
      <c r="Y240" s="12">
        <f t="shared" si="133"/>
        <v>0.55917717560843061</v>
      </c>
      <c r="Z240" s="11">
        <f t="shared" si="113"/>
        <v>-3.9346999999999821</v>
      </c>
      <c r="AA240" s="11">
        <f t="shared" si="134"/>
        <v>587.63047855555556</v>
      </c>
      <c r="AB240" s="10">
        <v>1.419</v>
      </c>
      <c r="AC240" s="11">
        <f t="shared" si="135"/>
        <v>4.9999999999998934E-3</v>
      </c>
      <c r="AD240" s="11">
        <f t="shared" si="136"/>
        <v>0.15198239545747402</v>
      </c>
      <c r="AE240" s="12">
        <f t="shared" si="137"/>
        <v>0.52744516390073803</v>
      </c>
      <c r="AF240" s="11">
        <f t="shared" si="114"/>
        <v>-3.476549999999984</v>
      </c>
      <c r="AG240" s="11">
        <f t="shared" si="138"/>
        <v>550.99542283333335</v>
      </c>
      <c r="AH240" s="10">
        <v>1.4159999999999999</v>
      </c>
      <c r="AI240" s="11">
        <f t="shared" si="139"/>
        <v>1.1000000000000121E-2</v>
      </c>
      <c r="AJ240" s="11">
        <f t="shared" si="140"/>
        <v>0.15106325335375018</v>
      </c>
      <c r="AK240" s="12">
        <f t="shared" si="141"/>
        <v>1.1603839546824162</v>
      </c>
      <c r="AL240" s="11">
        <f t="shared" si="115"/>
        <v>-3.4691999999999839</v>
      </c>
      <c r="AM240" s="11">
        <f t="shared" si="142"/>
        <v>550.40769466666666</v>
      </c>
      <c r="AN240" s="32">
        <v>1.1830000000000001</v>
      </c>
      <c r="AO240" s="11">
        <f t="shared" si="143"/>
        <v>1.0000000000000009E-2</v>
      </c>
      <c r="AP240" s="11">
        <f t="shared" si="144"/>
        <v>7.2984744627930392E-2</v>
      </c>
      <c r="AQ240" s="12">
        <f t="shared" si="145"/>
        <v>1.2622339301597132</v>
      </c>
      <c r="AR240" s="11">
        <f t="shared" si="116"/>
        <v>-2.8983499999999869</v>
      </c>
      <c r="AS240" s="11">
        <f t="shared" si="146"/>
        <v>504.76080705555557</v>
      </c>
      <c r="AT240" s="3">
        <f t="shared" si="147"/>
        <v>-3.6121166666666507</v>
      </c>
    </row>
    <row r="241" spans="2:46" x14ac:dyDescent="0.25">
      <c r="B241" s="8">
        <v>-122</v>
      </c>
      <c r="C241" s="8">
        <v>366.16</v>
      </c>
      <c r="D241" s="9">
        <f t="shared" si="117"/>
        <v>3.6616000000000003E-4</v>
      </c>
      <c r="E241" s="9">
        <f t="shared" si="118"/>
        <v>-2.5</v>
      </c>
      <c r="F241" s="9">
        <f t="shared" si="119"/>
        <v>2.5636708994192432</v>
      </c>
      <c r="G241" s="25">
        <f t="shared" si="120"/>
        <v>66.686884785774353</v>
      </c>
      <c r="H241" s="25">
        <f t="shared" si="121"/>
        <v>-0.50848516772343544</v>
      </c>
      <c r="I241" s="9">
        <f t="shared" si="122"/>
        <v>121.4792093526361</v>
      </c>
      <c r="J241" s="10">
        <v>1.607</v>
      </c>
      <c r="K241" s="11">
        <f t="shared" si="123"/>
        <v>3.499999999999992E-2</v>
      </c>
      <c r="L241" s="11">
        <f t="shared" si="124"/>
        <v>0.20601587676334454</v>
      </c>
      <c r="M241" s="12">
        <f t="shared" si="125"/>
        <v>3.1449169898821192</v>
      </c>
      <c r="N241" s="11">
        <f t="shared" si="111"/>
        <v>-4.0175000000000001</v>
      </c>
      <c r="O241" s="11">
        <f t="shared" si="126"/>
        <v>585.73386562962969</v>
      </c>
      <c r="P241" s="10">
        <v>1.68</v>
      </c>
      <c r="Q241" s="11">
        <f t="shared" si="127"/>
        <v>1.3000000000000123E-2</v>
      </c>
      <c r="R241" s="11">
        <f t="shared" si="128"/>
        <v>0.22530928172586284</v>
      </c>
      <c r="S241" s="12">
        <f t="shared" si="129"/>
        <v>1.1251313214617031</v>
      </c>
      <c r="T241" s="11">
        <f t="shared" si="130"/>
        <v>599.94019555555553</v>
      </c>
      <c r="U241" s="11">
        <f t="shared" si="112"/>
        <v>-4.2</v>
      </c>
      <c r="V241" s="10">
        <v>1.6120000000000001</v>
      </c>
      <c r="W241" s="11">
        <f t="shared" si="131"/>
        <v>-8.0000000000000071E-3</v>
      </c>
      <c r="X241" s="11">
        <f t="shared" si="132"/>
        <v>0.20736503746907187</v>
      </c>
      <c r="Y241" s="12">
        <f t="shared" si="133"/>
        <v>-0.72618771221156697</v>
      </c>
      <c r="Z241" s="11">
        <f t="shared" si="113"/>
        <v>-4.03</v>
      </c>
      <c r="AA241" s="11">
        <f t="shared" si="134"/>
        <v>586.70690192592588</v>
      </c>
      <c r="AB241" s="10">
        <v>1.4239999999999999</v>
      </c>
      <c r="AC241" s="11">
        <f t="shared" si="135"/>
        <v>1.5000000000000124E-2</v>
      </c>
      <c r="AD241" s="11">
        <f t="shared" si="136"/>
        <v>0.15350998930083753</v>
      </c>
      <c r="AE241" s="12">
        <f t="shared" si="137"/>
        <v>1.5294945650798155</v>
      </c>
      <c r="AF241" s="11">
        <f t="shared" si="114"/>
        <v>-3.5599999999999996</v>
      </c>
      <c r="AG241" s="11">
        <f t="shared" si="138"/>
        <v>550.12073718518513</v>
      </c>
      <c r="AH241" s="10">
        <v>1.427</v>
      </c>
      <c r="AI241" s="11">
        <f t="shared" si="139"/>
        <v>1.4000000000000012E-2</v>
      </c>
      <c r="AJ241" s="11">
        <f t="shared" si="140"/>
        <v>0.15442397311464698</v>
      </c>
      <c r="AK241" s="12">
        <f t="shared" si="141"/>
        <v>1.4250378232171084</v>
      </c>
      <c r="AL241" s="11">
        <f t="shared" si="115"/>
        <v>-3.5674999999999999</v>
      </c>
      <c r="AM241" s="11">
        <f t="shared" si="142"/>
        <v>550.70455896296289</v>
      </c>
      <c r="AN241" s="32">
        <v>1.1930000000000001</v>
      </c>
      <c r="AO241" s="11">
        <f t="shared" si="143"/>
        <v>1.4000000000000012E-2</v>
      </c>
      <c r="AP241" s="11">
        <f t="shared" si="144"/>
        <v>7.6640443670341896E-2</v>
      </c>
      <c r="AQ241" s="12">
        <f t="shared" si="145"/>
        <v>1.7029259883847352</v>
      </c>
      <c r="AR241" s="11">
        <f t="shared" si="116"/>
        <v>-2.9824999999999999</v>
      </c>
      <c r="AS241" s="11">
        <f t="shared" si="146"/>
        <v>505.16646029629635</v>
      </c>
      <c r="AT241" s="3">
        <f t="shared" si="147"/>
        <v>-3.7262500000000003</v>
      </c>
    </row>
    <row r="242" spans="2:46" x14ac:dyDescent="0.25">
      <c r="B242" s="8">
        <v>-121</v>
      </c>
      <c r="C242" s="8">
        <v>363.66</v>
      </c>
      <c r="D242" s="9">
        <f t="shared" si="117"/>
        <v>3.6366000000000002E-4</v>
      </c>
      <c r="E242" s="9">
        <f t="shared" si="118"/>
        <v>-2.5300000000000296</v>
      </c>
      <c r="F242" s="9">
        <f t="shared" si="119"/>
        <v>2.5606955343936537</v>
      </c>
      <c r="G242" s="25">
        <f t="shared" si="120"/>
        <v>66.178399618050918</v>
      </c>
      <c r="H242" s="25">
        <f t="shared" si="121"/>
        <v>-0.51658829060585276</v>
      </c>
      <c r="I242" s="9">
        <f t="shared" si="122"/>
        <v>120.4710699722859</v>
      </c>
      <c r="J242" s="10">
        <v>1.6419999999999999</v>
      </c>
      <c r="K242" s="11">
        <f t="shared" si="123"/>
        <v>1.4000000000000012E-2</v>
      </c>
      <c r="L242" s="11">
        <f t="shared" si="124"/>
        <v>0.21537315278342195</v>
      </c>
      <c r="M242" s="12">
        <f t="shared" si="125"/>
        <v>1.2161017141960895</v>
      </c>
      <c r="N242" s="11">
        <f t="shared" si="111"/>
        <v>-4.1542600000000487</v>
      </c>
      <c r="O242" s="11">
        <f t="shared" si="126"/>
        <v>590.36338822222228</v>
      </c>
      <c r="P242" s="10">
        <v>1.6930000000000001</v>
      </c>
      <c r="Q242" s="11">
        <f t="shared" si="127"/>
        <v>0</v>
      </c>
      <c r="R242" s="11">
        <f t="shared" si="128"/>
        <v>0.22865695810893527</v>
      </c>
      <c r="S242" s="12">
        <f t="shared" si="129"/>
        <v>0</v>
      </c>
      <c r="T242" s="11">
        <f t="shared" si="130"/>
        <v>600.22059455555564</v>
      </c>
      <c r="U242" s="11">
        <f t="shared" si="112"/>
        <v>-4.2832900000000498</v>
      </c>
      <c r="V242" s="10">
        <v>1.6040000000000001</v>
      </c>
      <c r="W242" s="11">
        <f t="shared" si="131"/>
        <v>-1.0000000000001119E-3</v>
      </c>
      <c r="X242" s="11">
        <f t="shared" si="132"/>
        <v>0.20520436394814473</v>
      </c>
      <c r="Y242" s="12">
        <f t="shared" si="133"/>
        <v>-8.9328689303137365E-2</v>
      </c>
      <c r="Z242" s="11">
        <f t="shared" si="113"/>
        <v>-4.0581200000000477</v>
      </c>
      <c r="AA242" s="11">
        <f t="shared" si="134"/>
        <v>583.0188031111112</v>
      </c>
      <c r="AB242" s="10">
        <v>1.4390000000000001</v>
      </c>
      <c r="AC242" s="11">
        <f t="shared" si="135"/>
        <v>1.4999999999999902E-2</v>
      </c>
      <c r="AD242" s="11">
        <f t="shared" si="136"/>
        <v>0.15806079393660522</v>
      </c>
      <c r="AE242" s="12">
        <f t="shared" si="137"/>
        <v>1.4853767603863954</v>
      </c>
      <c r="AF242" s="11">
        <f t="shared" si="114"/>
        <v>-3.6406700000000427</v>
      </c>
      <c r="AG242" s="11">
        <f t="shared" si="138"/>
        <v>551.12784144444447</v>
      </c>
      <c r="AH242" s="10">
        <v>1.4410000000000001</v>
      </c>
      <c r="AI242" s="11">
        <f t="shared" si="139"/>
        <v>1.6999999999999904E-2</v>
      </c>
      <c r="AJ242" s="11">
        <f t="shared" si="140"/>
        <v>0.15866398081398933</v>
      </c>
      <c r="AK242" s="12">
        <f t="shared" si="141"/>
        <v>1.6799470435237724</v>
      </c>
      <c r="AL242" s="11">
        <f t="shared" si="115"/>
        <v>-3.6457300000000425</v>
      </c>
      <c r="AM242" s="11">
        <f t="shared" si="142"/>
        <v>551.51439855555554</v>
      </c>
      <c r="AN242" s="32">
        <v>1.2070000000000001</v>
      </c>
      <c r="AO242" s="11">
        <f t="shared" si="143"/>
        <v>1.2000000000000011E-2</v>
      </c>
      <c r="AP242" s="11">
        <f t="shared" si="144"/>
        <v>8.1707270097349238E-2</v>
      </c>
      <c r="AQ242" s="12">
        <f t="shared" si="145"/>
        <v>1.4170458388656446</v>
      </c>
      <c r="AR242" s="11">
        <f t="shared" si="116"/>
        <v>-3.0537100000000357</v>
      </c>
      <c r="AS242" s="11">
        <f t="shared" si="146"/>
        <v>506.28721655555557</v>
      </c>
      <c r="AT242" s="3">
        <f t="shared" si="147"/>
        <v>-3.8059633333333784</v>
      </c>
    </row>
    <row r="243" spans="2:46" x14ac:dyDescent="0.25">
      <c r="B243" s="8">
        <v>-120</v>
      </c>
      <c r="C243" s="8">
        <v>361.13</v>
      </c>
      <c r="D243" s="9">
        <f t="shared" si="117"/>
        <v>3.6112999999999998E-4</v>
      </c>
      <c r="E243" s="9">
        <f t="shared" si="118"/>
        <v>-2.5699999999999932</v>
      </c>
      <c r="F243" s="9">
        <f t="shared" si="119"/>
        <v>2.5576635678875652</v>
      </c>
      <c r="G243" s="25">
        <f t="shared" si="120"/>
        <v>65.661811327445065</v>
      </c>
      <c r="H243" s="25">
        <f t="shared" si="121"/>
        <v>-0.52462512529238836</v>
      </c>
      <c r="I243" s="9">
        <f t="shared" si="122"/>
        <v>119.46299965989323</v>
      </c>
      <c r="J243" s="10">
        <v>1.6559999999999999</v>
      </c>
      <c r="K243" s="11">
        <f t="shared" si="123"/>
        <v>2.3000000000000131E-2</v>
      </c>
      <c r="L243" s="11">
        <f t="shared" si="124"/>
        <v>0.21906033244886131</v>
      </c>
      <c r="M243" s="12">
        <f t="shared" si="125"/>
        <v>1.9312984065286773</v>
      </c>
      <c r="N243" s="11">
        <f t="shared" si="111"/>
        <v>-4.2559199999999882</v>
      </c>
      <c r="O243" s="11">
        <f t="shared" si="126"/>
        <v>590.84255066666651</v>
      </c>
      <c r="P243" s="10">
        <v>1.6930000000000001</v>
      </c>
      <c r="Q243" s="11">
        <f t="shared" si="127"/>
        <v>3.400000000000003E-2</v>
      </c>
      <c r="R243" s="11">
        <f t="shared" si="128"/>
        <v>0.22865695810893527</v>
      </c>
      <c r="S243" s="12">
        <f t="shared" si="129"/>
        <v>2.7840537659039937</v>
      </c>
      <c r="T243" s="11">
        <f t="shared" si="130"/>
        <v>597.94410524074078</v>
      </c>
      <c r="U243" s="11">
        <f t="shared" si="112"/>
        <v>-4.3510099999999889</v>
      </c>
      <c r="V243" s="10">
        <v>1.603</v>
      </c>
      <c r="W243" s="11">
        <f t="shared" si="131"/>
        <v>6.0000000000000053E-3</v>
      </c>
      <c r="X243" s="11">
        <f t="shared" si="132"/>
        <v>0.20493352235414483</v>
      </c>
      <c r="Y243" s="12">
        <f t="shared" si="133"/>
        <v>0.52310240630465432</v>
      </c>
      <c r="Z243" s="11">
        <f t="shared" si="113"/>
        <v>-4.1197099999999889</v>
      </c>
      <c r="AA243" s="11">
        <f t="shared" si="134"/>
        <v>580.67005357407402</v>
      </c>
      <c r="AB243" s="10">
        <v>1.454</v>
      </c>
      <c r="AC243" s="11">
        <f t="shared" si="135"/>
        <v>1.0000000000000009E-2</v>
      </c>
      <c r="AD243" s="11">
        <f t="shared" si="136"/>
        <v>0.16256440652301901</v>
      </c>
      <c r="AE243" s="12">
        <f t="shared" si="137"/>
        <v>0.95968103291465257</v>
      </c>
      <c r="AF243" s="11">
        <f t="shared" si="114"/>
        <v>-3.7367799999999898</v>
      </c>
      <c r="AG243" s="11">
        <f t="shared" si="138"/>
        <v>552.07190137037037</v>
      </c>
      <c r="AH243" s="10">
        <v>1.458</v>
      </c>
      <c r="AI243" s="11">
        <f t="shared" si="139"/>
        <v>1.4000000000000012E-2</v>
      </c>
      <c r="AJ243" s="11">
        <f t="shared" si="140"/>
        <v>0.16375752398195581</v>
      </c>
      <c r="AK243" s="12">
        <f t="shared" si="141"/>
        <v>1.3380557829256881</v>
      </c>
      <c r="AL243" s="11">
        <f t="shared" si="115"/>
        <v>-3.7470599999999901</v>
      </c>
      <c r="AM243" s="11">
        <f t="shared" si="142"/>
        <v>552.83963700000004</v>
      </c>
      <c r="AN243" s="32">
        <v>1.2190000000000001</v>
      </c>
      <c r="AO243" s="11">
        <f t="shared" si="143"/>
        <v>1.0999999999999899E-2</v>
      </c>
      <c r="AP243" s="11">
        <f t="shared" si="144"/>
        <v>8.6003705618381956E-2</v>
      </c>
      <c r="AQ243" s="12">
        <f t="shared" si="145"/>
        <v>1.2578165928305856</v>
      </c>
      <c r="AR243" s="11">
        <f t="shared" si="116"/>
        <v>-3.1328299999999918</v>
      </c>
      <c r="AS243" s="11">
        <f t="shared" si="146"/>
        <v>506.96743312962963</v>
      </c>
      <c r="AT243" s="3">
        <f t="shared" si="147"/>
        <v>-3.8905516666666564</v>
      </c>
    </row>
    <row r="244" spans="2:46" x14ac:dyDescent="0.25">
      <c r="B244" s="8">
        <v>-119</v>
      </c>
      <c r="C244" s="8">
        <v>358.56</v>
      </c>
      <c r="D244" s="9">
        <f t="shared" si="117"/>
        <v>3.5856000000000001E-4</v>
      </c>
      <c r="E244" s="9">
        <f t="shared" si="118"/>
        <v>-2.6100000000000136</v>
      </c>
      <c r="F244" s="9">
        <f t="shared" si="119"/>
        <v>2.5545618391909861</v>
      </c>
      <c r="G244" s="25">
        <f t="shared" si="120"/>
        <v>65.137186202152677</v>
      </c>
      <c r="H244" s="25">
        <f t="shared" si="121"/>
        <v>-0.53259172560851198</v>
      </c>
      <c r="I244" s="9">
        <f t="shared" si="122"/>
        <v>118.45500247150612</v>
      </c>
      <c r="J244" s="10">
        <v>1.679</v>
      </c>
      <c r="K244" s="11">
        <f t="shared" si="123"/>
        <v>-1.6000000000000014E-2</v>
      </c>
      <c r="L244" s="11">
        <f t="shared" si="124"/>
        <v>0.22505069613804879</v>
      </c>
      <c r="M244" s="12">
        <f t="shared" si="125"/>
        <v>-1.3106379158012755</v>
      </c>
      <c r="N244" s="11">
        <f t="shared" si="111"/>
        <v>-4.3821900000000227</v>
      </c>
      <c r="O244" s="11">
        <f t="shared" si="126"/>
        <v>592.96367200000009</v>
      </c>
      <c r="P244" s="10">
        <v>1.7270000000000001</v>
      </c>
      <c r="Q244" s="11">
        <f t="shared" si="127"/>
        <v>2.0000000000000018E-2</v>
      </c>
      <c r="R244" s="11">
        <f t="shared" si="128"/>
        <v>0.23729233756745879</v>
      </c>
      <c r="S244" s="12">
        <f t="shared" si="129"/>
        <v>1.5760531235915682</v>
      </c>
      <c r="T244" s="11">
        <f t="shared" si="130"/>
        <v>602.11093600000004</v>
      </c>
      <c r="U244" s="11">
        <f t="shared" si="112"/>
        <v>-4.5074700000000236</v>
      </c>
      <c r="V244" s="10">
        <v>1.609</v>
      </c>
      <c r="W244" s="11">
        <f t="shared" si="131"/>
        <v>2.8000000000000025E-2</v>
      </c>
      <c r="X244" s="11">
        <f t="shared" si="132"/>
        <v>0.20655604409902956</v>
      </c>
      <c r="Y244" s="12">
        <f t="shared" si="133"/>
        <v>2.3614902685463042</v>
      </c>
      <c r="Z244" s="11">
        <f t="shared" si="113"/>
        <v>-4.1994900000000221</v>
      </c>
      <c r="AA244" s="11">
        <f t="shared" si="134"/>
        <v>579.62391200000002</v>
      </c>
      <c r="AB244" s="10">
        <v>1.464</v>
      </c>
      <c r="AC244" s="11">
        <f t="shared" si="135"/>
        <v>1.9000000000000128E-2</v>
      </c>
      <c r="AD244" s="11">
        <f t="shared" si="136"/>
        <v>0.16554107672237306</v>
      </c>
      <c r="AE244" s="12">
        <f t="shared" si="137"/>
        <v>1.7650026225067901</v>
      </c>
      <c r="AF244" s="11">
        <f t="shared" si="114"/>
        <v>-3.82104000000002</v>
      </c>
      <c r="AG244" s="11">
        <f t="shared" si="138"/>
        <v>551.99155199999996</v>
      </c>
      <c r="AH244" s="10">
        <v>1.472</v>
      </c>
      <c r="AI244" s="11">
        <f t="shared" si="139"/>
        <v>1.1000000000000121E-2</v>
      </c>
      <c r="AJ244" s="11">
        <f t="shared" si="140"/>
        <v>0.16790781000148003</v>
      </c>
      <c r="AK244" s="12">
        <f t="shared" si="141"/>
        <v>1.0190677980499845</v>
      </c>
      <c r="AL244" s="11">
        <f t="shared" si="115"/>
        <v>-3.84192000000002</v>
      </c>
      <c r="AM244" s="11">
        <f t="shared" si="142"/>
        <v>553.51609600000006</v>
      </c>
      <c r="AN244" s="32">
        <v>1.23</v>
      </c>
      <c r="AO244" s="11">
        <f t="shared" si="143"/>
        <v>1.4000000000000012E-2</v>
      </c>
      <c r="AP244" s="11">
        <f t="shared" si="144"/>
        <v>8.9905111439397931E-2</v>
      </c>
      <c r="AQ244" s="12">
        <f t="shared" si="145"/>
        <v>1.5491691809699031</v>
      </c>
      <c r="AR244" s="11">
        <f t="shared" si="116"/>
        <v>-3.2103000000000166</v>
      </c>
      <c r="AS244" s="11">
        <f t="shared" si="146"/>
        <v>507.39864</v>
      </c>
      <c r="AT244" s="3">
        <f t="shared" si="147"/>
        <v>-3.9937350000000209</v>
      </c>
    </row>
    <row r="245" spans="2:46" x14ac:dyDescent="0.25">
      <c r="B245" s="8">
        <v>-118</v>
      </c>
      <c r="C245" s="8">
        <v>355.95</v>
      </c>
      <c r="D245" s="9">
        <f t="shared" si="117"/>
        <v>3.5594999999999995E-4</v>
      </c>
      <c r="E245" s="9">
        <f t="shared" si="118"/>
        <v>-2.6499999999999773</v>
      </c>
      <c r="F245" s="9">
        <f t="shared" si="119"/>
        <v>2.5513889972730204</v>
      </c>
      <c r="G245" s="25">
        <f t="shared" si="120"/>
        <v>64.604594476544165</v>
      </c>
      <c r="H245" s="25">
        <f t="shared" si="121"/>
        <v>-0.54048403929380129</v>
      </c>
      <c r="I245" s="9">
        <f t="shared" si="122"/>
        <v>117.4470825679609</v>
      </c>
      <c r="J245" s="10">
        <v>1.663</v>
      </c>
      <c r="K245" s="11">
        <f t="shared" si="123"/>
        <v>2.0000000000000018E-2</v>
      </c>
      <c r="L245" s="11">
        <f t="shared" si="124"/>
        <v>0.22089224921951925</v>
      </c>
      <c r="M245" s="12">
        <f t="shared" si="125"/>
        <v>1.5997815389322922</v>
      </c>
      <c r="N245" s="11">
        <f t="shared" si="111"/>
        <v>-4.406949999999962</v>
      </c>
      <c r="O245" s="11">
        <f t="shared" si="126"/>
        <v>587.60772583333323</v>
      </c>
      <c r="P245" s="10">
        <v>1.7470000000000001</v>
      </c>
      <c r="Q245" s="11">
        <f t="shared" si="127"/>
        <v>5.9999999999997833E-3</v>
      </c>
      <c r="R245" s="11">
        <f t="shared" si="128"/>
        <v>0.24229290498293096</v>
      </c>
      <c r="S245" s="12">
        <f t="shared" si="129"/>
        <v>0.45881233056155785</v>
      </c>
      <c r="T245" s="11">
        <f t="shared" si="130"/>
        <v>603.49891583333329</v>
      </c>
      <c r="U245" s="11">
        <f t="shared" si="112"/>
        <v>-4.629549999999961</v>
      </c>
      <c r="V245" s="10">
        <v>1.637</v>
      </c>
      <c r="W245" s="11">
        <f t="shared" si="131"/>
        <v>1.8000000000000016E-2</v>
      </c>
      <c r="X245" s="11">
        <f t="shared" si="132"/>
        <v>0.21404867941194144</v>
      </c>
      <c r="Y245" s="12">
        <f t="shared" si="133"/>
        <v>1.4634182145012566</v>
      </c>
      <c r="Z245" s="11">
        <f t="shared" si="113"/>
        <v>-4.3380499999999627</v>
      </c>
      <c r="AA245" s="11">
        <f t="shared" si="134"/>
        <v>582.68902416666663</v>
      </c>
      <c r="AB245" s="10">
        <v>1.4830000000000001</v>
      </c>
      <c r="AC245" s="11">
        <f t="shared" si="135"/>
        <v>2.2999999999999909E-2</v>
      </c>
      <c r="AD245" s="11">
        <f t="shared" si="136"/>
        <v>0.17114115102838207</v>
      </c>
      <c r="AE245" s="12">
        <f t="shared" si="137"/>
        <v>2.0595006931676147</v>
      </c>
      <c r="AF245" s="11">
        <f t="shared" si="114"/>
        <v>-3.9299499999999665</v>
      </c>
      <c r="AG245" s="11">
        <f t="shared" si="138"/>
        <v>553.55517583333335</v>
      </c>
      <c r="AH245" s="10">
        <v>1.4830000000000001</v>
      </c>
      <c r="AI245" s="11">
        <f t="shared" si="139"/>
        <v>1.2000000000000011E-2</v>
      </c>
      <c r="AJ245" s="11">
        <f t="shared" si="140"/>
        <v>0.17114115102838207</v>
      </c>
      <c r="AK245" s="12">
        <f t="shared" si="141"/>
        <v>1.0784756719102839</v>
      </c>
      <c r="AL245" s="11">
        <f t="shared" si="115"/>
        <v>-3.9299499999999665</v>
      </c>
      <c r="AM245" s="11">
        <f t="shared" si="142"/>
        <v>553.55517583333335</v>
      </c>
      <c r="AN245" s="32">
        <v>1.244</v>
      </c>
      <c r="AO245" s="11">
        <f t="shared" si="143"/>
        <v>1.4000000000000012E-2</v>
      </c>
      <c r="AP245" s="11">
        <f t="shared" si="144"/>
        <v>9.4820380354799894E-2</v>
      </c>
      <c r="AQ245" s="12">
        <f t="shared" si="145"/>
        <v>1.4976030384302128</v>
      </c>
      <c r="AR245" s="11">
        <f t="shared" si="116"/>
        <v>-3.2965999999999718</v>
      </c>
      <c r="AS245" s="11">
        <f t="shared" si="146"/>
        <v>508.34095666666661</v>
      </c>
      <c r="AT245" s="3">
        <f t="shared" si="147"/>
        <v>-4.0885083333332988</v>
      </c>
    </row>
    <row r="246" spans="2:46" x14ac:dyDescent="0.25">
      <c r="B246" s="8">
        <v>-117</v>
      </c>
      <c r="C246" s="8">
        <v>353.3</v>
      </c>
      <c r="D246" s="9">
        <f t="shared" si="117"/>
        <v>3.5330000000000002E-4</v>
      </c>
      <c r="E246" s="9">
        <f t="shared" si="118"/>
        <v>-2.6899999999999977</v>
      </c>
      <c r="F246" s="9">
        <f t="shared" si="119"/>
        <v>2.5481436374348454</v>
      </c>
      <c r="G246" s="25">
        <f t="shared" si="120"/>
        <v>64.064110437250363</v>
      </c>
      <c r="H246" s="25">
        <f t="shared" si="121"/>
        <v>-0.54829791033573372</v>
      </c>
      <c r="I246" s="9">
        <f t="shared" si="122"/>
        <v>116.43924421229322</v>
      </c>
      <c r="J246" s="10">
        <v>1.6830000000000001</v>
      </c>
      <c r="K246" s="11">
        <f t="shared" si="123"/>
        <v>3.2999999999999918E-2</v>
      </c>
      <c r="L246" s="11">
        <f t="shared" si="124"/>
        <v>0.22608411597582387</v>
      </c>
      <c r="M246" s="12">
        <f t="shared" si="125"/>
        <v>2.5406167801072748</v>
      </c>
      <c r="N246" s="11">
        <f t="shared" si="111"/>
        <v>-4.5272699999999961</v>
      </c>
      <c r="O246" s="11">
        <f t="shared" si="126"/>
        <v>589.02096166666661</v>
      </c>
      <c r="P246" s="10">
        <v>1.7529999999999999</v>
      </c>
      <c r="Q246" s="11">
        <f t="shared" si="127"/>
        <v>0</v>
      </c>
      <c r="R246" s="11">
        <f t="shared" si="128"/>
        <v>0.2437819160937949</v>
      </c>
      <c r="S246" s="12">
        <f t="shared" si="129"/>
        <v>0</v>
      </c>
      <c r="T246" s="11">
        <f t="shared" si="130"/>
        <v>602.16503018518517</v>
      </c>
      <c r="U246" s="11">
        <f t="shared" si="112"/>
        <v>-4.715569999999996</v>
      </c>
      <c r="V246" s="10">
        <v>1.655</v>
      </c>
      <c r="W246" s="11">
        <f t="shared" si="131"/>
        <v>8.0000000000000071E-3</v>
      </c>
      <c r="X246" s="11">
        <f t="shared" si="132"/>
        <v>0.21879799811173756</v>
      </c>
      <c r="Y246" s="12">
        <f t="shared" si="133"/>
        <v>0.63092420290843287</v>
      </c>
      <c r="Z246" s="11">
        <f t="shared" si="113"/>
        <v>-4.4519499999999965</v>
      </c>
      <c r="AA246" s="11">
        <f t="shared" si="134"/>
        <v>583.7633342592593</v>
      </c>
      <c r="AB246" s="10">
        <v>1.506</v>
      </c>
      <c r="AC246" s="11">
        <f t="shared" si="135"/>
        <v>1.0999999999999899E-2</v>
      </c>
      <c r="AD246" s="11">
        <f t="shared" si="136"/>
        <v>0.17782497186468177</v>
      </c>
      <c r="AE246" s="12">
        <f t="shared" si="137"/>
        <v>0.95218030800570275</v>
      </c>
      <c r="AF246" s="11">
        <f t="shared" si="114"/>
        <v>-4.0511399999999966</v>
      </c>
      <c r="AG246" s="11">
        <f t="shared" si="138"/>
        <v>555.78524555555555</v>
      </c>
      <c r="AH246" s="10">
        <v>1.4950000000000001</v>
      </c>
      <c r="AI246" s="11">
        <f t="shared" si="139"/>
        <v>1.4999999999999902E-2</v>
      </c>
      <c r="AJ246" s="11">
        <f t="shared" si="140"/>
        <v>0.17464119266044847</v>
      </c>
      <c r="AK246" s="12">
        <f t="shared" si="141"/>
        <v>1.3062103801647702</v>
      </c>
      <c r="AL246" s="11">
        <f t="shared" si="115"/>
        <v>-4.0215499999999968</v>
      </c>
      <c r="AM246" s="11">
        <f t="shared" si="142"/>
        <v>553.71974907407412</v>
      </c>
      <c r="AN246" s="32">
        <v>1.258</v>
      </c>
      <c r="AO246" s="11">
        <f t="shared" si="143"/>
        <v>1.2999999999999901E-2</v>
      </c>
      <c r="AP246" s="11">
        <f t="shared" si="144"/>
        <v>9.9680641109250123E-2</v>
      </c>
      <c r="AQ246" s="12">
        <f t="shared" si="145"/>
        <v>1.3451201825917534</v>
      </c>
      <c r="AR246" s="11">
        <f t="shared" si="116"/>
        <v>-3.3840199999999974</v>
      </c>
      <c r="AS246" s="11">
        <f t="shared" si="146"/>
        <v>509.21768851851851</v>
      </c>
      <c r="AT246" s="3">
        <f t="shared" si="147"/>
        <v>-4.1919166666666632</v>
      </c>
    </row>
    <row r="247" spans="2:46" x14ac:dyDescent="0.25">
      <c r="B247" s="8">
        <v>-116</v>
      </c>
      <c r="C247" s="8">
        <v>350.61</v>
      </c>
      <c r="D247" s="9">
        <f t="shared" si="117"/>
        <v>3.5061000000000001E-4</v>
      </c>
      <c r="E247" s="9">
        <f t="shared" si="118"/>
        <v>-2.7200000000000273</v>
      </c>
      <c r="F247" s="9">
        <f t="shared" si="119"/>
        <v>2.5448242987597278</v>
      </c>
      <c r="G247" s="25">
        <f t="shared" si="120"/>
        <v>63.51581252691463</v>
      </c>
      <c r="H247" s="25">
        <f t="shared" si="121"/>
        <v>-0.55602908158319764</v>
      </c>
      <c r="I247" s="9">
        <f t="shared" si="122"/>
        <v>115.43149176686583</v>
      </c>
      <c r="J247" s="10">
        <v>1.716</v>
      </c>
      <c r="K247" s="11">
        <f t="shared" si="123"/>
        <v>2.100000000000013E-2</v>
      </c>
      <c r="L247" s="11">
        <f t="shared" si="124"/>
        <v>0.23451728351268664</v>
      </c>
      <c r="M247" s="12">
        <f t="shared" si="125"/>
        <v>1.5617926766930894</v>
      </c>
      <c r="N247" s="11">
        <f t="shared" si="111"/>
        <v>-4.6675200000000467</v>
      </c>
      <c r="O247" s="11">
        <f t="shared" si="126"/>
        <v>592.76411133333329</v>
      </c>
      <c r="P247" s="10">
        <v>1.7529999999999999</v>
      </c>
      <c r="Q247" s="11">
        <f t="shared" si="127"/>
        <v>1.9000000000000128E-2</v>
      </c>
      <c r="R247" s="11">
        <f t="shared" si="128"/>
        <v>0.2437819160937949</v>
      </c>
      <c r="S247" s="12">
        <f t="shared" si="129"/>
        <v>1.3841845478410844</v>
      </c>
      <c r="T247" s="11">
        <f t="shared" si="130"/>
        <v>599.65879205555552</v>
      </c>
      <c r="U247" s="11">
        <f t="shared" si="112"/>
        <v>-4.7681600000000479</v>
      </c>
      <c r="V247" s="10">
        <v>1.663</v>
      </c>
      <c r="W247" s="11">
        <f t="shared" si="131"/>
        <v>-4.0000000000000036E-3</v>
      </c>
      <c r="X247" s="11">
        <f t="shared" si="132"/>
        <v>0.22089224921951925</v>
      </c>
      <c r="Y247" s="12">
        <f t="shared" si="133"/>
        <v>-0.30921167570153435</v>
      </c>
      <c r="Z247" s="11">
        <f t="shared" si="113"/>
        <v>-4.5233600000000456</v>
      </c>
      <c r="AA247" s="11">
        <f t="shared" si="134"/>
        <v>582.88794705555551</v>
      </c>
      <c r="AB247" s="10">
        <v>1.5169999999999999</v>
      </c>
      <c r="AC247" s="11">
        <f t="shared" si="135"/>
        <v>1.9000000000000128E-2</v>
      </c>
      <c r="AD247" s="11">
        <f t="shared" si="136"/>
        <v>0.18098558078673047</v>
      </c>
      <c r="AE247" s="12">
        <f t="shared" si="137"/>
        <v>1.5981874456494878</v>
      </c>
      <c r="AF247" s="11">
        <f t="shared" si="114"/>
        <v>-4.126240000000041</v>
      </c>
      <c r="AG247" s="11">
        <f t="shared" si="138"/>
        <v>555.681909611111</v>
      </c>
      <c r="AH247" s="10">
        <v>1.51</v>
      </c>
      <c r="AI247" s="11">
        <f t="shared" si="139"/>
        <v>1.6000000000000014E-2</v>
      </c>
      <c r="AJ247" s="11">
        <f t="shared" si="140"/>
        <v>0.17897694729316943</v>
      </c>
      <c r="AK247" s="12">
        <f t="shared" si="141"/>
        <v>1.3533731227832051</v>
      </c>
      <c r="AL247" s="11">
        <f t="shared" si="115"/>
        <v>-4.1072000000000415</v>
      </c>
      <c r="AM247" s="11">
        <f t="shared" si="142"/>
        <v>554.37751055555555</v>
      </c>
      <c r="AN247" s="32">
        <v>1.2709999999999999</v>
      </c>
      <c r="AO247" s="11">
        <f t="shared" si="143"/>
        <v>1.3000000000000123E-2</v>
      </c>
      <c r="AP247" s="11">
        <f t="shared" si="144"/>
        <v>0.10414555055400815</v>
      </c>
      <c r="AQ247" s="12">
        <f t="shared" si="145"/>
        <v>1.3066266349832976</v>
      </c>
      <c r="AR247" s="11">
        <f t="shared" si="116"/>
        <v>-3.4571200000000344</v>
      </c>
      <c r="AS247" s="11">
        <f t="shared" si="146"/>
        <v>509.8415999444444</v>
      </c>
      <c r="AT247" s="3">
        <f t="shared" si="147"/>
        <v>-4.2749333333333759</v>
      </c>
    </row>
    <row r="248" spans="2:46" x14ac:dyDescent="0.25">
      <c r="B248" s="8">
        <v>-115</v>
      </c>
      <c r="C248" s="8">
        <v>347.89</v>
      </c>
      <c r="D248" s="9">
        <f t="shared" si="117"/>
        <v>3.4788999999999995E-4</v>
      </c>
      <c r="E248" s="9">
        <f t="shared" si="118"/>
        <v>-2.7699999999999818</v>
      </c>
      <c r="F248" s="9">
        <f t="shared" si="119"/>
        <v>2.5414419452545256</v>
      </c>
      <c r="G248" s="25">
        <f t="shared" si="120"/>
        <v>62.959783445331432</v>
      </c>
      <c r="H248" s="25">
        <f t="shared" si="121"/>
        <v>-0.56367319764213875</v>
      </c>
      <c r="I248" s="9">
        <f t="shared" si="122"/>
        <v>114.42382969021001</v>
      </c>
      <c r="J248" s="10">
        <v>1.7370000000000001</v>
      </c>
      <c r="K248" s="11">
        <f t="shared" si="123"/>
        <v>3.9999999999999813E-2</v>
      </c>
      <c r="L248" s="11">
        <f t="shared" si="124"/>
        <v>0.23979981844709866</v>
      </c>
      <c r="M248" s="12">
        <f t="shared" si="125"/>
        <v>2.8479634570179231</v>
      </c>
      <c r="N248" s="11">
        <f t="shared" si="111"/>
        <v>-4.811489999999969</v>
      </c>
      <c r="O248" s="11">
        <f t="shared" si="126"/>
        <v>594.16624983333327</v>
      </c>
      <c r="P248" s="10">
        <v>1.772</v>
      </c>
      <c r="Q248" s="11">
        <f t="shared" si="127"/>
        <v>1.6999999999999904E-2</v>
      </c>
      <c r="R248" s="11">
        <f t="shared" si="128"/>
        <v>0.24846371755103194</v>
      </c>
      <c r="S248" s="12">
        <f t="shared" si="129"/>
        <v>1.1943666454390689</v>
      </c>
      <c r="T248" s="11">
        <f t="shared" si="130"/>
        <v>600.63764807407392</v>
      </c>
      <c r="U248" s="11">
        <f t="shared" si="112"/>
        <v>-4.9084399999999677</v>
      </c>
      <c r="V248" s="10">
        <v>1.659</v>
      </c>
      <c r="W248" s="11">
        <f t="shared" si="131"/>
        <v>8.999999999999897E-3</v>
      </c>
      <c r="X248" s="11">
        <f t="shared" si="132"/>
        <v>0.21984638602436071</v>
      </c>
      <c r="Y248" s="12">
        <f t="shared" si="133"/>
        <v>0.67678104624693458</v>
      </c>
      <c r="Z248" s="11">
        <f t="shared" si="113"/>
        <v>-4.5954299999999701</v>
      </c>
      <c r="AA248" s="11">
        <f t="shared" si="134"/>
        <v>579.7442766111111</v>
      </c>
      <c r="AB248" s="10">
        <v>1.536</v>
      </c>
      <c r="AC248" s="11">
        <f t="shared" si="135"/>
        <v>1.8000000000000016E-2</v>
      </c>
      <c r="AD248" s="11">
        <f t="shared" si="136"/>
        <v>0.18639121569549319</v>
      </c>
      <c r="AE248" s="12">
        <f t="shared" si="137"/>
        <v>1.4573919208455817</v>
      </c>
      <c r="AF248" s="11">
        <f t="shared" si="114"/>
        <v>-4.2547199999999723</v>
      </c>
      <c r="AG248" s="11">
        <f t="shared" si="138"/>
        <v>557.00193422222219</v>
      </c>
      <c r="AH248" s="10">
        <v>1.526</v>
      </c>
      <c r="AI248" s="11">
        <f t="shared" si="139"/>
        <v>1.6000000000000014E-2</v>
      </c>
      <c r="AJ248" s="11">
        <f t="shared" si="140"/>
        <v>0.18355453361886168</v>
      </c>
      <c r="AK248" s="12">
        <f t="shared" si="141"/>
        <v>1.3047460303493725</v>
      </c>
      <c r="AL248" s="11">
        <f t="shared" si="115"/>
        <v>-4.227019999999972</v>
      </c>
      <c r="AM248" s="11">
        <f t="shared" si="142"/>
        <v>555.15296329629632</v>
      </c>
      <c r="AN248" s="32">
        <v>1.284</v>
      </c>
      <c r="AO248" s="11">
        <f t="shared" si="143"/>
        <v>1.4000000000000012E-2</v>
      </c>
      <c r="AP248" s="11">
        <f t="shared" si="144"/>
        <v>0.10856502373283448</v>
      </c>
      <c r="AQ248" s="12">
        <f t="shared" si="145"/>
        <v>1.3565427148363112</v>
      </c>
      <c r="AR248" s="11">
        <f t="shared" si="116"/>
        <v>-3.5566799999999765</v>
      </c>
      <c r="AS248" s="11">
        <f t="shared" si="146"/>
        <v>510.40786688888886</v>
      </c>
      <c r="AT248" s="3">
        <f t="shared" si="147"/>
        <v>-4.3922966666666374</v>
      </c>
    </row>
    <row r="249" spans="2:46" x14ac:dyDescent="0.25">
      <c r="B249" s="8">
        <v>-114</v>
      </c>
      <c r="C249" s="8">
        <v>345.12</v>
      </c>
      <c r="D249" s="9">
        <f t="shared" si="117"/>
        <v>3.4511999999999998E-4</v>
      </c>
      <c r="E249" s="9">
        <f t="shared" si="118"/>
        <v>-2.8000000000000114</v>
      </c>
      <c r="F249" s="9">
        <f t="shared" si="119"/>
        <v>2.5379701277584696</v>
      </c>
      <c r="G249" s="25">
        <f t="shared" si="120"/>
        <v>62.396110247689293</v>
      </c>
      <c r="H249" s="25">
        <f t="shared" si="121"/>
        <v>-0.57122580805628331</v>
      </c>
      <c r="I249" s="9">
        <f t="shared" si="122"/>
        <v>113.41626253357971</v>
      </c>
      <c r="J249" s="10">
        <v>1.7769999999999999</v>
      </c>
      <c r="K249" s="11">
        <f t="shared" si="123"/>
        <v>2.4000000000000021E-2</v>
      </c>
      <c r="L249" s="11">
        <f t="shared" si="124"/>
        <v>0.24968742780530151</v>
      </c>
      <c r="M249" s="12">
        <f t="shared" si="125"/>
        <v>1.64684143236142</v>
      </c>
      <c r="N249" s="11">
        <f t="shared" si="111"/>
        <v>-4.9756000000000196</v>
      </c>
      <c r="O249" s="11">
        <f t="shared" si="126"/>
        <v>598.94602755555547</v>
      </c>
      <c r="P249" s="10">
        <v>1.7889999999999999</v>
      </c>
      <c r="Q249" s="11">
        <f t="shared" si="127"/>
        <v>3.6000000000000032E-2</v>
      </c>
      <c r="R249" s="11">
        <f t="shared" si="128"/>
        <v>0.25261034056737297</v>
      </c>
      <c r="S249" s="12">
        <f t="shared" si="129"/>
        <v>2.4456994364330509</v>
      </c>
      <c r="T249" s="11">
        <f t="shared" si="130"/>
        <v>601.14712622222214</v>
      </c>
      <c r="U249" s="11">
        <f t="shared" si="112"/>
        <v>-5.0092000000000203</v>
      </c>
      <c r="V249" s="10">
        <v>1.6679999999999999</v>
      </c>
      <c r="W249" s="11">
        <f t="shared" si="131"/>
        <v>1.1000000000000121E-2</v>
      </c>
      <c r="X249" s="11">
        <f t="shared" si="132"/>
        <v>0.22219604630171988</v>
      </c>
      <c r="Y249" s="12">
        <f t="shared" si="133"/>
        <v>0.80688734139622686</v>
      </c>
      <c r="Z249" s="11">
        <f t="shared" si="113"/>
        <v>-4.6704000000000185</v>
      </c>
      <c r="AA249" s="11">
        <f t="shared" si="134"/>
        <v>578.95271466666668</v>
      </c>
      <c r="AB249" s="10">
        <v>1.554</v>
      </c>
      <c r="AC249" s="11">
        <f t="shared" si="135"/>
        <v>1.8999999999999906E-2</v>
      </c>
      <c r="AD249" s="11">
        <f t="shared" si="136"/>
        <v>0.19145101446489549</v>
      </c>
      <c r="AE249" s="12">
        <f t="shared" si="137"/>
        <v>1.4917822320603911</v>
      </c>
      <c r="AF249" s="11">
        <f t="shared" si="114"/>
        <v>-4.3512000000000182</v>
      </c>
      <c r="AG249" s="11">
        <f t="shared" si="138"/>
        <v>558.04227733333323</v>
      </c>
      <c r="AH249" s="10">
        <v>1.542</v>
      </c>
      <c r="AI249" s="11">
        <f t="shared" si="139"/>
        <v>1.8000000000000016E-2</v>
      </c>
      <c r="AJ249" s="11">
        <f t="shared" si="140"/>
        <v>0.18808437371493819</v>
      </c>
      <c r="AK249" s="12">
        <f t="shared" si="141"/>
        <v>1.424655804599434</v>
      </c>
      <c r="AL249" s="11">
        <f t="shared" si="115"/>
        <v>-4.3176000000000174</v>
      </c>
      <c r="AM249" s="11">
        <f t="shared" si="142"/>
        <v>555.84117866666668</v>
      </c>
      <c r="AN249" s="32">
        <v>1.298</v>
      </c>
      <c r="AO249" s="11">
        <f t="shared" si="143"/>
        <v>1.4000000000000012E-2</v>
      </c>
      <c r="AP249" s="11">
        <f t="shared" si="144"/>
        <v>0.11327469246435044</v>
      </c>
      <c r="AQ249" s="12">
        <f t="shared" si="145"/>
        <v>1.3169402137941952</v>
      </c>
      <c r="AR249" s="11">
        <f t="shared" si="116"/>
        <v>-3.634400000000015</v>
      </c>
      <c r="AS249" s="11">
        <f t="shared" si="146"/>
        <v>511.08550577777777</v>
      </c>
      <c r="AT249" s="3">
        <f t="shared" si="147"/>
        <v>-4.4930666666666852</v>
      </c>
    </row>
    <row r="250" spans="2:46" x14ac:dyDescent="0.25">
      <c r="B250" s="8">
        <v>-113</v>
      </c>
      <c r="C250" s="8">
        <v>342.32</v>
      </c>
      <c r="D250" s="9">
        <f t="shared" si="117"/>
        <v>3.4231999999999996E-4</v>
      </c>
      <c r="E250" s="9">
        <f t="shared" si="118"/>
        <v>-2.8299999999999841</v>
      </c>
      <c r="F250" s="9">
        <f t="shared" si="119"/>
        <v>2.5344322734758764</v>
      </c>
      <c r="G250" s="25">
        <f t="shared" si="120"/>
        <v>61.82488443963301</v>
      </c>
      <c r="H250" s="25">
        <f t="shared" si="121"/>
        <v>-0.57868237077376961</v>
      </c>
      <c r="I250" s="9">
        <f t="shared" si="122"/>
        <v>112.40879493721813</v>
      </c>
      <c r="J250" s="10">
        <v>1.8009999999999999</v>
      </c>
      <c r="K250" s="11">
        <f t="shared" si="123"/>
        <v>1.4000000000000012E-2</v>
      </c>
      <c r="L250" s="11">
        <f t="shared" si="124"/>
        <v>0.25551371281953333</v>
      </c>
      <c r="M250" s="12">
        <f t="shared" si="125"/>
        <v>0.9327735464476854</v>
      </c>
      <c r="N250" s="11">
        <f t="shared" si="111"/>
        <v>-5.0968299999999713</v>
      </c>
      <c r="O250" s="11">
        <f t="shared" si="126"/>
        <v>600.66807007407397</v>
      </c>
      <c r="P250" s="10">
        <v>1.825</v>
      </c>
      <c r="Q250" s="11">
        <f t="shared" si="127"/>
        <v>5.2000000000000046E-2</v>
      </c>
      <c r="R250" s="11">
        <f t="shared" si="128"/>
        <v>0.2612628687924935</v>
      </c>
      <c r="S250" s="12">
        <f t="shared" si="129"/>
        <v>3.3843083951301467</v>
      </c>
      <c r="T250" s="11">
        <f t="shared" si="130"/>
        <v>605.0345518518518</v>
      </c>
      <c r="U250" s="11">
        <f t="shared" si="112"/>
        <v>-5.1647499999999704</v>
      </c>
      <c r="V250" s="10">
        <v>1.679</v>
      </c>
      <c r="W250" s="11">
        <f t="shared" si="131"/>
        <v>1.8000000000000016E-2</v>
      </c>
      <c r="X250" s="11">
        <f t="shared" si="132"/>
        <v>0.22505069613804879</v>
      </c>
      <c r="Y250" s="12">
        <f t="shared" si="133"/>
        <v>1.2845429193749007</v>
      </c>
      <c r="Z250" s="11">
        <f t="shared" si="113"/>
        <v>-4.7515699999999734</v>
      </c>
      <c r="AA250" s="11">
        <f t="shared" si="134"/>
        <v>578.47178770370374</v>
      </c>
      <c r="AB250" s="10">
        <v>1.573</v>
      </c>
      <c r="AC250" s="11">
        <f t="shared" si="135"/>
        <v>2.7000000000000135E-2</v>
      </c>
      <c r="AD250" s="11">
        <f t="shared" si="136"/>
        <v>0.19672872262328683</v>
      </c>
      <c r="AE250" s="12">
        <f t="shared" si="137"/>
        <v>2.050116833269211</v>
      </c>
      <c r="AF250" s="11">
        <f t="shared" si="114"/>
        <v>-4.4515899999999746</v>
      </c>
      <c r="AG250" s="11">
        <f t="shared" si="138"/>
        <v>559.1864931851851</v>
      </c>
      <c r="AH250" s="10">
        <v>1.56</v>
      </c>
      <c r="AI250" s="11">
        <f t="shared" si="139"/>
        <v>1.6000000000000014E-2</v>
      </c>
      <c r="AJ250" s="11">
        <f t="shared" si="140"/>
        <v>0.19312459835446161</v>
      </c>
      <c r="AK250" s="12">
        <f t="shared" si="141"/>
        <v>1.2291988183381319</v>
      </c>
      <c r="AL250" s="11">
        <f t="shared" si="115"/>
        <v>-4.4147999999999756</v>
      </c>
      <c r="AM250" s="11">
        <f t="shared" si="142"/>
        <v>556.82131555555554</v>
      </c>
      <c r="AN250" s="32">
        <v>1.3120000000000001</v>
      </c>
      <c r="AO250" s="11">
        <f t="shared" si="143"/>
        <v>1.4999999999999902E-2</v>
      </c>
      <c r="AP250" s="11">
        <f t="shared" si="144"/>
        <v>0.11793383503964149</v>
      </c>
      <c r="AQ250" s="12">
        <f t="shared" si="145"/>
        <v>1.3694020792455142</v>
      </c>
      <c r="AR250" s="11">
        <f t="shared" si="116"/>
        <v>-3.7129599999999794</v>
      </c>
      <c r="AS250" s="11">
        <f t="shared" si="146"/>
        <v>511.70100385185185</v>
      </c>
      <c r="AT250" s="3">
        <f t="shared" si="147"/>
        <v>-4.5987499999999741</v>
      </c>
    </row>
    <row r="251" spans="2:46" x14ac:dyDescent="0.25">
      <c r="B251" s="8">
        <v>-112</v>
      </c>
      <c r="C251" s="8">
        <v>339.49</v>
      </c>
      <c r="D251" s="9">
        <f t="shared" si="117"/>
        <v>3.3949000000000002E-4</v>
      </c>
      <c r="E251" s="9">
        <f t="shared" si="118"/>
        <v>-2.8799999999999955</v>
      </c>
      <c r="F251" s="9">
        <f t="shared" si="119"/>
        <v>2.5308269862489765</v>
      </c>
      <c r="G251" s="25">
        <f t="shared" si="120"/>
        <v>61.24620206885924</v>
      </c>
      <c r="H251" s="25">
        <f t="shared" si="121"/>
        <v>-0.58603825589996461</v>
      </c>
      <c r="I251" s="9">
        <f t="shared" si="122"/>
        <v>111.40143162633754</v>
      </c>
      <c r="J251" s="10">
        <v>1.8149999999999999</v>
      </c>
      <c r="K251" s="11">
        <f t="shared" si="123"/>
        <v>2.0000000000000018E-3</v>
      </c>
      <c r="L251" s="11">
        <f t="shared" si="124"/>
        <v>0.25887662937213129</v>
      </c>
      <c r="M251" s="12">
        <f t="shared" si="125"/>
        <v>0.12927067635317604</v>
      </c>
      <c r="N251" s="11">
        <f t="shared" si="111"/>
        <v>-5.2271999999999919</v>
      </c>
      <c r="O251" s="11">
        <f t="shared" si="126"/>
        <v>600.48525638888896</v>
      </c>
      <c r="P251" s="10">
        <v>1.877</v>
      </c>
      <c r="Q251" s="11">
        <f t="shared" si="127"/>
        <v>4.8000000000000043E-2</v>
      </c>
      <c r="R251" s="11">
        <f t="shared" si="128"/>
        <v>0.27346427262134632</v>
      </c>
      <c r="S251" s="12">
        <f t="shared" si="129"/>
        <v>2.9639305401644647</v>
      </c>
      <c r="T251" s="11">
        <f t="shared" si="130"/>
        <v>611.67208057407402</v>
      </c>
      <c r="U251" s="11">
        <f t="shared" si="112"/>
        <v>-5.4057599999999919</v>
      </c>
      <c r="V251" s="10">
        <v>1.6970000000000001</v>
      </c>
      <c r="W251" s="11">
        <f t="shared" si="131"/>
        <v>2.2999999999999909E-2</v>
      </c>
      <c r="X251" s="11">
        <f t="shared" si="132"/>
        <v>0.22968184231767583</v>
      </c>
      <c r="Y251" s="12">
        <f t="shared" si="133"/>
        <v>1.5801751857356539</v>
      </c>
      <c r="Z251" s="11">
        <f t="shared" si="113"/>
        <v>-4.8873599999999922</v>
      </c>
      <c r="AA251" s="11">
        <f t="shared" si="134"/>
        <v>579.19420390740743</v>
      </c>
      <c r="AB251" s="10">
        <v>1.6</v>
      </c>
      <c r="AC251" s="11">
        <f t="shared" si="135"/>
        <v>2.2999999999999909E-2</v>
      </c>
      <c r="AD251" s="11">
        <f t="shared" si="136"/>
        <v>0.20411998265592479</v>
      </c>
      <c r="AE251" s="12">
        <f t="shared" si="137"/>
        <v>1.6752928086405758</v>
      </c>
      <c r="AF251" s="11">
        <f t="shared" si="114"/>
        <v>-4.6079999999999925</v>
      </c>
      <c r="AG251" s="11">
        <f t="shared" si="138"/>
        <v>561.6922370370371</v>
      </c>
      <c r="AH251" s="10">
        <v>1.5760000000000001</v>
      </c>
      <c r="AI251" s="11">
        <f t="shared" si="139"/>
        <v>1.6000000000000014E-2</v>
      </c>
      <c r="AJ251" s="11">
        <f t="shared" si="140"/>
        <v>0.19755621315353653</v>
      </c>
      <c r="AK251" s="12">
        <f t="shared" si="141"/>
        <v>1.1856440433161035</v>
      </c>
      <c r="AL251" s="11">
        <f t="shared" si="115"/>
        <v>-4.5388799999999927</v>
      </c>
      <c r="AM251" s="11">
        <f t="shared" si="142"/>
        <v>557.36185348148149</v>
      </c>
      <c r="AN251" s="32">
        <v>1.327</v>
      </c>
      <c r="AO251" s="11">
        <f t="shared" si="143"/>
        <v>1.3000000000000123E-2</v>
      </c>
      <c r="AP251" s="11">
        <f t="shared" si="144"/>
        <v>0.1228709228644355</v>
      </c>
      <c r="AQ251" s="12">
        <f t="shared" si="145"/>
        <v>1.1442992085988546</v>
      </c>
      <c r="AR251" s="11">
        <f t="shared" si="116"/>
        <v>-3.8217599999999941</v>
      </c>
      <c r="AS251" s="11">
        <f t="shared" si="146"/>
        <v>512.43412409259258</v>
      </c>
      <c r="AT251" s="3">
        <f t="shared" si="147"/>
        <v>-4.7481599999999933</v>
      </c>
    </row>
    <row r="252" spans="2:46" x14ac:dyDescent="0.25">
      <c r="B252" s="8">
        <v>-111</v>
      </c>
      <c r="C252" s="8">
        <v>336.61</v>
      </c>
      <c r="D252" s="9">
        <f t="shared" si="117"/>
        <v>3.3660999999999999E-4</v>
      </c>
      <c r="E252" s="9">
        <f t="shared" si="118"/>
        <v>-2.9000000000000341</v>
      </c>
      <c r="F252" s="9">
        <f t="shared" si="119"/>
        <v>2.5271270138391762</v>
      </c>
      <c r="G252" s="25">
        <f t="shared" si="120"/>
        <v>60.660163812959276</v>
      </c>
      <c r="H252" s="25">
        <f t="shared" si="121"/>
        <v>-0.59328874973542867</v>
      </c>
      <c r="I252" s="9">
        <f t="shared" si="122"/>
        <v>110.39417740681411</v>
      </c>
      <c r="J252" s="10">
        <v>1.8169999999999999</v>
      </c>
      <c r="K252" s="11">
        <f t="shared" si="123"/>
        <v>2.3000000000000131E-2</v>
      </c>
      <c r="L252" s="11">
        <f t="shared" si="124"/>
        <v>0.25935492730803428</v>
      </c>
      <c r="M252" s="12">
        <f t="shared" si="125"/>
        <v>1.4537511522654523</v>
      </c>
      <c r="N252" s="11">
        <f t="shared" si="111"/>
        <v>-5.2693000000000616</v>
      </c>
      <c r="O252" s="11">
        <f t="shared" si="126"/>
        <v>598.06490035185175</v>
      </c>
      <c r="P252" s="10">
        <v>1.925</v>
      </c>
      <c r="Q252" s="11">
        <f t="shared" si="127"/>
        <v>2.6999999999999913E-2</v>
      </c>
      <c r="R252" s="11">
        <f t="shared" si="128"/>
        <v>0.2844307338445195</v>
      </c>
      <c r="S252" s="12">
        <f t="shared" si="129"/>
        <v>1.6097426628011244</v>
      </c>
      <c r="T252" s="11">
        <f t="shared" si="130"/>
        <v>617.38631435185187</v>
      </c>
      <c r="U252" s="11">
        <f t="shared" si="112"/>
        <v>-5.5825000000000662</v>
      </c>
      <c r="V252" s="10">
        <v>1.72</v>
      </c>
      <c r="W252" s="11">
        <f t="shared" si="131"/>
        <v>2.0000000000000018E-2</v>
      </c>
      <c r="X252" s="11">
        <f t="shared" si="132"/>
        <v>0.2355284469075489</v>
      </c>
      <c r="Y252" s="12">
        <f t="shared" si="133"/>
        <v>1.3361038143688113</v>
      </c>
      <c r="Z252" s="11">
        <f t="shared" si="113"/>
        <v>-4.9880000000000582</v>
      </c>
      <c r="AA252" s="11">
        <f t="shared" si="134"/>
        <v>580.71140814814817</v>
      </c>
      <c r="AB252" s="10">
        <v>1.623</v>
      </c>
      <c r="AC252" s="11">
        <f t="shared" si="135"/>
        <v>2.0000000000000018E-2</v>
      </c>
      <c r="AD252" s="11">
        <f t="shared" si="136"/>
        <v>0.21031851982623187</v>
      </c>
      <c r="AE252" s="12">
        <f t="shared" si="137"/>
        <v>1.4154701458349785</v>
      </c>
      <c r="AF252" s="11">
        <f t="shared" si="114"/>
        <v>-4.7067000000000556</v>
      </c>
      <c r="AG252" s="11">
        <f t="shared" si="138"/>
        <v>563.35791594444436</v>
      </c>
      <c r="AH252" s="10">
        <v>1.5920000000000001</v>
      </c>
      <c r="AI252" s="11">
        <f t="shared" si="139"/>
        <v>1.4999999999999902E-2</v>
      </c>
      <c r="AJ252" s="11">
        <f t="shared" si="140"/>
        <v>0.20194306340165025</v>
      </c>
      <c r="AK252" s="12">
        <f t="shared" si="141"/>
        <v>1.0838312574587623</v>
      </c>
      <c r="AL252" s="11">
        <f t="shared" si="115"/>
        <v>-4.6168000000000546</v>
      </c>
      <c r="AM252" s="11">
        <f t="shared" si="142"/>
        <v>557.81195451851852</v>
      </c>
      <c r="AN252" s="32">
        <v>1.34</v>
      </c>
      <c r="AO252" s="11">
        <f t="shared" si="143"/>
        <v>1.6000000000000014E-2</v>
      </c>
      <c r="AP252" s="11">
        <f t="shared" si="144"/>
        <v>0.12710479836480765</v>
      </c>
      <c r="AQ252" s="12">
        <f t="shared" si="145"/>
        <v>1.3717869390512489</v>
      </c>
      <c r="AR252" s="11">
        <f t="shared" si="116"/>
        <v>-3.8860000000000459</v>
      </c>
      <c r="AS252" s="11">
        <f t="shared" si="146"/>
        <v>512.72865518518518</v>
      </c>
      <c r="AT252" s="3">
        <f t="shared" si="147"/>
        <v>-4.8415500000000566</v>
      </c>
    </row>
    <row r="253" spans="2:46" x14ac:dyDescent="0.25">
      <c r="B253" s="8">
        <v>-110</v>
      </c>
      <c r="C253" s="8">
        <v>333.71</v>
      </c>
      <c r="D253" s="9">
        <f t="shared" si="117"/>
        <v>3.3370999999999997E-4</v>
      </c>
      <c r="E253" s="9">
        <f t="shared" si="118"/>
        <v>-2.9499999999999886</v>
      </c>
      <c r="F253" s="9">
        <f t="shared" si="119"/>
        <v>2.5233692209782803</v>
      </c>
      <c r="G253" s="25">
        <f t="shared" si="120"/>
        <v>60.066875063223847</v>
      </c>
      <c r="H253" s="25">
        <f t="shared" si="121"/>
        <v>-0.60042905909739375</v>
      </c>
      <c r="I253" s="9">
        <f t="shared" si="122"/>
        <v>109.38703716060003</v>
      </c>
      <c r="J253" s="10">
        <v>1.84</v>
      </c>
      <c r="K253" s="11">
        <f t="shared" si="123"/>
        <v>3.2999999999999918E-2</v>
      </c>
      <c r="L253" s="11">
        <f t="shared" si="124"/>
        <v>0.26481782300953649</v>
      </c>
      <c r="M253" s="12">
        <f t="shared" si="125"/>
        <v>2.0019394355155224</v>
      </c>
      <c r="N253" s="11">
        <f t="shared" si="111"/>
        <v>-5.4279999999999795</v>
      </c>
      <c r="O253" s="11">
        <f t="shared" si="126"/>
        <v>599.34366074074069</v>
      </c>
      <c r="P253" s="10">
        <v>1.952</v>
      </c>
      <c r="Q253" s="11">
        <f t="shared" si="127"/>
        <v>9.000000000000119E-3</v>
      </c>
      <c r="R253" s="11">
        <f t="shared" si="128"/>
        <v>0.29047981333067302</v>
      </c>
      <c r="S253" s="12">
        <f t="shared" si="129"/>
        <v>0.51806462200467063</v>
      </c>
      <c r="T253" s="11">
        <f t="shared" si="130"/>
        <v>619.20805748148143</v>
      </c>
      <c r="U253" s="11">
        <f t="shared" si="112"/>
        <v>-5.7583999999999778</v>
      </c>
      <c r="V253" s="10">
        <v>1.74</v>
      </c>
      <c r="W253" s="11">
        <f t="shared" si="131"/>
        <v>2.6000000000000023E-2</v>
      </c>
      <c r="X253" s="11">
        <f t="shared" si="132"/>
        <v>0.24054924828259971</v>
      </c>
      <c r="Y253" s="12">
        <f t="shared" si="133"/>
        <v>1.6703977880950427</v>
      </c>
      <c r="Z253" s="11">
        <f t="shared" si="113"/>
        <v>-5.1329999999999805</v>
      </c>
      <c r="AA253" s="11">
        <f t="shared" si="134"/>
        <v>581.60759222222214</v>
      </c>
      <c r="AB253" s="10">
        <v>1.643</v>
      </c>
      <c r="AC253" s="11">
        <f t="shared" si="135"/>
        <v>2.6999999999999913E-2</v>
      </c>
      <c r="AD253" s="11">
        <f t="shared" si="136"/>
        <v>0.21563756343506174</v>
      </c>
      <c r="AE253" s="12">
        <f t="shared" si="137"/>
        <v>1.8357031452199741</v>
      </c>
      <c r="AF253" s="11">
        <f t="shared" si="114"/>
        <v>-4.8468499999999812</v>
      </c>
      <c r="AG253" s="11">
        <f t="shared" si="138"/>
        <v>564.40360575925922</v>
      </c>
      <c r="AH253" s="10">
        <v>1.607</v>
      </c>
      <c r="AI253" s="11">
        <f t="shared" si="139"/>
        <v>1.5000000000000124E-2</v>
      </c>
      <c r="AJ253" s="11">
        <f t="shared" si="140"/>
        <v>0.20601587676334454</v>
      </c>
      <c r="AK253" s="12">
        <f t="shared" si="141"/>
        <v>1.0463496817586744</v>
      </c>
      <c r="AL253" s="11">
        <f t="shared" si="115"/>
        <v>-4.7406499999999818</v>
      </c>
      <c r="AM253" s="11">
        <f t="shared" si="142"/>
        <v>558.01862109259264</v>
      </c>
      <c r="AN253" s="32">
        <v>1.3560000000000001</v>
      </c>
      <c r="AO253" s="11">
        <f t="shared" si="143"/>
        <v>1.8999999999999906E-2</v>
      </c>
      <c r="AP253" s="11">
        <f t="shared" si="144"/>
        <v>0.13225968953104458</v>
      </c>
      <c r="AQ253" s="12">
        <f t="shared" si="145"/>
        <v>1.5670736798381586</v>
      </c>
      <c r="AR253" s="11">
        <f t="shared" si="116"/>
        <v>-4.0001999999999844</v>
      </c>
      <c r="AS253" s="11">
        <f t="shared" si="146"/>
        <v>513.50108911111113</v>
      </c>
      <c r="AT253" s="3">
        <f t="shared" si="147"/>
        <v>-4.9845166666666474</v>
      </c>
    </row>
    <row r="254" spans="2:46" x14ac:dyDescent="0.25">
      <c r="B254" s="8">
        <v>-109</v>
      </c>
      <c r="C254" s="8">
        <v>330.76</v>
      </c>
      <c r="D254" s="9">
        <f t="shared" si="117"/>
        <v>3.3075999999999998E-4</v>
      </c>
      <c r="E254" s="9">
        <f t="shared" si="118"/>
        <v>-2.9699999999999704</v>
      </c>
      <c r="F254" s="9">
        <f t="shared" si="119"/>
        <v>2.5195129832576257</v>
      </c>
      <c r="G254" s="25">
        <f t="shared" si="120"/>
        <v>59.466446004126453</v>
      </c>
      <c r="H254" s="25">
        <f t="shared" si="121"/>
        <v>-0.60745431592201271</v>
      </c>
      <c r="I254" s="9">
        <f t="shared" si="122"/>
        <v>108.38001584085778</v>
      </c>
      <c r="J254" s="10">
        <v>1.873</v>
      </c>
      <c r="K254" s="11">
        <f t="shared" si="123"/>
        <v>2.6999999999999913E-2</v>
      </c>
      <c r="L254" s="11">
        <f t="shared" si="124"/>
        <v>0.27253777737523738</v>
      </c>
      <c r="M254" s="12">
        <f t="shared" si="125"/>
        <v>1.5867690934684786</v>
      </c>
      <c r="N254" s="11">
        <f t="shared" si="111"/>
        <v>-5.5628099999999447</v>
      </c>
      <c r="O254" s="11">
        <f t="shared" si="126"/>
        <v>602.25994214814818</v>
      </c>
      <c r="P254" s="10">
        <v>1.9610000000000001</v>
      </c>
      <c r="Q254" s="11">
        <f t="shared" si="127"/>
        <v>4.0000000000000036E-3</v>
      </c>
      <c r="R254" s="11">
        <f t="shared" si="128"/>
        <v>0.29247759366778409</v>
      </c>
      <c r="S254" s="12">
        <f t="shared" si="129"/>
        <v>0.22591195124454586</v>
      </c>
      <c r="T254" s="11">
        <f t="shared" si="130"/>
        <v>617.72970985185179</v>
      </c>
      <c r="U254" s="11">
        <f t="shared" si="112"/>
        <v>-5.8241699999999419</v>
      </c>
      <c r="V254" s="10">
        <v>1.766</v>
      </c>
      <c r="W254" s="11">
        <f t="shared" si="131"/>
        <v>2.0000000000000018E-2</v>
      </c>
      <c r="X254" s="11">
        <f t="shared" si="132"/>
        <v>0.24699069924154979</v>
      </c>
      <c r="Y254" s="12">
        <f t="shared" si="133"/>
        <v>1.2485070199150428</v>
      </c>
      <c r="Z254" s="11">
        <f t="shared" si="113"/>
        <v>-5.2450199999999478</v>
      </c>
      <c r="AA254" s="11">
        <f t="shared" si="134"/>
        <v>583.45011096296298</v>
      </c>
      <c r="AB254" s="10">
        <v>1.67</v>
      </c>
      <c r="AC254" s="11">
        <f t="shared" si="135"/>
        <v>1.9000000000000128E-2</v>
      </c>
      <c r="AD254" s="11">
        <f t="shared" si="136"/>
        <v>0.22271647114758325</v>
      </c>
      <c r="AE254" s="12">
        <f t="shared" si="137"/>
        <v>1.2542311691556109</v>
      </c>
      <c r="AF254" s="11">
        <f t="shared" si="114"/>
        <v>-4.9598999999999505</v>
      </c>
      <c r="AG254" s="11">
        <f t="shared" si="138"/>
        <v>566.57400074074076</v>
      </c>
      <c r="AH254" s="10">
        <v>1.6220000000000001</v>
      </c>
      <c r="AI254" s="11">
        <f t="shared" si="139"/>
        <v>1.7999999999999794E-2</v>
      </c>
      <c r="AJ254" s="11">
        <f t="shared" si="140"/>
        <v>0.21005084987513725</v>
      </c>
      <c r="AK254" s="12">
        <f t="shared" si="141"/>
        <v>1.2235516774781001</v>
      </c>
      <c r="AL254" s="11">
        <f t="shared" si="115"/>
        <v>-4.8173399999999527</v>
      </c>
      <c r="AM254" s="11">
        <f t="shared" si="142"/>
        <v>558.13594562962965</v>
      </c>
      <c r="AN254" s="32">
        <v>1.375</v>
      </c>
      <c r="AO254" s="11">
        <f t="shared" si="143"/>
        <v>1.8999999999999906E-2</v>
      </c>
      <c r="AP254" s="11">
        <f t="shared" si="144"/>
        <v>0.13830269816628146</v>
      </c>
      <c r="AQ254" s="12">
        <f t="shared" si="145"/>
        <v>1.5214820098982615</v>
      </c>
      <c r="AR254" s="11">
        <f t="shared" si="116"/>
        <v>-4.0837499999999594</v>
      </c>
      <c r="AS254" s="11">
        <f t="shared" si="146"/>
        <v>514.71512037037041</v>
      </c>
      <c r="AT254" s="3">
        <f t="shared" si="147"/>
        <v>-5.0821649999999492</v>
      </c>
    </row>
    <row r="255" spans="2:46" x14ac:dyDescent="0.25">
      <c r="B255" s="8">
        <v>-108</v>
      </c>
      <c r="C255" s="8">
        <v>327.79</v>
      </c>
      <c r="D255" s="9">
        <f t="shared" si="117"/>
        <v>3.2779E-4</v>
      </c>
      <c r="E255" s="9">
        <f t="shared" si="118"/>
        <v>-3.0200000000000387</v>
      </c>
      <c r="F255" s="9">
        <f t="shared" si="119"/>
        <v>2.5155957002684515</v>
      </c>
      <c r="G255" s="25">
        <f t="shared" si="120"/>
        <v>58.858991688204441</v>
      </c>
      <c r="H255" s="25">
        <f t="shared" si="121"/>
        <v>-0.61435958214294573</v>
      </c>
      <c r="I255" s="9">
        <f t="shared" si="122"/>
        <v>107.37311846682123</v>
      </c>
      <c r="J255" s="10">
        <v>1.9</v>
      </c>
      <c r="K255" s="11">
        <f t="shared" si="123"/>
        <v>3.6000000000000032E-2</v>
      </c>
      <c r="L255" s="11">
        <f t="shared" si="124"/>
        <v>0.27875360095282892</v>
      </c>
      <c r="M255" s="12">
        <f t="shared" si="125"/>
        <v>2.0279024436897948</v>
      </c>
      <c r="N255" s="11">
        <f t="shared" si="111"/>
        <v>-5.7380000000000733</v>
      </c>
      <c r="O255" s="11">
        <f t="shared" si="126"/>
        <v>604.00719814814806</v>
      </c>
      <c r="P255" s="10">
        <v>1.9650000000000001</v>
      </c>
      <c r="Q255" s="11">
        <f t="shared" si="127"/>
        <v>2.200000000000002E-2</v>
      </c>
      <c r="R255" s="11">
        <f t="shared" si="128"/>
        <v>0.29336255471144551</v>
      </c>
      <c r="S255" s="12">
        <f t="shared" si="129"/>
        <v>1.2028753825123797</v>
      </c>
      <c r="T255" s="11">
        <f t="shared" si="130"/>
        <v>615.33112861111113</v>
      </c>
      <c r="U255" s="11">
        <f t="shared" si="112"/>
        <v>-5.9343000000000758</v>
      </c>
      <c r="V255" s="10">
        <v>1.786</v>
      </c>
      <c r="W255" s="11">
        <f t="shared" si="131"/>
        <v>2.4999999999999911E-2</v>
      </c>
      <c r="X255" s="11">
        <f t="shared" si="132"/>
        <v>0.25188145455252764</v>
      </c>
      <c r="Y255" s="12">
        <f t="shared" si="133"/>
        <v>1.501816839864458</v>
      </c>
      <c r="Z255" s="11">
        <f t="shared" si="113"/>
        <v>-5.3937200000000693</v>
      </c>
      <c r="AA255" s="11">
        <f t="shared" si="134"/>
        <v>584.14676625925927</v>
      </c>
      <c r="AB255" s="10">
        <v>1.6890000000000001</v>
      </c>
      <c r="AC255" s="11">
        <f t="shared" si="135"/>
        <v>2.0999999999999908E-2</v>
      </c>
      <c r="AD255" s="11">
        <f t="shared" si="136"/>
        <v>0.22762964957100867</v>
      </c>
      <c r="AE255" s="12">
        <f t="shared" si="137"/>
        <v>1.3350085953389881</v>
      </c>
      <c r="AF255" s="11">
        <f t="shared" si="114"/>
        <v>-5.1007800000000652</v>
      </c>
      <c r="AG255" s="11">
        <f t="shared" si="138"/>
        <v>567.24797772222223</v>
      </c>
      <c r="AH255" s="10">
        <v>1.64</v>
      </c>
      <c r="AI255" s="11">
        <f t="shared" si="139"/>
        <v>1.6000000000000014E-2</v>
      </c>
      <c r="AJ255" s="11">
        <f t="shared" si="140"/>
        <v>0.21484384804769785</v>
      </c>
      <c r="AK255" s="12">
        <f t="shared" si="141"/>
        <v>1.0489302177491358</v>
      </c>
      <c r="AL255" s="11">
        <f t="shared" si="115"/>
        <v>-4.9528000000000629</v>
      </c>
      <c r="AM255" s="11">
        <f t="shared" si="142"/>
        <v>558.71147629629627</v>
      </c>
      <c r="AN255" s="32">
        <v>1.3939999999999999</v>
      </c>
      <c r="AO255" s="11">
        <f t="shared" si="143"/>
        <v>1.9000000000000128E-2</v>
      </c>
      <c r="AP255" s="11">
        <f t="shared" si="144"/>
        <v>0.14426277376199059</v>
      </c>
      <c r="AQ255" s="12">
        <f t="shared" si="145"/>
        <v>1.4626089507585474</v>
      </c>
      <c r="AR255" s="11">
        <f t="shared" si="116"/>
        <v>-4.2098800000000534</v>
      </c>
      <c r="AS255" s="11">
        <f t="shared" si="146"/>
        <v>515.85475485185179</v>
      </c>
      <c r="AT255" s="3">
        <f t="shared" si="147"/>
        <v>-5.2215800000000661</v>
      </c>
    </row>
    <row r="256" spans="2:46" x14ac:dyDescent="0.25">
      <c r="B256" s="8">
        <v>-107</v>
      </c>
      <c r="C256" s="8">
        <v>324.77</v>
      </c>
      <c r="D256" s="9">
        <f t="shared" si="117"/>
        <v>3.2476999999999994E-4</v>
      </c>
      <c r="E256" s="9">
        <f t="shared" si="118"/>
        <v>-3.0399999999999636</v>
      </c>
      <c r="F256" s="9">
        <f t="shared" si="119"/>
        <v>2.511575905309916</v>
      </c>
      <c r="G256" s="25">
        <f t="shared" si="120"/>
        <v>58.244632106061495</v>
      </c>
      <c r="H256" s="25">
        <f t="shared" si="121"/>
        <v>-0.62113985484099032</v>
      </c>
      <c r="I256" s="9">
        <f t="shared" si="122"/>
        <v>106.36635011838941</v>
      </c>
      <c r="J256" s="10">
        <v>1.9359999999999999</v>
      </c>
      <c r="K256" s="11">
        <f t="shared" si="123"/>
        <v>3.2000000000000028E-2</v>
      </c>
      <c r="L256" s="11">
        <f t="shared" si="124"/>
        <v>0.28690535297237485</v>
      </c>
      <c r="M256" s="12">
        <f t="shared" si="125"/>
        <v>1.7431776157899408</v>
      </c>
      <c r="N256" s="11">
        <f t="shared" si="111"/>
        <v>-5.8854399999999298</v>
      </c>
      <c r="O256" s="11">
        <f t="shared" si="126"/>
        <v>607.17149007407397</v>
      </c>
      <c r="P256" s="10">
        <v>1.9870000000000001</v>
      </c>
      <c r="Q256" s="11">
        <f t="shared" si="127"/>
        <v>3.2999999999999918E-2</v>
      </c>
      <c r="R256" s="11">
        <f t="shared" si="128"/>
        <v>0.29819786710981516</v>
      </c>
      <c r="S256" s="12">
        <f t="shared" si="129"/>
        <v>1.7514436174981107</v>
      </c>
      <c r="T256" s="11">
        <f t="shared" si="130"/>
        <v>615.97456135185189</v>
      </c>
      <c r="U256" s="11">
        <f t="shared" si="112"/>
        <v>-6.0404799999999277</v>
      </c>
      <c r="V256" s="10">
        <v>1.8109999999999999</v>
      </c>
      <c r="W256" s="11">
        <f t="shared" si="131"/>
        <v>3.2000000000000028E-2</v>
      </c>
      <c r="X256" s="11">
        <f t="shared" si="132"/>
        <v>0.25791845031405841</v>
      </c>
      <c r="Y256" s="12">
        <f t="shared" si="133"/>
        <v>1.8624485445930103</v>
      </c>
      <c r="Z256" s="11">
        <f t="shared" si="113"/>
        <v>-5.5054399999999344</v>
      </c>
      <c r="AA256" s="11">
        <f t="shared" si="134"/>
        <v>585.59533498148141</v>
      </c>
      <c r="AB256" s="10">
        <v>1.71</v>
      </c>
      <c r="AC256" s="11">
        <f t="shared" si="135"/>
        <v>2.6000000000000023E-2</v>
      </c>
      <c r="AD256" s="11">
        <f t="shared" si="136"/>
        <v>0.23299611039215382</v>
      </c>
      <c r="AE256" s="12">
        <f t="shared" si="137"/>
        <v>1.6045677558831326</v>
      </c>
      <c r="AF256" s="11">
        <f t="shared" si="114"/>
        <v>-5.1983999999999373</v>
      </c>
      <c r="AG256" s="11">
        <f t="shared" si="138"/>
        <v>568.16180166666663</v>
      </c>
      <c r="AH256" s="10">
        <v>1.6559999999999999</v>
      </c>
      <c r="AI256" s="11">
        <f t="shared" si="139"/>
        <v>2.0000000000000018E-2</v>
      </c>
      <c r="AJ256" s="11">
        <f t="shared" si="140"/>
        <v>0.21906033244886131</v>
      </c>
      <c r="AK256" s="12">
        <f t="shared" si="141"/>
        <v>1.2765033632265634</v>
      </c>
      <c r="AL256" s="11">
        <f t="shared" si="115"/>
        <v>-5.0342399999999392</v>
      </c>
      <c r="AM256" s="11">
        <f t="shared" si="142"/>
        <v>558.84090266666658</v>
      </c>
      <c r="AN256" s="32">
        <v>1.413</v>
      </c>
      <c r="AO256" s="11">
        <f t="shared" si="143"/>
        <v>1.8000000000000016E-2</v>
      </c>
      <c r="AP256" s="11">
        <f t="shared" si="144"/>
        <v>0.15014216184855861</v>
      </c>
      <c r="AQ256" s="12">
        <f t="shared" si="145"/>
        <v>1.3459857336921015</v>
      </c>
      <c r="AR256" s="11">
        <f t="shared" si="116"/>
        <v>-4.2955199999999483</v>
      </c>
      <c r="AS256" s="11">
        <f t="shared" si="146"/>
        <v>516.89685716666668</v>
      </c>
      <c r="AT256" s="3">
        <f t="shared" si="147"/>
        <v>-5.3265866666666026</v>
      </c>
    </row>
    <row r="257" spans="2:46" x14ac:dyDescent="0.25">
      <c r="B257" s="8">
        <v>-106</v>
      </c>
      <c r="C257" s="8">
        <v>321.73</v>
      </c>
      <c r="D257" s="9">
        <f t="shared" si="117"/>
        <v>3.2173E-4</v>
      </c>
      <c r="E257" s="9">
        <f t="shared" si="118"/>
        <v>-3.0800000000000409</v>
      </c>
      <c r="F257" s="9">
        <f t="shared" si="119"/>
        <v>2.507491558965369</v>
      </c>
      <c r="G257" s="25">
        <f t="shared" si="120"/>
        <v>57.623492251220505</v>
      </c>
      <c r="H257" s="25">
        <f t="shared" si="121"/>
        <v>-0.6277900716592697</v>
      </c>
      <c r="I257" s="9">
        <f t="shared" si="122"/>
        <v>105.35971593046077</v>
      </c>
      <c r="J257" s="10">
        <v>1.968</v>
      </c>
      <c r="K257" s="11">
        <f t="shared" si="123"/>
        <v>2.5000000000000133E-2</v>
      </c>
      <c r="L257" s="11">
        <f t="shared" si="124"/>
        <v>0.29402509409532268</v>
      </c>
      <c r="M257" s="12">
        <f t="shared" si="125"/>
        <v>1.3122743123144927</v>
      </c>
      <c r="N257" s="11">
        <f t="shared" si="111"/>
        <v>-6.0614400000000801</v>
      </c>
      <c r="O257" s="11">
        <f t="shared" si="126"/>
        <v>609.51528088888881</v>
      </c>
      <c r="P257" s="10">
        <v>2.02</v>
      </c>
      <c r="Q257" s="11">
        <f t="shared" si="127"/>
        <v>3.6999999999999922E-2</v>
      </c>
      <c r="R257" s="11">
        <f t="shared" si="128"/>
        <v>0.30535136944662378</v>
      </c>
      <c r="S257" s="12">
        <f t="shared" si="129"/>
        <v>1.88693365483083</v>
      </c>
      <c r="T257" s="11">
        <f t="shared" si="130"/>
        <v>618.40694481481478</v>
      </c>
      <c r="U257" s="11">
        <f t="shared" si="112"/>
        <v>-6.2216000000000831</v>
      </c>
      <c r="V257" s="10">
        <v>1.843</v>
      </c>
      <c r="W257" s="11">
        <f t="shared" si="131"/>
        <v>3.2000000000000028E-2</v>
      </c>
      <c r="X257" s="11">
        <f t="shared" si="132"/>
        <v>0.26552533521907379</v>
      </c>
      <c r="Y257" s="12">
        <f t="shared" si="133"/>
        <v>1.7895136333465309</v>
      </c>
      <c r="Z257" s="11">
        <f t="shared" si="113"/>
        <v>-5.676440000000075</v>
      </c>
      <c r="AA257" s="11">
        <f t="shared" si="134"/>
        <v>588.14108875925922</v>
      </c>
      <c r="AB257" s="10">
        <v>1.736</v>
      </c>
      <c r="AC257" s="11">
        <f t="shared" si="135"/>
        <v>1.8000000000000016E-2</v>
      </c>
      <c r="AD257" s="11">
        <f t="shared" si="136"/>
        <v>0.2395497208404731</v>
      </c>
      <c r="AE257" s="12">
        <f t="shared" si="137"/>
        <v>1.0723452280786581</v>
      </c>
      <c r="AF257" s="11">
        <f t="shared" si="114"/>
        <v>-5.3468800000000707</v>
      </c>
      <c r="AG257" s="11">
        <f t="shared" si="138"/>
        <v>569.84478029629622</v>
      </c>
      <c r="AH257" s="10">
        <v>1.6759999999999999</v>
      </c>
      <c r="AI257" s="11">
        <f t="shared" si="139"/>
        <v>2.200000000000002E-2</v>
      </c>
      <c r="AJ257" s="11">
        <f t="shared" si="140"/>
        <v>0.2242740142942577</v>
      </c>
      <c r="AK257" s="12">
        <f t="shared" si="141"/>
        <v>1.3557120369075264</v>
      </c>
      <c r="AL257" s="11">
        <f t="shared" si="115"/>
        <v>-5.1620800000000688</v>
      </c>
      <c r="AM257" s="11">
        <f t="shared" si="142"/>
        <v>559.58516807407409</v>
      </c>
      <c r="AN257" s="32">
        <v>1.431</v>
      </c>
      <c r="AO257" s="11">
        <f t="shared" si="143"/>
        <v>1.6999999999999904E-2</v>
      </c>
      <c r="AP257" s="11">
        <f t="shared" si="144"/>
        <v>0.15563963375977638</v>
      </c>
      <c r="AQ257" s="12">
        <f t="shared" si="145"/>
        <v>1.2277105802966037</v>
      </c>
      <c r="AR257" s="11">
        <f t="shared" si="116"/>
        <v>-4.4074800000000591</v>
      </c>
      <c r="AS257" s="11">
        <f t="shared" si="146"/>
        <v>517.69175150000001</v>
      </c>
      <c r="AT257" s="3">
        <f t="shared" si="147"/>
        <v>-5.4793200000000724</v>
      </c>
    </row>
    <row r="258" spans="2:46" x14ac:dyDescent="0.25">
      <c r="B258" s="8">
        <v>-105</v>
      </c>
      <c r="C258" s="8">
        <v>318.64999999999998</v>
      </c>
      <c r="D258" s="9">
        <f t="shared" si="117"/>
        <v>3.1864999999999997E-4</v>
      </c>
      <c r="E258" s="9">
        <f t="shared" si="118"/>
        <v>-3.1099999999999568</v>
      </c>
      <c r="F258" s="9">
        <f t="shared" si="119"/>
        <v>2.5033139228158845</v>
      </c>
      <c r="G258" s="25">
        <f t="shared" si="120"/>
        <v>56.995702179561235</v>
      </c>
      <c r="H258" s="25">
        <f t="shared" si="121"/>
        <v>-0.63430511647581511</v>
      </c>
      <c r="I258" s="9">
        <f t="shared" si="122"/>
        <v>104.35322108701658</v>
      </c>
      <c r="J258" s="10">
        <v>1.9930000000000001</v>
      </c>
      <c r="K258" s="11">
        <f t="shared" si="123"/>
        <v>-2.100000000000013E-2</v>
      </c>
      <c r="L258" s="11">
        <f t="shared" si="124"/>
        <v>0.29950729870048765</v>
      </c>
      <c r="M258" s="12">
        <f t="shared" si="125"/>
        <v>-1.0800296623925074</v>
      </c>
      <c r="N258" s="11">
        <f t="shared" si="111"/>
        <v>-6.1982299999999144</v>
      </c>
      <c r="O258" s="11">
        <f t="shared" si="126"/>
        <v>610.52765212962959</v>
      </c>
      <c r="P258" s="10">
        <v>2.0569999999999999</v>
      </c>
      <c r="Q258" s="11">
        <f t="shared" si="127"/>
        <v>2.8999999999999915E-2</v>
      </c>
      <c r="R258" s="11">
        <f t="shared" si="128"/>
        <v>0.313234291694724</v>
      </c>
      <c r="S258" s="12">
        <f t="shared" si="129"/>
        <v>1.427399949556605</v>
      </c>
      <c r="T258" s="11">
        <f t="shared" si="130"/>
        <v>621.36647287037033</v>
      </c>
      <c r="U258" s="11">
        <f t="shared" si="112"/>
        <v>-6.397269999999911</v>
      </c>
      <c r="V258" s="10">
        <v>1.875</v>
      </c>
      <c r="W258" s="11">
        <f t="shared" si="131"/>
        <v>3.2000000000000028E-2</v>
      </c>
      <c r="X258" s="11">
        <f t="shared" si="132"/>
        <v>0.27300127206373764</v>
      </c>
      <c r="Y258" s="12">
        <f t="shared" si="133"/>
        <v>1.7254180512242003</v>
      </c>
      <c r="Z258" s="11">
        <f t="shared" si="113"/>
        <v>-5.831249999999919</v>
      </c>
      <c r="AA258" s="11">
        <f t="shared" si="134"/>
        <v>590.54357638888882</v>
      </c>
      <c r="AB258" s="10">
        <v>1.754</v>
      </c>
      <c r="AC258" s="11">
        <f t="shared" si="135"/>
        <v>1.8999999999999906E-2</v>
      </c>
      <c r="AD258" s="11">
        <f t="shared" si="136"/>
        <v>0.24402958903002173</v>
      </c>
      <c r="AE258" s="12">
        <f t="shared" si="137"/>
        <v>1.0985197306327705</v>
      </c>
      <c r="AF258" s="11">
        <f t="shared" si="114"/>
        <v>-5.4549399999999242</v>
      </c>
      <c r="AG258" s="11">
        <f t="shared" si="138"/>
        <v>570.05143092592596</v>
      </c>
      <c r="AH258" s="10">
        <v>1.698</v>
      </c>
      <c r="AI258" s="11">
        <f t="shared" si="139"/>
        <v>2.3000000000000131E-2</v>
      </c>
      <c r="AJ258" s="11">
        <f t="shared" si="140"/>
        <v>0.22993768590793387</v>
      </c>
      <c r="AK258" s="12">
        <f t="shared" si="141"/>
        <v>1.3718000232372323</v>
      </c>
      <c r="AL258" s="11">
        <f t="shared" si="115"/>
        <v>-5.2807799999999263</v>
      </c>
      <c r="AM258" s="11">
        <f t="shared" si="142"/>
        <v>560.56746277777779</v>
      </c>
      <c r="AN258" s="32">
        <v>1.448</v>
      </c>
      <c r="AO258" s="11">
        <f t="shared" si="143"/>
        <v>1.6000000000000014E-2</v>
      </c>
      <c r="AP258" s="11">
        <f t="shared" si="144"/>
        <v>0.16076856186112809</v>
      </c>
      <c r="AQ258" s="12">
        <f t="shared" si="145"/>
        <v>1.1204397341226586</v>
      </c>
      <c r="AR258" s="11">
        <f t="shared" si="116"/>
        <v>-4.5032799999999371</v>
      </c>
      <c r="AS258" s="11">
        <f t="shared" si="146"/>
        <v>518.22831925925925</v>
      </c>
      <c r="AT258" s="3">
        <f t="shared" si="147"/>
        <v>-5.6109583333332553</v>
      </c>
    </row>
    <row r="259" spans="2:46" x14ac:dyDescent="0.25">
      <c r="B259" s="8">
        <v>-104</v>
      </c>
      <c r="C259" s="8">
        <v>315.54000000000002</v>
      </c>
      <c r="D259" s="9">
        <f t="shared" si="117"/>
        <v>3.1554E-4</v>
      </c>
      <c r="E259" s="9">
        <f t="shared" si="118"/>
        <v>-3.1400000000000432</v>
      </c>
      <c r="F259" s="9">
        <f t="shared" si="119"/>
        <v>2.4990544211971009</v>
      </c>
      <c r="G259" s="25">
        <f t="shared" si="120"/>
        <v>56.36139706308542</v>
      </c>
      <c r="H259" s="25">
        <f t="shared" si="121"/>
        <v>-0.64067982532499457</v>
      </c>
      <c r="I259" s="9">
        <f t="shared" si="122"/>
        <v>103.34687081496234</v>
      </c>
      <c r="J259" s="10">
        <v>1.972</v>
      </c>
      <c r="K259" s="11">
        <f t="shared" si="123"/>
        <v>1.4000000000000012E-2</v>
      </c>
      <c r="L259" s="11">
        <f t="shared" si="124"/>
        <v>0.29490691060519242</v>
      </c>
      <c r="M259" s="12">
        <f t="shared" si="125"/>
        <v>0.70735745944957384</v>
      </c>
      <c r="N259" s="11">
        <f t="shared" ref="N259:N322" si="148">J259*E259</f>
        <v>-6.1920800000000851</v>
      </c>
      <c r="O259" s="11">
        <f t="shared" si="126"/>
        <v>603.71163066666668</v>
      </c>
      <c r="P259" s="10">
        <v>2.0859999999999999</v>
      </c>
      <c r="Q259" s="11">
        <f t="shared" si="127"/>
        <v>1.2000000000000011E-2</v>
      </c>
      <c r="R259" s="11">
        <f t="shared" si="128"/>
        <v>0.31931430409051204</v>
      </c>
      <c r="S259" s="12">
        <f t="shared" si="129"/>
        <v>0.57355575492273447</v>
      </c>
      <c r="T259" s="11">
        <f t="shared" si="130"/>
        <v>622.82984866666663</v>
      </c>
      <c r="U259" s="11">
        <f t="shared" ref="U259:U322" si="149">P259*E259</f>
        <v>-6.5500400000000898</v>
      </c>
      <c r="V259" s="10">
        <v>1.907</v>
      </c>
      <c r="W259" s="11">
        <f t="shared" si="131"/>
        <v>3.0000000000000027E-2</v>
      </c>
      <c r="X259" s="11">
        <f t="shared" si="132"/>
        <v>0.28035069304600563</v>
      </c>
      <c r="Y259" s="12">
        <f t="shared" si="133"/>
        <v>1.5607436406544568</v>
      </c>
      <c r="Z259" s="11">
        <f t="shared" ref="Z259:Z322" si="150">V259*E259</f>
        <v>-5.9879800000000829</v>
      </c>
      <c r="AA259" s="11">
        <f t="shared" si="134"/>
        <v>592.81089233333341</v>
      </c>
      <c r="AB259" s="10">
        <v>1.7729999999999999</v>
      </c>
      <c r="AC259" s="11">
        <f t="shared" si="135"/>
        <v>2.0000000000000018E-2</v>
      </c>
      <c r="AD259" s="11">
        <f t="shared" si="136"/>
        <v>0.24870873560091777</v>
      </c>
      <c r="AE259" s="12">
        <f t="shared" si="137"/>
        <v>1.1216002341070379</v>
      </c>
      <c r="AF259" s="11">
        <f t="shared" ref="AF259:AF322" si="151">AB259*E259</f>
        <v>-5.5672200000000762</v>
      </c>
      <c r="AG259" s="11">
        <f t="shared" si="138"/>
        <v>570.33860099999993</v>
      </c>
      <c r="AH259" s="10">
        <v>1.7210000000000001</v>
      </c>
      <c r="AI259" s="11">
        <f t="shared" si="139"/>
        <v>2.200000000000002E-2</v>
      </c>
      <c r="AJ259" s="11">
        <f t="shared" si="140"/>
        <v>0.23578087032756029</v>
      </c>
      <c r="AK259" s="12">
        <f t="shared" si="141"/>
        <v>1.2700929854886491</v>
      </c>
      <c r="AL259" s="11">
        <f t="shared" ref="AL259:AL322" si="152">AH259*E259</f>
        <v>-5.403940000000075</v>
      </c>
      <c r="AM259" s="11">
        <f t="shared" si="142"/>
        <v>561.61801033333336</v>
      </c>
      <c r="AN259" s="32">
        <v>1.464</v>
      </c>
      <c r="AO259" s="11">
        <f t="shared" si="143"/>
        <v>1.9000000000000128E-2</v>
      </c>
      <c r="AP259" s="11">
        <f t="shared" si="144"/>
        <v>0.16554107672237306</v>
      </c>
      <c r="AQ259" s="12">
        <f t="shared" si="145"/>
        <v>1.2893308177593201</v>
      </c>
      <c r="AR259" s="11">
        <f t="shared" ref="AR259:AR322" si="153">AN259*E259</f>
        <v>-4.5969600000000632</v>
      </c>
      <c r="AS259" s="11">
        <f t="shared" si="146"/>
        <v>518.51816800000006</v>
      </c>
      <c r="AT259" s="3">
        <f t="shared" si="147"/>
        <v>-5.7163700000000786</v>
      </c>
    </row>
    <row r="260" spans="2:46" x14ac:dyDescent="0.25">
      <c r="B260" s="8">
        <v>-103</v>
      </c>
      <c r="C260" s="8">
        <v>312.39999999999998</v>
      </c>
      <c r="D260" s="9">
        <f t="shared" ref="D260:D323" si="154">C260*10^-6</f>
        <v>3.1239999999999995E-4</v>
      </c>
      <c r="E260" s="9">
        <f t="shared" ref="E260:E323" si="155">C261-C260</f>
        <v>-3.1699999999999591</v>
      </c>
      <c r="F260" s="9">
        <f t="shared" ref="F260:F323" si="156">LOG(C260)</f>
        <v>2.4947110252052629</v>
      </c>
      <c r="G260" s="25">
        <f t="shared" ref="G260:G323" si="157">($G$1+($I$1/2)-(($I$1/2)*COS(RADIANS(B260))+(($G$1^2)-(($I$1/2)^2)*(SIN(RADIANS(B260))*(SIN(RADIANS(B260)))))^0.5))*1000</f>
        <v>55.720717237760425</v>
      </c>
      <c r="H260" s="25">
        <f t="shared" ref="H260:H323" si="158">G261-G260</f>
        <v>-0.64690899255877099</v>
      </c>
      <c r="I260" s="9">
        <f t="shared" ref="I260:I323" si="159">H261-H260/B261-B260</f>
        <v>102.34067037773868</v>
      </c>
      <c r="J260" s="10">
        <v>1.986</v>
      </c>
      <c r="K260" s="11">
        <f t="shared" ref="K260:K323" si="160">J261-J260</f>
        <v>6.5000000000000169E-2</v>
      </c>
      <c r="L260" s="11">
        <f t="shared" ref="L260:L323" si="161">LOG(J260)</f>
        <v>0.29797924415936239</v>
      </c>
      <c r="M260" s="12">
        <f t="shared" ref="M260:M323" si="162">((L261-L260)/(F260-F261))</f>
        <v>3.1576288363258969</v>
      </c>
      <c r="N260" s="11">
        <f t="shared" si="148"/>
        <v>-6.2956199999999187</v>
      </c>
      <c r="O260" s="11">
        <f t="shared" ref="O260:O323" si="163">((J260*D260)/($E$1+$C$1)*287)+273</f>
        <v>602.74514222222217</v>
      </c>
      <c r="P260" s="10">
        <v>2.0979999999999999</v>
      </c>
      <c r="Q260" s="11">
        <f t="shared" ref="Q260:Q323" si="164">P261-P260</f>
        <v>-1.9999999999997797E-3</v>
      </c>
      <c r="R260" s="11">
        <f t="shared" ref="R260:R323" si="165">LOG(P260)</f>
        <v>0.32180548385753904</v>
      </c>
      <c r="S260" s="12">
        <f t="shared" ref="S260:S323" si="166">((R261-R260)/(F260-F261))</f>
        <v>-9.3512688039414621E-2</v>
      </c>
      <c r="T260" s="11">
        <f t="shared" ref="T260:T323" si="167">((P260*D260)/($E$1+$C$1)*287)+273</f>
        <v>621.3410414814814</v>
      </c>
      <c r="U260" s="11">
        <f t="shared" si="149"/>
        <v>-6.6506599999999141</v>
      </c>
      <c r="V260" s="10">
        <v>1.9370000000000001</v>
      </c>
      <c r="W260" s="11">
        <f t="shared" ref="W260:W323" si="168">V261-V260</f>
        <v>2.8999999999999915E-2</v>
      </c>
      <c r="X260" s="11">
        <f t="shared" ref="X260:X323" si="169">LOG(V260)</f>
        <v>0.2871296207191108</v>
      </c>
      <c r="Y260" s="12">
        <f t="shared" ref="Y260:Y323" si="170">((X261-X260)/(F260-F261))</f>
        <v>1.4570564492504117</v>
      </c>
      <c r="Z260" s="11">
        <f t="shared" si="150"/>
        <v>-6.1402899999999212</v>
      </c>
      <c r="AA260" s="11">
        <f t="shared" ref="AA260:AA323" si="171">((V260*D260)/($E$1+$C$1)*287)+273</f>
        <v>594.60943629629628</v>
      </c>
      <c r="AB260" s="10">
        <v>1.7929999999999999</v>
      </c>
      <c r="AC260" s="11">
        <f t="shared" ref="AC260:AC323" si="172">AB261-AB260</f>
        <v>1.2000000000000011E-2</v>
      </c>
      <c r="AD260" s="11">
        <f t="shared" ref="AD260:AD323" si="173">LOG(AB260)</f>
        <v>0.25358028956218281</v>
      </c>
      <c r="AE260" s="12">
        <f t="shared" ref="AE260:AE323" si="174">((AD261-AD260)/(F260-F261))</f>
        <v>0.65401940761026323</v>
      </c>
      <c r="AF260" s="11">
        <f t="shared" si="151"/>
        <v>-5.6838099999999265</v>
      </c>
      <c r="AG260" s="11">
        <f t="shared" ref="AG260:AG323" si="175">((AB260*D260)/($E$1+$C$1)*287)+273</f>
        <v>570.70042296296288</v>
      </c>
      <c r="AH260" s="10">
        <v>1.7430000000000001</v>
      </c>
      <c r="AI260" s="11">
        <f t="shared" ref="AI260:AI323" si="176">AH261-AH260</f>
        <v>2.1999999999999797E-2</v>
      </c>
      <c r="AJ260" s="11">
        <f t="shared" ref="AJ260:AJ323" si="177">LOG(AH260)</f>
        <v>0.24129738710999321</v>
      </c>
      <c r="AK260" s="12">
        <f t="shared" ref="AK260:AK323" si="178">((AJ261-AJ260)/(F260-F261))</f>
        <v>1.2298091740744812</v>
      </c>
      <c r="AL260" s="11">
        <f t="shared" si="152"/>
        <v>-5.5253099999999291</v>
      </c>
      <c r="AM260" s="11">
        <f t="shared" ref="AM260:AM323" si="179">((AH260*D260)/($E$1+$C$1)*287)+273</f>
        <v>562.39868222222219</v>
      </c>
      <c r="AN260" s="32">
        <v>1.4830000000000001</v>
      </c>
      <c r="AO260" s="11">
        <f t="shared" ref="AO260:AO323" si="180">AN261-AN260</f>
        <v>1.7999999999999794E-2</v>
      </c>
      <c r="AP260" s="11">
        <f t="shared" ref="AP260:AP323" si="181">LOG(AN260)</f>
        <v>0.17114115102838207</v>
      </c>
      <c r="AQ260" s="12">
        <f t="shared" ref="AQ260:AQ323" si="182">((AP261-AP260)/(F260-F261))</f>
        <v>1.1828996207476321</v>
      </c>
      <c r="AR260" s="11">
        <f t="shared" si="153"/>
        <v>-4.7011099999999395</v>
      </c>
      <c r="AS260" s="11">
        <f t="shared" ref="AS260:AS323" si="183">((AN260*D260)/($E$1+$C$1)*287)+273</f>
        <v>519.22963037037039</v>
      </c>
      <c r="AT260" s="3">
        <f t="shared" ref="AT260:AT323" si="184">(AR260+AL260+AF260+Z260+U260+N260)/6</f>
        <v>-5.8327999999999252</v>
      </c>
    </row>
    <row r="261" spans="2:46" x14ac:dyDescent="0.25">
      <c r="B261" s="8">
        <v>-102</v>
      </c>
      <c r="C261" s="8">
        <v>309.23</v>
      </c>
      <c r="D261" s="9">
        <f t="shared" si="154"/>
        <v>3.0923000000000002E-4</v>
      </c>
      <c r="E261" s="9">
        <f t="shared" si="155"/>
        <v>-3.2000000000000455</v>
      </c>
      <c r="F261" s="9">
        <f t="shared" si="156"/>
        <v>2.4902816204417575</v>
      </c>
      <c r="G261" s="25">
        <f t="shared" si="157"/>
        <v>55.073808245201654</v>
      </c>
      <c r="H261" s="25">
        <f t="shared" si="158"/>
        <v>-0.65298737723623645</v>
      </c>
      <c r="I261" s="9">
        <f t="shared" si="159"/>
        <v>101.33462506871301</v>
      </c>
      <c r="J261" s="10">
        <v>2.0510000000000002</v>
      </c>
      <c r="K261" s="11">
        <f t="shared" si="160"/>
        <v>6.2999999999999723E-2</v>
      </c>
      <c r="L261" s="11">
        <f t="shared" si="161"/>
        <v>0.31196566036836632</v>
      </c>
      <c r="M261" s="12">
        <f t="shared" si="162"/>
        <v>2.9084624124848411</v>
      </c>
      <c r="N261" s="11">
        <f t="shared" si="148"/>
        <v>-6.5632000000000934</v>
      </c>
      <c r="O261" s="11">
        <f t="shared" si="163"/>
        <v>610.08188798148149</v>
      </c>
      <c r="P261" s="10">
        <v>2.0960000000000001</v>
      </c>
      <c r="Q261" s="11">
        <f t="shared" si="164"/>
        <v>8.0000000000000071E-3</v>
      </c>
      <c r="R261" s="11">
        <f t="shared" si="165"/>
        <v>0.32139127831168907</v>
      </c>
      <c r="S261" s="12">
        <f t="shared" si="166"/>
        <v>0.36622333109724781</v>
      </c>
      <c r="T261" s="11">
        <f t="shared" si="167"/>
        <v>617.47763881481478</v>
      </c>
      <c r="U261" s="11">
        <f t="shared" si="149"/>
        <v>-6.7072000000000953</v>
      </c>
      <c r="V261" s="10">
        <v>1.966</v>
      </c>
      <c r="W261" s="11">
        <f t="shared" si="168"/>
        <v>3.300000000000014E-2</v>
      </c>
      <c r="X261" s="11">
        <f t="shared" si="169"/>
        <v>0.29358351349611683</v>
      </c>
      <c r="Y261" s="12">
        <f t="shared" si="170"/>
        <v>1.600241625357905</v>
      </c>
      <c r="Z261" s="11">
        <f t="shared" si="150"/>
        <v>-6.2912000000000896</v>
      </c>
      <c r="AA261" s="11">
        <f t="shared" si="171"/>
        <v>596.11213640740743</v>
      </c>
      <c r="AB261" s="10">
        <v>1.8049999999999999</v>
      </c>
      <c r="AC261" s="11">
        <f t="shared" si="172"/>
        <v>1.7000000000000126E-2</v>
      </c>
      <c r="AD261" s="11">
        <f t="shared" si="173"/>
        <v>0.25647720624167669</v>
      </c>
      <c r="AE261" s="12">
        <f t="shared" si="174"/>
        <v>0.90117541013635383</v>
      </c>
      <c r="AF261" s="11">
        <f t="shared" si="151"/>
        <v>-5.7760000000000815</v>
      </c>
      <c r="AG261" s="11">
        <f t="shared" si="175"/>
        <v>569.65178342592594</v>
      </c>
      <c r="AH261" s="10">
        <v>1.7649999999999999</v>
      </c>
      <c r="AI261" s="11">
        <f t="shared" si="176"/>
        <v>2.100000000000013E-2</v>
      </c>
      <c r="AJ261" s="11">
        <f t="shared" si="177"/>
        <v>0.24674470972384135</v>
      </c>
      <c r="AK261" s="12">
        <f t="shared" si="178"/>
        <v>1.1370471452844944</v>
      </c>
      <c r="AL261" s="11">
        <f t="shared" si="152"/>
        <v>-5.6480000000000796</v>
      </c>
      <c r="AM261" s="11">
        <f t="shared" si="179"/>
        <v>563.07778268518518</v>
      </c>
      <c r="AN261" s="32">
        <v>1.5009999999999999</v>
      </c>
      <c r="AO261" s="11">
        <f t="shared" si="180"/>
        <v>2.0000000000000018E-2</v>
      </c>
      <c r="AP261" s="11">
        <f t="shared" si="181"/>
        <v>0.17638069224327035</v>
      </c>
      <c r="AQ261" s="12">
        <f t="shared" si="182"/>
        <v>1.2724673954708754</v>
      </c>
      <c r="AR261" s="11">
        <f t="shared" si="153"/>
        <v>-4.8032000000000679</v>
      </c>
      <c r="AS261" s="11">
        <f t="shared" si="183"/>
        <v>519.6893777962963</v>
      </c>
      <c r="AT261" s="3">
        <f t="shared" si="184"/>
        <v>-5.9648000000000847</v>
      </c>
    </row>
    <row r="262" spans="2:46" x14ac:dyDescent="0.25">
      <c r="B262" s="8">
        <v>-101</v>
      </c>
      <c r="C262" s="8">
        <v>306.02999999999997</v>
      </c>
      <c r="D262" s="9">
        <f t="shared" si="154"/>
        <v>3.0602999999999994E-4</v>
      </c>
      <c r="E262" s="9">
        <f t="shared" si="155"/>
        <v>-3.2299999999999613</v>
      </c>
      <c r="F262" s="9">
        <f t="shared" si="156"/>
        <v>2.4857640022849474</v>
      </c>
      <c r="G262" s="25">
        <f t="shared" si="157"/>
        <v>54.420820867965418</v>
      </c>
      <c r="H262" s="25">
        <f t="shared" si="158"/>
        <v>-0.65890970973020302</v>
      </c>
      <c r="I262" s="9">
        <f t="shared" si="159"/>
        <v>100.32874020436523</v>
      </c>
      <c r="J262" s="10">
        <v>2.1139999999999999</v>
      </c>
      <c r="K262" s="11">
        <f t="shared" si="160"/>
        <v>5.1000000000000156E-2</v>
      </c>
      <c r="L262" s="11">
        <f t="shared" si="161"/>
        <v>0.32510498297140744</v>
      </c>
      <c r="M262" s="12">
        <f t="shared" si="162"/>
        <v>2.2466628425817681</v>
      </c>
      <c r="N262" s="11">
        <f t="shared" si="148"/>
        <v>-6.8282199999999182</v>
      </c>
      <c r="O262" s="11">
        <f t="shared" si="163"/>
        <v>616.84057322222225</v>
      </c>
      <c r="P262" s="10">
        <v>2.1040000000000001</v>
      </c>
      <c r="Q262" s="11">
        <f t="shared" si="164"/>
        <v>1.6999999999999904E-2</v>
      </c>
      <c r="R262" s="11">
        <f t="shared" si="165"/>
        <v>0.32304573548170146</v>
      </c>
      <c r="S262" s="12">
        <f t="shared" si="166"/>
        <v>0.75842737290360418</v>
      </c>
      <c r="T262" s="11">
        <f t="shared" si="167"/>
        <v>615.21408044444445</v>
      </c>
      <c r="U262" s="11">
        <f t="shared" si="149"/>
        <v>-6.7959199999999189</v>
      </c>
      <c r="V262" s="10">
        <v>1.9990000000000001</v>
      </c>
      <c r="W262" s="11">
        <f t="shared" si="168"/>
        <v>3.3999999999999808E-2</v>
      </c>
      <c r="X262" s="11">
        <f t="shared" si="169"/>
        <v>0.30081279411811696</v>
      </c>
      <c r="Y262" s="12">
        <f t="shared" si="170"/>
        <v>1.5894912261964149</v>
      </c>
      <c r="Z262" s="11">
        <f t="shared" si="150"/>
        <v>-6.4567699999999233</v>
      </c>
      <c r="AA262" s="11">
        <f t="shared" si="171"/>
        <v>598.13590627777774</v>
      </c>
      <c r="AB262" s="10">
        <v>1.8220000000000001</v>
      </c>
      <c r="AC262" s="11">
        <f t="shared" si="172"/>
        <v>1.8999999999999906E-2</v>
      </c>
      <c r="AD262" s="11">
        <f t="shared" si="173"/>
        <v>0.26054837263697944</v>
      </c>
      <c r="AE262" s="12">
        <f t="shared" si="174"/>
        <v>0.97770992628196773</v>
      </c>
      <c r="AF262" s="11">
        <f t="shared" si="151"/>
        <v>-5.88505999999993</v>
      </c>
      <c r="AG262" s="11">
        <f t="shared" si="175"/>
        <v>569.34698411111106</v>
      </c>
      <c r="AH262" s="10">
        <v>1.786</v>
      </c>
      <c r="AI262" s="11">
        <f t="shared" si="176"/>
        <v>2.200000000000002E-2</v>
      </c>
      <c r="AJ262" s="11">
        <f t="shared" si="177"/>
        <v>0.25188145455252764</v>
      </c>
      <c r="AK262" s="12">
        <f t="shared" si="178"/>
        <v>1.1538237649104883</v>
      </c>
      <c r="AL262" s="11">
        <f t="shared" si="152"/>
        <v>-5.7687799999999312</v>
      </c>
      <c r="AM262" s="11">
        <f t="shared" si="179"/>
        <v>563.49161011111107</v>
      </c>
      <c r="AN262" s="32">
        <v>1.5209999999999999</v>
      </c>
      <c r="AO262" s="11">
        <f t="shared" si="180"/>
        <v>1.8000000000000016E-2</v>
      </c>
      <c r="AP262" s="11">
        <f t="shared" si="181"/>
        <v>0.18212921405299839</v>
      </c>
      <c r="AQ262" s="12">
        <f t="shared" si="182"/>
        <v>1.1087803866394026</v>
      </c>
      <c r="AR262" s="11">
        <f t="shared" si="153"/>
        <v>-4.912829999999941</v>
      </c>
      <c r="AS262" s="11">
        <f t="shared" si="183"/>
        <v>520.38955149999992</v>
      </c>
      <c r="AT262" s="3">
        <f t="shared" si="184"/>
        <v>-6.1079299999999277</v>
      </c>
    </row>
    <row r="263" spans="2:46" x14ac:dyDescent="0.25">
      <c r="B263" s="8">
        <v>-100</v>
      </c>
      <c r="C263" s="8">
        <v>302.8</v>
      </c>
      <c r="D263" s="9">
        <f t="shared" si="154"/>
        <v>3.0279999999999999E-4</v>
      </c>
      <c r="E263" s="9">
        <f t="shared" si="155"/>
        <v>-3.2599999999999909</v>
      </c>
      <c r="F263" s="9">
        <f t="shared" si="156"/>
        <v>2.4811558708280352</v>
      </c>
      <c r="G263" s="25">
        <f t="shared" si="157"/>
        <v>53.761911158235215</v>
      </c>
      <c r="H263" s="25">
        <f t="shared" si="158"/>
        <v>-0.66467069853747063</v>
      </c>
      <c r="I263" s="9">
        <f t="shared" si="159"/>
        <v>99.323021117280874</v>
      </c>
      <c r="J263" s="10">
        <v>2.165</v>
      </c>
      <c r="K263" s="11">
        <f t="shared" si="160"/>
        <v>4.8999999999999932E-2</v>
      </c>
      <c r="L263" s="11">
        <f t="shared" si="161"/>
        <v>0.33545790068938425</v>
      </c>
      <c r="M263" s="12">
        <f t="shared" si="162"/>
        <v>2.0675647820015106</v>
      </c>
      <c r="N263" s="11">
        <f t="shared" si="148"/>
        <v>-7.0578999999999805</v>
      </c>
      <c r="O263" s="11">
        <f t="shared" si="163"/>
        <v>621.41906296296293</v>
      </c>
      <c r="P263" s="10">
        <v>2.121</v>
      </c>
      <c r="Q263" s="11">
        <f t="shared" si="164"/>
        <v>2.8999999999999915E-2</v>
      </c>
      <c r="R263" s="11">
        <f t="shared" si="165"/>
        <v>0.32654066851656183</v>
      </c>
      <c r="S263" s="12">
        <f t="shared" si="166"/>
        <v>1.2545701924083399</v>
      </c>
      <c r="T263" s="11">
        <f t="shared" si="167"/>
        <v>614.33802888888886</v>
      </c>
      <c r="U263" s="11">
        <f t="shared" si="149"/>
        <v>-6.9144599999999805</v>
      </c>
      <c r="V263" s="10">
        <v>2.0329999999999999</v>
      </c>
      <c r="W263" s="11">
        <f t="shared" si="168"/>
        <v>3.5000000000000142E-2</v>
      </c>
      <c r="X263" s="11">
        <f t="shared" si="169"/>
        <v>0.30813737863803858</v>
      </c>
      <c r="Y263" s="12">
        <f t="shared" si="170"/>
        <v>1.5769164503896265</v>
      </c>
      <c r="Z263" s="11">
        <f t="shared" si="150"/>
        <v>-6.6275799999999814</v>
      </c>
      <c r="AA263" s="11">
        <f t="shared" si="171"/>
        <v>600.17596074074072</v>
      </c>
      <c r="AB263" s="10">
        <v>1.841</v>
      </c>
      <c r="AC263" s="11">
        <f t="shared" si="172"/>
        <v>2.200000000000002E-2</v>
      </c>
      <c r="AD263" s="11">
        <f t="shared" si="173"/>
        <v>0.26505378850401468</v>
      </c>
      <c r="AE263" s="12">
        <f t="shared" si="174"/>
        <v>1.0974296102426613</v>
      </c>
      <c r="AF263" s="11">
        <f t="shared" si="151"/>
        <v>-6.0016599999999833</v>
      </c>
      <c r="AG263" s="11">
        <f t="shared" si="175"/>
        <v>569.27690296296294</v>
      </c>
      <c r="AH263" s="10">
        <v>1.8080000000000001</v>
      </c>
      <c r="AI263" s="11">
        <f t="shared" si="176"/>
        <v>2.4999999999999911E-2</v>
      </c>
      <c r="AJ263" s="11">
        <f t="shared" si="177"/>
        <v>0.25719842613934452</v>
      </c>
      <c r="AK263" s="12">
        <f t="shared" si="178"/>
        <v>1.2686622546119566</v>
      </c>
      <c r="AL263" s="11">
        <f t="shared" si="152"/>
        <v>-5.8940799999999838</v>
      </c>
      <c r="AM263" s="11">
        <f t="shared" si="179"/>
        <v>563.96612740740738</v>
      </c>
      <c r="AN263" s="32">
        <v>1.5389999999999999</v>
      </c>
      <c r="AO263" s="11">
        <f t="shared" si="180"/>
        <v>2.0000000000000018E-2</v>
      </c>
      <c r="AP263" s="11">
        <f t="shared" si="181"/>
        <v>0.18723861983147869</v>
      </c>
      <c r="AQ263" s="12">
        <f t="shared" si="182"/>
        <v>1.192818811895701</v>
      </c>
      <c r="AR263" s="11">
        <f t="shared" si="153"/>
        <v>-5.0171399999999862</v>
      </c>
      <c r="AS263" s="11">
        <f t="shared" si="183"/>
        <v>520.67525999999998</v>
      </c>
      <c r="AT263" s="3">
        <f t="shared" si="184"/>
        <v>-6.2521366666666482</v>
      </c>
    </row>
    <row r="264" spans="2:46" x14ac:dyDescent="0.25">
      <c r="B264" s="8">
        <v>-99</v>
      </c>
      <c r="C264" s="8">
        <v>299.54000000000002</v>
      </c>
      <c r="D264" s="9">
        <f t="shared" si="154"/>
        <v>2.9954E-4</v>
      </c>
      <c r="E264" s="9">
        <f t="shared" si="155"/>
        <v>-3.2800000000000296</v>
      </c>
      <c r="F264" s="9">
        <f t="shared" si="156"/>
        <v>2.4764548254543031</v>
      </c>
      <c r="G264" s="25">
        <f t="shared" si="157"/>
        <v>53.097240459697744</v>
      </c>
      <c r="H264" s="25">
        <f t="shared" si="158"/>
        <v>-0.67026503727934994</v>
      </c>
      <c r="I264" s="9">
        <f t="shared" si="159"/>
        <v>98.317473148966982</v>
      </c>
      <c r="J264" s="10">
        <v>2.214</v>
      </c>
      <c r="K264" s="11">
        <f t="shared" si="160"/>
        <v>4.3000000000000149E-2</v>
      </c>
      <c r="L264" s="11">
        <f t="shared" si="161"/>
        <v>0.34517761654270401</v>
      </c>
      <c r="M264" s="12">
        <f t="shared" si="162"/>
        <v>1.7470263051292558</v>
      </c>
      <c r="N264" s="11">
        <f t="shared" si="148"/>
        <v>-7.2619200000000657</v>
      </c>
      <c r="O264" s="11">
        <f t="shared" si="163"/>
        <v>625.46871800000008</v>
      </c>
      <c r="P264" s="10">
        <v>2.15</v>
      </c>
      <c r="Q264" s="11">
        <f t="shared" si="164"/>
        <v>3.9000000000000146E-2</v>
      </c>
      <c r="R264" s="11">
        <f t="shared" si="165"/>
        <v>0.33243845991560533</v>
      </c>
      <c r="S264" s="12">
        <f t="shared" si="166"/>
        <v>1.6327095023042846</v>
      </c>
      <c r="T264" s="11">
        <f t="shared" si="167"/>
        <v>615.27992037037029</v>
      </c>
      <c r="U264" s="11">
        <f t="shared" si="149"/>
        <v>-7.0520000000000636</v>
      </c>
      <c r="V264" s="10">
        <v>2.0680000000000001</v>
      </c>
      <c r="W264" s="11">
        <f t="shared" si="168"/>
        <v>3.2000000000000028E-2</v>
      </c>
      <c r="X264" s="11">
        <f t="shared" si="169"/>
        <v>0.31555053442190489</v>
      </c>
      <c r="Y264" s="12">
        <f t="shared" si="170"/>
        <v>1.3946109443294359</v>
      </c>
      <c r="Z264" s="11">
        <f t="shared" si="150"/>
        <v>-6.783040000000061</v>
      </c>
      <c r="AA264" s="11">
        <f t="shared" si="171"/>
        <v>602.22552340740742</v>
      </c>
      <c r="AB264" s="10">
        <v>1.863</v>
      </c>
      <c r="AC264" s="11">
        <f t="shared" si="172"/>
        <v>2.8000000000000025E-2</v>
      </c>
      <c r="AD264" s="11">
        <f t="shared" si="173"/>
        <v>0.27021285489624264</v>
      </c>
      <c r="AE264" s="12">
        <f t="shared" si="174"/>
        <v>1.3548589499395547</v>
      </c>
      <c r="AF264" s="11">
        <f t="shared" si="151"/>
        <v>-6.1106400000000551</v>
      </c>
      <c r="AG264" s="11">
        <f t="shared" si="175"/>
        <v>569.58953099999997</v>
      </c>
      <c r="AH264" s="10">
        <v>1.833</v>
      </c>
      <c r="AI264" s="11">
        <f t="shared" si="176"/>
        <v>2.5000000000000133E-2</v>
      </c>
      <c r="AJ264" s="11">
        <f t="shared" si="177"/>
        <v>0.26316246496221668</v>
      </c>
      <c r="AK264" s="12">
        <f t="shared" si="178"/>
        <v>1.2303392319558886</v>
      </c>
      <c r="AL264" s="11">
        <f t="shared" si="152"/>
        <v>-6.0122400000000544</v>
      </c>
      <c r="AM264" s="11">
        <f t="shared" si="179"/>
        <v>564.81353211111104</v>
      </c>
      <c r="AN264" s="32">
        <v>1.5589999999999999</v>
      </c>
      <c r="AO264" s="11">
        <f t="shared" si="180"/>
        <v>2.200000000000002E-2</v>
      </c>
      <c r="AP264" s="11">
        <f t="shared" si="181"/>
        <v>0.19284611518884168</v>
      </c>
      <c r="AQ264" s="12">
        <f t="shared" si="182"/>
        <v>1.272689341422917</v>
      </c>
      <c r="AR264" s="11">
        <f t="shared" si="153"/>
        <v>-5.1135200000000456</v>
      </c>
      <c r="AS264" s="11">
        <f t="shared" si="183"/>
        <v>521.19274225925926</v>
      </c>
      <c r="AT264" s="3">
        <f t="shared" si="184"/>
        <v>-6.3888933333333897</v>
      </c>
    </row>
    <row r="265" spans="2:46" x14ac:dyDescent="0.25">
      <c r="B265" s="8">
        <v>-98</v>
      </c>
      <c r="C265" s="8">
        <v>296.26</v>
      </c>
      <c r="D265" s="9">
        <f t="shared" si="154"/>
        <v>2.9625999999999996E-4</v>
      </c>
      <c r="E265" s="9">
        <f t="shared" si="155"/>
        <v>-3.3100000000000023</v>
      </c>
      <c r="F265" s="9">
        <f t="shared" si="156"/>
        <v>2.4716730185000912</v>
      </c>
      <c r="G265" s="25">
        <f t="shared" si="157"/>
        <v>52.426975422418394</v>
      </c>
      <c r="H265" s="25">
        <f t="shared" si="158"/>
        <v>-0.67568741187709946</v>
      </c>
      <c r="I265" s="9">
        <f t="shared" si="159"/>
        <v>97.312101642505681</v>
      </c>
      <c r="J265" s="10">
        <v>2.2570000000000001</v>
      </c>
      <c r="K265" s="11">
        <f t="shared" si="160"/>
        <v>3.4999999999999698E-2</v>
      </c>
      <c r="L265" s="11">
        <f t="shared" si="161"/>
        <v>0.35353155907776207</v>
      </c>
      <c r="M265" s="12">
        <f t="shared" si="162"/>
        <v>1.369614118115305</v>
      </c>
      <c r="N265" s="11">
        <f t="shared" si="148"/>
        <v>-7.4706700000000055</v>
      </c>
      <c r="O265" s="11">
        <f t="shared" si="163"/>
        <v>628.37978025925918</v>
      </c>
      <c r="P265" s="10">
        <v>2.1890000000000001</v>
      </c>
      <c r="Q265" s="11">
        <f t="shared" si="164"/>
        <v>4.7000000000000153E-2</v>
      </c>
      <c r="R265" s="11">
        <f t="shared" si="165"/>
        <v>0.34024576156793168</v>
      </c>
      <c r="S265" s="12">
        <f t="shared" si="166"/>
        <v>1.8907689513557497</v>
      </c>
      <c r="T265" s="11">
        <f t="shared" si="167"/>
        <v>617.67272440740737</v>
      </c>
      <c r="U265" s="11">
        <f t="shared" si="149"/>
        <v>-7.2455900000000053</v>
      </c>
      <c r="V265" s="10">
        <v>2.1</v>
      </c>
      <c r="W265" s="11">
        <f t="shared" si="168"/>
        <v>3.0999999999999694E-2</v>
      </c>
      <c r="X265" s="11">
        <f t="shared" si="169"/>
        <v>0.3222192947339193</v>
      </c>
      <c r="Y265" s="12">
        <f t="shared" si="170"/>
        <v>1.3042594339466371</v>
      </c>
      <c r="Z265" s="11">
        <f t="shared" si="150"/>
        <v>-6.951000000000005</v>
      </c>
      <c r="AA265" s="11">
        <f t="shared" si="171"/>
        <v>603.65907777777772</v>
      </c>
      <c r="AB265" s="10">
        <v>1.891</v>
      </c>
      <c r="AC265" s="11">
        <f t="shared" si="172"/>
        <v>2.8000000000000025E-2</v>
      </c>
      <c r="AD265" s="11">
        <f t="shared" si="173"/>
        <v>0.27669152884503972</v>
      </c>
      <c r="AE265" s="12">
        <f t="shared" si="174"/>
        <v>1.3082128812824485</v>
      </c>
      <c r="AF265" s="11">
        <f t="shared" si="151"/>
        <v>-6.2592100000000039</v>
      </c>
      <c r="AG265" s="11">
        <f t="shared" si="175"/>
        <v>570.75062670370369</v>
      </c>
      <c r="AH265" s="10">
        <v>1.8580000000000001</v>
      </c>
      <c r="AI265" s="11">
        <f t="shared" si="176"/>
        <v>2.5999999999999801E-2</v>
      </c>
      <c r="AJ265" s="11">
        <f t="shared" si="177"/>
        <v>0.26904570965762298</v>
      </c>
      <c r="AK265" s="12">
        <f t="shared" si="178"/>
        <v>1.2368416469176617</v>
      </c>
      <c r="AL265" s="11">
        <f t="shared" si="152"/>
        <v>-6.1499800000000047</v>
      </c>
      <c r="AM265" s="11">
        <f t="shared" si="179"/>
        <v>565.55455548148143</v>
      </c>
      <c r="AN265" s="32">
        <v>1.581</v>
      </c>
      <c r="AO265" s="11">
        <f t="shared" si="180"/>
        <v>2.200000000000002E-2</v>
      </c>
      <c r="AP265" s="11">
        <f t="shared" si="181"/>
        <v>0.19893186993220904</v>
      </c>
      <c r="AQ265" s="12">
        <f t="shared" si="182"/>
        <v>1.2299687570196147</v>
      </c>
      <c r="AR265" s="11">
        <f t="shared" si="153"/>
        <v>-5.2331100000000035</v>
      </c>
      <c r="AS265" s="11">
        <f t="shared" si="183"/>
        <v>521.93904855555547</v>
      </c>
      <c r="AT265" s="3">
        <f t="shared" si="184"/>
        <v>-6.5515933333333374</v>
      </c>
    </row>
    <row r="266" spans="2:46" x14ac:dyDescent="0.25">
      <c r="B266" s="8">
        <v>-97</v>
      </c>
      <c r="C266" s="8">
        <v>292.95</v>
      </c>
      <c r="D266" s="9">
        <f t="shared" si="154"/>
        <v>2.9294999999999999E-4</v>
      </c>
      <c r="E266" s="9">
        <f t="shared" si="155"/>
        <v>-3.339999999999975</v>
      </c>
      <c r="F266" s="9">
        <f t="shared" si="156"/>
        <v>2.4667935023435357</v>
      </c>
      <c r="G266" s="25">
        <f t="shared" si="157"/>
        <v>51.751288010541295</v>
      </c>
      <c r="H266" s="25">
        <f t="shared" si="158"/>
        <v>-0.68093250788733428</v>
      </c>
      <c r="I266" s="9">
        <f t="shared" si="159"/>
        <v>96.306911935063027</v>
      </c>
      <c r="J266" s="10">
        <v>2.2919999999999998</v>
      </c>
      <c r="K266" s="11">
        <f t="shared" si="160"/>
        <v>2.7000000000000135E-2</v>
      </c>
      <c r="L266" s="11">
        <f t="shared" si="161"/>
        <v>0.36021461329535231</v>
      </c>
      <c r="M266" s="12">
        <f t="shared" si="162"/>
        <v>1.021322834364321</v>
      </c>
      <c r="N266" s="11">
        <f t="shared" si="148"/>
        <v>-7.6552799999999417</v>
      </c>
      <c r="O266" s="11">
        <f t="shared" si="163"/>
        <v>629.85866999999996</v>
      </c>
      <c r="P266" s="10">
        <v>2.2360000000000002</v>
      </c>
      <c r="Q266" s="11">
        <f t="shared" si="164"/>
        <v>4.1999999999999815E-2</v>
      </c>
      <c r="R266" s="11">
        <f t="shared" si="165"/>
        <v>0.3494717992143857</v>
      </c>
      <c r="S266" s="12">
        <f t="shared" si="166"/>
        <v>1.6228923191018576</v>
      </c>
      <c r="T266" s="11">
        <f t="shared" si="167"/>
        <v>621.13960999999995</v>
      </c>
      <c r="U266" s="11">
        <f t="shared" si="149"/>
        <v>-7.4682399999999447</v>
      </c>
      <c r="V266" s="10">
        <v>2.1309999999999998</v>
      </c>
      <c r="W266" s="11">
        <f t="shared" si="168"/>
        <v>2.6000000000000245E-2</v>
      </c>
      <c r="X266" s="11">
        <f t="shared" si="169"/>
        <v>0.32858344971420195</v>
      </c>
      <c r="Y266" s="12">
        <f t="shared" si="170"/>
        <v>1.0575802449978353</v>
      </c>
      <c r="Z266" s="11">
        <f t="shared" si="150"/>
        <v>-7.1175399999999458</v>
      </c>
      <c r="AA266" s="11">
        <f t="shared" si="171"/>
        <v>604.79137249999997</v>
      </c>
      <c r="AB266" s="10">
        <v>1.919</v>
      </c>
      <c r="AC266" s="11">
        <f t="shared" si="172"/>
        <v>2.6000000000000023E-2</v>
      </c>
      <c r="AD266" s="11">
        <f t="shared" si="173"/>
        <v>0.28307497473547155</v>
      </c>
      <c r="AE266" s="12">
        <f t="shared" si="174"/>
        <v>1.173632752824771</v>
      </c>
      <c r="AF266" s="11">
        <f t="shared" si="151"/>
        <v>-6.4094599999999522</v>
      </c>
      <c r="AG266" s="11">
        <f t="shared" si="175"/>
        <v>571.78350249999994</v>
      </c>
      <c r="AH266" s="10">
        <v>1.8839999999999999</v>
      </c>
      <c r="AI266" s="11">
        <f t="shared" si="176"/>
        <v>2.8000000000000025E-2</v>
      </c>
      <c r="AJ266" s="11">
        <f t="shared" si="177"/>
        <v>0.27508089845685851</v>
      </c>
      <c r="AK266" s="12">
        <f t="shared" si="178"/>
        <v>1.2865573206231886</v>
      </c>
      <c r="AL266" s="11">
        <f t="shared" si="152"/>
        <v>-6.2925599999999529</v>
      </c>
      <c r="AM266" s="11">
        <f t="shared" si="179"/>
        <v>566.33408999999995</v>
      </c>
      <c r="AN266" s="32">
        <v>1.603</v>
      </c>
      <c r="AO266" s="11">
        <f t="shared" si="180"/>
        <v>2.4000000000000021E-2</v>
      </c>
      <c r="AP266" s="11">
        <f t="shared" si="181"/>
        <v>0.20493352235414483</v>
      </c>
      <c r="AQ266" s="12">
        <f t="shared" si="182"/>
        <v>1.2960034218036425</v>
      </c>
      <c r="AR266" s="11">
        <f t="shared" si="153"/>
        <v>-5.3540199999999603</v>
      </c>
      <c r="AS266" s="11">
        <f t="shared" si="183"/>
        <v>522.58309250000002</v>
      </c>
      <c r="AT266" s="3">
        <f t="shared" si="184"/>
        <v>-6.7161833333332828</v>
      </c>
    </row>
    <row r="267" spans="2:46" x14ac:dyDescent="0.25">
      <c r="B267" s="8">
        <v>-96</v>
      </c>
      <c r="C267" s="8">
        <v>289.61</v>
      </c>
      <c r="D267" s="9">
        <f t="shared" si="154"/>
        <v>2.8960999999999999E-4</v>
      </c>
      <c r="E267" s="9">
        <f t="shared" si="155"/>
        <v>-3.3700000000000045</v>
      </c>
      <c r="F267" s="9">
        <f t="shared" si="156"/>
        <v>2.4618135536226196</v>
      </c>
      <c r="G267" s="25">
        <f t="shared" si="157"/>
        <v>51.07035550265396</v>
      </c>
      <c r="H267" s="25">
        <f t="shared" si="158"/>
        <v>-0.68599501797980622</v>
      </c>
      <c r="I267" s="9">
        <f t="shared" si="159"/>
        <v>95.30190935026944</v>
      </c>
      <c r="J267" s="10">
        <v>2.319</v>
      </c>
      <c r="K267" s="11">
        <f t="shared" si="160"/>
        <v>3.6999999999999922E-2</v>
      </c>
      <c r="L267" s="11">
        <f t="shared" si="161"/>
        <v>0.36530074863798734</v>
      </c>
      <c r="M267" s="12">
        <f t="shared" si="162"/>
        <v>1.3523954133564111</v>
      </c>
      <c r="N267" s="11">
        <f t="shared" si="148"/>
        <v>-7.8150300000000108</v>
      </c>
      <c r="O267" s="11">
        <f t="shared" si="163"/>
        <v>629.9459339444445</v>
      </c>
      <c r="P267" s="10">
        <v>2.278</v>
      </c>
      <c r="Q267" s="11">
        <f t="shared" si="164"/>
        <v>4.0000000000000036E-2</v>
      </c>
      <c r="R267" s="11">
        <f t="shared" si="165"/>
        <v>0.35755371974308159</v>
      </c>
      <c r="S267" s="12">
        <f t="shared" si="166"/>
        <v>1.4871865508012847</v>
      </c>
      <c r="T267" s="11">
        <f t="shared" si="167"/>
        <v>623.63511751851854</v>
      </c>
      <c r="U267" s="11">
        <f t="shared" si="149"/>
        <v>-7.6768600000000102</v>
      </c>
      <c r="V267" s="10">
        <v>2.157</v>
      </c>
      <c r="W267" s="11">
        <f t="shared" si="168"/>
        <v>2.9999999999999805E-2</v>
      </c>
      <c r="X267" s="11">
        <f t="shared" si="169"/>
        <v>0.33385014510254507</v>
      </c>
      <c r="Y267" s="12">
        <f t="shared" si="170"/>
        <v>1.180083817544906</v>
      </c>
      <c r="Z267" s="11">
        <f t="shared" si="150"/>
        <v>-7.26909000000001</v>
      </c>
      <c r="AA267" s="11">
        <f t="shared" si="171"/>
        <v>605.01051294444437</v>
      </c>
      <c r="AB267" s="10">
        <v>1.9450000000000001</v>
      </c>
      <c r="AC267" s="11">
        <f t="shared" si="172"/>
        <v>3.2000000000000028E-2</v>
      </c>
      <c r="AD267" s="11">
        <f t="shared" si="173"/>
        <v>0.28891960566172653</v>
      </c>
      <c r="AE267" s="12">
        <f t="shared" si="174"/>
        <v>1.3942046878086307</v>
      </c>
      <c r="AF267" s="11">
        <f t="shared" si="151"/>
        <v>-6.5546500000000094</v>
      </c>
      <c r="AG267" s="11">
        <f t="shared" si="175"/>
        <v>572.37897435185187</v>
      </c>
      <c r="AH267" s="10">
        <v>1.9119999999999999</v>
      </c>
      <c r="AI267" s="11">
        <f t="shared" si="176"/>
        <v>2.9000000000000137E-2</v>
      </c>
      <c r="AJ267" s="11">
        <f t="shared" si="177"/>
        <v>0.28148788794008123</v>
      </c>
      <c r="AK267" s="12">
        <f t="shared" si="178"/>
        <v>1.2861206230498368</v>
      </c>
      <c r="AL267" s="11">
        <f t="shared" si="152"/>
        <v>-6.4434400000000087</v>
      </c>
      <c r="AM267" s="11">
        <f t="shared" si="179"/>
        <v>567.29953674074068</v>
      </c>
      <c r="AN267" s="32">
        <v>1.627</v>
      </c>
      <c r="AO267" s="11">
        <f t="shared" si="180"/>
        <v>2.4000000000000021E-2</v>
      </c>
      <c r="AP267" s="11">
        <f t="shared" si="181"/>
        <v>0.21138755293685879</v>
      </c>
      <c r="AQ267" s="12">
        <f t="shared" si="182"/>
        <v>1.2510785123537453</v>
      </c>
      <c r="AR267" s="11">
        <f t="shared" si="153"/>
        <v>-5.4829900000000071</v>
      </c>
      <c r="AS267" s="11">
        <f t="shared" si="183"/>
        <v>523.43166646296299</v>
      </c>
      <c r="AT267" s="3">
        <f t="shared" si="184"/>
        <v>-6.8736766666666753</v>
      </c>
    </row>
    <row r="268" spans="2:46" x14ac:dyDescent="0.25">
      <c r="B268" s="8">
        <v>-95</v>
      </c>
      <c r="C268" s="8">
        <v>286.24</v>
      </c>
      <c r="D268" s="9">
        <f t="shared" si="154"/>
        <v>2.8624E-4</v>
      </c>
      <c r="E268" s="9">
        <f t="shared" si="155"/>
        <v>-3.3799999999999955</v>
      </c>
      <c r="F268" s="9">
        <f t="shared" si="156"/>
        <v>2.4567303232232978</v>
      </c>
      <c r="G268" s="25">
        <f t="shared" si="157"/>
        <v>50.384360484674154</v>
      </c>
      <c r="H268" s="25">
        <f t="shared" si="158"/>
        <v>-0.69086964954129826</v>
      </c>
      <c r="I268" s="9">
        <f t="shared" si="159"/>
        <v>94.297099190490499</v>
      </c>
      <c r="J268" s="10">
        <v>2.3559999999999999</v>
      </c>
      <c r="K268" s="11">
        <f t="shared" si="160"/>
        <v>4.8999999999999932E-2</v>
      </c>
      <c r="L268" s="11">
        <f t="shared" si="161"/>
        <v>0.37217528611506401</v>
      </c>
      <c r="M268" s="12">
        <f t="shared" si="162"/>
        <v>1.7329259778939974</v>
      </c>
      <c r="N268" s="11">
        <f t="shared" si="148"/>
        <v>-7.9632799999999886</v>
      </c>
      <c r="O268" s="11">
        <f t="shared" si="163"/>
        <v>631.42124681481482</v>
      </c>
      <c r="P268" s="10">
        <v>2.3180000000000001</v>
      </c>
      <c r="Q268" s="11">
        <f t="shared" si="164"/>
        <v>4.0999999999999925E-2</v>
      </c>
      <c r="R268" s="11">
        <f t="shared" si="165"/>
        <v>0.3651134316275772</v>
      </c>
      <c r="S268" s="12">
        <f t="shared" si="166"/>
        <v>1.4760273026663708</v>
      </c>
      <c r="T268" s="11">
        <f t="shared" si="167"/>
        <v>625.64025896296289</v>
      </c>
      <c r="U268" s="11">
        <f t="shared" si="149"/>
        <v>-7.83483999999999</v>
      </c>
      <c r="V268" s="10">
        <v>2.1869999999999998</v>
      </c>
      <c r="W268" s="11">
        <f t="shared" si="168"/>
        <v>2.7000000000000135E-2</v>
      </c>
      <c r="X268" s="11">
        <f t="shared" si="169"/>
        <v>0.33984878303763705</v>
      </c>
      <c r="Y268" s="12">
        <f t="shared" si="170"/>
        <v>1.0329626609304607</v>
      </c>
      <c r="Z268" s="11">
        <f t="shared" si="150"/>
        <v>-7.3920599999999892</v>
      </c>
      <c r="AA268" s="11">
        <f t="shared" si="171"/>
        <v>605.71106399999996</v>
      </c>
      <c r="AB268" s="10">
        <v>1.9770000000000001</v>
      </c>
      <c r="AC268" s="11">
        <f t="shared" si="172"/>
        <v>2.8999999999999693E-2</v>
      </c>
      <c r="AD268" s="11">
        <f t="shared" si="173"/>
        <v>0.29600666931367231</v>
      </c>
      <c r="AE268" s="12">
        <f t="shared" si="174"/>
        <v>1.2259200408098347</v>
      </c>
      <c r="AF268" s="11">
        <f t="shared" si="151"/>
        <v>-6.6822599999999914</v>
      </c>
      <c r="AG268" s="11">
        <f t="shared" si="175"/>
        <v>573.76349955555554</v>
      </c>
      <c r="AH268" s="10">
        <v>1.9410000000000001</v>
      </c>
      <c r="AI268" s="11">
        <f t="shared" si="176"/>
        <v>3.0000000000000027E-2</v>
      </c>
      <c r="AJ268" s="11">
        <f t="shared" si="177"/>
        <v>0.28802553538836284</v>
      </c>
      <c r="AK268" s="12">
        <f t="shared" si="178"/>
        <v>1.2912124387227011</v>
      </c>
      <c r="AL268" s="11">
        <f t="shared" si="152"/>
        <v>-6.560579999999991</v>
      </c>
      <c r="AM268" s="11">
        <f t="shared" si="179"/>
        <v>568.28677422222222</v>
      </c>
      <c r="AN268" s="32">
        <v>1.651</v>
      </c>
      <c r="AO268" s="11">
        <f t="shared" si="180"/>
        <v>2.8000000000000025E-2</v>
      </c>
      <c r="AP268" s="11">
        <f t="shared" si="181"/>
        <v>0.21774707326279363</v>
      </c>
      <c r="AQ268" s="12">
        <f t="shared" si="182"/>
        <v>1.4157638275773716</v>
      </c>
      <c r="AR268" s="11">
        <f t="shared" si="153"/>
        <v>-5.5803799999999928</v>
      </c>
      <c r="AS268" s="11">
        <f t="shared" si="183"/>
        <v>524.16870903703705</v>
      </c>
      <c r="AT268" s="3">
        <f t="shared" si="184"/>
        <v>-7.0022333333333249</v>
      </c>
    </row>
    <row r="269" spans="2:46" x14ac:dyDescent="0.25">
      <c r="B269" s="8">
        <v>-94</v>
      </c>
      <c r="C269" s="8">
        <v>282.86</v>
      </c>
      <c r="D269" s="9">
        <f t="shared" si="154"/>
        <v>2.8286000000000001E-4</v>
      </c>
      <c r="E269" s="9">
        <f t="shared" si="155"/>
        <v>-3.410000000000025</v>
      </c>
      <c r="F269" s="9">
        <f t="shared" si="156"/>
        <v>2.4515715370380673</v>
      </c>
      <c r="G269" s="25">
        <f t="shared" si="157"/>
        <v>49.693490835132856</v>
      </c>
      <c r="H269" s="25">
        <f t="shared" si="158"/>
        <v>-0.69555113238672561</v>
      </c>
      <c r="I269" s="9">
        <f t="shared" si="159"/>
        <v>93.292486729006058</v>
      </c>
      <c r="J269" s="10">
        <v>2.4049999999999998</v>
      </c>
      <c r="K269" s="11">
        <f t="shared" si="160"/>
        <v>4.5000000000000373E-2</v>
      </c>
      <c r="L269" s="11">
        <f t="shared" si="161"/>
        <v>0.38111508070985056</v>
      </c>
      <c r="M269" s="12">
        <f t="shared" si="162"/>
        <v>1.5284520576790435</v>
      </c>
      <c r="N269" s="11">
        <f t="shared" si="148"/>
        <v>-8.201050000000059</v>
      </c>
      <c r="O269" s="11">
        <f t="shared" si="163"/>
        <v>634.55531870370373</v>
      </c>
      <c r="P269" s="10">
        <v>2.359</v>
      </c>
      <c r="Q269" s="11">
        <f t="shared" si="164"/>
        <v>4.4000000000000039E-2</v>
      </c>
      <c r="R269" s="11">
        <f t="shared" si="165"/>
        <v>0.37272794088559547</v>
      </c>
      <c r="S269" s="12">
        <f t="shared" si="166"/>
        <v>1.5236729207148028</v>
      </c>
      <c r="T269" s="11">
        <f t="shared" si="167"/>
        <v>627.63991551851859</v>
      </c>
      <c r="U269" s="11">
        <f t="shared" si="149"/>
        <v>-8.044190000000059</v>
      </c>
      <c r="V269" s="10">
        <v>2.214</v>
      </c>
      <c r="W269" s="11">
        <f t="shared" si="168"/>
        <v>2.8999999999999915E-2</v>
      </c>
      <c r="X269" s="11">
        <f t="shared" si="169"/>
        <v>0.34517761654270401</v>
      </c>
      <c r="Y269" s="12">
        <f t="shared" si="170"/>
        <v>1.0729453373759035</v>
      </c>
      <c r="Z269" s="11">
        <f t="shared" si="150"/>
        <v>-7.549740000000055</v>
      </c>
      <c r="AA269" s="11">
        <f t="shared" si="171"/>
        <v>605.841362</v>
      </c>
      <c r="AB269" s="10">
        <v>2.0059999999999998</v>
      </c>
      <c r="AC269" s="11">
        <f t="shared" si="172"/>
        <v>3.2000000000000028E-2</v>
      </c>
      <c r="AD269" s="11">
        <f t="shared" si="173"/>
        <v>0.30233092868439926</v>
      </c>
      <c r="AE269" s="12">
        <f t="shared" si="174"/>
        <v>1.3048602463867478</v>
      </c>
      <c r="AF269" s="11">
        <f t="shared" si="151"/>
        <v>-6.8404600000000491</v>
      </c>
      <c r="AG269" s="11">
        <f t="shared" si="175"/>
        <v>574.57171281481476</v>
      </c>
      <c r="AH269" s="10">
        <v>1.9710000000000001</v>
      </c>
      <c r="AI269" s="11">
        <f t="shared" si="176"/>
        <v>2.8999999999999915E-2</v>
      </c>
      <c r="AJ269" s="11">
        <f t="shared" si="177"/>
        <v>0.29468662427944325</v>
      </c>
      <c r="AK269" s="12">
        <f t="shared" si="178"/>
        <v>1.2042646434126396</v>
      </c>
      <c r="AL269" s="11">
        <f t="shared" si="152"/>
        <v>-6.7211100000000492</v>
      </c>
      <c r="AM269" s="11">
        <f t="shared" si="179"/>
        <v>569.30999300000008</v>
      </c>
      <c r="AN269" s="32">
        <v>1.679</v>
      </c>
      <c r="AO269" s="11">
        <f t="shared" si="180"/>
        <v>2.4000000000000021E-2</v>
      </c>
      <c r="AP269" s="11">
        <f t="shared" si="181"/>
        <v>0.22505069613804879</v>
      </c>
      <c r="AQ269" s="12">
        <f t="shared" si="182"/>
        <v>1.170202530487314</v>
      </c>
      <c r="AR269" s="11">
        <f t="shared" si="153"/>
        <v>-5.7253900000000417</v>
      </c>
      <c r="AS269" s="11">
        <f t="shared" si="183"/>
        <v>525.41221625925925</v>
      </c>
      <c r="AT269" s="3">
        <f t="shared" si="184"/>
        <v>-7.1803233333333845</v>
      </c>
    </row>
    <row r="270" spans="2:46" x14ac:dyDescent="0.25">
      <c r="B270" s="8">
        <v>-93</v>
      </c>
      <c r="C270" s="8">
        <v>279.45</v>
      </c>
      <c r="D270" s="9">
        <f t="shared" si="154"/>
        <v>2.7944999999999999E-4</v>
      </c>
      <c r="E270" s="9">
        <f t="shared" si="155"/>
        <v>-3.4300000000000068</v>
      </c>
      <c r="F270" s="9">
        <f t="shared" si="156"/>
        <v>2.4463041139519239</v>
      </c>
      <c r="G270" s="25">
        <f t="shared" si="157"/>
        <v>48.99793970274613</v>
      </c>
      <c r="H270" s="25">
        <f t="shared" si="158"/>
        <v>-0.70003422655967995</v>
      </c>
      <c r="I270" s="9">
        <f t="shared" si="159"/>
        <v>92.28807720211735</v>
      </c>
      <c r="J270" s="10">
        <v>2.4500000000000002</v>
      </c>
      <c r="K270" s="11">
        <f t="shared" si="160"/>
        <v>4.8000000000000043E-2</v>
      </c>
      <c r="L270" s="11">
        <f t="shared" si="161"/>
        <v>0.38916608436453248</v>
      </c>
      <c r="M270" s="12">
        <f t="shared" si="162"/>
        <v>1.5710360066516298</v>
      </c>
      <c r="N270" s="11">
        <f t="shared" si="148"/>
        <v>-8.4035000000000171</v>
      </c>
      <c r="O270" s="11">
        <f t="shared" si="163"/>
        <v>636.88012500000002</v>
      </c>
      <c r="P270" s="10">
        <v>2.403</v>
      </c>
      <c r="Q270" s="11">
        <f t="shared" si="164"/>
        <v>4.9999999999999822E-2</v>
      </c>
      <c r="R270" s="11">
        <f t="shared" si="165"/>
        <v>0.3807537708039001</v>
      </c>
      <c r="S270" s="12">
        <f t="shared" si="166"/>
        <v>1.6675069133233928</v>
      </c>
      <c r="T270" s="11">
        <f t="shared" si="167"/>
        <v>629.89956749999988</v>
      </c>
      <c r="U270" s="11">
        <f t="shared" si="149"/>
        <v>-8.2422900000000165</v>
      </c>
      <c r="V270" s="10">
        <v>2.2429999999999999</v>
      </c>
      <c r="W270" s="11">
        <f t="shared" si="168"/>
        <v>3.2999999999999918E-2</v>
      </c>
      <c r="X270" s="11">
        <f t="shared" si="169"/>
        <v>0.35082927358296773</v>
      </c>
      <c r="Y270" s="12">
        <f t="shared" si="170"/>
        <v>1.1826065686430063</v>
      </c>
      <c r="Z270" s="11">
        <f t="shared" si="150"/>
        <v>-7.6934900000000148</v>
      </c>
      <c r="AA270" s="11">
        <f t="shared" si="171"/>
        <v>606.13596749999988</v>
      </c>
      <c r="AB270" s="10">
        <v>2.0379999999999998</v>
      </c>
      <c r="AC270" s="11">
        <f t="shared" si="172"/>
        <v>3.7000000000000366E-2</v>
      </c>
      <c r="AD270" s="11">
        <f t="shared" si="173"/>
        <v>0.30920417967040753</v>
      </c>
      <c r="AE270" s="12">
        <f t="shared" si="174"/>
        <v>1.4568528856572165</v>
      </c>
      <c r="AF270" s="11">
        <f t="shared" si="151"/>
        <v>-6.9903400000000131</v>
      </c>
      <c r="AG270" s="11">
        <f t="shared" si="175"/>
        <v>575.68885499999988</v>
      </c>
      <c r="AH270" s="10">
        <v>2</v>
      </c>
      <c r="AI270" s="11">
        <f t="shared" si="176"/>
        <v>2.8000000000000025E-2</v>
      </c>
      <c r="AJ270" s="11">
        <f t="shared" si="177"/>
        <v>0.3010299956639812</v>
      </c>
      <c r="AK270" s="12">
        <f t="shared" si="178"/>
        <v>1.1257359443632644</v>
      </c>
      <c r="AL270" s="11">
        <f t="shared" si="152"/>
        <v>-6.8600000000000136</v>
      </c>
      <c r="AM270" s="11">
        <f t="shared" si="179"/>
        <v>570.04499999999996</v>
      </c>
      <c r="AN270" s="32">
        <v>1.7030000000000001</v>
      </c>
      <c r="AO270" s="11">
        <f t="shared" si="180"/>
        <v>3.0000000000000027E-2</v>
      </c>
      <c r="AP270" s="11">
        <f t="shared" si="181"/>
        <v>0.23121464796260105</v>
      </c>
      <c r="AQ270" s="12">
        <f t="shared" si="182"/>
        <v>1.4139697030429348</v>
      </c>
      <c r="AR270" s="11">
        <f t="shared" si="153"/>
        <v>-5.8412900000000114</v>
      </c>
      <c r="AS270" s="11">
        <f t="shared" si="183"/>
        <v>525.93381750000003</v>
      </c>
      <c r="AT270" s="3">
        <f t="shared" si="184"/>
        <v>-7.3384850000000137</v>
      </c>
    </row>
    <row r="271" spans="2:46" x14ac:dyDescent="0.25">
      <c r="B271" s="8">
        <v>-92</v>
      </c>
      <c r="C271" s="8">
        <v>276.02</v>
      </c>
      <c r="D271" s="9">
        <f t="shared" si="154"/>
        <v>2.7601999999999998E-4</v>
      </c>
      <c r="E271" s="9">
        <f t="shared" si="155"/>
        <v>-3.4499999999999886</v>
      </c>
      <c r="F271" s="9">
        <f t="shared" si="156"/>
        <v>2.4409405515396636</v>
      </c>
      <c r="G271" s="25">
        <f t="shared" si="157"/>
        <v>48.29790547618645</v>
      </c>
      <c r="H271" s="25">
        <f t="shared" si="158"/>
        <v>-0.70431373020265653</v>
      </c>
      <c r="I271" s="9">
        <f t="shared" si="159"/>
        <v>91.283875801201418</v>
      </c>
      <c r="J271" s="10">
        <v>2.4980000000000002</v>
      </c>
      <c r="K271" s="11">
        <f t="shared" si="160"/>
        <v>3.9999999999999591E-2</v>
      </c>
      <c r="L271" s="11">
        <f t="shared" si="161"/>
        <v>0.39759243403811673</v>
      </c>
      <c r="M271" s="12">
        <f t="shared" si="162"/>
        <v>1.2630090699095389</v>
      </c>
      <c r="N271" s="11">
        <f t="shared" si="148"/>
        <v>-8.6180999999999717</v>
      </c>
      <c r="O271" s="11">
        <f t="shared" si="163"/>
        <v>639.45539725925937</v>
      </c>
      <c r="P271" s="10">
        <v>2.4529999999999998</v>
      </c>
      <c r="Q271" s="11">
        <f t="shared" si="164"/>
        <v>5.600000000000005E-2</v>
      </c>
      <c r="R271" s="11">
        <f t="shared" si="165"/>
        <v>0.38969754820638569</v>
      </c>
      <c r="S271" s="12">
        <f t="shared" si="166"/>
        <v>1.7946211132373777</v>
      </c>
      <c r="T271" s="11">
        <f t="shared" si="167"/>
        <v>632.85391892592588</v>
      </c>
      <c r="U271" s="11">
        <f t="shared" si="149"/>
        <v>-8.4628499999999711</v>
      </c>
      <c r="V271" s="10">
        <v>2.2759999999999998</v>
      </c>
      <c r="W271" s="11">
        <f t="shared" si="168"/>
        <v>3.8000000000000256E-2</v>
      </c>
      <c r="X271" s="11">
        <f t="shared" si="169"/>
        <v>0.35717225772303351</v>
      </c>
      <c r="Y271" s="12">
        <f t="shared" si="170"/>
        <v>1.31644857796679</v>
      </c>
      <c r="Z271" s="11">
        <f t="shared" si="150"/>
        <v>-7.8521999999999732</v>
      </c>
      <c r="AA271" s="11">
        <f t="shared" si="171"/>
        <v>606.88810414814816</v>
      </c>
      <c r="AB271" s="10">
        <v>2.0750000000000002</v>
      </c>
      <c r="AC271" s="11">
        <f t="shared" si="172"/>
        <v>2.8999999999999915E-2</v>
      </c>
      <c r="AD271" s="11">
        <f t="shared" si="173"/>
        <v>0.31701810104811157</v>
      </c>
      <c r="AE271" s="12">
        <f t="shared" si="174"/>
        <v>1.1034576361585859</v>
      </c>
      <c r="AF271" s="11">
        <f t="shared" si="151"/>
        <v>-7.1587499999999773</v>
      </c>
      <c r="AG271" s="11">
        <f t="shared" si="175"/>
        <v>577.40150092592592</v>
      </c>
      <c r="AH271" s="10">
        <v>2.028</v>
      </c>
      <c r="AI271" s="11">
        <f t="shared" si="176"/>
        <v>2.9999999999999805E-2</v>
      </c>
      <c r="AJ271" s="11">
        <f t="shared" si="177"/>
        <v>0.30706795066129838</v>
      </c>
      <c r="AK271" s="12">
        <f t="shared" si="178"/>
        <v>1.1674915949762461</v>
      </c>
      <c r="AL271" s="11">
        <f t="shared" si="152"/>
        <v>-6.9965999999999768</v>
      </c>
      <c r="AM271" s="11">
        <f t="shared" si="179"/>
        <v>570.50662355555551</v>
      </c>
      <c r="AN271" s="32">
        <v>1.7330000000000001</v>
      </c>
      <c r="AO271" s="11">
        <f t="shared" si="180"/>
        <v>2.8999999999999915E-2</v>
      </c>
      <c r="AP271" s="11">
        <f t="shared" si="181"/>
        <v>0.23879856271391703</v>
      </c>
      <c r="AQ271" s="12">
        <f t="shared" si="182"/>
        <v>1.3194223953106601</v>
      </c>
      <c r="AR271" s="11">
        <f t="shared" si="153"/>
        <v>-5.9788499999999809</v>
      </c>
      <c r="AS271" s="11">
        <f t="shared" si="183"/>
        <v>527.23026559259256</v>
      </c>
      <c r="AT271" s="3">
        <f t="shared" si="184"/>
        <v>-7.5112249999999747</v>
      </c>
    </row>
    <row r="272" spans="2:46" x14ac:dyDescent="0.25">
      <c r="B272" s="8">
        <v>-91</v>
      </c>
      <c r="C272" s="8">
        <v>272.57</v>
      </c>
      <c r="D272" s="9">
        <f t="shared" si="154"/>
        <v>2.7256999999999997E-4</v>
      </c>
      <c r="E272" s="9">
        <f t="shared" si="155"/>
        <v>-3.4800000000000182</v>
      </c>
      <c r="F272" s="9">
        <f t="shared" si="156"/>
        <v>2.4354780541713246</v>
      </c>
      <c r="G272" s="25">
        <f t="shared" si="157"/>
        <v>47.593591745983794</v>
      </c>
      <c r="H272" s="25">
        <f t="shared" si="158"/>
        <v>-0.70838448747767302</v>
      </c>
      <c r="I272" s="9">
        <f t="shared" si="159"/>
        <v>90.279887664733039</v>
      </c>
      <c r="J272" s="10">
        <v>2.5379999999999998</v>
      </c>
      <c r="K272" s="11">
        <f t="shared" si="160"/>
        <v>3.3000000000000362E-2</v>
      </c>
      <c r="L272" s="11">
        <f t="shared" si="161"/>
        <v>0.40449161775868592</v>
      </c>
      <c r="M272" s="12">
        <f t="shared" si="162"/>
        <v>1.0053693081703476</v>
      </c>
      <c r="N272" s="11">
        <f t="shared" si="148"/>
        <v>-8.8322400000000449</v>
      </c>
      <c r="O272" s="11">
        <f t="shared" si="163"/>
        <v>640.66967299999988</v>
      </c>
      <c r="P272" s="10">
        <v>2.5089999999999999</v>
      </c>
      <c r="Q272" s="11">
        <f t="shared" si="164"/>
        <v>6.3000000000000167E-2</v>
      </c>
      <c r="R272" s="11">
        <f t="shared" si="165"/>
        <v>0.39950066131461054</v>
      </c>
      <c r="S272" s="12">
        <f t="shared" si="166"/>
        <v>1.9299904404747343</v>
      </c>
      <c r="T272" s="11">
        <f t="shared" si="167"/>
        <v>636.46856168518502</v>
      </c>
      <c r="U272" s="11">
        <f t="shared" si="149"/>
        <v>-8.7313200000000446</v>
      </c>
      <c r="V272" s="10">
        <v>2.3140000000000001</v>
      </c>
      <c r="W272" s="11">
        <f t="shared" si="168"/>
        <v>4.0000000000000036E-2</v>
      </c>
      <c r="X272" s="11">
        <f t="shared" si="169"/>
        <v>0.36436335461573077</v>
      </c>
      <c r="Y272" s="12">
        <f t="shared" si="170"/>
        <v>1.333771152183433</v>
      </c>
      <c r="Z272" s="11">
        <f t="shared" si="150"/>
        <v>-8.0527200000000416</v>
      </c>
      <c r="AA272" s="11">
        <f t="shared" si="171"/>
        <v>608.21970974074065</v>
      </c>
      <c r="AB272" s="10">
        <v>2.1040000000000001</v>
      </c>
      <c r="AC272" s="11">
        <f t="shared" si="172"/>
        <v>3.3999999999999808E-2</v>
      </c>
      <c r="AD272" s="11">
        <f t="shared" si="173"/>
        <v>0.32304573548170146</v>
      </c>
      <c r="AE272" s="12">
        <f t="shared" si="174"/>
        <v>1.2475532702782157</v>
      </c>
      <c r="AF272" s="11">
        <f t="shared" si="151"/>
        <v>-7.3219200000000386</v>
      </c>
      <c r="AG272" s="11">
        <f t="shared" si="175"/>
        <v>577.79786918518516</v>
      </c>
      <c r="AH272" s="10">
        <v>2.0579999999999998</v>
      </c>
      <c r="AI272" s="11">
        <f t="shared" si="176"/>
        <v>3.2000000000000028E-2</v>
      </c>
      <c r="AJ272" s="11">
        <f t="shared" si="177"/>
        <v>0.31344537042641407</v>
      </c>
      <c r="AK272" s="12">
        <f t="shared" si="178"/>
        <v>1.2007743225740077</v>
      </c>
      <c r="AL272" s="11">
        <f t="shared" si="152"/>
        <v>-7.1618400000000371</v>
      </c>
      <c r="AM272" s="11">
        <f t="shared" si="179"/>
        <v>571.1340374444444</v>
      </c>
      <c r="AN272" s="32">
        <v>1.762</v>
      </c>
      <c r="AO272" s="11">
        <f t="shared" si="180"/>
        <v>3.2999999999999918E-2</v>
      </c>
      <c r="AP272" s="11">
        <f t="shared" si="181"/>
        <v>0.2460059040760291</v>
      </c>
      <c r="AQ272" s="12">
        <f t="shared" si="182"/>
        <v>1.4440561525689297</v>
      </c>
      <c r="AR272" s="11">
        <f t="shared" si="153"/>
        <v>-6.1317600000000319</v>
      </c>
      <c r="AS272" s="11">
        <f t="shared" si="183"/>
        <v>528.25372885185186</v>
      </c>
      <c r="AT272" s="3">
        <f t="shared" si="184"/>
        <v>-7.7053000000000393</v>
      </c>
    </row>
    <row r="273" spans="2:46" x14ac:dyDescent="0.25">
      <c r="B273" s="8">
        <v>-90</v>
      </c>
      <c r="C273" s="8">
        <v>269.08999999999997</v>
      </c>
      <c r="D273" s="9">
        <f t="shared" si="154"/>
        <v>2.6908999999999999E-4</v>
      </c>
      <c r="E273" s="9">
        <f t="shared" si="155"/>
        <v>-3.4899999999999523</v>
      </c>
      <c r="F273" s="9">
        <f t="shared" si="156"/>
        <v>2.4298975586871476</v>
      </c>
      <c r="G273" s="25">
        <f t="shared" si="157"/>
        <v>46.885207258506121</v>
      </c>
      <c r="H273" s="25">
        <f t="shared" si="158"/>
        <v>-0.7122413965172143</v>
      </c>
      <c r="I273" s="9">
        <f t="shared" si="159"/>
        <v>89.276117870293575</v>
      </c>
      <c r="J273" s="10">
        <v>2.5710000000000002</v>
      </c>
      <c r="K273" s="11">
        <f t="shared" si="160"/>
        <v>2.4000000000000021E-2</v>
      </c>
      <c r="L273" s="11">
        <f t="shared" si="161"/>
        <v>0.41010207664286064</v>
      </c>
      <c r="M273" s="12">
        <f t="shared" si="162"/>
        <v>0.7117548441592112</v>
      </c>
      <c r="N273" s="11">
        <f t="shared" si="148"/>
        <v>-8.9727899999998773</v>
      </c>
      <c r="O273" s="11">
        <f t="shared" si="163"/>
        <v>640.69504061111115</v>
      </c>
      <c r="P273" s="10">
        <v>2.5720000000000001</v>
      </c>
      <c r="Q273" s="11">
        <f t="shared" si="164"/>
        <v>6.2999999999999723E-2</v>
      </c>
      <c r="R273" s="11">
        <f t="shared" si="165"/>
        <v>0.41027096425218446</v>
      </c>
      <c r="S273" s="12">
        <f t="shared" si="166"/>
        <v>1.8537221196611939</v>
      </c>
      <c r="T273" s="11">
        <f t="shared" si="167"/>
        <v>640.83805696296292</v>
      </c>
      <c r="U273" s="11">
        <f t="shared" si="149"/>
        <v>-8.9762799999998766</v>
      </c>
      <c r="V273" s="10">
        <v>2.3540000000000001</v>
      </c>
      <c r="W273" s="11">
        <f t="shared" si="168"/>
        <v>3.7999999999999812E-2</v>
      </c>
      <c r="X273" s="11">
        <f t="shared" si="169"/>
        <v>0.37180645850741589</v>
      </c>
      <c r="Y273" s="12">
        <f t="shared" si="170"/>
        <v>1.226692219789852</v>
      </c>
      <c r="Z273" s="11">
        <f t="shared" si="150"/>
        <v>-8.2154599999998883</v>
      </c>
      <c r="AA273" s="11">
        <f t="shared" si="171"/>
        <v>609.66049225925917</v>
      </c>
      <c r="AB273" s="10">
        <v>2.1379999999999999</v>
      </c>
      <c r="AC273" s="11">
        <f t="shared" si="172"/>
        <v>3.6000000000000032E-2</v>
      </c>
      <c r="AD273" s="11">
        <f t="shared" si="173"/>
        <v>0.33000770087275921</v>
      </c>
      <c r="AE273" s="12">
        <f t="shared" si="174"/>
        <v>1.279099433461012</v>
      </c>
      <c r="AF273" s="11">
        <f t="shared" si="151"/>
        <v>-7.4616199999998978</v>
      </c>
      <c r="AG273" s="11">
        <f t="shared" si="175"/>
        <v>578.76896025925919</v>
      </c>
      <c r="AH273" s="10">
        <v>2.09</v>
      </c>
      <c r="AI273" s="11">
        <f t="shared" si="176"/>
        <v>3.8000000000000256E-2</v>
      </c>
      <c r="AJ273" s="11">
        <f t="shared" si="177"/>
        <v>0.32014628611105395</v>
      </c>
      <c r="AK273" s="12">
        <f t="shared" si="178"/>
        <v>1.3802547115625898</v>
      </c>
      <c r="AL273" s="11">
        <f t="shared" si="152"/>
        <v>-7.2940999999998999</v>
      </c>
      <c r="AM273" s="11">
        <f t="shared" si="179"/>
        <v>571.90417537037024</v>
      </c>
      <c r="AN273" s="32">
        <v>1.7949999999999999</v>
      </c>
      <c r="AO273" s="11">
        <f t="shared" si="180"/>
        <v>3.2000000000000028E-2</v>
      </c>
      <c r="AP273" s="11">
        <f t="shared" si="181"/>
        <v>0.25406445291433793</v>
      </c>
      <c r="AQ273" s="12">
        <f t="shared" si="182"/>
        <v>1.3535780391730512</v>
      </c>
      <c r="AR273" s="11">
        <f t="shared" si="153"/>
        <v>-6.2645499999999137</v>
      </c>
      <c r="AS273" s="11">
        <f t="shared" si="183"/>
        <v>529.71435157407404</v>
      </c>
      <c r="AT273" s="3">
        <f t="shared" si="184"/>
        <v>-7.8641333333332248</v>
      </c>
    </row>
    <row r="274" spans="2:46" x14ac:dyDescent="0.25">
      <c r="B274" s="8">
        <v>-89</v>
      </c>
      <c r="C274" s="8">
        <v>265.60000000000002</v>
      </c>
      <c r="D274" s="9">
        <f t="shared" si="154"/>
        <v>2.656E-4</v>
      </c>
      <c r="E274" s="9">
        <f t="shared" si="155"/>
        <v>-3.5100000000000477</v>
      </c>
      <c r="F274" s="9">
        <f t="shared" si="156"/>
        <v>2.42422807069598</v>
      </c>
      <c r="G274" s="25">
        <f t="shared" si="157"/>
        <v>46.172965861988907</v>
      </c>
      <c r="H274" s="25">
        <f t="shared" si="158"/>
        <v>-0.71587941738601302</v>
      </c>
      <c r="I274" s="9">
        <f t="shared" si="159"/>
        <v>88.272571426588215</v>
      </c>
      <c r="J274" s="10">
        <v>2.5950000000000002</v>
      </c>
      <c r="K274" s="11">
        <f t="shared" si="160"/>
        <v>2.8000000000000025E-2</v>
      </c>
      <c r="L274" s="11">
        <f t="shared" si="161"/>
        <v>0.41413736218447667</v>
      </c>
      <c r="M274" s="12">
        <f t="shared" si="162"/>
        <v>0.80672119551955035</v>
      </c>
      <c r="N274" s="11">
        <f t="shared" si="148"/>
        <v>-9.1084500000001238</v>
      </c>
      <c r="O274" s="11">
        <f t="shared" si="163"/>
        <v>639.31404444444433</v>
      </c>
      <c r="P274" s="10">
        <v>2.6349999999999998</v>
      </c>
      <c r="Q274" s="11">
        <f t="shared" si="164"/>
        <v>5.9000000000000163E-2</v>
      </c>
      <c r="R274" s="11">
        <f t="shared" si="165"/>
        <v>0.42078061954856538</v>
      </c>
      <c r="S274" s="12">
        <f t="shared" si="166"/>
        <v>1.6645213878356813</v>
      </c>
      <c r="T274" s="11">
        <f t="shared" si="167"/>
        <v>644.96050370370369</v>
      </c>
      <c r="U274" s="11">
        <f t="shared" si="149"/>
        <v>-9.2488500000001252</v>
      </c>
      <c r="V274" s="10">
        <v>2.3919999999999999</v>
      </c>
      <c r="W274" s="11">
        <f t="shared" si="168"/>
        <v>4.0000000000000036E-2</v>
      </c>
      <c r="X274" s="11">
        <f t="shared" si="169"/>
        <v>0.37876117531637321</v>
      </c>
      <c r="Y274" s="12">
        <f t="shared" si="170"/>
        <v>1.2466024852576756</v>
      </c>
      <c r="Z274" s="11">
        <f t="shared" si="150"/>
        <v>-8.395920000000114</v>
      </c>
      <c r="AA274" s="11">
        <f t="shared" si="171"/>
        <v>610.65826370370371</v>
      </c>
      <c r="AB274" s="10">
        <v>2.1739999999999999</v>
      </c>
      <c r="AC274" s="11">
        <f t="shared" si="172"/>
        <v>3.6999999999999922E-2</v>
      </c>
      <c r="AD274" s="11">
        <f t="shared" si="173"/>
        <v>0.33725953975027573</v>
      </c>
      <c r="AE274" s="12">
        <f t="shared" si="174"/>
        <v>1.2685505446742473</v>
      </c>
      <c r="AF274" s="11">
        <f t="shared" si="151"/>
        <v>-7.6307400000001033</v>
      </c>
      <c r="AG274" s="11">
        <f t="shared" si="175"/>
        <v>579.88506074074076</v>
      </c>
      <c r="AH274" s="10">
        <v>2.1280000000000001</v>
      </c>
      <c r="AI274" s="11">
        <f t="shared" si="176"/>
        <v>4.2999999999999705E-2</v>
      </c>
      <c r="AJ274" s="11">
        <f t="shared" si="177"/>
        <v>0.32797162362301058</v>
      </c>
      <c r="AK274" s="12">
        <f t="shared" si="178"/>
        <v>1.5037679931040808</v>
      </c>
      <c r="AL274" s="11">
        <f t="shared" si="152"/>
        <v>-7.4692800000001016</v>
      </c>
      <c r="AM274" s="11">
        <f t="shared" si="179"/>
        <v>573.39163259259271</v>
      </c>
      <c r="AN274" s="32">
        <v>1.827</v>
      </c>
      <c r="AO274" s="11">
        <f t="shared" si="180"/>
        <v>3.400000000000003E-2</v>
      </c>
      <c r="AP274" s="11">
        <f t="shared" si="181"/>
        <v>0.26173854735253776</v>
      </c>
      <c r="AQ274" s="12">
        <f t="shared" si="182"/>
        <v>1.3860077269541098</v>
      </c>
      <c r="AR274" s="11">
        <f t="shared" si="153"/>
        <v>-6.4127700000000871</v>
      </c>
      <c r="AS274" s="11">
        <f t="shared" si="183"/>
        <v>530.90202666666664</v>
      </c>
      <c r="AT274" s="3">
        <f t="shared" si="184"/>
        <v>-8.0443350000001086</v>
      </c>
    </row>
    <row r="275" spans="2:46" x14ac:dyDescent="0.25">
      <c r="B275" s="8">
        <v>-88</v>
      </c>
      <c r="C275" s="8">
        <v>262.08999999999997</v>
      </c>
      <c r="D275" s="9">
        <f t="shared" si="154"/>
        <v>2.6208999999999998E-4</v>
      </c>
      <c r="E275" s="9">
        <f t="shared" si="155"/>
        <v>-3.5199999999999818</v>
      </c>
      <c r="F275" s="9">
        <f t="shared" si="156"/>
        <v>2.4184504508295834</v>
      </c>
      <c r="G275" s="25">
        <f t="shared" si="157"/>
        <v>45.457086444602893</v>
      </c>
      <c r="H275" s="25">
        <f t="shared" si="158"/>
        <v>-0.7192935800323994</v>
      </c>
      <c r="I275" s="9">
        <f t="shared" si="159"/>
        <v>87.269253265491358</v>
      </c>
      <c r="J275" s="10">
        <v>2.6230000000000002</v>
      </c>
      <c r="K275" s="11">
        <f t="shared" si="160"/>
        <v>3.3999999999999808E-2</v>
      </c>
      <c r="L275" s="11">
        <f t="shared" si="161"/>
        <v>0.41879829059035362</v>
      </c>
      <c r="M275" s="12">
        <f t="shared" si="162"/>
        <v>0.95248014463469444</v>
      </c>
      <c r="N275" s="11">
        <f t="shared" si="148"/>
        <v>-9.2329599999999523</v>
      </c>
      <c r="O275" s="11">
        <f t="shared" si="163"/>
        <v>638.37335942592586</v>
      </c>
      <c r="P275" s="10">
        <v>2.694</v>
      </c>
      <c r="Q275" s="11">
        <f t="shared" si="164"/>
        <v>4.7000000000000153E-2</v>
      </c>
      <c r="R275" s="11">
        <f t="shared" si="165"/>
        <v>0.43039759138696682</v>
      </c>
      <c r="S275" s="12">
        <f t="shared" si="166"/>
        <v>1.2791281876126521</v>
      </c>
      <c r="T275" s="11">
        <f t="shared" si="167"/>
        <v>648.26337411111103</v>
      </c>
      <c r="U275" s="11">
        <f t="shared" si="149"/>
        <v>-9.48287999999995</v>
      </c>
      <c r="V275" s="10">
        <v>2.4319999999999999</v>
      </c>
      <c r="W275" s="11">
        <f t="shared" si="168"/>
        <v>4.7000000000000153E-2</v>
      </c>
      <c r="X275" s="11">
        <f t="shared" si="169"/>
        <v>0.3859635706006973</v>
      </c>
      <c r="Y275" s="12">
        <f t="shared" si="170"/>
        <v>1.4156181341204757</v>
      </c>
      <c r="Z275" s="11">
        <f t="shared" si="150"/>
        <v>-8.560639999999955</v>
      </c>
      <c r="AA275" s="11">
        <f t="shared" si="171"/>
        <v>611.767826962963</v>
      </c>
      <c r="AB275" s="10">
        <v>2.2109999999999999</v>
      </c>
      <c r="AC275" s="11">
        <f t="shared" si="172"/>
        <v>4.4999999999999929E-2</v>
      </c>
      <c r="AD275" s="11">
        <f t="shared" si="173"/>
        <v>0.34458874257871386</v>
      </c>
      <c r="AE275" s="12">
        <f t="shared" si="174"/>
        <v>1.4901026493071852</v>
      </c>
      <c r="AF275" s="11">
        <f t="shared" si="151"/>
        <v>-7.7827199999999594</v>
      </c>
      <c r="AG275" s="11">
        <f t="shared" si="175"/>
        <v>580.9834150555555</v>
      </c>
      <c r="AH275" s="10">
        <v>2.1709999999999998</v>
      </c>
      <c r="AI275" s="11">
        <f t="shared" si="176"/>
        <v>4.9000000000000377E-2</v>
      </c>
      <c r="AJ275" s="11">
        <f t="shared" si="177"/>
        <v>0.33665982345442003</v>
      </c>
      <c r="AK275" s="12">
        <f t="shared" si="178"/>
        <v>1.6506523132266355</v>
      </c>
      <c r="AL275" s="11">
        <f t="shared" si="152"/>
        <v>-7.6419199999999599</v>
      </c>
      <c r="AM275" s="11">
        <f t="shared" si="179"/>
        <v>575.41157579629612</v>
      </c>
      <c r="AN275" s="32">
        <v>1.861</v>
      </c>
      <c r="AO275" s="11">
        <f t="shared" si="180"/>
        <v>3.499999999999992E-2</v>
      </c>
      <c r="AP275" s="11">
        <f t="shared" si="181"/>
        <v>0.26974637313076699</v>
      </c>
      <c r="AQ275" s="12">
        <f t="shared" si="182"/>
        <v>1.3779845465397966</v>
      </c>
      <c r="AR275" s="11">
        <f t="shared" si="153"/>
        <v>-6.5507199999999663</v>
      </c>
      <c r="AS275" s="11">
        <f t="shared" si="183"/>
        <v>532.22982153703697</v>
      </c>
      <c r="AT275" s="3">
        <f t="shared" si="184"/>
        <v>-8.2086399999999582</v>
      </c>
    </row>
    <row r="276" spans="2:46" x14ac:dyDescent="0.25">
      <c r="B276" s="8">
        <v>-87</v>
      </c>
      <c r="C276" s="8">
        <v>258.57</v>
      </c>
      <c r="D276" s="9">
        <f t="shared" si="154"/>
        <v>2.5856999999999996E-4</v>
      </c>
      <c r="E276" s="9">
        <f t="shared" si="155"/>
        <v>-3.539999999999992</v>
      </c>
      <c r="F276" s="9">
        <f t="shared" si="156"/>
        <v>2.4125781354312723</v>
      </c>
      <c r="G276" s="25">
        <f t="shared" si="157"/>
        <v>44.737792864570494</v>
      </c>
      <c r="H276" s="25">
        <f t="shared" si="158"/>
        <v>-0.72247899220942458</v>
      </c>
      <c r="I276" s="9">
        <f t="shared" si="159"/>
        <v>86.266168234139656</v>
      </c>
      <c r="J276" s="10">
        <v>2.657</v>
      </c>
      <c r="K276" s="11">
        <f t="shared" si="160"/>
        <v>4.0999999999999925E-2</v>
      </c>
      <c r="L276" s="11">
        <f t="shared" si="161"/>
        <v>0.42439155441027754</v>
      </c>
      <c r="M276" s="12">
        <f t="shared" si="162"/>
        <v>1.1108303666645478</v>
      </c>
      <c r="N276" s="11">
        <f t="shared" si="148"/>
        <v>-9.4057799999999787</v>
      </c>
      <c r="O276" s="11">
        <f t="shared" si="163"/>
        <v>638.13866783333333</v>
      </c>
      <c r="P276" s="10">
        <v>2.7410000000000001</v>
      </c>
      <c r="Q276" s="11">
        <f t="shared" si="164"/>
        <v>4.2999999999999705E-2</v>
      </c>
      <c r="R276" s="11">
        <f t="shared" si="165"/>
        <v>0.43790903553949839</v>
      </c>
      <c r="S276" s="12">
        <f t="shared" si="166"/>
        <v>1.1291712649414984</v>
      </c>
      <c r="T276" s="11">
        <f t="shared" si="167"/>
        <v>649.68238183333324</v>
      </c>
      <c r="U276" s="11">
        <f t="shared" si="149"/>
        <v>-9.7031399999999781</v>
      </c>
      <c r="V276" s="10">
        <v>2.4790000000000001</v>
      </c>
      <c r="W276" s="11">
        <f t="shared" si="168"/>
        <v>4.9999999999999822E-2</v>
      </c>
      <c r="X276" s="11">
        <f t="shared" si="169"/>
        <v>0.39427652676782143</v>
      </c>
      <c r="Y276" s="12">
        <f t="shared" si="170"/>
        <v>1.4485550035679131</v>
      </c>
      <c r="Z276" s="11">
        <f t="shared" si="150"/>
        <v>-8.7756599999999807</v>
      </c>
      <c r="AA276" s="11">
        <f t="shared" si="171"/>
        <v>613.67698816666666</v>
      </c>
      <c r="AB276" s="10">
        <v>2.2559999999999998</v>
      </c>
      <c r="AC276" s="11">
        <f t="shared" si="172"/>
        <v>4.9000000000000377E-2</v>
      </c>
      <c r="AD276" s="11">
        <f t="shared" si="173"/>
        <v>0.35333909531130464</v>
      </c>
      <c r="AE276" s="12">
        <f t="shared" si="174"/>
        <v>1.558718150574206</v>
      </c>
      <c r="AF276" s="11">
        <f t="shared" si="151"/>
        <v>-7.9862399999999809</v>
      </c>
      <c r="AG276" s="11">
        <f t="shared" si="175"/>
        <v>583.03117599999996</v>
      </c>
      <c r="AH276" s="10">
        <v>2.2200000000000002</v>
      </c>
      <c r="AI276" s="11">
        <f t="shared" si="176"/>
        <v>4.4999999999999929E-2</v>
      </c>
      <c r="AJ276" s="11">
        <f t="shared" si="177"/>
        <v>0.34635297445063867</v>
      </c>
      <c r="AK276" s="12">
        <f t="shared" si="178"/>
        <v>1.4557255886686926</v>
      </c>
      <c r="AL276" s="11">
        <f t="shared" si="152"/>
        <v>-7.8587999999999827</v>
      </c>
      <c r="AM276" s="11">
        <f t="shared" si="179"/>
        <v>578.08386999999993</v>
      </c>
      <c r="AN276" s="32">
        <v>1.8959999999999999</v>
      </c>
      <c r="AO276" s="11">
        <f t="shared" si="180"/>
        <v>3.5000000000000142E-2</v>
      </c>
      <c r="AP276" s="11">
        <f t="shared" si="181"/>
        <v>0.27783833300204741</v>
      </c>
      <c r="AQ276" s="12">
        <f t="shared" si="182"/>
        <v>1.3268950269499546</v>
      </c>
      <c r="AR276" s="11">
        <f t="shared" si="153"/>
        <v>-6.7118399999999845</v>
      </c>
      <c r="AS276" s="11">
        <f t="shared" si="183"/>
        <v>533.55811599999993</v>
      </c>
      <c r="AT276" s="3">
        <f t="shared" si="184"/>
        <v>-8.4069099999999803</v>
      </c>
    </row>
    <row r="277" spans="2:46" x14ac:dyDescent="0.25">
      <c r="B277" s="8">
        <v>-86</v>
      </c>
      <c r="C277" s="8">
        <v>255.03</v>
      </c>
      <c r="D277" s="9">
        <f t="shared" si="154"/>
        <v>2.5503E-4</v>
      </c>
      <c r="E277" s="9">
        <f t="shared" si="155"/>
        <v>-3.5600000000000023</v>
      </c>
      <c r="F277" s="9">
        <f t="shared" si="156"/>
        <v>2.406591270897152</v>
      </c>
      <c r="G277" s="25">
        <f t="shared" si="157"/>
        <v>44.01531387236107</v>
      </c>
      <c r="H277" s="25">
        <f t="shared" si="158"/>
        <v>-0.72543084734627428</v>
      </c>
      <c r="I277" s="9">
        <f t="shared" si="159"/>
        <v>85.26332108709515</v>
      </c>
      <c r="J277" s="10">
        <v>2.698</v>
      </c>
      <c r="K277" s="11">
        <f t="shared" si="160"/>
        <v>5.3999999999999826E-2</v>
      </c>
      <c r="L277" s="11">
        <f t="shared" si="161"/>
        <v>0.43104194533588541</v>
      </c>
      <c r="M277" s="12">
        <f t="shared" si="162"/>
        <v>1.4097229505141144</v>
      </c>
      <c r="N277" s="11">
        <f t="shared" si="148"/>
        <v>-9.6048800000000067</v>
      </c>
      <c r="O277" s="11">
        <f t="shared" si="163"/>
        <v>638.6969625555555</v>
      </c>
      <c r="P277" s="10">
        <v>2.7839999999999998</v>
      </c>
      <c r="Q277" s="11">
        <f t="shared" si="164"/>
        <v>3.7000000000000366E-2</v>
      </c>
      <c r="R277" s="11">
        <f t="shared" si="165"/>
        <v>0.44466923093852445</v>
      </c>
      <c r="S277" s="12">
        <f t="shared" si="166"/>
        <v>0.93919271567318163</v>
      </c>
      <c r="T277" s="11">
        <f t="shared" si="167"/>
        <v>650.35372266666661</v>
      </c>
      <c r="U277" s="11">
        <f t="shared" si="149"/>
        <v>-9.9110400000000052</v>
      </c>
      <c r="V277" s="10">
        <v>2.5289999999999999</v>
      </c>
      <c r="W277" s="11">
        <f t="shared" si="168"/>
        <v>5.1000000000000156E-2</v>
      </c>
      <c r="X277" s="11">
        <f t="shared" si="169"/>
        <v>0.40294882934440474</v>
      </c>
      <c r="Y277" s="12">
        <f t="shared" si="170"/>
        <v>1.4202702808019632</v>
      </c>
      <c r="Z277" s="11">
        <f t="shared" si="150"/>
        <v>-9.0032400000000052</v>
      </c>
      <c r="AA277" s="11">
        <f t="shared" si="171"/>
        <v>615.79007349999995</v>
      </c>
      <c r="AB277" s="10">
        <v>2.3050000000000002</v>
      </c>
      <c r="AC277" s="11">
        <f t="shared" si="172"/>
        <v>4.8999999999999932E-2</v>
      </c>
      <c r="AD277" s="11">
        <f t="shared" si="173"/>
        <v>0.362670929725667</v>
      </c>
      <c r="AE277" s="12">
        <f t="shared" si="174"/>
        <v>1.4963792703449306</v>
      </c>
      <c r="AF277" s="11">
        <f t="shared" si="151"/>
        <v>-8.2058000000000053</v>
      </c>
      <c r="AG277" s="11">
        <f t="shared" si="175"/>
        <v>585.42827972222221</v>
      </c>
      <c r="AH277" s="10">
        <v>2.2650000000000001</v>
      </c>
      <c r="AI277" s="11">
        <f t="shared" si="176"/>
        <v>4.6999999999999709E-2</v>
      </c>
      <c r="AJ277" s="11">
        <f t="shared" si="177"/>
        <v>0.35506820634885072</v>
      </c>
      <c r="AK277" s="12">
        <f t="shared" si="178"/>
        <v>1.4610144495599475</v>
      </c>
      <c r="AL277" s="11">
        <f t="shared" si="152"/>
        <v>-8.063400000000005</v>
      </c>
      <c r="AM277" s="11">
        <f t="shared" si="179"/>
        <v>580.00653083333327</v>
      </c>
      <c r="AN277" s="32">
        <v>1.931</v>
      </c>
      <c r="AO277" s="11">
        <f t="shared" si="180"/>
        <v>3.6000000000000032E-2</v>
      </c>
      <c r="AP277" s="11">
        <f t="shared" si="181"/>
        <v>0.28578227377939475</v>
      </c>
      <c r="AQ277" s="12">
        <f t="shared" si="182"/>
        <v>1.3139998451663273</v>
      </c>
      <c r="AR277" s="11">
        <f t="shared" si="153"/>
        <v>-6.8743600000000047</v>
      </c>
      <c r="AS277" s="11">
        <f t="shared" si="183"/>
        <v>534.73492761111106</v>
      </c>
      <c r="AT277" s="3">
        <f t="shared" si="184"/>
        <v>-8.6104533333333393</v>
      </c>
    </row>
    <row r="278" spans="2:46" x14ac:dyDescent="0.25">
      <c r="B278" s="8">
        <v>-85</v>
      </c>
      <c r="C278" s="8">
        <v>251.47</v>
      </c>
      <c r="D278" s="9">
        <f t="shared" si="154"/>
        <v>2.5147E-4</v>
      </c>
      <c r="E278" s="9">
        <f t="shared" si="155"/>
        <v>-3.5699999999999932</v>
      </c>
      <c r="F278" s="9">
        <f t="shared" si="156"/>
        <v>2.4004861817912042</v>
      </c>
      <c r="G278" s="25">
        <f t="shared" si="157"/>
        <v>43.289883025014795</v>
      </c>
      <c r="H278" s="25">
        <f t="shared" si="158"/>
        <v>-0.72814443234783965</v>
      </c>
      <c r="I278" s="9">
        <f t="shared" si="159"/>
        <v>84.260716478595953</v>
      </c>
      <c r="J278" s="10">
        <v>2.7519999999999998</v>
      </c>
      <c r="K278" s="11">
        <f t="shared" si="160"/>
        <v>5.1000000000000156E-2</v>
      </c>
      <c r="L278" s="11">
        <f t="shared" si="161"/>
        <v>0.43964842956347366</v>
      </c>
      <c r="M278" s="12">
        <f t="shared" si="162"/>
        <v>1.2842369128048898</v>
      </c>
      <c r="N278" s="11">
        <f t="shared" si="148"/>
        <v>-9.8246399999999809</v>
      </c>
      <c r="O278" s="11">
        <f t="shared" si="163"/>
        <v>640.80933570370371</v>
      </c>
      <c r="P278" s="10">
        <v>2.8210000000000002</v>
      </c>
      <c r="Q278" s="11">
        <f t="shared" si="164"/>
        <v>4.0999999999999925E-2</v>
      </c>
      <c r="R278" s="11">
        <f t="shared" si="165"/>
        <v>0.45040308615536628</v>
      </c>
      <c r="S278" s="12">
        <f t="shared" si="166"/>
        <v>1.0091612569127069</v>
      </c>
      <c r="T278" s="11">
        <f t="shared" si="167"/>
        <v>650.03129942592591</v>
      </c>
      <c r="U278" s="11">
        <f t="shared" si="149"/>
        <v>-10.070969999999981</v>
      </c>
      <c r="V278" s="10">
        <v>2.58</v>
      </c>
      <c r="W278" s="11">
        <f t="shared" si="168"/>
        <v>5.7999999999999829E-2</v>
      </c>
      <c r="X278" s="11">
        <f t="shared" si="169"/>
        <v>0.41161970596323016</v>
      </c>
      <c r="Y278" s="12">
        <f t="shared" si="170"/>
        <v>1.5548505046994743</v>
      </c>
      <c r="Z278" s="11">
        <f t="shared" si="150"/>
        <v>-9.2105999999999835</v>
      </c>
      <c r="AA278" s="11">
        <f t="shared" si="171"/>
        <v>617.82125222222226</v>
      </c>
      <c r="AB278" s="10">
        <v>2.3540000000000001</v>
      </c>
      <c r="AC278" s="11">
        <f t="shared" si="172"/>
        <v>5.2000000000000046E-2</v>
      </c>
      <c r="AD278" s="11">
        <f t="shared" si="173"/>
        <v>0.37180645850741589</v>
      </c>
      <c r="AE278" s="12">
        <f t="shared" si="174"/>
        <v>1.5281307030226536</v>
      </c>
      <c r="AF278" s="11">
        <f t="shared" si="151"/>
        <v>-8.4037799999999852</v>
      </c>
      <c r="AG278" s="11">
        <f t="shared" si="175"/>
        <v>587.61597974074073</v>
      </c>
      <c r="AH278" s="10">
        <v>2.3119999999999998</v>
      </c>
      <c r="AI278" s="11">
        <f t="shared" si="176"/>
        <v>4.2000000000000259E-2</v>
      </c>
      <c r="AJ278" s="11">
        <f t="shared" si="177"/>
        <v>0.36398782974849142</v>
      </c>
      <c r="AK278" s="12">
        <f t="shared" si="178"/>
        <v>1.2591083932171792</v>
      </c>
      <c r="AL278" s="11">
        <f t="shared" si="152"/>
        <v>-8.2538399999999843</v>
      </c>
      <c r="AM278" s="11">
        <f t="shared" si="179"/>
        <v>582.00261051851851</v>
      </c>
      <c r="AN278" s="32">
        <v>1.9670000000000001</v>
      </c>
      <c r="AO278" s="11">
        <f t="shared" si="180"/>
        <v>3.6999999999999922E-2</v>
      </c>
      <c r="AP278" s="11">
        <f t="shared" si="181"/>
        <v>0.29380435991933673</v>
      </c>
      <c r="AQ278" s="12">
        <f t="shared" si="182"/>
        <v>1.3033505477188982</v>
      </c>
      <c r="AR278" s="11">
        <f t="shared" si="153"/>
        <v>-7.0221899999999868</v>
      </c>
      <c r="AS278" s="11">
        <f t="shared" si="183"/>
        <v>535.8927919074074</v>
      </c>
      <c r="AT278" s="3">
        <f t="shared" si="184"/>
        <v>-8.7976699999999841</v>
      </c>
    </row>
    <row r="279" spans="2:46" x14ac:dyDescent="0.25">
      <c r="B279" s="8">
        <v>-84</v>
      </c>
      <c r="C279" s="8">
        <v>247.9</v>
      </c>
      <c r="D279" s="9">
        <f t="shared" si="154"/>
        <v>2.4790000000000001E-4</v>
      </c>
      <c r="E279" s="9">
        <f t="shared" si="155"/>
        <v>-3.5800000000000125</v>
      </c>
      <c r="F279" s="9">
        <f t="shared" si="156"/>
        <v>2.3942765267678214</v>
      </c>
      <c r="G279" s="25">
        <f t="shared" si="157"/>
        <v>42.561738592666956</v>
      </c>
      <c r="H279" s="25">
        <f t="shared" si="158"/>
        <v>-0.73061513530467437</v>
      </c>
      <c r="I279" s="9">
        <f t="shared" si="159"/>
        <v>83.258358954915167</v>
      </c>
      <c r="J279" s="10">
        <v>2.8029999999999999</v>
      </c>
      <c r="K279" s="11">
        <f t="shared" si="160"/>
        <v>4.8999999999999932E-2</v>
      </c>
      <c r="L279" s="11">
        <f t="shared" si="161"/>
        <v>0.44762309776028614</v>
      </c>
      <c r="M279" s="12">
        <f t="shared" si="162"/>
        <v>1.1913597172825456</v>
      </c>
      <c r="N279" s="11">
        <f t="shared" si="148"/>
        <v>-10.034740000000035</v>
      </c>
      <c r="O279" s="11">
        <f t="shared" si="163"/>
        <v>642.30718870370379</v>
      </c>
      <c r="P279" s="10">
        <v>2.8620000000000001</v>
      </c>
      <c r="Q279" s="11">
        <f t="shared" si="164"/>
        <v>4.8000000000000043E-2</v>
      </c>
      <c r="R279" s="11">
        <f t="shared" si="165"/>
        <v>0.45666962942375755</v>
      </c>
      <c r="S279" s="12">
        <f t="shared" si="166"/>
        <v>1.1433876525534106</v>
      </c>
      <c r="T279" s="11">
        <f t="shared" si="167"/>
        <v>650.08069</v>
      </c>
      <c r="U279" s="11">
        <f t="shared" si="149"/>
        <v>-10.245960000000036</v>
      </c>
      <c r="V279" s="10">
        <v>2.6379999999999999</v>
      </c>
      <c r="W279" s="11">
        <f t="shared" si="168"/>
        <v>6.0999999999999943E-2</v>
      </c>
      <c r="X279" s="11">
        <f t="shared" si="169"/>
        <v>0.4212747912103465</v>
      </c>
      <c r="Y279" s="12">
        <f t="shared" si="170"/>
        <v>1.5715207373714346</v>
      </c>
      <c r="Z279" s="11">
        <f t="shared" si="150"/>
        <v>-9.4440400000000331</v>
      </c>
      <c r="AA279" s="11">
        <f t="shared" si="171"/>
        <v>620.56773592592594</v>
      </c>
      <c r="AB279" s="10">
        <v>2.4060000000000001</v>
      </c>
      <c r="AC279" s="11">
        <f t="shared" si="172"/>
        <v>5.2000000000000046E-2</v>
      </c>
      <c r="AD279" s="11">
        <f t="shared" si="173"/>
        <v>0.38129562300382597</v>
      </c>
      <c r="AE279" s="12">
        <f t="shared" si="174"/>
        <v>1.4699240483729648</v>
      </c>
      <c r="AF279" s="11">
        <f t="shared" si="151"/>
        <v>-8.6134800000000311</v>
      </c>
      <c r="AG279" s="11">
        <f t="shared" si="175"/>
        <v>590.00074777777786</v>
      </c>
      <c r="AH279" s="10">
        <v>2.3540000000000001</v>
      </c>
      <c r="AI279" s="11">
        <f t="shared" si="176"/>
        <v>4.4999999999999929E-2</v>
      </c>
      <c r="AJ279" s="11">
        <f t="shared" si="177"/>
        <v>0.37180645850741589</v>
      </c>
      <c r="AK279" s="12">
        <f t="shared" si="178"/>
        <v>1.30174598749154</v>
      </c>
      <c r="AL279" s="11">
        <f t="shared" si="152"/>
        <v>-8.4273200000000301</v>
      </c>
      <c r="AM279" s="11">
        <f t="shared" si="179"/>
        <v>583.14952629629624</v>
      </c>
      <c r="AN279" s="32">
        <v>2.004</v>
      </c>
      <c r="AO279" s="11">
        <f t="shared" si="180"/>
        <v>4.0000000000000036E-2</v>
      </c>
      <c r="AP279" s="11">
        <f t="shared" si="181"/>
        <v>0.30189771719520808</v>
      </c>
      <c r="AQ279" s="12">
        <f t="shared" si="182"/>
        <v>1.358633111462513</v>
      </c>
      <c r="AR279" s="11">
        <f t="shared" si="153"/>
        <v>-7.1743200000000247</v>
      </c>
      <c r="AS279" s="11">
        <f t="shared" si="183"/>
        <v>537.0355355555555</v>
      </c>
      <c r="AT279" s="3">
        <f t="shared" si="184"/>
        <v>-8.9899766666666974</v>
      </c>
    </row>
    <row r="280" spans="2:46" x14ac:dyDescent="0.25">
      <c r="B280" s="8">
        <v>-83</v>
      </c>
      <c r="C280" s="8">
        <v>244.32</v>
      </c>
      <c r="D280" s="9">
        <f t="shared" si="154"/>
        <v>2.4431999999999996E-4</v>
      </c>
      <c r="E280" s="9">
        <f t="shared" si="155"/>
        <v>-3.5900000000000034</v>
      </c>
      <c r="F280" s="9">
        <f t="shared" si="156"/>
        <v>2.3879590197123459</v>
      </c>
      <c r="G280" s="25">
        <f t="shared" si="157"/>
        <v>41.831123457362281</v>
      </c>
      <c r="H280" s="25">
        <f t="shared" si="158"/>
        <v>-0.73283845309320839</v>
      </c>
      <c r="I280" s="9">
        <f t="shared" si="159"/>
        <v>82.256252946847866</v>
      </c>
      <c r="J280" s="10">
        <v>2.8519999999999999</v>
      </c>
      <c r="K280" s="11">
        <f t="shared" si="160"/>
        <v>5.2999999999999936E-2</v>
      </c>
      <c r="L280" s="11">
        <f t="shared" si="161"/>
        <v>0.45514952117982793</v>
      </c>
      <c r="M280" s="12">
        <f t="shared" si="162"/>
        <v>1.2438729973207809</v>
      </c>
      <c r="N280" s="11">
        <f t="shared" si="148"/>
        <v>-10.238680000000009</v>
      </c>
      <c r="O280" s="11">
        <f t="shared" si="163"/>
        <v>643.33663644444437</v>
      </c>
      <c r="P280" s="10">
        <v>2.91</v>
      </c>
      <c r="Q280" s="11">
        <f t="shared" si="164"/>
        <v>6.1999999999999833E-2</v>
      </c>
      <c r="R280" s="11">
        <f t="shared" si="165"/>
        <v>0.46389298898590731</v>
      </c>
      <c r="S280" s="12">
        <f t="shared" si="166"/>
        <v>1.4241865639583779</v>
      </c>
      <c r="T280" s="11">
        <f t="shared" si="167"/>
        <v>650.86802666666665</v>
      </c>
      <c r="U280" s="11">
        <f t="shared" si="149"/>
        <v>-10.44690000000001</v>
      </c>
      <c r="V280" s="10">
        <v>2.6989999999999998</v>
      </c>
      <c r="W280" s="11">
        <f t="shared" si="168"/>
        <v>6.3000000000000167E-2</v>
      </c>
      <c r="X280" s="11">
        <f t="shared" si="169"/>
        <v>0.43120288455651662</v>
      </c>
      <c r="Y280" s="12">
        <f t="shared" si="170"/>
        <v>1.5587331452725843</v>
      </c>
      <c r="Z280" s="11">
        <f t="shared" si="150"/>
        <v>-9.6894100000000094</v>
      </c>
      <c r="AA280" s="11">
        <f t="shared" si="171"/>
        <v>623.46934844444445</v>
      </c>
      <c r="AB280" s="10">
        <v>2.4580000000000002</v>
      </c>
      <c r="AC280" s="11">
        <f t="shared" si="172"/>
        <v>4.6999999999999709E-2</v>
      </c>
      <c r="AD280" s="11">
        <f t="shared" si="173"/>
        <v>0.3905818785504353</v>
      </c>
      <c r="AE280" s="12">
        <f t="shared" si="174"/>
        <v>1.2795306578633094</v>
      </c>
      <c r="AF280" s="11">
        <f t="shared" si="151"/>
        <v>-8.8242200000000093</v>
      </c>
      <c r="AG280" s="11">
        <f t="shared" si="175"/>
        <v>592.1751235555555</v>
      </c>
      <c r="AH280" s="10">
        <v>2.399</v>
      </c>
      <c r="AI280" s="11">
        <f t="shared" si="176"/>
        <v>4.4000000000000039E-2</v>
      </c>
      <c r="AJ280" s="11">
        <f t="shared" si="177"/>
        <v>0.38003024796783064</v>
      </c>
      <c r="AK280" s="12">
        <f t="shared" si="178"/>
        <v>1.2277896725050563</v>
      </c>
      <c r="AL280" s="11">
        <f t="shared" si="152"/>
        <v>-8.6124100000000077</v>
      </c>
      <c r="AM280" s="11">
        <f t="shared" si="179"/>
        <v>584.51388177777767</v>
      </c>
      <c r="AN280" s="32">
        <v>2.044</v>
      </c>
      <c r="AO280" s="11">
        <f t="shared" si="180"/>
        <v>4.0000000000000036E-2</v>
      </c>
      <c r="AP280" s="11">
        <f t="shared" si="181"/>
        <v>0.31048089146267516</v>
      </c>
      <c r="AQ280" s="12">
        <f t="shared" si="182"/>
        <v>1.3092362633948829</v>
      </c>
      <c r="AR280" s="11">
        <f t="shared" si="153"/>
        <v>-7.3379600000000069</v>
      </c>
      <c r="AS280" s="11">
        <f t="shared" si="183"/>
        <v>538.41657955555547</v>
      </c>
      <c r="AT280" s="3">
        <f t="shared" si="184"/>
        <v>-9.1915966666666744</v>
      </c>
    </row>
    <row r="281" spans="2:46" x14ac:dyDescent="0.25">
      <c r="B281" s="8">
        <v>-82</v>
      </c>
      <c r="C281" s="8">
        <v>240.73</v>
      </c>
      <c r="D281" s="9">
        <f t="shared" si="154"/>
        <v>2.4072999999999998E-4</v>
      </c>
      <c r="E281" s="9">
        <f t="shared" si="155"/>
        <v>-3.6099999999999852</v>
      </c>
      <c r="F281" s="9">
        <f t="shared" si="156"/>
        <v>2.3815302158362703</v>
      </c>
      <c r="G281" s="25">
        <f t="shared" si="157"/>
        <v>41.098285004269073</v>
      </c>
      <c r="H281" s="25">
        <f t="shared" si="158"/>
        <v>-0.7348099988461243</v>
      </c>
      <c r="I281" s="9">
        <f t="shared" si="159"/>
        <v>81.254402762343332</v>
      </c>
      <c r="J281" s="10">
        <v>2.9049999999999998</v>
      </c>
      <c r="K281" s="11">
        <f t="shared" si="160"/>
        <v>5.600000000000005E-2</v>
      </c>
      <c r="L281" s="11">
        <f t="shared" si="161"/>
        <v>0.46314613672634952</v>
      </c>
      <c r="M281" s="12">
        <f t="shared" si="162"/>
        <v>1.2636746933472394</v>
      </c>
      <c r="N281" s="11">
        <f t="shared" si="148"/>
        <v>-10.487049999999956</v>
      </c>
      <c r="O281" s="11">
        <f t="shared" si="163"/>
        <v>644.67597509259258</v>
      </c>
      <c r="P281" s="10">
        <v>2.972</v>
      </c>
      <c r="Q281" s="11">
        <f t="shared" si="164"/>
        <v>6.899999999999995E-2</v>
      </c>
      <c r="R281" s="11">
        <f t="shared" si="165"/>
        <v>0.47304880508853769</v>
      </c>
      <c r="S281" s="12">
        <f t="shared" si="166"/>
        <v>1.5189835704544181</v>
      </c>
      <c r="T281" s="11">
        <f t="shared" si="167"/>
        <v>653.24819207407404</v>
      </c>
      <c r="U281" s="11">
        <f t="shared" si="149"/>
        <v>-10.728919999999956</v>
      </c>
      <c r="V281" s="10">
        <v>2.762</v>
      </c>
      <c r="W281" s="11">
        <f t="shared" si="168"/>
        <v>6.1999999999999833E-2</v>
      </c>
      <c r="X281" s="11">
        <f t="shared" si="169"/>
        <v>0.4412236742426125</v>
      </c>
      <c r="Y281" s="12">
        <f t="shared" si="170"/>
        <v>1.4692128529351627</v>
      </c>
      <c r="Z281" s="11">
        <f t="shared" si="150"/>
        <v>-9.9708199999999589</v>
      </c>
      <c r="AA281" s="11">
        <f t="shared" si="171"/>
        <v>626.38004929629619</v>
      </c>
      <c r="AB281" s="10">
        <v>2.5049999999999999</v>
      </c>
      <c r="AC281" s="11">
        <f t="shared" si="172"/>
        <v>5.0000000000000266E-2</v>
      </c>
      <c r="AD281" s="11">
        <f t="shared" si="173"/>
        <v>0.39880773020326449</v>
      </c>
      <c r="AE281" s="12">
        <f t="shared" si="174"/>
        <v>1.3080060397509068</v>
      </c>
      <c r="AF281" s="11">
        <f t="shared" si="151"/>
        <v>-9.0430499999999618</v>
      </c>
      <c r="AG281" s="11">
        <f t="shared" si="175"/>
        <v>593.49856027777764</v>
      </c>
      <c r="AH281" s="10">
        <v>2.4430000000000001</v>
      </c>
      <c r="AI281" s="11">
        <f t="shared" si="176"/>
        <v>4.8999999999999932E-2</v>
      </c>
      <c r="AJ281" s="11">
        <f t="shared" si="177"/>
        <v>0.38792346697343671</v>
      </c>
      <c r="AK281" s="12">
        <f t="shared" si="178"/>
        <v>1.3143145676224401</v>
      </c>
      <c r="AL281" s="11">
        <f t="shared" si="152"/>
        <v>-8.8192299999999637</v>
      </c>
      <c r="AM281" s="11">
        <f t="shared" si="179"/>
        <v>585.56606098148143</v>
      </c>
      <c r="AN281" s="32">
        <v>2.0840000000000001</v>
      </c>
      <c r="AO281" s="11">
        <f t="shared" si="180"/>
        <v>4.4000000000000039E-2</v>
      </c>
      <c r="AP281" s="11">
        <f t="shared" si="181"/>
        <v>0.31889771462748689</v>
      </c>
      <c r="AQ281" s="12">
        <f t="shared" si="182"/>
        <v>1.3827900262122448</v>
      </c>
      <c r="AR281" s="11">
        <f t="shared" si="153"/>
        <v>-7.5232399999999693</v>
      </c>
      <c r="AS281" s="11">
        <f t="shared" si="183"/>
        <v>539.63433118518515</v>
      </c>
      <c r="AT281" s="3">
        <f t="shared" si="184"/>
        <v>-9.4287183333332933</v>
      </c>
    </row>
    <row r="282" spans="2:46" x14ac:dyDescent="0.25">
      <c r="B282" s="8">
        <v>-81</v>
      </c>
      <c r="C282" s="8">
        <v>237.12</v>
      </c>
      <c r="D282" s="9">
        <f t="shared" si="154"/>
        <v>2.3712000000000001E-4</v>
      </c>
      <c r="E282" s="9">
        <f t="shared" si="155"/>
        <v>-3.6100000000000136</v>
      </c>
      <c r="F282" s="9">
        <f t="shared" si="156"/>
        <v>2.3749681862992342</v>
      </c>
      <c r="G282" s="25">
        <f t="shared" si="157"/>
        <v>40.363475005422949</v>
      </c>
      <c r="H282" s="25">
        <f t="shared" si="158"/>
        <v>-0.73652550927585736</v>
      </c>
      <c r="I282" s="9">
        <f t="shared" si="159"/>
        <v>80.252812579301619</v>
      </c>
      <c r="J282" s="10">
        <v>2.9609999999999999</v>
      </c>
      <c r="K282" s="11">
        <f t="shared" si="160"/>
        <v>7.2999999999999954E-2</v>
      </c>
      <c r="L282" s="11">
        <f t="shared" si="161"/>
        <v>0.47143840738929915</v>
      </c>
      <c r="M282" s="12">
        <f t="shared" si="162"/>
        <v>1.5875193474406188</v>
      </c>
      <c r="N282" s="11">
        <f t="shared" si="148"/>
        <v>-10.68921000000004</v>
      </c>
      <c r="O282" s="11">
        <f t="shared" si="163"/>
        <v>646.15969599999994</v>
      </c>
      <c r="P282" s="10">
        <v>3.0409999999999999</v>
      </c>
      <c r="Q282" s="11">
        <f t="shared" si="164"/>
        <v>6.4999999999999947E-2</v>
      </c>
      <c r="R282" s="11">
        <f t="shared" si="165"/>
        <v>0.48301642014413215</v>
      </c>
      <c r="S282" s="12">
        <f t="shared" si="166"/>
        <v>1.3785744303633543</v>
      </c>
      <c r="T282" s="11">
        <f t="shared" si="167"/>
        <v>656.2416871111111</v>
      </c>
      <c r="U282" s="11">
        <f t="shared" si="149"/>
        <v>-10.978010000000042</v>
      </c>
      <c r="V282" s="10">
        <v>2.8239999999999998</v>
      </c>
      <c r="W282" s="11">
        <f t="shared" si="168"/>
        <v>6.2000000000000277E-2</v>
      </c>
      <c r="X282" s="11">
        <f t="shared" si="169"/>
        <v>0.45086469237976612</v>
      </c>
      <c r="Y282" s="12">
        <f t="shared" si="170"/>
        <v>1.4155869085257904</v>
      </c>
      <c r="Z282" s="11">
        <f t="shared" si="150"/>
        <v>-10.194640000000039</v>
      </c>
      <c r="AA282" s="11">
        <f t="shared" si="171"/>
        <v>628.89428622222226</v>
      </c>
      <c r="AB282" s="10">
        <v>2.5550000000000002</v>
      </c>
      <c r="AC282" s="11">
        <f t="shared" si="172"/>
        <v>4.5999999999999819E-2</v>
      </c>
      <c r="AD282" s="11">
        <f t="shared" si="173"/>
        <v>0.40739090447073156</v>
      </c>
      <c r="AE282" s="12">
        <f t="shared" si="174"/>
        <v>1.1631087793162735</v>
      </c>
      <c r="AF282" s="11">
        <f t="shared" si="151"/>
        <v>-9.223550000000035</v>
      </c>
      <c r="AG282" s="11">
        <f t="shared" si="175"/>
        <v>594.99359111111107</v>
      </c>
      <c r="AH282" s="10">
        <v>2.492</v>
      </c>
      <c r="AI282" s="11">
        <f t="shared" si="176"/>
        <v>4.8999999999999932E-2</v>
      </c>
      <c r="AJ282" s="11">
        <f t="shared" si="177"/>
        <v>0.39654803798713201</v>
      </c>
      <c r="AK282" s="12">
        <f t="shared" si="178"/>
        <v>1.2692487941746529</v>
      </c>
      <c r="AL282" s="11">
        <f t="shared" si="152"/>
        <v>-8.9961200000000332</v>
      </c>
      <c r="AM282" s="11">
        <f t="shared" si="179"/>
        <v>587.05402311111106</v>
      </c>
      <c r="AN282" s="32">
        <v>2.1280000000000001</v>
      </c>
      <c r="AO282" s="11">
        <f t="shared" si="180"/>
        <v>4.4000000000000039E-2</v>
      </c>
      <c r="AP282" s="11">
        <f t="shared" si="181"/>
        <v>0.32797162362301058</v>
      </c>
      <c r="AQ282" s="12">
        <f t="shared" si="182"/>
        <v>1.3340228454182113</v>
      </c>
      <c r="AR282" s="11">
        <f t="shared" si="153"/>
        <v>-7.6820800000000293</v>
      </c>
      <c r="AS282" s="11">
        <f t="shared" si="183"/>
        <v>541.18096355555554</v>
      </c>
      <c r="AT282" s="3">
        <f t="shared" si="184"/>
        <v>-9.6272683333333688</v>
      </c>
    </row>
    <row r="283" spans="2:46" x14ac:dyDescent="0.25">
      <c r="B283" s="8">
        <v>-80</v>
      </c>
      <c r="C283" s="8">
        <v>233.51</v>
      </c>
      <c r="D283" s="9">
        <f t="shared" si="154"/>
        <v>2.3350999999999998E-4</v>
      </c>
      <c r="E283" s="9">
        <f t="shared" si="155"/>
        <v>-3.6099999999999852</v>
      </c>
      <c r="F283" s="9">
        <f t="shared" si="156"/>
        <v>2.3683054838392832</v>
      </c>
      <c r="G283" s="25">
        <f t="shared" si="157"/>
        <v>39.626949496147091</v>
      </c>
      <c r="H283" s="25">
        <f t="shared" si="158"/>
        <v>-0.73798085183243955</v>
      </c>
      <c r="I283" s="9">
        <f t="shared" si="159"/>
        <v>79.251486438551353</v>
      </c>
      <c r="J283" s="10">
        <v>3.0339999999999998</v>
      </c>
      <c r="K283" s="11">
        <f t="shared" si="160"/>
        <v>6.9000000000000394E-2</v>
      </c>
      <c r="L283" s="11">
        <f t="shared" si="161"/>
        <v>0.48201557645071164</v>
      </c>
      <c r="M283" s="12">
        <f t="shared" si="162"/>
        <v>1.4433135285594056</v>
      </c>
      <c r="N283" s="11">
        <f t="shared" si="148"/>
        <v>-10.952739999999954</v>
      </c>
      <c r="O283" s="11">
        <f t="shared" si="163"/>
        <v>649.53833440740732</v>
      </c>
      <c r="P283" s="10">
        <v>3.1059999999999999</v>
      </c>
      <c r="Q283" s="11">
        <f t="shared" si="164"/>
        <v>6.0999999999999943E-2</v>
      </c>
      <c r="R283" s="11">
        <f t="shared" si="165"/>
        <v>0.49220145139253968</v>
      </c>
      <c r="S283" s="12">
        <f t="shared" si="166"/>
        <v>1.2482962075347466</v>
      </c>
      <c r="T283" s="11">
        <f t="shared" si="167"/>
        <v>658.47398374074078</v>
      </c>
      <c r="U283" s="11">
        <f t="shared" si="149"/>
        <v>-11.212659999999953</v>
      </c>
      <c r="V283" s="10">
        <v>2.8860000000000001</v>
      </c>
      <c r="W283" s="11">
        <f t="shared" si="168"/>
        <v>6.0999999999999943E-2</v>
      </c>
      <c r="X283" s="11">
        <f t="shared" si="169"/>
        <v>0.46029632675747539</v>
      </c>
      <c r="Y283" s="12">
        <f t="shared" si="170"/>
        <v>1.3424654130871343</v>
      </c>
      <c r="Z283" s="11">
        <f t="shared" si="150"/>
        <v>-10.418459999999957</v>
      </c>
      <c r="AA283" s="11">
        <f t="shared" si="171"/>
        <v>631.17061077777771</v>
      </c>
      <c r="AB283" s="10">
        <v>2.601</v>
      </c>
      <c r="AC283" s="11">
        <f t="shared" si="172"/>
        <v>4.8000000000000043E-2</v>
      </c>
      <c r="AD283" s="11">
        <f t="shared" si="173"/>
        <v>0.41514035219587275</v>
      </c>
      <c r="AE283" s="12">
        <f t="shared" si="174"/>
        <v>1.1736630973780267</v>
      </c>
      <c r="AF283" s="11">
        <f t="shared" si="151"/>
        <v>-9.389609999999962</v>
      </c>
      <c r="AG283" s="11">
        <f t="shared" si="175"/>
        <v>595.80033216666664</v>
      </c>
      <c r="AH283" s="10">
        <v>2.5409999999999999</v>
      </c>
      <c r="AI283" s="11">
        <f t="shared" si="176"/>
        <v>5.2000000000000046E-2</v>
      </c>
      <c r="AJ283" s="11">
        <f t="shared" si="177"/>
        <v>0.40500466505036936</v>
      </c>
      <c r="AK283" s="12">
        <f t="shared" si="178"/>
        <v>1.300204740324137</v>
      </c>
      <c r="AL283" s="11">
        <f t="shared" si="152"/>
        <v>-9.1730099999999624</v>
      </c>
      <c r="AM283" s="11">
        <f t="shared" si="179"/>
        <v>588.35395772222216</v>
      </c>
      <c r="AN283" s="32">
        <v>2.1720000000000002</v>
      </c>
      <c r="AO283" s="11">
        <f t="shared" si="180"/>
        <v>4.4000000000000039E-2</v>
      </c>
      <c r="AP283" s="11">
        <f t="shared" si="181"/>
        <v>0.33685982091680938</v>
      </c>
      <c r="AQ283" s="12">
        <f t="shared" si="182"/>
        <v>1.2872118464974023</v>
      </c>
      <c r="AR283" s="11">
        <f t="shared" si="153"/>
        <v>-7.8409199999999686</v>
      </c>
      <c r="AS283" s="11">
        <f t="shared" si="183"/>
        <v>542.55875488888887</v>
      </c>
      <c r="AT283" s="3">
        <f t="shared" si="184"/>
        <v>-9.8312333333332926</v>
      </c>
    </row>
    <row r="284" spans="2:46" x14ac:dyDescent="0.25">
      <c r="B284" s="8">
        <v>-79</v>
      </c>
      <c r="C284" s="8">
        <v>229.9</v>
      </c>
      <c r="D284" s="9">
        <f t="shared" si="154"/>
        <v>2.299E-4</v>
      </c>
      <c r="E284" s="9">
        <f t="shared" si="155"/>
        <v>-3.6299999999999955</v>
      </c>
      <c r="F284" s="9">
        <f t="shared" si="156"/>
        <v>2.3615389712692791</v>
      </c>
      <c r="G284" s="25">
        <f t="shared" si="157"/>
        <v>38.888968644314652</v>
      </c>
      <c r="H284" s="25">
        <f t="shared" si="158"/>
        <v>-0.73917203167861345</v>
      </c>
      <c r="I284" s="9">
        <f t="shared" si="159"/>
        <v>78.250428237025062</v>
      </c>
      <c r="J284" s="10">
        <v>3.1030000000000002</v>
      </c>
      <c r="K284" s="11">
        <f t="shared" si="160"/>
        <v>6.899999999999995E-2</v>
      </c>
      <c r="L284" s="11">
        <f t="shared" si="161"/>
        <v>0.49178177558416575</v>
      </c>
      <c r="M284" s="12">
        <f t="shared" si="162"/>
        <v>1.3818591980969142</v>
      </c>
      <c r="N284" s="11">
        <f t="shared" si="148"/>
        <v>-11.263889999999986</v>
      </c>
      <c r="O284" s="11">
        <f t="shared" si="163"/>
        <v>652.14809981481483</v>
      </c>
      <c r="P284" s="10">
        <v>3.1669999999999998</v>
      </c>
      <c r="Q284" s="11">
        <f t="shared" si="164"/>
        <v>5.400000000000027E-2</v>
      </c>
      <c r="R284" s="11">
        <f t="shared" si="165"/>
        <v>0.50064806337191192</v>
      </c>
      <c r="S284" s="12">
        <f t="shared" si="166"/>
        <v>1.062307201873852</v>
      </c>
      <c r="T284" s="11">
        <f t="shared" si="167"/>
        <v>659.96810574074073</v>
      </c>
      <c r="U284" s="11">
        <f t="shared" si="149"/>
        <v>-11.496209999999985</v>
      </c>
      <c r="V284" s="10">
        <v>2.9470000000000001</v>
      </c>
      <c r="W284" s="11">
        <f t="shared" si="168"/>
        <v>6.1999999999999833E-2</v>
      </c>
      <c r="X284" s="11">
        <f t="shared" si="169"/>
        <v>0.46938013584992516</v>
      </c>
      <c r="Y284" s="12">
        <f t="shared" si="170"/>
        <v>1.3081682862463886</v>
      </c>
      <c r="Z284" s="11">
        <f t="shared" si="150"/>
        <v>-10.697609999999987</v>
      </c>
      <c r="AA284" s="11">
        <f t="shared" si="171"/>
        <v>633.08683537037041</v>
      </c>
      <c r="AB284" s="10">
        <v>2.649</v>
      </c>
      <c r="AC284" s="11">
        <f t="shared" si="172"/>
        <v>5.3999999999999826E-2</v>
      </c>
      <c r="AD284" s="11">
        <f t="shared" si="173"/>
        <v>0.42308195829723105</v>
      </c>
      <c r="AE284" s="12">
        <f t="shared" si="174"/>
        <v>1.2679534839883952</v>
      </c>
      <c r="AF284" s="11">
        <f t="shared" si="151"/>
        <v>-9.6158699999999886</v>
      </c>
      <c r="AG284" s="11">
        <f t="shared" si="175"/>
        <v>596.67493277777771</v>
      </c>
      <c r="AH284" s="10">
        <v>2.593</v>
      </c>
      <c r="AI284" s="11">
        <f t="shared" si="176"/>
        <v>5.2999999999999936E-2</v>
      </c>
      <c r="AJ284" s="11">
        <f t="shared" si="177"/>
        <v>0.41380251676935148</v>
      </c>
      <c r="AK284" s="12">
        <f t="shared" si="178"/>
        <v>1.27131513031459</v>
      </c>
      <c r="AL284" s="11">
        <f t="shared" si="152"/>
        <v>-9.4125899999999874</v>
      </c>
      <c r="AM284" s="11">
        <f t="shared" si="179"/>
        <v>589.83242759259258</v>
      </c>
      <c r="AN284" s="32">
        <v>2.2160000000000002</v>
      </c>
      <c r="AO284" s="11">
        <f t="shared" si="180"/>
        <v>4.5999999999999819E-2</v>
      </c>
      <c r="AP284" s="11">
        <f t="shared" si="181"/>
        <v>0.34556975605639217</v>
      </c>
      <c r="AQ284" s="12">
        <f t="shared" si="182"/>
        <v>1.2909218375470908</v>
      </c>
      <c r="AR284" s="11">
        <f t="shared" si="153"/>
        <v>-8.0440799999999903</v>
      </c>
      <c r="AS284" s="11">
        <f t="shared" si="183"/>
        <v>543.76770518518526</v>
      </c>
      <c r="AT284" s="3">
        <f t="shared" si="184"/>
        <v>-10.088374999999987</v>
      </c>
    </row>
    <row r="285" spans="2:46" x14ac:dyDescent="0.25">
      <c r="B285" s="8">
        <v>-78</v>
      </c>
      <c r="C285" s="8">
        <v>226.27</v>
      </c>
      <c r="D285" s="9">
        <f t="shared" si="154"/>
        <v>2.2626999999999999E-4</v>
      </c>
      <c r="E285" s="9">
        <f t="shared" si="155"/>
        <v>-3.6200000000000045</v>
      </c>
      <c r="F285" s="9">
        <f t="shared" si="156"/>
        <v>2.3546269768529489</v>
      </c>
      <c r="G285" s="25">
        <f t="shared" si="157"/>
        <v>38.149796612636038</v>
      </c>
      <c r="H285" s="25">
        <f t="shared" si="158"/>
        <v>-0.74009519846623562</v>
      </c>
      <c r="I285" s="9">
        <f t="shared" si="159"/>
        <v>77.249641721148564</v>
      </c>
      <c r="J285" s="10">
        <v>3.1720000000000002</v>
      </c>
      <c r="K285" s="11">
        <f t="shared" si="160"/>
        <v>6.5999999999999837E-2</v>
      </c>
      <c r="L285" s="11">
        <f t="shared" si="161"/>
        <v>0.50133317864556626</v>
      </c>
      <c r="M285" s="12">
        <f t="shared" si="162"/>
        <v>1.2768862909454521</v>
      </c>
      <c r="N285" s="11">
        <f t="shared" si="148"/>
        <v>-11.482640000000014</v>
      </c>
      <c r="O285" s="11">
        <f t="shared" si="163"/>
        <v>654.45937459259267</v>
      </c>
      <c r="P285" s="10">
        <v>3.2210000000000001</v>
      </c>
      <c r="Q285" s="11">
        <f t="shared" si="164"/>
        <v>5.600000000000005E-2</v>
      </c>
      <c r="R285" s="11">
        <f t="shared" si="165"/>
        <v>0.50799072481969143</v>
      </c>
      <c r="S285" s="12">
        <f t="shared" si="166"/>
        <v>1.0687350243951959</v>
      </c>
      <c r="T285" s="11">
        <f t="shared" si="167"/>
        <v>660.35203201851846</v>
      </c>
      <c r="U285" s="11">
        <f t="shared" si="149"/>
        <v>-11.660020000000015</v>
      </c>
      <c r="V285" s="10">
        <v>3.0089999999999999</v>
      </c>
      <c r="W285" s="11">
        <f t="shared" si="168"/>
        <v>6.4999999999999947E-2</v>
      </c>
      <c r="X285" s="11">
        <f t="shared" si="169"/>
        <v>0.47842218774008055</v>
      </c>
      <c r="Y285" s="12">
        <f t="shared" si="170"/>
        <v>1.3251438960121638</v>
      </c>
      <c r="Z285" s="11">
        <f t="shared" si="150"/>
        <v>-10.892580000000013</v>
      </c>
      <c r="AA285" s="11">
        <f t="shared" si="171"/>
        <v>634.85726927777773</v>
      </c>
      <c r="AB285" s="10">
        <v>2.7029999999999998</v>
      </c>
      <c r="AC285" s="11">
        <f t="shared" si="172"/>
        <v>5.8000000000000274E-2</v>
      </c>
      <c r="AD285" s="11">
        <f t="shared" si="173"/>
        <v>0.43184604569872537</v>
      </c>
      <c r="AE285" s="12">
        <f t="shared" si="174"/>
        <v>1.316390033232109</v>
      </c>
      <c r="AF285" s="11">
        <f t="shared" si="151"/>
        <v>-9.7848600000000125</v>
      </c>
      <c r="AG285" s="11">
        <f t="shared" si="175"/>
        <v>598.05822494444442</v>
      </c>
      <c r="AH285" s="10">
        <v>2.6459999999999999</v>
      </c>
      <c r="AI285" s="11">
        <f t="shared" si="176"/>
        <v>5.500000000000016E-2</v>
      </c>
      <c r="AJ285" s="11">
        <f t="shared" si="177"/>
        <v>0.42258983985148213</v>
      </c>
      <c r="AK285" s="12">
        <f t="shared" si="178"/>
        <v>1.2756125784225838</v>
      </c>
      <c r="AL285" s="11">
        <f t="shared" si="152"/>
        <v>-9.5785200000000117</v>
      </c>
      <c r="AM285" s="11">
        <f t="shared" si="179"/>
        <v>591.20350099999996</v>
      </c>
      <c r="AN285" s="32">
        <v>2.262</v>
      </c>
      <c r="AO285" s="11">
        <f t="shared" si="180"/>
        <v>4.7000000000000153E-2</v>
      </c>
      <c r="AP285" s="11">
        <f t="shared" si="181"/>
        <v>0.35449260058943649</v>
      </c>
      <c r="AQ285" s="12">
        <f t="shared" si="182"/>
        <v>1.275125446340142</v>
      </c>
      <c r="AR285" s="11">
        <f t="shared" si="153"/>
        <v>-8.1884400000000106</v>
      </c>
      <c r="AS285" s="11">
        <f t="shared" si="183"/>
        <v>545.02430811111117</v>
      </c>
      <c r="AT285" s="3">
        <f t="shared" si="184"/>
        <v>-10.264510000000014</v>
      </c>
    </row>
    <row r="286" spans="2:46" x14ac:dyDescent="0.25">
      <c r="B286" s="8">
        <v>-77</v>
      </c>
      <c r="C286" s="8">
        <v>222.65</v>
      </c>
      <c r="D286" s="9">
        <f t="shared" si="154"/>
        <v>2.2264999999999999E-4</v>
      </c>
      <c r="E286" s="9">
        <f t="shared" si="155"/>
        <v>-3.6299999999999955</v>
      </c>
      <c r="F286" s="9">
        <f t="shared" si="156"/>
        <v>2.3476226994672418</v>
      </c>
      <c r="G286" s="25">
        <f t="shared" si="157"/>
        <v>37.409701414169803</v>
      </c>
      <c r="H286" s="25">
        <f t="shared" si="158"/>
        <v>-0.74074665289733588</v>
      </c>
      <c r="I286" s="9">
        <f t="shared" si="159"/>
        <v>76.249130480458064</v>
      </c>
      <c r="J286" s="10">
        <v>3.238</v>
      </c>
      <c r="K286" s="11">
        <f t="shared" si="160"/>
        <v>6.899999999999995E-2</v>
      </c>
      <c r="L286" s="11">
        <f t="shared" si="161"/>
        <v>0.51027684441735488</v>
      </c>
      <c r="M286" s="12">
        <f t="shared" si="162"/>
        <v>1.2827352436999286</v>
      </c>
      <c r="N286" s="11">
        <f t="shared" si="148"/>
        <v>-11.753939999999986</v>
      </c>
      <c r="O286" s="11">
        <f t="shared" si="163"/>
        <v>656.16663129629637</v>
      </c>
      <c r="P286" s="10">
        <v>3.2770000000000001</v>
      </c>
      <c r="Q286" s="11">
        <f t="shared" si="164"/>
        <v>6.1999999999999833E-2</v>
      </c>
      <c r="R286" s="11">
        <f t="shared" si="165"/>
        <v>0.51547644138237581</v>
      </c>
      <c r="S286" s="12">
        <f t="shared" si="166"/>
        <v>1.140224593015478</v>
      </c>
      <c r="T286" s="11">
        <f t="shared" si="167"/>
        <v>660.78167101851852</v>
      </c>
      <c r="U286" s="11">
        <f t="shared" si="149"/>
        <v>-11.895509999999986</v>
      </c>
      <c r="V286" s="10">
        <v>3.0739999999999998</v>
      </c>
      <c r="W286" s="11">
        <f t="shared" si="168"/>
        <v>7.0000000000000284E-2</v>
      </c>
      <c r="X286" s="11">
        <f t="shared" si="169"/>
        <v>0.48770386316372633</v>
      </c>
      <c r="Y286" s="12">
        <f t="shared" si="170"/>
        <v>1.3697684764469782</v>
      </c>
      <c r="Z286" s="11">
        <f t="shared" si="150"/>
        <v>-11.158619999999985</v>
      </c>
      <c r="AA286" s="11">
        <f t="shared" si="171"/>
        <v>636.75979759259258</v>
      </c>
      <c r="AB286" s="10">
        <v>2.7610000000000001</v>
      </c>
      <c r="AC286" s="11">
        <f t="shared" si="172"/>
        <v>6.0999999999999943E-2</v>
      </c>
      <c r="AD286" s="11">
        <f t="shared" si="173"/>
        <v>0.44106640663926322</v>
      </c>
      <c r="AE286" s="12">
        <f t="shared" si="174"/>
        <v>1.329416262216824</v>
      </c>
      <c r="AF286" s="11">
        <f t="shared" si="151"/>
        <v>-10.022429999999988</v>
      </c>
      <c r="AG286" s="11">
        <f t="shared" si="175"/>
        <v>599.72114546296302</v>
      </c>
      <c r="AH286" s="10">
        <v>2.7010000000000001</v>
      </c>
      <c r="AI286" s="11">
        <f t="shared" si="176"/>
        <v>5.8999999999999719E-2</v>
      </c>
      <c r="AJ286" s="11">
        <f t="shared" si="177"/>
        <v>0.43152458418745093</v>
      </c>
      <c r="AK286" s="12">
        <f t="shared" si="178"/>
        <v>1.3145533936960743</v>
      </c>
      <c r="AL286" s="11">
        <f t="shared" si="152"/>
        <v>-9.8046299999999871</v>
      </c>
      <c r="AM286" s="11">
        <f t="shared" si="179"/>
        <v>592.62108435185178</v>
      </c>
      <c r="AN286" s="32">
        <v>2.3090000000000002</v>
      </c>
      <c r="AO286" s="11">
        <f t="shared" si="180"/>
        <v>4.9999999999999822E-2</v>
      </c>
      <c r="AP286" s="11">
        <f t="shared" si="181"/>
        <v>0.3634239329171764</v>
      </c>
      <c r="AQ286" s="12">
        <f t="shared" si="182"/>
        <v>1.3032785993629705</v>
      </c>
      <c r="AR286" s="11">
        <f t="shared" si="153"/>
        <v>-8.3816699999999908</v>
      </c>
      <c r="AS286" s="11">
        <f t="shared" si="183"/>
        <v>546.23401842592591</v>
      </c>
      <c r="AT286" s="3">
        <f t="shared" si="184"/>
        <v>-10.502799999999988</v>
      </c>
    </row>
    <row r="287" spans="2:46" x14ac:dyDescent="0.25">
      <c r="B287" s="8">
        <v>-76</v>
      </c>
      <c r="C287" s="8">
        <v>219.02</v>
      </c>
      <c r="D287" s="9">
        <f t="shared" si="154"/>
        <v>2.1902E-4</v>
      </c>
      <c r="E287" s="9">
        <f t="shared" si="155"/>
        <v>-3.6400000000000148</v>
      </c>
      <c r="F287" s="9">
        <f t="shared" si="156"/>
        <v>2.3404837746257177</v>
      </c>
      <c r="G287" s="25">
        <f t="shared" si="157"/>
        <v>36.668954761272467</v>
      </c>
      <c r="H287" s="25">
        <f t="shared" si="158"/>
        <v>-0.74112285305644576</v>
      </c>
      <c r="I287" s="9">
        <f t="shared" si="159"/>
        <v>75.248897941459987</v>
      </c>
      <c r="J287" s="10">
        <v>3.3069999999999999</v>
      </c>
      <c r="K287" s="11">
        <f t="shared" si="160"/>
        <v>7.6000000000000068E-2</v>
      </c>
      <c r="L287" s="11">
        <f t="shared" si="161"/>
        <v>0.5194341949137028</v>
      </c>
      <c r="M287" s="12">
        <f t="shared" si="162"/>
        <v>1.3557650255881784</v>
      </c>
      <c r="N287" s="11">
        <f t="shared" si="148"/>
        <v>-12.037480000000048</v>
      </c>
      <c r="O287" s="11">
        <f t="shared" si="163"/>
        <v>657.95157996296291</v>
      </c>
      <c r="P287" s="10">
        <v>3.339</v>
      </c>
      <c r="Q287" s="11">
        <f t="shared" si="164"/>
        <v>7.3999999999999844E-2</v>
      </c>
      <c r="R287" s="11">
        <f t="shared" si="165"/>
        <v>0.52361641905437073</v>
      </c>
      <c r="S287" s="12">
        <f t="shared" si="166"/>
        <v>1.3079614486502917</v>
      </c>
      <c r="T287" s="11">
        <f t="shared" si="167"/>
        <v>661.67654233333337</v>
      </c>
      <c r="U287" s="11">
        <f t="shared" si="149"/>
        <v>-12.153960000000049</v>
      </c>
      <c r="V287" s="10">
        <v>3.1440000000000001</v>
      </c>
      <c r="W287" s="11">
        <f t="shared" si="168"/>
        <v>6.999999999999984E-2</v>
      </c>
      <c r="X287" s="11">
        <f t="shared" si="169"/>
        <v>0.4974825373673703</v>
      </c>
      <c r="Y287" s="12">
        <f t="shared" si="170"/>
        <v>1.3139333413384238</v>
      </c>
      <c r="Z287" s="11">
        <f t="shared" si="150"/>
        <v>-11.444160000000046</v>
      </c>
      <c r="AA287" s="11">
        <f t="shared" si="171"/>
        <v>638.97755288888891</v>
      </c>
      <c r="AB287" s="10">
        <v>2.8220000000000001</v>
      </c>
      <c r="AC287" s="11">
        <f t="shared" si="172"/>
        <v>6.800000000000006E-2</v>
      </c>
      <c r="AD287" s="11">
        <f t="shared" si="173"/>
        <v>0.45055700941832905</v>
      </c>
      <c r="AE287" s="12">
        <f t="shared" si="174"/>
        <v>1.4207560035414084</v>
      </c>
      <c r="AF287" s="11">
        <f t="shared" si="151"/>
        <v>-10.272080000000042</v>
      </c>
      <c r="AG287" s="11">
        <f t="shared" si="175"/>
        <v>601.49511903703706</v>
      </c>
      <c r="AH287" s="10">
        <v>2.76</v>
      </c>
      <c r="AI287" s="11">
        <f t="shared" si="176"/>
        <v>6.5000000000000391E-2</v>
      </c>
      <c r="AJ287" s="11">
        <f t="shared" si="177"/>
        <v>0.44090908206521767</v>
      </c>
      <c r="AK287" s="12">
        <f t="shared" si="178"/>
        <v>1.3889546207698553</v>
      </c>
      <c r="AL287" s="11">
        <f t="shared" si="152"/>
        <v>-10.046400000000039</v>
      </c>
      <c r="AM287" s="11">
        <f t="shared" si="179"/>
        <v>594.27800444444438</v>
      </c>
      <c r="AN287" s="32">
        <v>2.359</v>
      </c>
      <c r="AO287" s="11">
        <f t="shared" si="180"/>
        <v>5.2999999999999936E-2</v>
      </c>
      <c r="AP287" s="11">
        <f t="shared" si="181"/>
        <v>0.37272794088559547</v>
      </c>
      <c r="AQ287" s="12">
        <f t="shared" si="182"/>
        <v>1.3257529031815862</v>
      </c>
      <c r="AR287" s="11">
        <f t="shared" si="153"/>
        <v>-8.5867600000000355</v>
      </c>
      <c r="AS287" s="11">
        <f t="shared" si="183"/>
        <v>547.59956974074066</v>
      </c>
      <c r="AT287" s="3">
        <f t="shared" si="184"/>
        <v>-10.75680666666671</v>
      </c>
    </row>
    <row r="288" spans="2:46" x14ac:dyDescent="0.25">
      <c r="B288" s="8">
        <v>-75</v>
      </c>
      <c r="C288" s="8">
        <v>215.38</v>
      </c>
      <c r="D288" s="9">
        <f t="shared" si="154"/>
        <v>2.1537999999999999E-4</v>
      </c>
      <c r="E288" s="9">
        <f t="shared" si="155"/>
        <v>-3.6299999999999955</v>
      </c>
      <c r="F288" s="9">
        <f t="shared" si="156"/>
        <v>2.3332053726253439</v>
      </c>
      <c r="G288" s="25">
        <f t="shared" si="157"/>
        <v>35.927831908216021</v>
      </c>
      <c r="H288" s="25">
        <f t="shared" si="158"/>
        <v>-0.74122042049926051</v>
      </c>
      <c r="I288" s="9">
        <f t="shared" si="159"/>
        <v>74.248947361745053</v>
      </c>
      <c r="J288" s="10">
        <v>3.383</v>
      </c>
      <c r="K288" s="11">
        <f t="shared" si="160"/>
        <v>8.7000000000000188E-2</v>
      </c>
      <c r="L288" s="11">
        <f t="shared" si="161"/>
        <v>0.52930199778798059</v>
      </c>
      <c r="M288" s="12">
        <f t="shared" si="162"/>
        <v>1.4938426284789379</v>
      </c>
      <c r="N288" s="11">
        <f t="shared" si="148"/>
        <v>-12.280289999999985</v>
      </c>
      <c r="O288" s="11">
        <f t="shared" si="163"/>
        <v>660.25363885185186</v>
      </c>
      <c r="P288" s="10">
        <v>3.4129999999999998</v>
      </c>
      <c r="Q288" s="11">
        <f t="shared" si="164"/>
        <v>7.9000000000000181E-2</v>
      </c>
      <c r="R288" s="11">
        <f t="shared" si="165"/>
        <v>0.53313628827863879</v>
      </c>
      <c r="S288" s="12">
        <f t="shared" si="166"/>
        <v>1.3462488743452965</v>
      </c>
      <c r="T288" s="11">
        <f t="shared" si="167"/>
        <v>663.68775329629625</v>
      </c>
      <c r="U288" s="11">
        <f t="shared" si="149"/>
        <v>-12.389189999999983</v>
      </c>
      <c r="V288" s="10">
        <v>3.214</v>
      </c>
      <c r="W288" s="11">
        <f t="shared" si="168"/>
        <v>7.2000000000000064E-2</v>
      </c>
      <c r="X288" s="11">
        <f t="shared" si="169"/>
        <v>0.50704587242732568</v>
      </c>
      <c r="Y288" s="12">
        <f t="shared" si="170"/>
        <v>1.3034065456956168</v>
      </c>
      <c r="Z288" s="11">
        <f t="shared" si="150"/>
        <v>-11.666819999999985</v>
      </c>
      <c r="AA288" s="11">
        <f t="shared" si="171"/>
        <v>640.90812748148142</v>
      </c>
      <c r="AB288" s="10">
        <v>2.89</v>
      </c>
      <c r="AC288" s="11">
        <f t="shared" si="172"/>
        <v>6.999999999999984E-2</v>
      </c>
      <c r="AD288" s="11">
        <f t="shared" si="173"/>
        <v>0.46089784275654788</v>
      </c>
      <c r="AE288" s="12">
        <f t="shared" si="174"/>
        <v>1.4080105123623099</v>
      </c>
      <c r="AF288" s="11">
        <f t="shared" si="151"/>
        <v>-10.490699999999988</v>
      </c>
      <c r="AG288" s="11">
        <f t="shared" si="175"/>
        <v>603.81969148148141</v>
      </c>
      <c r="AH288" s="10">
        <v>2.8250000000000002</v>
      </c>
      <c r="AI288" s="11">
        <f t="shared" si="176"/>
        <v>6.5999999999999837E-2</v>
      </c>
      <c r="AJ288" s="11">
        <f t="shared" si="177"/>
        <v>0.45101845215545738</v>
      </c>
      <c r="AK288" s="12">
        <f t="shared" si="178"/>
        <v>1.3586700794889348</v>
      </c>
      <c r="AL288" s="11">
        <f t="shared" si="152"/>
        <v>-10.254749999999987</v>
      </c>
      <c r="AM288" s="11">
        <f t="shared" si="179"/>
        <v>596.37911018518525</v>
      </c>
      <c r="AN288" s="32">
        <v>2.4119999999999999</v>
      </c>
      <c r="AO288" s="11">
        <f t="shared" si="180"/>
        <v>5.500000000000016E-2</v>
      </c>
      <c r="AP288" s="11">
        <f t="shared" si="181"/>
        <v>0.38237730346811366</v>
      </c>
      <c r="AQ288" s="12">
        <f t="shared" si="182"/>
        <v>1.3264572662236054</v>
      </c>
      <c r="AR288" s="11">
        <f t="shared" si="153"/>
        <v>-8.7555599999999885</v>
      </c>
      <c r="AS288" s="11">
        <f t="shared" si="183"/>
        <v>549.10280133333333</v>
      </c>
      <c r="AT288" s="3">
        <f t="shared" si="184"/>
        <v>-10.972884999999986</v>
      </c>
    </row>
    <row r="289" spans="2:46" x14ac:dyDescent="0.25">
      <c r="B289" s="8">
        <v>-74</v>
      </c>
      <c r="C289" s="8">
        <v>211.75</v>
      </c>
      <c r="D289" s="9">
        <f t="shared" si="154"/>
        <v>2.1175E-4</v>
      </c>
      <c r="E289" s="9">
        <f t="shared" si="155"/>
        <v>-3.6299999999999955</v>
      </c>
      <c r="F289" s="9">
        <f t="shared" si="156"/>
        <v>2.3258234190027447</v>
      </c>
      <c r="G289" s="25">
        <f t="shared" si="157"/>
        <v>35.18661148771676</v>
      </c>
      <c r="H289" s="25">
        <f t="shared" si="158"/>
        <v>-0.74103614608603152</v>
      </c>
      <c r="I289" s="9">
        <f t="shared" si="159"/>
        <v>73.249281824369618</v>
      </c>
      <c r="J289" s="10">
        <v>3.47</v>
      </c>
      <c r="K289" s="11">
        <f t="shared" si="160"/>
        <v>8.8999999999999968E-2</v>
      </c>
      <c r="L289" s="11">
        <f t="shared" si="161"/>
        <v>0.54032947479087379</v>
      </c>
      <c r="M289" s="12">
        <f t="shared" si="162"/>
        <v>1.4645934014904856</v>
      </c>
      <c r="N289" s="11">
        <f t="shared" si="148"/>
        <v>-12.596099999999986</v>
      </c>
      <c r="O289" s="11">
        <f t="shared" si="163"/>
        <v>663.51797685185181</v>
      </c>
      <c r="P289" s="10">
        <v>3.492</v>
      </c>
      <c r="Q289" s="11">
        <f t="shared" si="164"/>
        <v>8.3000000000000185E-2</v>
      </c>
      <c r="R289" s="11">
        <f t="shared" si="165"/>
        <v>0.54307423503353214</v>
      </c>
      <c r="S289" s="12">
        <f t="shared" si="166"/>
        <v>1.3585022753724871</v>
      </c>
      <c r="T289" s="11">
        <f t="shared" si="167"/>
        <v>665.99388333333332</v>
      </c>
      <c r="U289" s="11">
        <f t="shared" si="149"/>
        <v>-12.675959999999984</v>
      </c>
      <c r="V289" s="10">
        <v>3.286</v>
      </c>
      <c r="W289" s="11">
        <f t="shared" si="168"/>
        <v>7.5000000000000178E-2</v>
      </c>
      <c r="X289" s="11">
        <f t="shared" si="169"/>
        <v>0.51666755909904294</v>
      </c>
      <c r="Y289" s="12">
        <f t="shared" si="170"/>
        <v>1.3051229158613944</v>
      </c>
      <c r="Z289" s="11">
        <f t="shared" si="150"/>
        <v>-11.928179999999985</v>
      </c>
      <c r="AA289" s="11">
        <f t="shared" si="171"/>
        <v>642.81039537037032</v>
      </c>
      <c r="AB289" s="10">
        <v>2.96</v>
      </c>
      <c r="AC289" s="11">
        <f t="shared" si="172"/>
        <v>6.899999999999995E-2</v>
      </c>
      <c r="AD289" s="11">
        <f t="shared" si="173"/>
        <v>0.47129171105893858</v>
      </c>
      <c r="AE289" s="12">
        <f t="shared" si="174"/>
        <v>1.3326355469661997</v>
      </c>
      <c r="AF289" s="11">
        <f t="shared" si="151"/>
        <v>-10.744799999999987</v>
      </c>
      <c r="AG289" s="11">
        <f t="shared" si="175"/>
        <v>606.12196296296293</v>
      </c>
      <c r="AH289" s="10">
        <v>2.891</v>
      </c>
      <c r="AI289" s="11">
        <f t="shared" si="176"/>
        <v>6.800000000000006E-2</v>
      </c>
      <c r="AJ289" s="11">
        <f t="shared" si="177"/>
        <v>0.46104809167065786</v>
      </c>
      <c r="AK289" s="12">
        <f t="shared" si="178"/>
        <v>1.3445284833281272</v>
      </c>
      <c r="AL289" s="11">
        <f t="shared" si="152"/>
        <v>-10.494329999999987</v>
      </c>
      <c r="AM289" s="11">
        <f t="shared" si="179"/>
        <v>598.35661990740732</v>
      </c>
      <c r="AN289" s="32">
        <v>2.4670000000000001</v>
      </c>
      <c r="AO289" s="11">
        <f t="shared" si="180"/>
        <v>5.699999999999994E-2</v>
      </c>
      <c r="AP289" s="11">
        <f t="shared" si="181"/>
        <v>0.39216914948973602</v>
      </c>
      <c r="AQ289" s="12">
        <f t="shared" si="182"/>
        <v>1.3210022814309081</v>
      </c>
      <c r="AR289" s="11">
        <f t="shared" si="153"/>
        <v>-8.9552099999999886</v>
      </c>
      <c r="AS289" s="11">
        <f t="shared" si="183"/>
        <v>550.63914953703704</v>
      </c>
      <c r="AT289" s="3">
        <f t="shared" si="184"/>
        <v>-11.232429999999987</v>
      </c>
    </row>
    <row r="290" spans="2:46" x14ac:dyDescent="0.25">
      <c r="B290" s="8">
        <v>-73</v>
      </c>
      <c r="C290" s="8">
        <v>208.12</v>
      </c>
      <c r="D290" s="9">
        <f t="shared" si="154"/>
        <v>2.0812000000000001E-4</v>
      </c>
      <c r="E290" s="9">
        <f t="shared" si="155"/>
        <v>-3.6299999999999955</v>
      </c>
      <c r="F290" s="9">
        <f t="shared" si="156"/>
        <v>2.318313817223999</v>
      </c>
      <c r="G290" s="25">
        <f t="shared" si="157"/>
        <v>34.445575341630729</v>
      </c>
      <c r="H290" s="25">
        <f t="shared" si="158"/>
        <v>-0.740566995547006</v>
      </c>
      <c r="I290" s="9">
        <f t="shared" si="159"/>
        <v>72.249904232514254</v>
      </c>
      <c r="J290" s="10">
        <v>3.5590000000000002</v>
      </c>
      <c r="K290" s="11">
        <f t="shared" si="160"/>
        <v>9.0999999999999748E-2</v>
      </c>
      <c r="L290" s="11">
        <f t="shared" si="161"/>
        <v>0.55132798800384597</v>
      </c>
      <c r="M290" s="12">
        <f t="shared" si="162"/>
        <v>1.4348660332888947</v>
      </c>
      <c r="N290" s="11">
        <f t="shared" si="148"/>
        <v>-12.919169999999985</v>
      </c>
      <c r="O290" s="11">
        <f t="shared" si="163"/>
        <v>666.6678443703704</v>
      </c>
      <c r="P290" s="10">
        <v>3.5750000000000002</v>
      </c>
      <c r="Q290" s="11">
        <f t="shared" si="164"/>
        <v>8.3999999999999631E-2</v>
      </c>
      <c r="R290" s="11">
        <f t="shared" si="165"/>
        <v>0.55327604613709946</v>
      </c>
      <c r="S290" s="12">
        <f t="shared" si="166"/>
        <v>1.3199036242810787</v>
      </c>
      <c r="T290" s="11">
        <f t="shared" si="167"/>
        <v>668.43763518518517</v>
      </c>
      <c r="U290" s="11">
        <f t="shared" si="149"/>
        <v>-12.977249999999984</v>
      </c>
      <c r="V290" s="10">
        <v>3.3610000000000002</v>
      </c>
      <c r="W290" s="11">
        <f t="shared" si="168"/>
        <v>7.4999999999999734E-2</v>
      </c>
      <c r="X290" s="11">
        <f t="shared" si="169"/>
        <v>0.52646851246947746</v>
      </c>
      <c r="Y290" s="12">
        <f t="shared" si="170"/>
        <v>1.2542483534689715</v>
      </c>
      <c r="Z290" s="11">
        <f t="shared" si="150"/>
        <v>-12.200429999999985</v>
      </c>
      <c r="AA290" s="11">
        <f t="shared" si="171"/>
        <v>644.76668303703696</v>
      </c>
      <c r="AB290" s="10">
        <v>3.0289999999999999</v>
      </c>
      <c r="AC290" s="11">
        <f t="shared" si="172"/>
        <v>7.4000000000000288E-2</v>
      </c>
      <c r="AD290" s="11">
        <f t="shared" si="173"/>
        <v>0.48129927333285571</v>
      </c>
      <c r="AE290" s="12">
        <f t="shared" si="174"/>
        <v>1.3717424440904782</v>
      </c>
      <c r="AF290" s="11">
        <f t="shared" si="151"/>
        <v>-10.995269999999985</v>
      </c>
      <c r="AG290" s="11">
        <f t="shared" si="175"/>
        <v>608.04352362962959</v>
      </c>
      <c r="AH290" s="10">
        <v>2.9590000000000001</v>
      </c>
      <c r="AI290" s="11">
        <f t="shared" si="176"/>
        <v>6.899999999999995E-2</v>
      </c>
      <c r="AJ290" s="11">
        <f t="shared" si="177"/>
        <v>0.47114496516063303</v>
      </c>
      <c r="AK290" s="12">
        <f t="shared" si="178"/>
        <v>1.3100292161678464</v>
      </c>
      <c r="AL290" s="11">
        <f t="shared" si="152"/>
        <v>-10.741169999999986</v>
      </c>
      <c r="AM290" s="11">
        <f t="shared" si="179"/>
        <v>600.30068881481475</v>
      </c>
      <c r="AN290" s="32">
        <v>2.524</v>
      </c>
      <c r="AO290" s="11">
        <f t="shared" si="180"/>
        <v>5.9000000000000163E-2</v>
      </c>
      <c r="AP290" s="11">
        <f t="shared" si="181"/>
        <v>0.40208935057209672</v>
      </c>
      <c r="AQ290" s="12">
        <f t="shared" si="182"/>
        <v>1.3131894815745713</v>
      </c>
      <c r="AR290" s="11">
        <f t="shared" si="153"/>
        <v>-9.1621199999999892</v>
      </c>
      <c r="AS290" s="11">
        <f t="shared" si="183"/>
        <v>552.18450103703708</v>
      </c>
      <c r="AT290" s="3">
        <f t="shared" si="184"/>
        <v>-11.499234999999985</v>
      </c>
    </row>
    <row r="291" spans="2:46" x14ac:dyDescent="0.25">
      <c r="B291" s="8">
        <v>-72</v>
      </c>
      <c r="C291" s="8">
        <v>204.49</v>
      </c>
      <c r="D291" s="9">
        <f t="shared" si="154"/>
        <v>2.0448999999999999E-4</v>
      </c>
      <c r="E291" s="9">
        <f t="shared" si="155"/>
        <v>-3.6299999999999955</v>
      </c>
      <c r="F291" s="9">
        <f t="shared" si="156"/>
        <v>2.3106720749301237</v>
      </c>
      <c r="G291" s="25">
        <f t="shared" si="157"/>
        <v>33.705008346083723</v>
      </c>
      <c r="H291" s="25">
        <f t="shared" si="158"/>
        <v>-0.73981011476980996</v>
      </c>
      <c r="I291" s="9">
        <f t="shared" si="159"/>
        <v>71.250817304429091</v>
      </c>
      <c r="J291" s="10">
        <v>3.65</v>
      </c>
      <c r="K291" s="11">
        <f t="shared" si="160"/>
        <v>7.8000000000000291E-2</v>
      </c>
      <c r="L291" s="11">
        <f t="shared" si="161"/>
        <v>0.56229286445647475</v>
      </c>
      <c r="M291" s="12">
        <f t="shared" si="162"/>
        <v>1.1805491553104388</v>
      </c>
      <c r="N291" s="11">
        <f t="shared" si="148"/>
        <v>-13.249499999999983</v>
      </c>
      <c r="O291" s="11">
        <f t="shared" si="163"/>
        <v>669.69166574074075</v>
      </c>
      <c r="P291" s="10">
        <v>3.6589999999999998</v>
      </c>
      <c r="Q291" s="11">
        <f t="shared" si="164"/>
        <v>8.3000000000000185E-2</v>
      </c>
      <c r="R291" s="11">
        <f t="shared" si="165"/>
        <v>0.56336240948660743</v>
      </c>
      <c r="S291" s="12">
        <f t="shared" si="166"/>
        <v>1.2523272724898205</v>
      </c>
      <c r="T291" s="11">
        <f t="shared" si="167"/>
        <v>670.66980957407395</v>
      </c>
      <c r="U291" s="11">
        <f t="shared" si="149"/>
        <v>-13.282169999999983</v>
      </c>
      <c r="V291" s="10">
        <v>3.4359999999999999</v>
      </c>
      <c r="W291" s="11">
        <f t="shared" si="168"/>
        <v>6.899999999999995E-2</v>
      </c>
      <c r="X291" s="11">
        <f t="shared" si="169"/>
        <v>0.53605315515920471</v>
      </c>
      <c r="Y291" s="12">
        <f t="shared" si="170"/>
        <v>1.1100774876548476</v>
      </c>
      <c r="Z291" s="11">
        <f t="shared" si="150"/>
        <v>-12.472679999999984</v>
      </c>
      <c r="AA291" s="11">
        <f t="shared" si="171"/>
        <v>646.43357903703702</v>
      </c>
      <c r="AB291" s="10">
        <v>3.1030000000000002</v>
      </c>
      <c r="AC291" s="11">
        <f t="shared" si="172"/>
        <v>7.7999999999999847E-2</v>
      </c>
      <c r="AD291" s="11">
        <f t="shared" si="173"/>
        <v>0.49178177558416575</v>
      </c>
      <c r="AE291" s="12">
        <f t="shared" si="174"/>
        <v>1.3860939694295964</v>
      </c>
      <c r="AF291" s="11">
        <f t="shared" si="151"/>
        <v>-11.263889999999986</v>
      </c>
      <c r="AG291" s="11">
        <f t="shared" si="175"/>
        <v>610.24225720370373</v>
      </c>
      <c r="AH291" s="10">
        <v>3.028</v>
      </c>
      <c r="AI291" s="11">
        <f t="shared" si="176"/>
        <v>6.999999999999984E-2</v>
      </c>
      <c r="AJ291" s="11">
        <f t="shared" si="177"/>
        <v>0.48115587082803513</v>
      </c>
      <c r="AK291" s="12">
        <f t="shared" si="178"/>
        <v>1.2760035799701201</v>
      </c>
      <c r="AL291" s="11">
        <f t="shared" si="152"/>
        <v>-10.991639999999986</v>
      </c>
      <c r="AM291" s="11">
        <f t="shared" si="179"/>
        <v>602.09105859259262</v>
      </c>
      <c r="AN291" s="32">
        <v>2.5830000000000002</v>
      </c>
      <c r="AO291" s="11">
        <f t="shared" si="180"/>
        <v>6.0999999999999943E-2</v>
      </c>
      <c r="AP291" s="11">
        <f t="shared" si="181"/>
        <v>0.41212440617331725</v>
      </c>
      <c r="AQ291" s="12">
        <f t="shared" si="182"/>
        <v>1.3031937677280168</v>
      </c>
      <c r="AR291" s="11">
        <f t="shared" si="153"/>
        <v>-9.3762899999999885</v>
      </c>
      <c r="AS291" s="11">
        <f t="shared" si="183"/>
        <v>553.72728016666667</v>
      </c>
      <c r="AT291" s="3">
        <f t="shared" si="184"/>
        <v>-11.772694999999985</v>
      </c>
    </row>
    <row r="292" spans="2:46" x14ac:dyDescent="0.25">
      <c r="B292" s="8">
        <v>-71</v>
      </c>
      <c r="C292" s="8">
        <v>200.86</v>
      </c>
      <c r="D292" s="9">
        <f t="shared" si="154"/>
        <v>2.0086E-4</v>
      </c>
      <c r="E292" s="9">
        <f t="shared" si="155"/>
        <v>-3.6200000000000045</v>
      </c>
      <c r="F292" s="9">
        <f t="shared" si="156"/>
        <v>2.3028934583565053</v>
      </c>
      <c r="G292" s="25">
        <f t="shared" si="157"/>
        <v>32.965198231313913</v>
      </c>
      <c r="H292" s="25">
        <f t="shared" si="158"/>
        <v>-0.73876283479950899</v>
      </c>
      <c r="I292" s="9">
        <f t="shared" si="159"/>
        <v>70.252023568674559</v>
      </c>
      <c r="J292" s="10">
        <v>3.7280000000000002</v>
      </c>
      <c r="K292" s="11">
        <f t="shared" si="160"/>
        <v>8.0999999999999961E-2</v>
      </c>
      <c r="L292" s="11">
        <f t="shared" si="161"/>
        <v>0.57147590368194379</v>
      </c>
      <c r="M292" s="12">
        <f t="shared" si="162"/>
        <v>1.1818840208840018</v>
      </c>
      <c r="N292" s="11">
        <f t="shared" si="148"/>
        <v>-13.495360000000018</v>
      </c>
      <c r="O292" s="11">
        <f t="shared" si="163"/>
        <v>670.97656474074074</v>
      </c>
      <c r="P292" s="10">
        <v>3.742</v>
      </c>
      <c r="Q292" s="11">
        <f t="shared" si="164"/>
        <v>8.0000000000000071E-2</v>
      </c>
      <c r="R292" s="11">
        <f t="shared" si="165"/>
        <v>0.57310378316399113</v>
      </c>
      <c r="S292" s="12">
        <f t="shared" si="166"/>
        <v>1.1631247514021659</v>
      </c>
      <c r="T292" s="11">
        <f t="shared" si="167"/>
        <v>672.47111192592592</v>
      </c>
      <c r="U292" s="11">
        <f t="shared" si="149"/>
        <v>-13.546040000000017</v>
      </c>
      <c r="V292" s="10">
        <v>3.5049999999999999</v>
      </c>
      <c r="W292" s="11">
        <f t="shared" si="168"/>
        <v>7.2000000000000064E-2</v>
      </c>
      <c r="X292" s="11">
        <f t="shared" si="169"/>
        <v>0.54468802230267743</v>
      </c>
      <c r="Y292" s="12">
        <f t="shared" si="170"/>
        <v>1.1180550155278284</v>
      </c>
      <c r="Z292" s="11">
        <f t="shared" si="150"/>
        <v>-12.688100000000016</v>
      </c>
      <c r="AA292" s="11">
        <f t="shared" si="171"/>
        <v>647.17056314814818</v>
      </c>
      <c r="AB292" s="10">
        <v>3.181</v>
      </c>
      <c r="AC292" s="11">
        <f t="shared" si="172"/>
        <v>8.2999999999999741E-2</v>
      </c>
      <c r="AD292" s="11">
        <f t="shared" si="173"/>
        <v>0.50256366910736339</v>
      </c>
      <c r="AE292" s="12">
        <f t="shared" si="174"/>
        <v>1.4162855296919443</v>
      </c>
      <c r="AF292" s="11">
        <f t="shared" si="151"/>
        <v>-11.515220000000015</v>
      </c>
      <c r="AG292" s="11">
        <f t="shared" si="175"/>
        <v>612.58247114814822</v>
      </c>
      <c r="AH292" s="10">
        <v>3.0979999999999999</v>
      </c>
      <c r="AI292" s="11">
        <f t="shared" si="176"/>
        <v>7.5000000000000178E-2</v>
      </c>
      <c r="AJ292" s="11">
        <f t="shared" si="177"/>
        <v>0.49108141342318717</v>
      </c>
      <c r="AK292" s="12">
        <f t="shared" si="178"/>
        <v>1.3152757324715858</v>
      </c>
      <c r="AL292" s="11">
        <f t="shared" si="152"/>
        <v>-11.214760000000014</v>
      </c>
      <c r="AM292" s="11">
        <f t="shared" si="179"/>
        <v>603.72194140740737</v>
      </c>
      <c r="AN292" s="32">
        <v>2.6440000000000001</v>
      </c>
      <c r="AO292" s="11">
        <f t="shared" si="180"/>
        <v>6.4000000000000057E-2</v>
      </c>
      <c r="AP292" s="11">
        <f t="shared" si="181"/>
        <v>0.42226145081360267</v>
      </c>
      <c r="AQ292" s="12">
        <f t="shared" si="182"/>
        <v>1.3150922186099367</v>
      </c>
      <c r="AR292" s="11">
        <f t="shared" si="153"/>
        <v>-9.5712800000000122</v>
      </c>
      <c r="AS292" s="11">
        <f t="shared" si="183"/>
        <v>555.25591125925928</v>
      </c>
      <c r="AT292" s="3">
        <f t="shared" si="184"/>
        <v>-12.005126666666683</v>
      </c>
    </row>
    <row r="293" spans="2:46" x14ac:dyDescent="0.25">
      <c r="B293" s="8">
        <v>-70</v>
      </c>
      <c r="C293" s="8">
        <v>197.24</v>
      </c>
      <c r="D293" s="9">
        <f t="shared" si="154"/>
        <v>1.9724E-4</v>
      </c>
      <c r="E293" s="9">
        <f t="shared" si="155"/>
        <v>-3.6200000000000045</v>
      </c>
      <c r="F293" s="9">
        <f t="shared" si="156"/>
        <v>2.2949949938591003</v>
      </c>
      <c r="G293" s="25">
        <f t="shared" si="157"/>
        <v>32.226435396514404</v>
      </c>
      <c r="H293" s="25">
        <f t="shared" si="158"/>
        <v>-0.73742267654258953</v>
      </c>
      <c r="I293" s="9">
        <f t="shared" si="159"/>
        <v>69.25352535966492</v>
      </c>
      <c r="J293" s="10">
        <v>3.8090000000000002</v>
      </c>
      <c r="K293" s="11">
        <f t="shared" si="160"/>
        <v>8.6999999999999744E-2</v>
      </c>
      <c r="L293" s="11">
        <f t="shared" si="161"/>
        <v>0.58081097266094628</v>
      </c>
      <c r="M293" s="12">
        <f t="shared" si="162"/>
        <v>1.219172916691782</v>
      </c>
      <c r="N293" s="11">
        <f t="shared" si="148"/>
        <v>-13.788580000000017</v>
      </c>
      <c r="O293" s="11">
        <f t="shared" si="163"/>
        <v>672.29521281481493</v>
      </c>
      <c r="P293" s="10">
        <v>3.8220000000000001</v>
      </c>
      <c r="Q293" s="11">
        <f t="shared" si="164"/>
        <v>9.2000000000000082E-2</v>
      </c>
      <c r="R293" s="11">
        <f t="shared" si="165"/>
        <v>0.58229068271899409</v>
      </c>
      <c r="S293" s="12">
        <f t="shared" si="166"/>
        <v>1.2840799971248822</v>
      </c>
      <c r="T293" s="11">
        <f t="shared" si="167"/>
        <v>673.65799511111118</v>
      </c>
      <c r="U293" s="11">
        <f t="shared" si="149"/>
        <v>-13.835640000000017</v>
      </c>
      <c r="V293" s="10">
        <v>3.577</v>
      </c>
      <c r="W293" s="11">
        <f t="shared" si="168"/>
        <v>8.1999999999999851E-2</v>
      </c>
      <c r="X293" s="11">
        <f t="shared" si="169"/>
        <v>0.55351894014896952</v>
      </c>
      <c r="Y293" s="12">
        <f t="shared" si="170"/>
        <v>1.223584945425279</v>
      </c>
      <c r="Z293" s="11">
        <f t="shared" si="150"/>
        <v>-12.948740000000017</v>
      </c>
      <c r="AA293" s="11">
        <f t="shared" si="171"/>
        <v>647.97479029629631</v>
      </c>
      <c r="AB293" s="10">
        <v>3.2639999999999998</v>
      </c>
      <c r="AC293" s="11">
        <f t="shared" si="172"/>
        <v>8.4000000000000075E-2</v>
      </c>
      <c r="AD293" s="11">
        <f t="shared" si="173"/>
        <v>0.51375015008182356</v>
      </c>
      <c r="AE293" s="12">
        <f t="shared" si="174"/>
        <v>1.371734451994707</v>
      </c>
      <c r="AF293" s="11">
        <f t="shared" si="151"/>
        <v>-11.815680000000015</v>
      </c>
      <c r="AG293" s="11">
        <f t="shared" si="175"/>
        <v>615.1631857777777</v>
      </c>
      <c r="AH293" s="10">
        <v>3.173</v>
      </c>
      <c r="AI293" s="11">
        <f t="shared" si="176"/>
        <v>7.5000000000000178E-2</v>
      </c>
      <c r="AJ293" s="11">
        <f t="shared" si="177"/>
        <v>0.50147007210041228</v>
      </c>
      <c r="AK293" s="12">
        <f t="shared" si="178"/>
        <v>1.2611843830228355</v>
      </c>
      <c r="AL293" s="11">
        <f t="shared" si="152"/>
        <v>-11.486260000000014</v>
      </c>
      <c r="AM293" s="11">
        <f t="shared" si="179"/>
        <v>605.62370970370375</v>
      </c>
      <c r="AN293" s="32">
        <v>2.7080000000000002</v>
      </c>
      <c r="AO293" s="11">
        <f t="shared" si="180"/>
        <v>6.6999999999999726E-2</v>
      </c>
      <c r="AP293" s="11">
        <f t="shared" si="181"/>
        <v>0.43264866001310676</v>
      </c>
      <c r="AQ293" s="12">
        <f t="shared" si="182"/>
        <v>1.3194058743675341</v>
      </c>
      <c r="AR293" s="11">
        <f t="shared" si="153"/>
        <v>-9.802960000000013</v>
      </c>
      <c r="AS293" s="11">
        <f t="shared" si="183"/>
        <v>556.87803525925926</v>
      </c>
      <c r="AT293" s="3">
        <f t="shared" si="184"/>
        <v>-12.279643333333349</v>
      </c>
    </row>
    <row r="294" spans="2:46" x14ac:dyDescent="0.25">
      <c r="B294" s="8">
        <v>-69</v>
      </c>
      <c r="C294" s="8">
        <v>193.62</v>
      </c>
      <c r="D294" s="9">
        <f t="shared" si="154"/>
        <v>1.9362000000000001E-4</v>
      </c>
      <c r="E294" s="9">
        <f t="shared" si="155"/>
        <v>-3.5999999999999943</v>
      </c>
      <c r="F294" s="9">
        <f t="shared" si="156"/>
        <v>2.2869502157875488</v>
      </c>
      <c r="G294" s="25">
        <f t="shared" si="157"/>
        <v>31.489012719971814</v>
      </c>
      <c r="H294" s="25">
        <f t="shared" si="158"/>
        <v>-0.73578735516779759</v>
      </c>
      <c r="I294" s="9">
        <f t="shared" si="159"/>
        <v>68.255324813520247</v>
      </c>
      <c r="J294" s="10">
        <v>3.8959999999999999</v>
      </c>
      <c r="K294" s="11">
        <f t="shared" si="160"/>
        <v>0.10000000000000009</v>
      </c>
      <c r="L294" s="11">
        <f t="shared" si="161"/>
        <v>0.5906189482065779</v>
      </c>
      <c r="M294" s="12">
        <f t="shared" si="162"/>
        <v>1.3503451893011322</v>
      </c>
      <c r="N294" s="11">
        <f t="shared" si="148"/>
        <v>-14.025599999999978</v>
      </c>
      <c r="O294" s="11">
        <f t="shared" si="163"/>
        <v>673.91961155555555</v>
      </c>
      <c r="P294" s="10">
        <v>3.9140000000000001</v>
      </c>
      <c r="Q294" s="11">
        <f t="shared" si="164"/>
        <v>0.11199999999999966</v>
      </c>
      <c r="R294" s="11">
        <f t="shared" si="165"/>
        <v>0.59262082132198235</v>
      </c>
      <c r="S294" s="12">
        <f t="shared" si="166"/>
        <v>1.503262974154167</v>
      </c>
      <c r="T294" s="11">
        <f t="shared" si="167"/>
        <v>675.77190955555557</v>
      </c>
      <c r="U294" s="11">
        <f t="shared" si="149"/>
        <v>-14.090399999999978</v>
      </c>
      <c r="V294" s="10">
        <v>3.6589999999999998</v>
      </c>
      <c r="W294" s="11">
        <f t="shared" si="168"/>
        <v>9.2999999999999972E-2</v>
      </c>
      <c r="X294" s="11">
        <f t="shared" si="169"/>
        <v>0.56336240948660743</v>
      </c>
      <c r="Y294" s="12">
        <f t="shared" si="170"/>
        <v>1.3373268599762338</v>
      </c>
      <c r="Z294" s="11">
        <f t="shared" si="150"/>
        <v>-13.172399999999978</v>
      </c>
      <c r="AA294" s="11">
        <f t="shared" si="171"/>
        <v>649.53102122222219</v>
      </c>
      <c r="AB294" s="10">
        <v>3.3479999999999999</v>
      </c>
      <c r="AC294" s="11">
        <f t="shared" si="172"/>
        <v>8.3000000000000185E-2</v>
      </c>
      <c r="AD294" s="11">
        <f t="shared" si="173"/>
        <v>0.5247854493212224</v>
      </c>
      <c r="AE294" s="12">
        <f t="shared" si="174"/>
        <v>1.3047965357952287</v>
      </c>
      <c r="AF294" s="11">
        <f t="shared" si="151"/>
        <v>-12.05279999999998</v>
      </c>
      <c r="AG294" s="11">
        <f t="shared" si="175"/>
        <v>617.5274280000001</v>
      </c>
      <c r="AH294" s="10">
        <v>3.2480000000000002</v>
      </c>
      <c r="AI294" s="11">
        <f t="shared" si="176"/>
        <v>8.3999999999999631E-2</v>
      </c>
      <c r="AJ294" s="11">
        <f t="shared" si="177"/>
        <v>0.51161602056913769</v>
      </c>
      <c r="AK294" s="12">
        <f t="shared" si="178"/>
        <v>1.3604595076823112</v>
      </c>
      <c r="AL294" s="11">
        <f t="shared" si="152"/>
        <v>-11.692799999999982</v>
      </c>
      <c r="AM294" s="11">
        <f t="shared" si="179"/>
        <v>607.23688355555555</v>
      </c>
      <c r="AN294" s="32">
        <v>2.7749999999999999</v>
      </c>
      <c r="AO294" s="11">
        <f t="shared" si="180"/>
        <v>7.1000000000000174E-2</v>
      </c>
      <c r="AP294" s="11">
        <f t="shared" si="181"/>
        <v>0.44326298745869502</v>
      </c>
      <c r="AQ294" s="12">
        <f t="shared" si="182"/>
        <v>1.3460974314872811</v>
      </c>
      <c r="AR294" s="11">
        <f t="shared" si="153"/>
        <v>-9.9899999999999842</v>
      </c>
      <c r="AS294" s="11">
        <f t="shared" si="183"/>
        <v>558.5626083333334</v>
      </c>
      <c r="AT294" s="3">
        <f t="shared" si="184"/>
        <v>-12.503999999999982</v>
      </c>
    </row>
    <row r="295" spans="2:46" x14ac:dyDescent="0.25">
      <c r="B295" s="8">
        <v>-68</v>
      </c>
      <c r="C295" s="8">
        <v>190.02</v>
      </c>
      <c r="D295" s="9">
        <f t="shared" si="154"/>
        <v>1.9002E-4</v>
      </c>
      <c r="E295" s="9">
        <f t="shared" si="155"/>
        <v>-3.6000000000000227</v>
      </c>
      <c r="F295" s="9">
        <f t="shared" si="156"/>
        <v>2.2787993137555556</v>
      </c>
      <c r="G295" s="25">
        <f t="shared" si="157"/>
        <v>30.753225364804017</v>
      </c>
      <c r="H295" s="25">
        <f t="shared" si="158"/>
        <v>-0.73385478419788086</v>
      </c>
      <c r="I295" s="9">
        <f t="shared" si="159"/>
        <v>67.25742386423245</v>
      </c>
      <c r="J295" s="10">
        <v>3.996</v>
      </c>
      <c r="K295" s="11">
        <f t="shared" si="160"/>
        <v>0.10399999999999965</v>
      </c>
      <c r="L295" s="11">
        <f t="shared" si="161"/>
        <v>0.60162547955394474</v>
      </c>
      <c r="M295" s="12">
        <f t="shared" si="162"/>
        <v>1.3432806346492325</v>
      </c>
      <c r="N295" s="11">
        <f t="shared" si="148"/>
        <v>-14.385600000000091</v>
      </c>
      <c r="O295" s="11">
        <f t="shared" si="163"/>
        <v>676.56447600000001</v>
      </c>
      <c r="P295" s="10">
        <v>4.0259999999999998</v>
      </c>
      <c r="Q295" s="11">
        <f t="shared" si="164"/>
        <v>0.11000000000000032</v>
      </c>
      <c r="R295" s="11">
        <f t="shared" si="165"/>
        <v>0.60487377055263569</v>
      </c>
      <c r="S295" s="12">
        <f t="shared" si="166"/>
        <v>1.4092966335392914</v>
      </c>
      <c r="T295" s="11">
        <f t="shared" si="167"/>
        <v>679.59423933333323</v>
      </c>
      <c r="U295" s="11">
        <f t="shared" si="149"/>
        <v>-14.493600000000091</v>
      </c>
      <c r="V295" s="10">
        <v>3.7519999999999998</v>
      </c>
      <c r="W295" s="11">
        <f t="shared" si="168"/>
        <v>9.4000000000000306E-2</v>
      </c>
      <c r="X295" s="11">
        <f t="shared" si="169"/>
        <v>0.5742628297070268</v>
      </c>
      <c r="Y295" s="12">
        <f t="shared" si="170"/>
        <v>1.2936915668172269</v>
      </c>
      <c r="Z295" s="11">
        <f t="shared" si="150"/>
        <v>-13.507200000000084</v>
      </c>
      <c r="AA295" s="11">
        <f t="shared" si="171"/>
        <v>651.92240088888889</v>
      </c>
      <c r="AB295" s="10">
        <v>3.431</v>
      </c>
      <c r="AC295" s="11">
        <f t="shared" si="172"/>
        <v>8.8000000000000078E-2</v>
      </c>
      <c r="AD295" s="11">
        <f t="shared" si="173"/>
        <v>0.53542071805617342</v>
      </c>
      <c r="AE295" s="12">
        <f t="shared" si="174"/>
        <v>1.3240399893807764</v>
      </c>
      <c r="AF295" s="11">
        <f t="shared" si="151"/>
        <v>-12.351600000000078</v>
      </c>
      <c r="AG295" s="11">
        <f t="shared" si="175"/>
        <v>619.50393322222226</v>
      </c>
      <c r="AH295" s="10">
        <v>3.3319999999999999</v>
      </c>
      <c r="AI295" s="11">
        <f t="shared" si="176"/>
        <v>8.7000000000000188E-2</v>
      </c>
      <c r="AJ295" s="11">
        <f t="shared" si="177"/>
        <v>0.52270499273474991</v>
      </c>
      <c r="AK295" s="12">
        <f t="shared" si="178"/>
        <v>1.3475820326047683</v>
      </c>
      <c r="AL295" s="11">
        <f t="shared" si="152"/>
        <v>-11.995200000000075</v>
      </c>
      <c r="AM295" s="11">
        <f t="shared" si="179"/>
        <v>609.5057142222222</v>
      </c>
      <c r="AN295" s="32">
        <v>2.8460000000000001</v>
      </c>
      <c r="AO295" s="11">
        <f t="shared" si="180"/>
        <v>7.2999999999999954E-2</v>
      </c>
      <c r="AP295" s="11">
        <f t="shared" si="181"/>
        <v>0.45423489574826553</v>
      </c>
      <c r="AQ295" s="12">
        <f t="shared" si="182"/>
        <v>1.3241182938949521</v>
      </c>
      <c r="AR295" s="11">
        <f t="shared" si="153"/>
        <v>-10.245600000000065</v>
      </c>
      <c r="AS295" s="11">
        <f t="shared" si="183"/>
        <v>560.42354822222217</v>
      </c>
      <c r="AT295" s="3">
        <f t="shared" si="184"/>
        <v>-12.829800000000082</v>
      </c>
    </row>
    <row r="296" spans="2:46" x14ac:dyDescent="0.25">
      <c r="B296" s="8">
        <v>-67</v>
      </c>
      <c r="C296" s="8">
        <v>186.42</v>
      </c>
      <c r="D296" s="9">
        <f t="shared" si="154"/>
        <v>1.8641999999999997E-4</v>
      </c>
      <c r="E296" s="9">
        <f t="shared" si="155"/>
        <v>-3.589999999999975</v>
      </c>
      <c r="F296" s="9">
        <f t="shared" si="156"/>
        <v>2.2704925036386179</v>
      </c>
      <c r="G296" s="25">
        <f t="shared" si="157"/>
        <v>30.019370580606136</v>
      </c>
      <c r="H296" s="25">
        <f t="shared" si="158"/>
        <v>-0.73162307928697956</v>
      </c>
      <c r="I296" s="9">
        <f t="shared" si="159"/>
        <v>66.259824240148319</v>
      </c>
      <c r="J296" s="10">
        <v>4.0999999999999996</v>
      </c>
      <c r="K296" s="11">
        <f t="shared" si="160"/>
        <v>0.10800000000000054</v>
      </c>
      <c r="L296" s="11">
        <f t="shared" si="161"/>
        <v>0.61278385671973545</v>
      </c>
      <c r="M296" s="12">
        <f t="shared" si="162"/>
        <v>1.3371006618322832</v>
      </c>
      <c r="N296" s="11">
        <f t="shared" si="148"/>
        <v>-14.718999999999896</v>
      </c>
      <c r="O296" s="11">
        <f t="shared" si="163"/>
        <v>679.22298888888872</v>
      </c>
      <c r="P296" s="10">
        <v>4.1360000000000001</v>
      </c>
      <c r="Q296" s="11">
        <f t="shared" si="164"/>
        <v>9.1999999999999638E-2</v>
      </c>
      <c r="R296" s="11">
        <f t="shared" si="165"/>
        <v>0.61658053008588609</v>
      </c>
      <c r="S296" s="12">
        <f t="shared" si="166"/>
        <v>1.1313674769200759</v>
      </c>
      <c r="T296" s="11">
        <f t="shared" si="167"/>
        <v>682.7898248888888</v>
      </c>
      <c r="U296" s="11">
        <f t="shared" si="149"/>
        <v>-14.848239999999898</v>
      </c>
      <c r="V296" s="10">
        <v>3.8460000000000001</v>
      </c>
      <c r="W296" s="11">
        <f t="shared" si="168"/>
        <v>9.0999999999999748E-2</v>
      </c>
      <c r="X296" s="11">
        <f t="shared" si="169"/>
        <v>0.5850092799024611</v>
      </c>
      <c r="Y296" s="12">
        <f t="shared" si="170"/>
        <v>1.2026147447131172</v>
      </c>
      <c r="Z296" s="11">
        <f t="shared" si="150"/>
        <v>-13.807139999999904</v>
      </c>
      <c r="AA296" s="11">
        <f t="shared" si="171"/>
        <v>654.05697933333329</v>
      </c>
      <c r="AB296" s="10">
        <v>3.5190000000000001</v>
      </c>
      <c r="AC296" s="11">
        <f t="shared" si="172"/>
        <v>9.2000000000000082E-2</v>
      </c>
      <c r="AD296" s="11">
        <f t="shared" si="173"/>
        <v>0.54641926683519171</v>
      </c>
      <c r="AE296" s="12">
        <f t="shared" si="174"/>
        <v>1.3271951088741185</v>
      </c>
      <c r="AF296" s="11">
        <f t="shared" si="151"/>
        <v>-12.633209999999913</v>
      </c>
      <c r="AG296" s="11">
        <f t="shared" si="175"/>
        <v>621.65821899999992</v>
      </c>
      <c r="AH296" s="10">
        <v>3.419</v>
      </c>
      <c r="AI296" s="11">
        <f t="shared" si="176"/>
        <v>9.4999999999999751E-2</v>
      </c>
      <c r="AJ296" s="11">
        <f t="shared" si="177"/>
        <v>0.53389910079659464</v>
      </c>
      <c r="AK296" s="12">
        <f t="shared" si="178"/>
        <v>1.4094249634527432</v>
      </c>
      <c r="AL296" s="11">
        <f t="shared" si="152"/>
        <v>-12.274209999999915</v>
      </c>
      <c r="AM296" s="11">
        <f t="shared" si="179"/>
        <v>611.75034122222223</v>
      </c>
      <c r="AN296" s="32">
        <v>2.919</v>
      </c>
      <c r="AO296" s="11">
        <f t="shared" si="180"/>
        <v>7.6000000000000068E-2</v>
      </c>
      <c r="AP296" s="11">
        <f t="shared" si="181"/>
        <v>0.46523409498801438</v>
      </c>
      <c r="AQ296" s="12">
        <f t="shared" si="182"/>
        <v>1.3218085351289315</v>
      </c>
      <c r="AR296" s="11">
        <f t="shared" si="153"/>
        <v>-10.479209999999927</v>
      </c>
      <c r="AS296" s="11">
        <f t="shared" si="183"/>
        <v>562.21095233333324</v>
      </c>
      <c r="AT296" s="3">
        <f t="shared" si="184"/>
        <v>-13.126834999999907</v>
      </c>
    </row>
    <row r="297" spans="2:46" x14ac:dyDescent="0.25">
      <c r="B297" s="8">
        <v>-66</v>
      </c>
      <c r="C297" s="8">
        <v>182.83</v>
      </c>
      <c r="D297" s="9">
        <f t="shared" si="154"/>
        <v>1.8283000000000001E-4</v>
      </c>
      <c r="E297" s="9">
        <f t="shared" si="155"/>
        <v>-3.5700000000000216</v>
      </c>
      <c r="F297" s="9">
        <f t="shared" si="156"/>
        <v>2.2620474592614253</v>
      </c>
      <c r="G297" s="25">
        <f t="shared" si="157"/>
        <v>29.287747501319156</v>
      </c>
      <c r="H297" s="25">
        <f t="shared" si="158"/>
        <v>-0.729090561680664</v>
      </c>
      <c r="I297" s="9">
        <f t="shared" si="159"/>
        <v>65.262527460773228</v>
      </c>
      <c r="J297" s="10">
        <v>4.2080000000000002</v>
      </c>
      <c r="K297" s="11">
        <f t="shared" si="160"/>
        <v>0.10499999999999954</v>
      </c>
      <c r="L297" s="11">
        <f t="shared" si="161"/>
        <v>0.62407573114568271</v>
      </c>
      <c r="M297" s="12">
        <f t="shared" si="162"/>
        <v>1.2498415510157885</v>
      </c>
      <c r="N297" s="11">
        <f t="shared" si="148"/>
        <v>-15.022560000000091</v>
      </c>
      <c r="O297" s="11">
        <f t="shared" si="163"/>
        <v>681.89455496296296</v>
      </c>
      <c r="P297" s="10">
        <v>4.2279999999999998</v>
      </c>
      <c r="Q297" s="11">
        <f t="shared" si="164"/>
        <v>8.9000000000000412E-2</v>
      </c>
      <c r="R297" s="11">
        <f t="shared" si="165"/>
        <v>0.62613497863538858</v>
      </c>
      <c r="S297" s="12">
        <f t="shared" si="166"/>
        <v>1.0563987690231458</v>
      </c>
      <c r="T297" s="11">
        <f t="shared" si="167"/>
        <v>683.83797014814809</v>
      </c>
      <c r="U297" s="11">
        <f t="shared" si="149"/>
        <v>-15.09396000000009</v>
      </c>
      <c r="V297" s="10">
        <v>3.9369999999999998</v>
      </c>
      <c r="W297" s="11">
        <f t="shared" si="168"/>
        <v>8.8000000000000522E-2</v>
      </c>
      <c r="X297" s="11">
        <f t="shared" si="169"/>
        <v>0.59516541479022955</v>
      </c>
      <c r="Y297" s="12">
        <f t="shared" si="170"/>
        <v>1.1210175864037888</v>
      </c>
      <c r="Z297" s="11">
        <f t="shared" si="150"/>
        <v>-14.055090000000085</v>
      </c>
      <c r="AA297" s="11">
        <f t="shared" si="171"/>
        <v>655.56127920370375</v>
      </c>
      <c r="AB297" s="10">
        <v>3.6110000000000002</v>
      </c>
      <c r="AC297" s="11">
        <f t="shared" si="172"/>
        <v>9.0999999999999748E-2</v>
      </c>
      <c r="AD297" s="11">
        <f t="shared" si="173"/>
        <v>0.55762748842682663</v>
      </c>
      <c r="AE297" s="12">
        <f t="shared" si="174"/>
        <v>1.2621253161530019</v>
      </c>
      <c r="AF297" s="11">
        <f t="shared" si="151"/>
        <v>-12.891270000000079</v>
      </c>
      <c r="AG297" s="11">
        <f t="shared" si="175"/>
        <v>623.88361168518531</v>
      </c>
      <c r="AH297" s="10">
        <v>3.5139999999999998</v>
      </c>
      <c r="AI297" s="11">
        <f t="shared" si="176"/>
        <v>9.8000000000000309E-2</v>
      </c>
      <c r="AJ297" s="11">
        <f t="shared" si="177"/>
        <v>0.54580175715927615</v>
      </c>
      <c r="AK297" s="12">
        <f t="shared" si="178"/>
        <v>1.3948961677795426</v>
      </c>
      <c r="AL297" s="11">
        <f t="shared" si="152"/>
        <v>-12.544980000000075</v>
      </c>
      <c r="AM297" s="11">
        <f t="shared" si="179"/>
        <v>614.45804803703697</v>
      </c>
      <c r="AN297" s="32">
        <v>2.9950000000000001</v>
      </c>
      <c r="AO297" s="11">
        <f t="shared" si="180"/>
        <v>7.8999999999999737E-2</v>
      </c>
      <c r="AP297" s="11">
        <f t="shared" si="181"/>
        <v>0.47639682672533018</v>
      </c>
      <c r="AQ297" s="12">
        <f t="shared" si="182"/>
        <v>1.3202881537619617</v>
      </c>
      <c r="AR297" s="11">
        <f t="shared" si="153"/>
        <v>-10.692150000000066</v>
      </c>
      <c r="AS297" s="11">
        <f t="shared" si="183"/>
        <v>564.02642398148146</v>
      </c>
      <c r="AT297" s="3">
        <f t="shared" si="184"/>
        <v>-13.383335000000082</v>
      </c>
    </row>
    <row r="298" spans="2:46" x14ac:dyDescent="0.25">
      <c r="B298" s="8">
        <v>-65</v>
      </c>
      <c r="C298" s="8">
        <v>179.26</v>
      </c>
      <c r="D298" s="9">
        <f t="shared" si="154"/>
        <v>1.7925999999999999E-4</v>
      </c>
      <c r="E298" s="9">
        <f t="shared" si="155"/>
        <v>-3.5600000000000023</v>
      </c>
      <c r="F298" s="9">
        <f t="shared" si="156"/>
        <v>2.2534833920870145</v>
      </c>
      <c r="G298" s="25">
        <f t="shared" si="157"/>
        <v>28.558656939638492</v>
      </c>
      <c r="H298" s="25">
        <f t="shared" si="158"/>
        <v>-0.72625576135476422</v>
      </c>
      <c r="I298" s="9">
        <f t="shared" si="159"/>
        <v>64.265534833896368</v>
      </c>
      <c r="J298" s="10">
        <v>4.3129999999999997</v>
      </c>
      <c r="K298" s="11">
        <f t="shared" si="160"/>
        <v>0.11600000000000055</v>
      </c>
      <c r="L298" s="11">
        <f t="shared" si="161"/>
        <v>0.6347794581459516</v>
      </c>
      <c r="M298" s="12">
        <f t="shared" si="162"/>
        <v>1.3230843545825708</v>
      </c>
      <c r="N298" s="11">
        <f t="shared" si="148"/>
        <v>-15.354280000000008</v>
      </c>
      <c r="O298" s="11">
        <f t="shared" si="163"/>
        <v>683.91404640740734</v>
      </c>
      <c r="P298" s="10">
        <v>4.3170000000000002</v>
      </c>
      <c r="Q298" s="11">
        <f t="shared" si="164"/>
        <v>0.1120000000000001</v>
      </c>
      <c r="R298" s="11">
        <f t="shared" si="165"/>
        <v>0.63518204865626759</v>
      </c>
      <c r="S298" s="12">
        <f t="shared" si="166"/>
        <v>1.2768713631021178</v>
      </c>
      <c r="T298" s="11">
        <f t="shared" si="167"/>
        <v>684.2951398888888</v>
      </c>
      <c r="U298" s="11">
        <f t="shared" si="149"/>
        <v>-15.368520000000011</v>
      </c>
      <c r="V298" s="10">
        <v>4.0250000000000004</v>
      </c>
      <c r="W298" s="11">
        <f t="shared" si="168"/>
        <v>8.599999999999941E-2</v>
      </c>
      <c r="X298" s="11">
        <f t="shared" si="169"/>
        <v>0.60476588470388737</v>
      </c>
      <c r="Y298" s="12">
        <f t="shared" si="170"/>
        <v>1.0539464431824577</v>
      </c>
      <c r="Z298" s="11">
        <f t="shared" si="150"/>
        <v>-14.329000000000011</v>
      </c>
      <c r="AA298" s="11">
        <f t="shared" si="171"/>
        <v>656.47531574074071</v>
      </c>
      <c r="AB298" s="10">
        <v>3.702</v>
      </c>
      <c r="AC298" s="11">
        <f t="shared" si="172"/>
        <v>9.7999999999999865E-2</v>
      </c>
      <c r="AD298" s="11">
        <f t="shared" si="173"/>
        <v>0.56843641441688531</v>
      </c>
      <c r="AE298" s="12">
        <f t="shared" si="174"/>
        <v>1.3025325259670955</v>
      </c>
      <c r="AF298" s="11">
        <f t="shared" si="151"/>
        <v>-13.179120000000008</v>
      </c>
      <c r="AG298" s="11">
        <f t="shared" si="175"/>
        <v>625.70201711111099</v>
      </c>
      <c r="AH298" s="10">
        <v>3.6120000000000001</v>
      </c>
      <c r="AI298" s="11">
        <f t="shared" si="176"/>
        <v>0.10199999999999987</v>
      </c>
      <c r="AJ298" s="11">
        <f t="shared" si="177"/>
        <v>0.55774774164146823</v>
      </c>
      <c r="AK298" s="12">
        <f t="shared" si="178"/>
        <v>1.3882771583300169</v>
      </c>
      <c r="AL298" s="11">
        <f t="shared" si="152"/>
        <v>-12.858720000000009</v>
      </c>
      <c r="AM298" s="11">
        <f t="shared" si="179"/>
        <v>617.12741377777775</v>
      </c>
      <c r="AN298" s="32">
        <v>3.0739999999999998</v>
      </c>
      <c r="AO298" s="11">
        <f t="shared" si="180"/>
        <v>8.3000000000000185E-2</v>
      </c>
      <c r="AP298" s="11">
        <f t="shared" si="181"/>
        <v>0.48770386316372633</v>
      </c>
      <c r="AQ298" s="12">
        <f t="shared" si="182"/>
        <v>1.3281920768643392</v>
      </c>
      <c r="AR298" s="11">
        <f t="shared" si="153"/>
        <v>-10.943440000000006</v>
      </c>
      <c r="AS298" s="11">
        <f t="shared" si="183"/>
        <v>565.87034051851845</v>
      </c>
      <c r="AT298" s="3">
        <f t="shared" si="184"/>
        <v>-13.67218000000001</v>
      </c>
    </row>
    <row r="299" spans="2:46" x14ac:dyDescent="0.25">
      <c r="B299" s="8">
        <v>-64</v>
      </c>
      <c r="C299" s="8">
        <v>175.7</v>
      </c>
      <c r="D299" s="9">
        <f t="shared" si="154"/>
        <v>1.7569999999999999E-4</v>
      </c>
      <c r="E299" s="9">
        <f t="shared" si="155"/>
        <v>-3.539999999999992</v>
      </c>
      <c r="F299" s="9">
        <f t="shared" si="156"/>
        <v>2.2447717614952949</v>
      </c>
      <c r="G299" s="25">
        <f t="shared" si="157"/>
        <v>27.832401178283728</v>
      </c>
      <c r="H299" s="25">
        <f t="shared" si="158"/>
        <v>-0.72311741983246947</v>
      </c>
      <c r="I299" s="9">
        <f t="shared" si="159"/>
        <v>63.268847453038347</v>
      </c>
      <c r="J299" s="10">
        <v>4.4290000000000003</v>
      </c>
      <c r="K299" s="11">
        <f t="shared" si="160"/>
        <v>0.12399999999999967</v>
      </c>
      <c r="L299" s="11">
        <f t="shared" si="161"/>
        <v>0.64630568028475877</v>
      </c>
      <c r="M299" s="12">
        <f t="shared" si="162"/>
        <v>1.3566332752386521</v>
      </c>
      <c r="N299" s="11">
        <f t="shared" si="148"/>
        <v>-15.678659999999965</v>
      </c>
      <c r="O299" s="11">
        <f t="shared" si="163"/>
        <v>686.58576129629637</v>
      </c>
      <c r="P299" s="10">
        <v>4.4290000000000003</v>
      </c>
      <c r="Q299" s="11">
        <f t="shared" si="164"/>
        <v>0.13699999999999957</v>
      </c>
      <c r="R299" s="11">
        <f t="shared" si="165"/>
        <v>0.64630568028475877</v>
      </c>
      <c r="S299" s="12">
        <f t="shared" si="166"/>
        <v>1.4967153832934195</v>
      </c>
      <c r="T299" s="11">
        <f t="shared" si="167"/>
        <v>686.58576129629637</v>
      </c>
      <c r="U299" s="11">
        <f t="shared" si="149"/>
        <v>-15.678659999999965</v>
      </c>
      <c r="V299" s="10">
        <v>4.1109999999999998</v>
      </c>
      <c r="W299" s="11">
        <f t="shared" si="168"/>
        <v>8.9000000000000412E-2</v>
      </c>
      <c r="X299" s="11">
        <f t="shared" si="169"/>
        <v>0.61394747678034978</v>
      </c>
      <c r="Y299" s="12">
        <f t="shared" si="170"/>
        <v>1.0522999848215782</v>
      </c>
      <c r="Z299" s="11">
        <f t="shared" si="150"/>
        <v>-14.552939999999966</v>
      </c>
      <c r="AA299" s="11">
        <f t="shared" si="171"/>
        <v>656.89050907407398</v>
      </c>
      <c r="AB299" s="10">
        <v>3.8</v>
      </c>
      <c r="AC299" s="11">
        <f t="shared" si="172"/>
        <v>0.1030000000000002</v>
      </c>
      <c r="AD299" s="11">
        <f t="shared" si="173"/>
        <v>0.57978359661681012</v>
      </c>
      <c r="AE299" s="12">
        <f t="shared" si="174"/>
        <v>1.3139821028052874</v>
      </c>
      <c r="AF299" s="11">
        <f t="shared" si="151"/>
        <v>-13.45199999999997</v>
      </c>
      <c r="AG299" s="11">
        <f t="shared" si="175"/>
        <v>627.84892592592587</v>
      </c>
      <c r="AH299" s="10">
        <v>3.714</v>
      </c>
      <c r="AI299" s="11">
        <f t="shared" si="176"/>
        <v>0.10499999999999998</v>
      </c>
      <c r="AJ299" s="11">
        <f t="shared" si="177"/>
        <v>0.56984189940376162</v>
      </c>
      <c r="AK299" s="12">
        <f t="shared" si="178"/>
        <v>1.3697323020800567</v>
      </c>
      <c r="AL299" s="11">
        <f t="shared" si="152"/>
        <v>-13.14755999999997</v>
      </c>
      <c r="AM299" s="11">
        <f t="shared" si="179"/>
        <v>619.81813444444447</v>
      </c>
      <c r="AN299" s="32">
        <v>3.157</v>
      </c>
      <c r="AO299" s="11">
        <f t="shared" si="180"/>
        <v>8.5999999999999854E-2</v>
      </c>
      <c r="AP299" s="11">
        <f t="shared" si="181"/>
        <v>0.49927458189221735</v>
      </c>
      <c r="AQ299" s="12">
        <f t="shared" si="182"/>
        <v>1.3204770479431602</v>
      </c>
      <c r="AR299" s="11">
        <f t="shared" si="153"/>
        <v>-11.175779999999975</v>
      </c>
      <c r="AS299" s="11">
        <f t="shared" si="183"/>
        <v>567.80475240740736</v>
      </c>
      <c r="AT299" s="3">
        <f t="shared" si="184"/>
        <v>-13.947599999999968</v>
      </c>
    </row>
    <row r="300" spans="2:46" x14ac:dyDescent="0.25">
      <c r="B300" s="8">
        <v>-63</v>
      </c>
      <c r="C300" s="8">
        <v>172.16</v>
      </c>
      <c r="D300" s="9">
        <f t="shared" si="154"/>
        <v>1.7215999999999998E-4</v>
      </c>
      <c r="E300" s="9">
        <f t="shared" si="155"/>
        <v>-3.5300000000000011</v>
      </c>
      <c r="F300" s="9">
        <f t="shared" si="156"/>
        <v>2.2359322539862951</v>
      </c>
      <c r="G300" s="25">
        <f t="shared" si="157"/>
        <v>27.109283758451259</v>
      </c>
      <c r="H300" s="25">
        <f t="shared" si="158"/>
        <v>-0.71967449267859607</v>
      </c>
      <c r="I300" s="9">
        <f t="shared" si="159"/>
        <v>62.27246619522046</v>
      </c>
      <c r="J300" s="10">
        <v>4.5529999999999999</v>
      </c>
      <c r="K300" s="11">
        <f t="shared" si="160"/>
        <v>0.125</v>
      </c>
      <c r="L300" s="11">
        <f t="shared" si="161"/>
        <v>0.65829765030818976</v>
      </c>
      <c r="M300" s="12">
        <f t="shared" si="162"/>
        <v>1.307327549819761</v>
      </c>
      <c r="N300" s="11">
        <f t="shared" si="148"/>
        <v>-16.072090000000006</v>
      </c>
      <c r="O300" s="11">
        <f t="shared" si="163"/>
        <v>689.59882548148141</v>
      </c>
      <c r="P300" s="10">
        <v>4.5659999999999998</v>
      </c>
      <c r="Q300" s="11">
        <f t="shared" si="164"/>
        <v>0.14299999999999979</v>
      </c>
      <c r="R300" s="11">
        <f t="shared" si="165"/>
        <v>0.65953590715421639</v>
      </c>
      <c r="S300" s="12">
        <f t="shared" si="166"/>
        <v>1.4885147363077538</v>
      </c>
      <c r="T300" s="11">
        <f t="shared" si="167"/>
        <v>690.78832355555551</v>
      </c>
      <c r="U300" s="11">
        <f t="shared" si="149"/>
        <v>-16.117980000000003</v>
      </c>
      <c r="V300" s="10">
        <v>4.2</v>
      </c>
      <c r="W300" s="11">
        <f t="shared" si="168"/>
        <v>9.4999999999999751E-2</v>
      </c>
      <c r="X300" s="11">
        <f t="shared" si="169"/>
        <v>0.62324929039790045</v>
      </c>
      <c r="Y300" s="12">
        <f t="shared" si="170"/>
        <v>1.0796299689844764</v>
      </c>
      <c r="Z300" s="11">
        <f t="shared" si="150"/>
        <v>-14.826000000000006</v>
      </c>
      <c r="AA300" s="11">
        <f t="shared" si="171"/>
        <v>657.29937777777775</v>
      </c>
      <c r="AB300" s="10">
        <v>3.903</v>
      </c>
      <c r="AC300" s="11">
        <f t="shared" si="172"/>
        <v>0.10499999999999998</v>
      </c>
      <c r="AD300" s="11">
        <f t="shared" si="173"/>
        <v>0.59139855128124874</v>
      </c>
      <c r="AE300" s="12">
        <f t="shared" si="174"/>
        <v>1.2813861418011565</v>
      </c>
      <c r="AF300" s="11">
        <f t="shared" si="151"/>
        <v>-13.777590000000005</v>
      </c>
      <c r="AG300" s="11">
        <f t="shared" si="175"/>
        <v>630.1239217777777</v>
      </c>
      <c r="AH300" s="10">
        <v>3.819</v>
      </c>
      <c r="AI300" s="11">
        <f t="shared" si="176"/>
        <v>0.11100000000000021</v>
      </c>
      <c r="AJ300" s="11">
        <f t="shared" si="177"/>
        <v>0.5819496583733178</v>
      </c>
      <c r="AK300" s="12">
        <f t="shared" si="178"/>
        <v>1.3829409248576805</v>
      </c>
      <c r="AL300" s="11">
        <f t="shared" si="152"/>
        <v>-13.481070000000004</v>
      </c>
      <c r="AM300" s="11">
        <f t="shared" si="179"/>
        <v>622.43793422222211</v>
      </c>
      <c r="AN300" s="32">
        <v>3.2429999999999999</v>
      </c>
      <c r="AO300" s="11">
        <f t="shared" si="180"/>
        <v>9.1000000000000192E-2</v>
      </c>
      <c r="AP300" s="11">
        <f t="shared" si="181"/>
        <v>0.51094694867297274</v>
      </c>
      <c r="AQ300" s="12">
        <f t="shared" si="182"/>
        <v>1.3357890227294158</v>
      </c>
      <c r="AR300" s="11">
        <f t="shared" si="153"/>
        <v>-11.447790000000003</v>
      </c>
      <c r="AS300" s="11">
        <f t="shared" si="183"/>
        <v>569.73401955555551</v>
      </c>
      <c r="AT300" s="3">
        <f t="shared" si="184"/>
        <v>-14.287086666666672</v>
      </c>
    </row>
    <row r="301" spans="2:46" x14ac:dyDescent="0.25">
      <c r="B301" s="8">
        <v>-62</v>
      </c>
      <c r="C301" s="8">
        <v>168.63</v>
      </c>
      <c r="D301" s="9">
        <f t="shared" si="154"/>
        <v>1.6862999999999999E-4</v>
      </c>
      <c r="E301" s="9">
        <f t="shared" si="155"/>
        <v>-3.5099999999999909</v>
      </c>
      <c r="F301" s="9">
        <f t="shared" si="156"/>
        <v>2.2269348400126003</v>
      </c>
      <c r="G301" s="25">
        <f t="shared" si="157"/>
        <v>26.389609265772663</v>
      </c>
      <c r="H301" s="25">
        <f t="shared" si="158"/>
        <v>-0.71592615167181961</v>
      </c>
      <c r="I301" s="9">
        <f t="shared" si="159"/>
        <v>61.27639171905453</v>
      </c>
      <c r="J301" s="10">
        <v>4.6779999999999999</v>
      </c>
      <c r="K301" s="11">
        <f t="shared" si="160"/>
        <v>0.11800000000000033</v>
      </c>
      <c r="L301" s="11">
        <f t="shared" si="161"/>
        <v>0.67006021747313427</v>
      </c>
      <c r="M301" s="12">
        <f t="shared" si="162"/>
        <v>1.1843204581117079</v>
      </c>
      <c r="N301" s="11">
        <f t="shared" si="148"/>
        <v>-16.419779999999957</v>
      </c>
      <c r="O301" s="11">
        <f t="shared" si="163"/>
        <v>692.25977255555551</v>
      </c>
      <c r="P301" s="10">
        <v>4.7089999999999996</v>
      </c>
      <c r="Q301" s="11">
        <f t="shared" si="164"/>
        <v>0.12000000000000011</v>
      </c>
      <c r="R301" s="11">
        <f t="shared" si="165"/>
        <v>0.67292869044272241</v>
      </c>
      <c r="S301" s="12">
        <f t="shared" si="166"/>
        <v>1.1963134613170963</v>
      </c>
      <c r="T301" s="11">
        <f t="shared" si="167"/>
        <v>695.03810794444439</v>
      </c>
      <c r="U301" s="11">
        <f t="shared" si="149"/>
        <v>-16.528589999999955</v>
      </c>
      <c r="V301" s="10">
        <v>4.2949999999999999</v>
      </c>
      <c r="W301" s="11">
        <f t="shared" si="168"/>
        <v>0.11099999999999977</v>
      </c>
      <c r="X301" s="11">
        <f t="shared" si="169"/>
        <v>0.63296316816726106</v>
      </c>
      <c r="Y301" s="12">
        <f t="shared" si="170"/>
        <v>1.2130411036099924</v>
      </c>
      <c r="Z301" s="11">
        <f t="shared" si="150"/>
        <v>-15.075449999999961</v>
      </c>
      <c r="AA301" s="11">
        <f t="shared" si="171"/>
        <v>657.93388694444434</v>
      </c>
      <c r="AB301" s="10">
        <v>4.008</v>
      </c>
      <c r="AC301" s="11">
        <f t="shared" si="172"/>
        <v>0.1120000000000001</v>
      </c>
      <c r="AD301" s="11">
        <f t="shared" si="173"/>
        <v>0.60292771285918934</v>
      </c>
      <c r="AE301" s="12">
        <f t="shared" si="174"/>
        <v>1.3102674817019933</v>
      </c>
      <c r="AF301" s="11">
        <f t="shared" si="151"/>
        <v>-14.068079999999963</v>
      </c>
      <c r="AG301" s="11">
        <f t="shared" si="175"/>
        <v>632.21187866666673</v>
      </c>
      <c r="AH301" s="10">
        <v>3.93</v>
      </c>
      <c r="AI301" s="11">
        <f t="shared" si="176"/>
        <v>0.11199999999999966</v>
      </c>
      <c r="AJ301" s="11">
        <f t="shared" si="177"/>
        <v>0.59439255037542671</v>
      </c>
      <c r="AK301" s="12">
        <f t="shared" si="178"/>
        <v>1.3359107794914122</v>
      </c>
      <c r="AL301" s="11">
        <f t="shared" si="152"/>
        <v>-13.794299999999964</v>
      </c>
      <c r="AM301" s="11">
        <f t="shared" si="179"/>
        <v>625.22122833333333</v>
      </c>
      <c r="AN301" s="32">
        <v>3.3340000000000001</v>
      </c>
      <c r="AO301" s="11">
        <f t="shared" si="180"/>
        <v>9.6000000000000085E-2</v>
      </c>
      <c r="AP301" s="11">
        <f t="shared" si="181"/>
        <v>0.52296559549198651</v>
      </c>
      <c r="AQ301" s="12">
        <f t="shared" si="182"/>
        <v>1.3495685310831955</v>
      </c>
      <c r="AR301" s="11">
        <f t="shared" si="153"/>
        <v>-11.702339999999969</v>
      </c>
      <c r="AS301" s="11">
        <f t="shared" si="183"/>
        <v>571.80548988888881</v>
      </c>
      <c r="AT301" s="3">
        <f t="shared" si="184"/>
        <v>-14.598089999999962</v>
      </c>
    </row>
    <row r="302" spans="2:46" x14ac:dyDescent="0.25">
      <c r="B302" s="8">
        <v>-61</v>
      </c>
      <c r="C302" s="8">
        <v>165.12</v>
      </c>
      <c r="D302" s="9">
        <f t="shared" si="154"/>
        <v>1.6511999999999999E-4</v>
      </c>
      <c r="E302" s="9">
        <f t="shared" si="155"/>
        <v>-3.4900000000000091</v>
      </c>
      <c r="F302" s="9">
        <f t="shared" si="156"/>
        <v>2.2177996799471171</v>
      </c>
      <c r="G302" s="25">
        <f t="shared" si="157"/>
        <v>25.673683114100843</v>
      </c>
      <c r="H302" s="25">
        <f t="shared" si="158"/>
        <v>-0.71187178665577022</v>
      </c>
      <c r="I302" s="9">
        <f t="shared" si="159"/>
        <v>60.28062446314982</v>
      </c>
      <c r="J302" s="10">
        <v>4.7960000000000003</v>
      </c>
      <c r="K302" s="11">
        <f t="shared" si="160"/>
        <v>0.10999999999999943</v>
      </c>
      <c r="L302" s="11">
        <f t="shared" si="161"/>
        <v>0.68087917442681112</v>
      </c>
      <c r="M302" s="12">
        <f t="shared" si="162"/>
        <v>1.061508994292153</v>
      </c>
      <c r="N302" s="11">
        <f t="shared" si="148"/>
        <v>-16.738040000000044</v>
      </c>
      <c r="O302" s="11">
        <f t="shared" si="163"/>
        <v>693.88843377777778</v>
      </c>
      <c r="P302" s="10">
        <v>4.8289999999999997</v>
      </c>
      <c r="Q302" s="11">
        <f t="shared" si="164"/>
        <v>0.11000000000000032</v>
      </c>
      <c r="R302" s="11">
        <f t="shared" si="165"/>
        <v>0.68385720540034634</v>
      </c>
      <c r="S302" s="12">
        <f t="shared" si="166"/>
        <v>1.0543360277130958</v>
      </c>
      <c r="T302" s="11">
        <f t="shared" si="167"/>
        <v>696.78445511111101</v>
      </c>
      <c r="U302" s="11">
        <f t="shared" si="149"/>
        <v>-16.853210000000043</v>
      </c>
      <c r="V302" s="10">
        <v>4.4059999999999997</v>
      </c>
      <c r="W302" s="11">
        <f t="shared" si="168"/>
        <v>0.12800000000000011</v>
      </c>
      <c r="X302" s="11">
        <f t="shared" si="169"/>
        <v>0.64404449281474874</v>
      </c>
      <c r="Y302" s="12">
        <f t="shared" si="170"/>
        <v>1.3405276707623197</v>
      </c>
      <c r="Z302" s="11">
        <f t="shared" si="150"/>
        <v>-15.376940000000038</v>
      </c>
      <c r="AA302" s="11">
        <f t="shared" si="171"/>
        <v>659.66272711111105</v>
      </c>
      <c r="AB302" s="10">
        <v>4.12</v>
      </c>
      <c r="AC302" s="11">
        <f t="shared" si="172"/>
        <v>0.12099999999999955</v>
      </c>
      <c r="AD302" s="11">
        <f t="shared" si="173"/>
        <v>0.61489721603313463</v>
      </c>
      <c r="AE302" s="12">
        <f t="shared" si="174"/>
        <v>1.3549745001996589</v>
      </c>
      <c r="AF302" s="11">
        <f t="shared" si="151"/>
        <v>-14.378800000000037</v>
      </c>
      <c r="AG302" s="11">
        <f t="shared" si="175"/>
        <v>634.56387555555557</v>
      </c>
      <c r="AH302" s="10">
        <v>4.0419999999999998</v>
      </c>
      <c r="AI302" s="11">
        <f t="shared" si="176"/>
        <v>0.11600000000000055</v>
      </c>
      <c r="AJ302" s="11">
        <f t="shared" si="177"/>
        <v>0.6065963091792852</v>
      </c>
      <c r="AK302" s="12">
        <f t="shared" si="178"/>
        <v>1.3244841419752071</v>
      </c>
      <c r="AL302" s="11">
        <f t="shared" si="152"/>
        <v>-14.106580000000037</v>
      </c>
      <c r="AM302" s="11">
        <f t="shared" si="179"/>
        <v>627.71873422222211</v>
      </c>
      <c r="AN302" s="32">
        <v>3.43</v>
      </c>
      <c r="AO302" s="11">
        <f t="shared" si="180"/>
        <v>0.10099999999999998</v>
      </c>
      <c r="AP302" s="11">
        <f t="shared" si="181"/>
        <v>0.53529412004277055</v>
      </c>
      <c r="AQ302" s="12">
        <f t="shared" si="182"/>
        <v>1.35848195022978</v>
      </c>
      <c r="AR302" s="11">
        <f t="shared" si="153"/>
        <v>-11.970700000000031</v>
      </c>
      <c r="AS302" s="11">
        <f t="shared" si="183"/>
        <v>574.01070222222222</v>
      </c>
      <c r="AT302" s="3">
        <f t="shared" si="184"/>
        <v>-14.904045000000037</v>
      </c>
    </row>
    <row r="303" spans="2:46" x14ac:dyDescent="0.25">
      <c r="B303" s="8">
        <v>-60</v>
      </c>
      <c r="C303" s="8">
        <v>161.63</v>
      </c>
      <c r="D303" s="9">
        <f t="shared" si="154"/>
        <v>1.6162999999999998E-4</v>
      </c>
      <c r="E303" s="9">
        <f t="shared" si="155"/>
        <v>-3.4699999999999989</v>
      </c>
      <c r="F303" s="9">
        <f t="shared" si="156"/>
        <v>2.2085219729314334</v>
      </c>
      <c r="G303" s="25">
        <f t="shared" si="157"/>
        <v>24.961811327445073</v>
      </c>
      <c r="H303" s="25">
        <f t="shared" si="158"/>
        <v>-0.7075110070725863</v>
      </c>
      <c r="I303" s="9">
        <f t="shared" si="159"/>
        <v>59.285164644834701</v>
      </c>
      <c r="J303" s="10">
        <v>4.9059999999999997</v>
      </c>
      <c r="K303" s="11">
        <f t="shared" si="160"/>
        <v>0.11300000000000043</v>
      </c>
      <c r="L303" s="11">
        <f t="shared" si="161"/>
        <v>0.69072754387036683</v>
      </c>
      <c r="M303" s="12">
        <f t="shared" si="162"/>
        <v>1.0492646777086363</v>
      </c>
      <c r="N303" s="11">
        <f t="shared" si="148"/>
        <v>-17.023819999999994</v>
      </c>
      <c r="O303" s="11">
        <f t="shared" si="163"/>
        <v>694.44184418518512</v>
      </c>
      <c r="P303" s="10">
        <v>4.9390000000000001</v>
      </c>
      <c r="Q303" s="11">
        <f t="shared" si="164"/>
        <v>0.12800000000000011</v>
      </c>
      <c r="R303" s="11">
        <f t="shared" si="165"/>
        <v>0.69363902616154827</v>
      </c>
      <c r="S303" s="12">
        <f t="shared" si="166"/>
        <v>1.178939506253375</v>
      </c>
      <c r="T303" s="11">
        <f t="shared" si="167"/>
        <v>697.27665479629627</v>
      </c>
      <c r="U303" s="11">
        <f t="shared" si="149"/>
        <v>-17.138329999999996</v>
      </c>
      <c r="V303" s="10">
        <v>4.5339999999999998</v>
      </c>
      <c r="W303" s="11">
        <f t="shared" si="168"/>
        <v>0.14200000000000035</v>
      </c>
      <c r="X303" s="11">
        <f t="shared" si="169"/>
        <v>0.65648151579049852</v>
      </c>
      <c r="Y303" s="12">
        <f t="shared" si="170"/>
        <v>1.4209588102980641</v>
      </c>
      <c r="Z303" s="11">
        <f t="shared" si="150"/>
        <v>-15.732979999999994</v>
      </c>
      <c r="AA303" s="11">
        <f t="shared" si="171"/>
        <v>662.48579729629625</v>
      </c>
      <c r="AB303" s="10">
        <v>4.2409999999999997</v>
      </c>
      <c r="AC303" s="11">
        <f t="shared" si="172"/>
        <v>0.12300000000000022</v>
      </c>
      <c r="AD303" s="11">
        <f t="shared" si="173"/>
        <v>0.6274682724597096</v>
      </c>
      <c r="AE303" s="12">
        <f t="shared" si="174"/>
        <v>1.3173530343356441</v>
      </c>
      <c r="AF303" s="11">
        <f t="shared" si="151"/>
        <v>-14.716269999999994</v>
      </c>
      <c r="AG303" s="11">
        <f t="shared" si="175"/>
        <v>637.3161152037037</v>
      </c>
      <c r="AH303" s="10">
        <v>4.1580000000000004</v>
      </c>
      <c r="AI303" s="11">
        <f t="shared" si="176"/>
        <v>0.11999999999999922</v>
      </c>
      <c r="AJ303" s="11">
        <f t="shared" si="177"/>
        <v>0.61888448499545046</v>
      </c>
      <c r="AK303" s="12">
        <f t="shared" si="178"/>
        <v>1.310968716553554</v>
      </c>
      <c r="AL303" s="11">
        <f t="shared" si="152"/>
        <v>-14.428259999999996</v>
      </c>
      <c r="AM303" s="11">
        <f t="shared" si="179"/>
        <v>630.18613699999992</v>
      </c>
      <c r="AN303" s="32">
        <v>3.5310000000000001</v>
      </c>
      <c r="AO303" s="11">
        <f t="shared" si="180"/>
        <v>0.10199999999999987</v>
      </c>
      <c r="AP303" s="11">
        <f t="shared" si="181"/>
        <v>0.54789771756309713</v>
      </c>
      <c r="AQ303" s="12">
        <f t="shared" si="182"/>
        <v>1.3121766398532022</v>
      </c>
      <c r="AR303" s="11">
        <f t="shared" si="153"/>
        <v>-12.252569999999997</v>
      </c>
      <c r="AS303" s="11">
        <f t="shared" si="183"/>
        <v>576.32473538888894</v>
      </c>
      <c r="AT303" s="3">
        <f t="shared" si="184"/>
        <v>-15.215371666666661</v>
      </c>
    </row>
    <row r="304" spans="2:46" x14ac:dyDescent="0.25">
      <c r="B304" s="8">
        <v>-59</v>
      </c>
      <c r="C304" s="8">
        <v>158.16</v>
      </c>
      <c r="D304" s="9">
        <f t="shared" si="154"/>
        <v>1.5815999999999999E-4</v>
      </c>
      <c r="E304" s="9">
        <f t="shared" si="155"/>
        <v>-3.4399999999999977</v>
      </c>
      <c r="F304" s="9">
        <f t="shared" si="156"/>
        <v>2.199096656305616</v>
      </c>
      <c r="G304" s="25">
        <f t="shared" si="157"/>
        <v>24.254300320372487</v>
      </c>
      <c r="H304" s="25">
        <f t="shared" si="158"/>
        <v>-0.70284364318101922</v>
      </c>
      <c r="I304" s="9">
        <f t="shared" si="159"/>
        <v>58.290012259188373</v>
      </c>
      <c r="J304" s="10">
        <v>5.0190000000000001</v>
      </c>
      <c r="K304" s="11">
        <f t="shared" si="160"/>
        <v>0.13600000000000012</v>
      </c>
      <c r="L304" s="11">
        <f t="shared" si="161"/>
        <v>0.70061719568205694</v>
      </c>
      <c r="M304" s="12">
        <f t="shared" si="162"/>
        <v>1.2158357379230795</v>
      </c>
      <c r="N304" s="11">
        <f t="shared" si="148"/>
        <v>-17.26535999999999</v>
      </c>
      <c r="O304" s="11">
        <f t="shared" si="163"/>
        <v>694.8926786666666</v>
      </c>
      <c r="P304" s="10">
        <v>5.0670000000000002</v>
      </c>
      <c r="Q304" s="11">
        <f t="shared" si="164"/>
        <v>0.1639999999999997</v>
      </c>
      <c r="R304" s="11">
        <f t="shared" si="165"/>
        <v>0.70475090429067111</v>
      </c>
      <c r="S304" s="12">
        <f t="shared" si="166"/>
        <v>1.4485368227295072</v>
      </c>
      <c r="T304" s="11">
        <f t="shared" si="167"/>
        <v>698.92751599999997</v>
      </c>
      <c r="U304" s="11">
        <f t="shared" si="149"/>
        <v>-17.430479999999989</v>
      </c>
      <c r="V304" s="10">
        <v>4.6760000000000002</v>
      </c>
      <c r="W304" s="11">
        <f t="shared" si="168"/>
        <v>0.14900000000000002</v>
      </c>
      <c r="X304" s="11">
        <f t="shared" si="169"/>
        <v>0.66987450248980251</v>
      </c>
      <c r="Y304" s="12">
        <f t="shared" si="170"/>
        <v>1.426442986335553</v>
      </c>
      <c r="Z304" s="11">
        <f t="shared" si="150"/>
        <v>-16.085439999999991</v>
      </c>
      <c r="AA304" s="11">
        <f t="shared" si="171"/>
        <v>666.06040355555547</v>
      </c>
      <c r="AB304" s="10">
        <v>4.3639999999999999</v>
      </c>
      <c r="AC304" s="11">
        <f t="shared" si="172"/>
        <v>0.13300000000000001</v>
      </c>
      <c r="AD304" s="11">
        <f t="shared" si="173"/>
        <v>0.63988474191630429</v>
      </c>
      <c r="AE304" s="12">
        <f t="shared" si="174"/>
        <v>1.3652223244751958</v>
      </c>
      <c r="AF304" s="11">
        <f t="shared" si="151"/>
        <v>-15.012159999999989</v>
      </c>
      <c r="AG304" s="11">
        <f t="shared" si="175"/>
        <v>639.8339608888889</v>
      </c>
      <c r="AH304" s="10">
        <v>4.2779999999999996</v>
      </c>
      <c r="AI304" s="11">
        <f t="shared" si="176"/>
        <v>0.12900000000000045</v>
      </c>
      <c r="AJ304" s="11">
        <f t="shared" si="177"/>
        <v>0.63124078023550911</v>
      </c>
      <c r="AK304" s="12">
        <f t="shared" si="178"/>
        <v>1.3509948335961843</v>
      </c>
      <c r="AL304" s="11">
        <f t="shared" si="152"/>
        <v>-14.716319999999989</v>
      </c>
      <c r="AM304" s="11">
        <f t="shared" si="179"/>
        <v>632.60487733333321</v>
      </c>
      <c r="AN304" s="32">
        <v>3.633</v>
      </c>
      <c r="AO304" s="11">
        <f t="shared" si="180"/>
        <v>0.11399999999999988</v>
      </c>
      <c r="AP304" s="11">
        <f t="shared" si="181"/>
        <v>0.56026539786271468</v>
      </c>
      <c r="AQ304" s="12">
        <f t="shared" si="182"/>
        <v>1.405027731345603</v>
      </c>
      <c r="AR304" s="11">
        <f t="shared" si="153"/>
        <v>-12.497519999999993</v>
      </c>
      <c r="AS304" s="11">
        <f t="shared" si="183"/>
        <v>578.38675066666656</v>
      </c>
      <c r="AT304" s="3">
        <f t="shared" si="184"/>
        <v>-15.501213333333324</v>
      </c>
    </row>
    <row r="305" spans="2:46" x14ac:dyDescent="0.25">
      <c r="B305" s="8">
        <v>-58</v>
      </c>
      <c r="C305" s="8">
        <v>154.72</v>
      </c>
      <c r="D305" s="9">
        <f t="shared" si="154"/>
        <v>1.5471999999999998E-4</v>
      </c>
      <c r="E305" s="9">
        <f t="shared" si="155"/>
        <v>-3.4199999999999875</v>
      </c>
      <c r="F305" s="9">
        <f t="shared" si="156"/>
        <v>2.1895464567389267</v>
      </c>
      <c r="G305" s="25">
        <f t="shared" si="157"/>
        <v>23.551456677191467</v>
      </c>
      <c r="H305" s="25">
        <f t="shared" si="158"/>
        <v>-0.69786974696367565</v>
      </c>
      <c r="I305" s="9">
        <f t="shared" si="159"/>
        <v>57.295167078376878</v>
      </c>
      <c r="J305" s="10">
        <v>5.1550000000000002</v>
      </c>
      <c r="K305" s="11">
        <f t="shared" si="160"/>
        <v>0.15700000000000003</v>
      </c>
      <c r="L305" s="11">
        <f t="shared" si="161"/>
        <v>0.71222866961953535</v>
      </c>
      <c r="M305" s="12">
        <f t="shared" si="162"/>
        <v>1.3421950242907823</v>
      </c>
      <c r="N305" s="11">
        <f t="shared" si="148"/>
        <v>-17.630099999999935</v>
      </c>
      <c r="O305" s="11">
        <f t="shared" si="163"/>
        <v>696.89985037037036</v>
      </c>
      <c r="P305" s="10">
        <v>5.2309999999999999</v>
      </c>
      <c r="Q305" s="11">
        <f t="shared" si="164"/>
        <v>0.17499999999999982</v>
      </c>
      <c r="R305" s="11">
        <f t="shared" si="165"/>
        <v>0.71858472002743601</v>
      </c>
      <c r="S305" s="12">
        <f t="shared" si="166"/>
        <v>1.4721894473614732</v>
      </c>
      <c r="T305" s="11">
        <f t="shared" si="167"/>
        <v>703.14939229629624</v>
      </c>
      <c r="U305" s="11">
        <f t="shared" si="149"/>
        <v>-17.890019999999936</v>
      </c>
      <c r="V305" s="10">
        <v>4.8250000000000002</v>
      </c>
      <c r="W305" s="11">
        <f t="shared" si="168"/>
        <v>0.15899999999999981</v>
      </c>
      <c r="X305" s="11">
        <f t="shared" si="169"/>
        <v>0.68349731767981137</v>
      </c>
      <c r="Y305" s="12">
        <f t="shared" si="170"/>
        <v>1.4504943929211707</v>
      </c>
      <c r="Z305" s="11">
        <f t="shared" si="150"/>
        <v>-16.50149999999994</v>
      </c>
      <c r="AA305" s="11">
        <f t="shared" si="171"/>
        <v>669.7636814814814</v>
      </c>
      <c r="AB305" s="10">
        <v>4.4969999999999999</v>
      </c>
      <c r="AC305" s="11">
        <f t="shared" si="172"/>
        <v>0.1379999999999999</v>
      </c>
      <c r="AD305" s="11">
        <f t="shared" si="173"/>
        <v>0.65292288756794192</v>
      </c>
      <c r="AE305" s="12">
        <f t="shared" si="174"/>
        <v>1.3522340543057143</v>
      </c>
      <c r="AF305" s="11">
        <f t="shared" si="151"/>
        <v>-15.379739999999943</v>
      </c>
      <c r="AG305" s="11">
        <f t="shared" si="175"/>
        <v>642.79197422222228</v>
      </c>
      <c r="AH305" s="10">
        <v>4.407</v>
      </c>
      <c r="AI305" s="11">
        <f t="shared" si="176"/>
        <v>0.13400000000000034</v>
      </c>
      <c r="AJ305" s="11">
        <f t="shared" si="177"/>
        <v>0.64414305050991894</v>
      </c>
      <c r="AK305" s="12">
        <f t="shared" si="178"/>
        <v>1.3400373845874807</v>
      </c>
      <c r="AL305" s="11">
        <f t="shared" si="152"/>
        <v>-15.071939999999945</v>
      </c>
      <c r="AM305" s="11">
        <f t="shared" si="179"/>
        <v>635.39120088888887</v>
      </c>
      <c r="AN305" s="32">
        <v>3.7469999999999999</v>
      </c>
      <c r="AO305" s="11">
        <f t="shared" si="180"/>
        <v>0.11100000000000021</v>
      </c>
      <c r="AP305" s="11">
        <f t="shared" si="181"/>
        <v>0.57368369309379796</v>
      </c>
      <c r="AQ305" s="12">
        <f t="shared" si="182"/>
        <v>1.3060512706504579</v>
      </c>
      <c r="AR305" s="11">
        <f t="shared" si="153"/>
        <v>-12.814739999999953</v>
      </c>
      <c r="AS305" s="11">
        <f t="shared" si="183"/>
        <v>581.11886311111107</v>
      </c>
      <c r="AT305" s="3">
        <f t="shared" si="184"/>
        <v>-15.881339999999943</v>
      </c>
    </row>
    <row r="306" spans="2:46" x14ac:dyDescent="0.25">
      <c r="B306" s="8">
        <v>-57</v>
      </c>
      <c r="C306" s="8">
        <v>151.30000000000001</v>
      </c>
      <c r="D306" s="9">
        <f t="shared" si="154"/>
        <v>1.5129999999999999E-4</v>
      </c>
      <c r="E306" s="9">
        <f t="shared" si="155"/>
        <v>-3.4000000000000057</v>
      </c>
      <c r="F306" s="9">
        <f t="shared" si="156"/>
        <v>2.1798389280231869</v>
      </c>
      <c r="G306" s="25">
        <f t="shared" si="157"/>
        <v>22.853586930227792</v>
      </c>
      <c r="H306" s="25">
        <f t="shared" si="158"/>
        <v>-0.69258959272902487</v>
      </c>
      <c r="I306" s="9">
        <f t="shared" si="159"/>
        <v>56.300628651288569</v>
      </c>
      <c r="J306" s="10">
        <v>5.3120000000000003</v>
      </c>
      <c r="K306" s="11">
        <f t="shared" si="160"/>
        <v>0.17199999999999971</v>
      </c>
      <c r="L306" s="11">
        <f t="shared" si="161"/>
        <v>0.72525806635996115</v>
      </c>
      <c r="M306" s="12">
        <f t="shared" si="162"/>
        <v>1.4020590241279847</v>
      </c>
      <c r="N306" s="11">
        <f t="shared" si="148"/>
        <v>-18.060800000000032</v>
      </c>
      <c r="O306" s="11">
        <f t="shared" si="163"/>
        <v>700.15464296296295</v>
      </c>
      <c r="P306" s="10">
        <v>5.4059999999999997</v>
      </c>
      <c r="Q306" s="11">
        <f t="shared" si="164"/>
        <v>0.15500000000000025</v>
      </c>
      <c r="R306" s="11">
        <f t="shared" si="165"/>
        <v>0.73287604136270657</v>
      </c>
      <c r="S306" s="12">
        <f t="shared" si="166"/>
        <v>1.2437604747813189</v>
      </c>
      <c r="T306" s="11">
        <f t="shared" si="167"/>
        <v>707.71347888888886</v>
      </c>
      <c r="U306" s="11">
        <f t="shared" si="149"/>
        <v>-18.38040000000003</v>
      </c>
      <c r="V306" s="10">
        <v>4.984</v>
      </c>
      <c r="W306" s="11">
        <f t="shared" si="168"/>
        <v>0.16899999999999959</v>
      </c>
      <c r="X306" s="11">
        <f t="shared" si="169"/>
        <v>0.69757803365111315</v>
      </c>
      <c r="Y306" s="12">
        <f t="shared" si="170"/>
        <v>1.467173507857952</v>
      </c>
      <c r="Z306" s="11">
        <f t="shared" si="150"/>
        <v>-16.945600000000027</v>
      </c>
      <c r="AA306" s="11">
        <f t="shared" si="171"/>
        <v>673.77913037037024</v>
      </c>
      <c r="AB306" s="10">
        <v>4.6349999999999998</v>
      </c>
      <c r="AC306" s="11">
        <f t="shared" si="172"/>
        <v>0.14000000000000057</v>
      </c>
      <c r="AD306" s="11">
        <f t="shared" si="173"/>
        <v>0.66604973848051585</v>
      </c>
      <c r="AE306" s="12">
        <f t="shared" si="174"/>
        <v>1.3092857348913973</v>
      </c>
      <c r="AF306" s="11">
        <f t="shared" si="151"/>
        <v>-15.759000000000025</v>
      </c>
      <c r="AG306" s="11">
        <f t="shared" si="175"/>
        <v>645.71494166666662</v>
      </c>
      <c r="AH306" s="10">
        <v>4.5410000000000004</v>
      </c>
      <c r="AI306" s="11">
        <f t="shared" si="176"/>
        <v>0.13999999999999968</v>
      </c>
      <c r="AJ306" s="11">
        <f t="shared" si="177"/>
        <v>0.65715150190096672</v>
      </c>
      <c r="AK306" s="12">
        <f t="shared" si="178"/>
        <v>1.3359809383707038</v>
      </c>
      <c r="AL306" s="11">
        <f t="shared" si="152"/>
        <v>-15.439400000000028</v>
      </c>
      <c r="AM306" s="11">
        <f t="shared" si="179"/>
        <v>638.15610574074071</v>
      </c>
      <c r="AN306" s="32">
        <v>3.8580000000000001</v>
      </c>
      <c r="AO306" s="11">
        <f t="shared" si="180"/>
        <v>0.12199999999999989</v>
      </c>
      <c r="AP306" s="11">
        <f t="shared" si="181"/>
        <v>0.58636222330786569</v>
      </c>
      <c r="AQ306" s="12">
        <f t="shared" si="182"/>
        <v>1.3697888458981111</v>
      </c>
      <c r="AR306" s="11">
        <f t="shared" si="153"/>
        <v>-13.117200000000022</v>
      </c>
      <c r="AS306" s="11">
        <f t="shared" si="183"/>
        <v>583.23392555555552</v>
      </c>
      <c r="AT306" s="3">
        <f t="shared" si="184"/>
        <v>-16.283733333333359</v>
      </c>
    </row>
    <row r="307" spans="2:46" x14ac:dyDescent="0.25">
      <c r="B307" s="8">
        <v>-56</v>
      </c>
      <c r="C307" s="8">
        <v>147.9</v>
      </c>
      <c r="D307" s="9">
        <f t="shared" si="154"/>
        <v>1.4789999999999999E-4</v>
      </c>
      <c r="E307" s="9">
        <f t="shared" si="155"/>
        <v>-3.3700000000000045</v>
      </c>
      <c r="F307" s="9">
        <f t="shared" si="156"/>
        <v>2.1699681739968923</v>
      </c>
      <c r="G307" s="25">
        <f t="shared" si="157"/>
        <v>22.160997337498767</v>
      </c>
      <c r="H307" s="25">
        <f t="shared" si="158"/>
        <v>-0.68700367741270085</v>
      </c>
      <c r="I307" s="9">
        <f t="shared" si="159"/>
        <v>55.306396303461689</v>
      </c>
      <c r="J307" s="10">
        <v>5.484</v>
      </c>
      <c r="K307" s="11">
        <f t="shared" si="160"/>
        <v>0.16099999999999959</v>
      </c>
      <c r="L307" s="11">
        <f t="shared" si="161"/>
        <v>0.73909744611747508</v>
      </c>
      <c r="M307" s="12">
        <f t="shared" si="162"/>
        <v>1.2553731343684293</v>
      </c>
      <c r="N307" s="11">
        <f t="shared" si="148"/>
        <v>-18.481080000000023</v>
      </c>
      <c r="O307" s="11">
        <f t="shared" si="163"/>
        <v>704.07591333333335</v>
      </c>
      <c r="P307" s="10">
        <v>5.5609999999999999</v>
      </c>
      <c r="Q307" s="11">
        <f t="shared" si="164"/>
        <v>0.14900000000000002</v>
      </c>
      <c r="R307" s="11">
        <f t="shared" si="165"/>
        <v>0.7451528950769003</v>
      </c>
      <c r="S307" s="12">
        <f t="shared" si="166"/>
        <v>1.1471545095207734</v>
      </c>
      <c r="T307" s="11">
        <f t="shared" si="167"/>
        <v>710.1285838888889</v>
      </c>
      <c r="U307" s="11">
        <f t="shared" si="149"/>
        <v>-18.740570000000027</v>
      </c>
      <c r="V307" s="10">
        <v>5.1529999999999996</v>
      </c>
      <c r="W307" s="11">
        <f t="shared" si="168"/>
        <v>0.17900000000000027</v>
      </c>
      <c r="X307" s="11">
        <f t="shared" si="169"/>
        <v>0.71206014246107474</v>
      </c>
      <c r="Y307" s="12">
        <f t="shared" si="170"/>
        <v>1.481492954423919</v>
      </c>
      <c r="Z307" s="11">
        <f t="shared" si="150"/>
        <v>-17.365610000000022</v>
      </c>
      <c r="AA307" s="11">
        <f t="shared" si="171"/>
        <v>678.05729055555548</v>
      </c>
      <c r="AB307" s="10">
        <v>4.7750000000000004</v>
      </c>
      <c r="AC307" s="11">
        <f t="shared" si="172"/>
        <v>0.14599999999999991</v>
      </c>
      <c r="AD307" s="11">
        <f t="shared" si="173"/>
        <v>0.67897337591976514</v>
      </c>
      <c r="AE307" s="12">
        <f t="shared" si="174"/>
        <v>1.3066698559201926</v>
      </c>
      <c r="AF307" s="11">
        <f t="shared" si="151"/>
        <v>-16.091750000000022</v>
      </c>
      <c r="AG307" s="11">
        <f t="shared" si="175"/>
        <v>648.34418055555557</v>
      </c>
      <c r="AH307" s="10">
        <v>4.681</v>
      </c>
      <c r="AI307" s="11">
        <f t="shared" si="176"/>
        <v>0.14700000000000024</v>
      </c>
      <c r="AJ307" s="11">
        <f t="shared" si="177"/>
        <v>0.67033864112744213</v>
      </c>
      <c r="AK307" s="12">
        <f t="shared" si="178"/>
        <v>1.3414975499191928</v>
      </c>
      <c r="AL307" s="11">
        <f t="shared" si="152"/>
        <v>-15.774970000000021</v>
      </c>
      <c r="AM307" s="11">
        <f t="shared" si="179"/>
        <v>640.95520611111101</v>
      </c>
      <c r="AN307" s="32">
        <v>3.98</v>
      </c>
      <c r="AO307" s="11">
        <f t="shared" si="180"/>
        <v>0.11499999999999977</v>
      </c>
      <c r="AP307" s="11">
        <f t="shared" si="181"/>
        <v>0.59988307207368785</v>
      </c>
      <c r="AQ307" s="12">
        <f t="shared" si="182"/>
        <v>1.2358264038940949</v>
      </c>
      <c r="AR307" s="11">
        <f t="shared" si="153"/>
        <v>-13.412600000000017</v>
      </c>
      <c r="AS307" s="11">
        <f t="shared" si="183"/>
        <v>585.85232222222226</v>
      </c>
      <c r="AT307" s="3">
        <f t="shared" si="184"/>
        <v>-16.644430000000018</v>
      </c>
    </row>
    <row r="308" spans="2:46" x14ac:dyDescent="0.25">
      <c r="B308" s="8">
        <v>-55</v>
      </c>
      <c r="C308" s="8">
        <v>144.53</v>
      </c>
      <c r="D308" s="9">
        <f t="shared" si="154"/>
        <v>1.4453E-4</v>
      </c>
      <c r="E308" s="9">
        <f t="shared" si="155"/>
        <v>-3.3400000000000034</v>
      </c>
      <c r="F308" s="9">
        <f t="shared" si="156"/>
        <v>2.1599580026785188</v>
      </c>
      <c r="G308" s="25">
        <f t="shared" si="157"/>
        <v>21.473993660086066</v>
      </c>
      <c r="H308" s="25">
        <f t="shared" si="158"/>
        <v>-0.68111272058535377</v>
      </c>
      <c r="I308" s="9">
        <f t="shared" si="159"/>
        <v>54.312469137296844</v>
      </c>
      <c r="J308" s="10">
        <v>5.6449999999999996</v>
      </c>
      <c r="K308" s="11">
        <f t="shared" si="160"/>
        <v>0.1670000000000007</v>
      </c>
      <c r="L308" s="11">
        <f t="shared" si="161"/>
        <v>0.75166394626098665</v>
      </c>
      <c r="M308" s="12">
        <f t="shared" si="162"/>
        <v>1.2469547958336165</v>
      </c>
      <c r="N308" s="11">
        <f t="shared" si="148"/>
        <v>-18.854300000000016</v>
      </c>
      <c r="O308" s="11">
        <f t="shared" si="163"/>
        <v>706.62077953703692</v>
      </c>
      <c r="P308" s="10">
        <v>5.71</v>
      </c>
      <c r="Q308" s="11">
        <f t="shared" si="164"/>
        <v>0.18700000000000028</v>
      </c>
      <c r="R308" s="11">
        <f t="shared" si="165"/>
        <v>0.75663610824584804</v>
      </c>
      <c r="S308" s="12">
        <f t="shared" si="166"/>
        <v>1.378267746753951</v>
      </c>
      <c r="T308" s="11">
        <f t="shared" si="167"/>
        <v>711.61375574074066</v>
      </c>
      <c r="U308" s="11">
        <f t="shared" si="149"/>
        <v>-19.071400000000018</v>
      </c>
      <c r="V308" s="10">
        <v>5.3319999999999999</v>
      </c>
      <c r="W308" s="11">
        <f t="shared" si="168"/>
        <v>0.17799999999999994</v>
      </c>
      <c r="X308" s="11">
        <f t="shared" si="169"/>
        <v>0.72689014074182157</v>
      </c>
      <c r="Y308" s="12">
        <f t="shared" si="170"/>
        <v>1.404507345613857</v>
      </c>
      <c r="Z308" s="11">
        <f t="shared" si="150"/>
        <v>-17.808880000000016</v>
      </c>
      <c r="AA308" s="11">
        <f t="shared" si="171"/>
        <v>682.57767874074079</v>
      </c>
      <c r="AB308" s="10">
        <v>4.9210000000000003</v>
      </c>
      <c r="AC308" s="11">
        <f t="shared" si="172"/>
        <v>0.14799999999999969</v>
      </c>
      <c r="AD308" s="11">
        <f t="shared" si="173"/>
        <v>0.69205336503408077</v>
      </c>
      <c r="AE308" s="12">
        <f t="shared" si="174"/>
        <v>1.267366998780896</v>
      </c>
      <c r="AF308" s="11">
        <f t="shared" si="151"/>
        <v>-16.436140000000016</v>
      </c>
      <c r="AG308" s="11">
        <f t="shared" si="175"/>
        <v>651.00670612962972</v>
      </c>
      <c r="AH308" s="10">
        <v>4.8280000000000003</v>
      </c>
      <c r="AI308" s="11">
        <f t="shared" si="176"/>
        <v>0.15200000000000014</v>
      </c>
      <c r="AJ308" s="11">
        <f t="shared" si="177"/>
        <v>0.68376726142531163</v>
      </c>
      <c r="AK308" s="12">
        <f t="shared" si="178"/>
        <v>1.3257825374962853</v>
      </c>
      <c r="AL308" s="11">
        <f t="shared" si="152"/>
        <v>-16.125520000000016</v>
      </c>
      <c r="AM308" s="11">
        <f t="shared" si="179"/>
        <v>643.86290940740741</v>
      </c>
      <c r="AN308" s="32">
        <v>4.0949999999999998</v>
      </c>
      <c r="AO308" s="11">
        <f t="shared" si="180"/>
        <v>0.13200000000000056</v>
      </c>
      <c r="AP308" s="11">
        <f t="shared" si="181"/>
        <v>0.61225390609643726</v>
      </c>
      <c r="AQ308" s="12">
        <f t="shared" si="182"/>
        <v>1.3569287252801394</v>
      </c>
      <c r="AR308" s="11">
        <f t="shared" si="153"/>
        <v>-13.677300000000013</v>
      </c>
      <c r="AS308" s="11">
        <f t="shared" si="183"/>
        <v>587.55750083333328</v>
      </c>
      <c r="AT308" s="3">
        <f t="shared" si="184"/>
        <v>-16.995590000000018</v>
      </c>
    </row>
    <row r="309" spans="2:46" x14ac:dyDescent="0.25">
      <c r="B309" s="8">
        <v>-54</v>
      </c>
      <c r="C309" s="8">
        <v>141.19</v>
      </c>
      <c r="D309" s="9">
        <f t="shared" si="154"/>
        <v>1.4118999999999999E-4</v>
      </c>
      <c r="E309" s="9">
        <f t="shared" si="155"/>
        <v>-3.3000000000000114</v>
      </c>
      <c r="F309" s="9">
        <f t="shared" si="156"/>
        <v>2.1498039382270222</v>
      </c>
      <c r="G309" s="25">
        <f t="shared" si="157"/>
        <v>20.792880939500712</v>
      </c>
      <c r="H309" s="25">
        <f t="shared" si="158"/>
        <v>-0.67491766417379395</v>
      </c>
      <c r="I309" s="9">
        <f t="shared" si="159"/>
        <v>53.318846032547093</v>
      </c>
      <c r="J309" s="10">
        <v>5.8120000000000003</v>
      </c>
      <c r="K309" s="11">
        <f t="shared" si="160"/>
        <v>0.16999999999999993</v>
      </c>
      <c r="L309" s="11">
        <f t="shared" si="161"/>
        <v>0.76432560562598395</v>
      </c>
      <c r="M309" s="12">
        <f t="shared" si="162"/>
        <v>1.2190244323232677</v>
      </c>
      <c r="N309" s="11">
        <f t="shared" si="148"/>
        <v>-19.179600000000068</v>
      </c>
      <c r="O309" s="11">
        <f t="shared" si="163"/>
        <v>709.1317265925926</v>
      </c>
      <c r="P309" s="10">
        <v>5.8970000000000002</v>
      </c>
      <c r="Q309" s="11">
        <f t="shared" si="164"/>
        <v>0.22499999999999964</v>
      </c>
      <c r="R309" s="11">
        <f t="shared" si="165"/>
        <v>0.77063112777780662</v>
      </c>
      <c r="S309" s="12">
        <f t="shared" si="166"/>
        <v>1.5832863072693866</v>
      </c>
      <c r="T309" s="11">
        <f t="shared" si="167"/>
        <v>715.51011557407412</v>
      </c>
      <c r="U309" s="11">
        <f t="shared" si="149"/>
        <v>-19.460100000000068</v>
      </c>
      <c r="V309" s="10">
        <v>5.51</v>
      </c>
      <c r="W309" s="11">
        <f t="shared" si="168"/>
        <v>0.17900000000000027</v>
      </c>
      <c r="X309" s="11">
        <f t="shared" si="169"/>
        <v>0.74115159885178505</v>
      </c>
      <c r="Y309" s="12">
        <f t="shared" si="170"/>
        <v>1.3517777889682847</v>
      </c>
      <c r="Z309" s="11">
        <f t="shared" si="150"/>
        <v>-18.18300000000006</v>
      </c>
      <c r="AA309" s="11">
        <f t="shared" si="171"/>
        <v>686.46968574074072</v>
      </c>
      <c r="AB309" s="10">
        <v>5.069</v>
      </c>
      <c r="AC309" s="11">
        <f t="shared" si="172"/>
        <v>0.15700000000000003</v>
      </c>
      <c r="AD309" s="11">
        <f t="shared" si="173"/>
        <v>0.70492229122340178</v>
      </c>
      <c r="AE309" s="12">
        <f t="shared" si="174"/>
        <v>1.2897380255126727</v>
      </c>
      <c r="AF309" s="11">
        <f t="shared" si="151"/>
        <v>-16.727700000000059</v>
      </c>
      <c r="AG309" s="11">
        <f t="shared" si="175"/>
        <v>653.37710290740733</v>
      </c>
      <c r="AH309" s="10">
        <v>4.9800000000000004</v>
      </c>
      <c r="AI309" s="11">
        <f t="shared" si="176"/>
        <v>0.16199999999999992</v>
      </c>
      <c r="AJ309" s="11">
        <f t="shared" si="177"/>
        <v>0.6972293427597176</v>
      </c>
      <c r="AK309" s="12">
        <f t="shared" si="178"/>
        <v>1.3535686888535661</v>
      </c>
      <c r="AL309" s="11">
        <f t="shared" si="152"/>
        <v>-16.434000000000058</v>
      </c>
      <c r="AM309" s="11">
        <f t="shared" si="179"/>
        <v>646.69855444444443</v>
      </c>
      <c r="AN309" s="32">
        <v>4.2270000000000003</v>
      </c>
      <c r="AO309" s="11">
        <f t="shared" si="180"/>
        <v>0.12699999999999978</v>
      </c>
      <c r="AP309" s="11">
        <f t="shared" si="181"/>
        <v>0.6260322478290189</v>
      </c>
      <c r="AQ309" s="12">
        <f t="shared" si="182"/>
        <v>1.2516764005808547</v>
      </c>
      <c r="AR309" s="11">
        <f t="shared" si="153"/>
        <v>-13.949100000000049</v>
      </c>
      <c r="AS309" s="11">
        <f t="shared" si="183"/>
        <v>590.19353205555558</v>
      </c>
      <c r="AT309" s="3">
        <f t="shared" si="184"/>
        <v>-17.322250000000061</v>
      </c>
    </row>
    <row r="310" spans="2:46" x14ac:dyDescent="0.25">
      <c r="B310" s="8">
        <v>-53</v>
      </c>
      <c r="C310" s="8">
        <v>137.88999999999999</v>
      </c>
      <c r="D310" s="9">
        <f t="shared" si="154"/>
        <v>1.3788999999999997E-4</v>
      </c>
      <c r="E310" s="9">
        <f t="shared" si="155"/>
        <v>-3.2799999999999727</v>
      </c>
      <c r="F310" s="9">
        <f t="shared" si="156"/>
        <v>2.1395327715979393</v>
      </c>
      <c r="G310" s="25">
        <f t="shared" si="157"/>
        <v>20.117963275326918</v>
      </c>
      <c r="H310" s="25">
        <f t="shared" si="158"/>
        <v>-0.66841967190245555</v>
      </c>
      <c r="I310" s="9">
        <f t="shared" si="159"/>
        <v>52.325525647075821</v>
      </c>
      <c r="J310" s="10">
        <v>5.9820000000000002</v>
      </c>
      <c r="K310" s="11">
        <f t="shared" si="160"/>
        <v>0.18400000000000016</v>
      </c>
      <c r="L310" s="11">
        <f t="shared" si="161"/>
        <v>0.77684640869529942</v>
      </c>
      <c r="M310" s="12">
        <f t="shared" si="162"/>
        <v>1.2583977768514309</v>
      </c>
      <c r="N310" s="11">
        <f t="shared" si="148"/>
        <v>-19.620959999999837</v>
      </c>
      <c r="O310" s="11">
        <f t="shared" si="163"/>
        <v>711.39674122222209</v>
      </c>
      <c r="P310" s="10">
        <v>6.1219999999999999</v>
      </c>
      <c r="Q310" s="11">
        <f t="shared" si="164"/>
        <v>0.20600000000000041</v>
      </c>
      <c r="R310" s="11">
        <f t="shared" si="165"/>
        <v>0.78689332526131583</v>
      </c>
      <c r="S310" s="12">
        <f t="shared" si="166"/>
        <v>1.3747039943632291</v>
      </c>
      <c r="T310" s="11">
        <f t="shared" si="167"/>
        <v>721.65677862962957</v>
      </c>
      <c r="U310" s="11">
        <f t="shared" si="149"/>
        <v>-20.080159999999832</v>
      </c>
      <c r="V310" s="10">
        <v>5.6890000000000001</v>
      </c>
      <c r="W310" s="11">
        <f t="shared" si="168"/>
        <v>0.18299999999999983</v>
      </c>
      <c r="X310" s="11">
        <f t="shared" si="169"/>
        <v>0.75503593376777156</v>
      </c>
      <c r="Y310" s="12">
        <f t="shared" si="170"/>
        <v>1.3151147613546883</v>
      </c>
      <c r="Z310" s="11">
        <f t="shared" si="150"/>
        <v>-18.659919999999843</v>
      </c>
      <c r="AA310" s="11">
        <f t="shared" si="171"/>
        <v>689.9239486481481</v>
      </c>
      <c r="AB310" s="10">
        <v>5.226</v>
      </c>
      <c r="AC310" s="11">
        <f t="shared" si="172"/>
        <v>0.17100000000000026</v>
      </c>
      <c r="AD310" s="11">
        <f t="shared" si="173"/>
        <v>0.7181694053913068</v>
      </c>
      <c r="AE310" s="12">
        <f t="shared" si="174"/>
        <v>1.3373901864010704</v>
      </c>
      <c r="AF310" s="11">
        <f t="shared" si="151"/>
        <v>-17.141279999999856</v>
      </c>
      <c r="AG310" s="11">
        <f t="shared" si="175"/>
        <v>655.99253922222215</v>
      </c>
      <c r="AH310" s="10">
        <v>5.1420000000000003</v>
      </c>
      <c r="AI310" s="11">
        <f t="shared" si="176"/>
        <v>0.16899999999999959</v>
      </c>
      <c r="AJ310" s="11">
        <f t="shared" si="177"/>
        <v>0.71113207230684183</v>
      </c>
      <c r="AK310" s="12">
        <f t="shared" si="178"/>
        <v>1.3432451667158429</v>
      </c>
      <c r="AL310" s="11">
        <f t="shared" si="152"/>
        <v>-16.86575999999986</v>
      </c>
      <c r="AM310" s="11">
        <f t="shared" si="179"/>
        <v>649.83651677777777</v>
      </c>
      <c r="AN310" s="32">
        <v>4.3540000000000001</v>
      </c>
      <c r="AO310" s="11">
        <f t="shared" si="180"/>
        <v>0.1379999999999999</v>
      </c>
      <c r="AP310" s="11">
        <f t="shared" si="181"/>
        <v>0.63888842470507556</v>
      </c>
      <c r="AQ310" s="12">
        <f t="shared" si="182"/>
        <v>1.2961016814419299</v>
      </c>
      <c r="AR310" s="11">
        <f t="shared" si="153"/>
        <v>-14.281119999999882</v>
      </c>
      <c r="AS310" s="11">
        <f t="shared" si="183"/>
        <v>592.08716337037026</v>
      </c>
      <c r="AT310" s="3">
        <f t="shared" si="184"/>
        <v>-17.774866666666519</v>
      </c>
    </row>
    <row r="311" spans="2:46" x14ac:dyDescent="0.25">
      <c r="B311" s="8">
        <v>-52</v>
      </c>
      <c r="C311" s="8">
        <v>134.61000000000001</v>
      </c>
      <c r="D311" s="9">
        <f t="shared" si="154"/>
        <v>1.3461000000000001E-4</v>
      </c>
      <c r="E311" s="9">
        <f t="shared" si="155"/>
        <v>-3.2400000000000091</v>
      </c>
      <c r="F311" s="9">
        <f t="shared" si="156"/>
        <v>2.1290773242527368</v>
      </c>
      <c r="G311" s="25">
        <f t="shared" si="157"/>
        <v>19.449543603424463</v>
      </c>
      <c r="H311" s="25">
        <f t="shared" si="158"/>
        <v>-0.66162012846451645</v>
      </c>
      <c r="I311" s="9">
        <f t="shared" si="159"/>
        <v>51.332506417875535</v>
      </c>
      <c r="J311" s="10">
        <v>6.1660000000000004</v>
      </c>
      <c r="K311" s="11">
        <f t="shared" si="160"/>
        <v>0.20500000000000007</v>
      </c>
      <c r="L311" s="11">
        <f t="shared" si="161"/>
        <v>0.79000352039048949</v>
      </c>
      <c r="M311" s="12">
        <f t="shared" si="162"/>
        <v>1.3423984289252091</v>
      </c>
      <c r="N311" s="11">
        <f t="shared" si="148"/>
        <v>-19.977840000000057</v>
      </c>
      <c r="O311" s="11">
        <f t="shared" si="163"/>
        <v>714.13242522222231</v>
      </c>
      <c r="P311" s="10">
        <v>6.3280000000000003</v>
      </c>
      <c r="Q311" s="11">
        <f t="shared" si="164"/>
        <v>0.19599999999999973</v>
      </c>
      <c r="R311" s="11">
        <f t="shared" si="165"/>
        <v>0.80126647048962019</v>
      </c>
      <c r="S311" s="12">
        <f t="shared" si="166"/>
        <v>1.251991891575305</v>
      </c>
      <c r="T311" s="11">
        <f t="shared" si="167"/>
        <v>725.72234622222231</v>
      </c>
      <c r="U311" s="11">
        <f t="shared" si="149"/>
        <v>-20.502720000000057</v>
      </c>
      <c r="V311" s="10">
        <v>5.8719999999999999</v>
      </c>
      <c r="W311" s="11">
        <f t="shared" si="168"/>
        <v>0.18900000000000006</v>
      </c>
      <c r="X311" s="11">
        <f t="shared" si="169"/>
        <v>0.76878604690801411</v>
      </c>
      <c r="Y311" s="12">
        <f t="shared" si="170"/>
        <v>1.3002623028208604</v>
      </c>
      <c r="Z311" s="11">
        <f t="shared" si="150"/>
        <v>-19.025280000000052</v>
      </c>
      <c r="AA311" s="11">
        <f t="shared" si="171"/>
        <v>693.0988648888889</v>
      </c>
      <c r="AB311" s="10">
        <v>5.3970000000000002</v>
      </c>
      <c r="AC311" s="11">
        <f t="shared" si="172"/>
        <v>0.18100000000000005</v>
      </c>
      <c r="AD311" s="11">
        <f t="shared" si="173"/>
        <v>0.73215241806521381</v>
      </c>
      <c r="AE311" s="12">
        <f t="shared" si="174"/>
        <v>1.3539290724876427</v>
      </c>
      <c r="AF311" s="11">
        <f t="shared" si="151"/>
        <v>-17.48628000000005</v>
      </c>
      <c r="AG311" s="11">
        <f t="shared" si="175"/>
        <v>659.11607183333331</v>
      </c>
      <c r="AH311" s="10">
        <v>5.3109999999999999</v>
      </c>
      <c r="AI311" s="11">
        <f t="shared" si="176"/>
        <v>0.17900000000000027</v>
      </c>
      <c r="AJ311" s="11">
        <f t="shared" si="177"/>
        <v>0.72517630141913714</v>
      </c>
      <c r="AK311" s="12">
        <f t="shared" si="178"/>
        <v>1.3605400113523147</v>
      </c>
      <c r="AL311" s="11">
        <f t="shared" si="152"/>
        <v>-17.207640000000048</v>
      </c>
      <c r="AM311" s="11">
        <f t="shared" si="179"/>
        <v>652.96339772222223</v>
      </c>
      <c r="AN311" s="32">
        <v>4.492</v>
      </c>
      <c r="AO311" s="11">
        <f t="shared" si="180"/>
        <v>0.14799999999999969</v>
      </c>
      <c r="AP311" s="11">
        <f t="shared" si="181"/>
        <v>0.65243974758942014</v>
      </c>
      <c r="AQ311" s="12">
        <f t="shared" si="182"/>
        <v>1.3305044446910188</v>
      </c>
      <c r="AR311" s="11">
        <f t="shared" si="153"/>
        <v>-14.554080000000042</v>
      </c>
      <c r="AS311" s="11">
        <f t="shared" si="183"/>
        <v>594.36990822222231</v>
      </c>
      <c r="AT311" s="3">
        <f t="shared" si="184"/>
        <v>-18.12564000000005</v>
      </c>
    </row>
    <row r="312" spans="2:46" x14ac:dyDescent="0.25">
      <c r="B312" s="8">
        <v>-51</v>
      </c>
      <c r="C312" s="8">
        <v>131.37</v>
      </c>
      <c r="D312" s="9">
        <f t="shared" si="154"/>
        <v>1.3137000000000001E-4</v>
      </c>
      <c r="E312" s="9">
        <f t="shared" si="155"/>
        <v>-3.210000000000008</v>
      </c>
      <c r="F312" s="9">
        <f t="shared" si="156"/>
        <v>2.1184961999117879</v>
      </c>
      <c r="G312" s="25">
        <f t="shared" si="157"/>
        <v>18.787923474959946</v>
      </c>
      <c r="H312" s="25">
        <f t="shared" si="158"/>
        <v>-0.65452063842908004</v>
      </c>
      <c r="I312" s="9">
        <f t="shared" si="159"/>
        <v>50.339786562335696</v>
      </c>
      <c r="J312" s="10">
        <v>6.3710000000000004</v>
      </c>
      <c r="K312" s="11">
        <f t="shared" si="160"/>
        <v>0.21799999999999997</v>
      </c>
      <c r="L312" s="11">
        <f t="shared" si="161"/>
        <v>0.80420760508204148</v>
      </c>
      <c r="M312" s="12">
        <f t="shared" si="162"/>
        <v>1.3600436415790917</v>
      </c>
      <c r="N312" s="11">
        <f t="shared" si="148"/>
        <v>-20.450910000000054</v>
      </c>
      <c r="O312" s="11">
        <f t="shared" si="163"/>
        <v>717.82782127777784</v>
      </c>
      <c r="P312" s="10">
        <v>6.524</v>
      </c>
      <c r="Q312" s="11">
        <f t="shared" si="164"/>
        <v>0.20699999999999985</v>
      </c>
      <c r="R312" s="11">
        <f t="shared" si="165"/>
        <v>0.8145139523682382</v>
      </c>
      <c r="S312" s="12">
        <f t="shared" si="166"/>
        <v>1.2626596711694793</v>
      </c>
      <c r="T312" s="11">
        <f t="shared" si="167"/>
        <v>728.51039177777784</v>
      </c>
      <c r="U312" s="11">
        <f t="shared" si="149"/>
        <v>-20.942040000000052</v>
      </c>
      <c r="V312" s="10">
        <v>6.0609999999999999</v>
      </c>
      <c r="W312" s="11">
        <f t="shared" si="168"/>
        <v>0.19099999999999984</v>
      </c>
      <c r="X312" s="11">
        <f t="shared" si="169"/>
        <v>0.78254428401001008</v>
      </c>
      <c r="Y312" s="12">
        <f t="shared" si="170"/>
        <v>1.2541939804437721</v>
      </c>
      <c r="Z312" s="11">
        <f t="shared" si="150"/>
        <v>-19.455810000000049</v>
      </c>
      <c r="AA312" s="11">
        <f t="shared" si="171"/>
        <v>696.18339738888892</v>
      </c>
      <c r="AB312" s="10">
        <v>5.5780000000000003</v>
      </c>
      <c r="AC312" s="11">
        <f t="shared" si="172"/>
        <v>0.1899999999999995</v>
      </c>
      <c r="AD312" s="11">
        <f t="shared" si="173"/>
        <v>0.74647850993003106</v>
      </c>
      <c r="AE312" s="12">
        <f t="shared" si="174"/>
        <v>1.3539786288695517</v>
      </c>
      <c r="AF312" s="11">
        <f t="shared" si="151"/>
        <v>-17.905380000000044</v>
      </c>
      <c r="AG312" s="11">
        <f t="shared" si="175"/>
        <v>662.45998855555558</v>
      </c>
      <c r="AH312" s="10">
        <v>5.49</v>
      </c>
      <c r="AI312" s="11">
        <f t="shared" si="176"/>
        <v>0.18499999999999961</v>
      </c>
      <c r="AJ312" s="11">
        <f t="shared" si="177"/>
        <v>0.7395723444500919</v>
      </c>
      <c r="AK312" s="12">
        <f t="shared" si="178"/>
        <v>1.3397172152444465</v>
      </c>
      <c r="AL312" s="11">
        <f t="shared" si="152"/>
        <v>-17.622900000000044</v>
      </c>
      <c r="AM312" s="11">
        <f t="shared" si="179"/>
        <v>656.31576500000006</v>
      </c>
      <c r="AN312" s="32">
        <v>4.6399999999999997</v>
      </c>
      <c r="AO312" s="11">
        <f t="shared" si="180"/>
        <v>0.14900000000000002</v>
      </c>
      <c r="AP312" s="11">
        <f t="shared" si="181"/>
        <v>0.66651798055488087</v>
      </c>
      <c r="AQ312" s="12">
        <f t="shared" si="182"/>
        <v>1.2776655147464486</v>
      </c>
      <c r="AR312" s="11">
        <f t="shared" si="153"/>
        <v>-14.894400000000036</v>
      </c>
      <c r="AS312" s="11">
        <f t="shared" si="183"/>
        <v>596.96815111111107</v>
      </c>
      <c r="AT312" s="3">
        <f t="shared" si="184"/>
        <v>-18.545240000000046</v>
      </c>
    </row>
    <row r="313" spans="2:46" x14ac:dyDescent="0.25">
      <c r="B313" s="8">
        <v>-50</v>
      </c>
      <c r="C313" s="8">
        <v>128.16</v>
      </c>
      <c r="D313" s="9">
        <f t="shared" si="154"/>
        <v>1.2815999999999999E-4</v>
      </c>
      <c r="E313" s="9">
        <f t="shared" si="155"/>
        <v>-3.1700000000000017</v>
      </c>
      <c r="F313" s="9">
        <f t="shared" si="156"/>
        <v>2.1077524987401626</v>
      </c>
      <c r="G313" s="25">
        <f t="shared" si="157"/>
        <v>18.133402836530866</v>
      </c>
      <c r="H313" s="25">
        <f t="shared" si="158"/>
        <v>-0.64712302489572338</v>
      </c>
      <c r="I313" s="9">
        <f t="shared" si="159"/>
        <v>49.347364079751657</v>
      </c>
      <c r="J313" s="10">
        <v>6.5890000000000004</v>
      </c>
      <c r="K313" s="11">
        <f t="shared" si="160"/>
        <v>0.22699999999999942</v>
      </c>
      <c r="L313" s="11">
        <f t="shared" si="161"/>
        <v>0.81881950754753641</v>
      </c>
      <c r="M313" s="12">
        <f t="shared" si="162"/>
        <v>1.35237310334076</v>
      </c>
      <c r="N313" s="11">
        <f t="shared" si="148"/>
        <v>-20.887130000000013</v>
      </c>
      <c r="O313" s="11">
        <f t="shared" si="163"/>
        <v>721.80753866666669</v>
      </c>
      <c r="P313" s="10">
        <v>6.7309999999999999</v>
      </c>
      <c r="Q313" s="11">
        <f t="shared" si="164"/>
        <v>0.22599999999999998</v>
      </c>
      <c r="R313" s="11">
        <f t="shared" si="165"/>
        <v>0.82807959055674585</v>
      </c>
      <c r="S313" s="12">
        <f t="shared" si="166"/>
        <v>1.3185720908401015</v>
      </c>
      <c r="T313" s="11">
        <f t="shared" si="167"/>
        <v>731.47982133333335</v>
      </c>
      <c r="U313" s="11">
        <f t="shared" si="149"/>
        <v>-21.337270000000011</v>
      </c>
      <c r="V313" s="10">
        <v>6.2519999999999998</v>
      </c>
      <c r="W313" s="11">
        <f t="shared" si="168"/>
        <v>0.18900000000000006</v>
      </c>
      <c r="X313" s="11">
        <f t="shared" si="169"/>
        <v>0.79601896934714933</v>
      </c>
      <c r="Y313" s="12">
        <f t="shared" si="170"/>
        <v>1.18911974828109</v>
      </c>
      <c r="Z313" s="11">
        <f t="shared" si="150"/>
        <v>-19.818840000000009</v>
      </c>
      <c r="AA313" s="11">
        <f t="shared" si="171"/>
        <v>698.85289599999987</v>
      </c>
      <c r="AB313" s="10">
        <v>5.7679999999999998</v>
      </c>
      <c r="AC313" s="11">
        <f t="shared" si="172"/>
        <v>0.19600000000000062</v>
      </c>
      <c r="AD313" s="11">
        <f t="shared" si="173"/>
        <v>0.76102525171137259</v>
      </c>
      <c r="AE313" s="12">
        <f t="shared" si="174"/>
        <v>1.3341983355776961</v>
      </c>
      <c r="AF313" s="11">
        <f t="shared" si="151"/>
        <v>-18.28456000000001</v>
      </c>
      <c r="AG313" s="11">
        <f t="shared" si="175"/>
        <v>665.88539733333323</v>
      </c>
      <c r="AH313" s="10">
        <v>5.6749999999999998</v>
      </c>
      <c r="AI313" s="11">
        <f t="shared" si="176"/>
        <v>0.19200000000000017</v>
      </c>
      <c r="AJ313" s="11">
        <f t="shared" si="177"/>
        <v>0.75396586586516035</v>
      </c>
      <c r="AK313" s="12">
        <f t="shared" si="178"/>
        <v>1.3284835796587462</v>
      </c>
      <c r="AL313" s="11">
        <f t="shared" si="152"/>
        <v>-17.989750000000008</v>
      </c>
      <c r="AM313" s="11">
        <f t="shared" si="179"/>
        <v>659.55073333333326</v>
      </c>
      <c r="AN313" s="32">
        <v>4.7889999999999997</v>
      </c>
      <c r="AO313" s="11">
        <f t="shared" si="180"/>
        <v>0.15600000000000058</v>
      </c>
      <c r="AP313" s="11">
        <f t="shared" si="181"/>
        <v>0.68024483704260763</v>
      </c>
      <c r="AQ313" s="12">
        <f t="shared" si="182"/>
        <v>1.2798716235355871</v>
      </c>
      <c r="AR313" s="11">
        <f t="shared" si="153"/>
        <v>-15.181130000000007</v>
      </c>
      <c r="AS313" s="11">
        <f t="shared" si="183"/>
        <v>599.20113866666657</v>
      </c>
      <c r="AT313" s="3">
        <f t="shared" si="184"/>
        <v>-18.916446666666676</v>
      </c>
    </row>
    <row r="314" spans="2:46" x14ac:dyDescent="0.25">
      <c r="B314" s="8">
        <v>-49</v>
      </c>
      <c r="C314" s="8">
        <v>124.99</v>
      </c>
      <c r="D314" s="9">
        <f t="shared" si="154"/>
        <v>1.2498999999999998E-4</v>
      </c>
      <c r="E314" s="9">
        <f t="shared" si="155"/>
        <v>-3.1400000000000006</v>
      </c>
      <c r="F314" s="9">
        <f t="shared" si="156"/>
        <v>2.0968752680596876</v>
      </c>
      <c r="G314" s="25">
        <f t="shared" si="157"/>
        <v>17.486279811635143</v>
      </c>
      <c r="H314" s="25">
        <f t="shared" si="158"/>
        <v>-0.63942932790353524</v>
      </c>
      <c r="I314" s="9">
        <f t="shared" si="159"/>
        <v>48.355236753063821</v>
      </c>
      <c r="J314" s="10">
        <v>6.8159999999999998</v>
      </c>
      <c r="K314" s="11">
        <f t="shared" si="160"/>
        <v>0.2370000000000001</v>
      </c>
      <c r="L314" s="11">
        <f t="shared" si="161"/>
        <v>0.83352958175864367</v>
      </c>
      <c r="M314" s="12">
        <f t="shared" si="162"/>
        <v>1.3434080279159248</v>
      </c>
      <c r="N314" s="11">
        <f t="shared" si="148"/>
        <v>-21.402240000000003</v>
      </c>
      <c r="O314" s="11">
        <f t="shared" si="163"/>
        <v>725.78599644444444</v>
      </c>
      <c r="P314" s="10">
        <v>6.9569999999999999</v>
      </c>
      <c r="Q314" s="11">
        <f t="shared" si="164"/>
        <v>0.22200000000000042</v>
      </c>
      <c r="R314" s="11">
        <f t="shared" si="165"/>
        <v>0.84242200335764983</v>
      </c>
      <c r="S314" s="12">
        <f t="shared" si="166"/>
        <v>1.2345952680916552</v>
      </c>
      <c r="T314" s="11">
        <f t="shared" si="167"/>
        <v>735.1526081666666</v>
      </c>
      <c r="U314" s="11">
        <f t="shared" si="149"/>
        <v>-21.844980000000003</v>
      </c>
      <c r="V314" s="10">
        <v>6.4409999999999998</v>
      </c>
      <c r="W314" s="11">
        <f t="shared" si="168"/>
        <v>0.21400000000000041</v>
      </c>
      <c r="X314" s="11">
        <f t="shared" si="169"/>
        <v>0.80895329915591108</v>
      </c>
      <c r="Y314" s="12">
        <f t="shared" si="170"/>
        <v>1.2846245857539491</v>
      </c>
      <c r="Z314" s="11">
        <f t="shared" si="150"/>
        <v>-20.224740000000004</v>
      </c>
      <c r="AA314" s="11">
        <f t="shared" si="171"/>
        <v>700.87479505555552</v>
      </c>
      <c r="AB314" s="10">
        <v>5.9640000000000004</v>
      </c>
      <c r="AC314" s="11">
        <f t="shared" si="172"/>
        <v>0.19999999999999929</v>
      </c>
      <c r="AD314" s="11">
        <f t="shared" si="173"/>
        <v>0.77553763478095694</v>
      </c>
      <c r="AE314" s="12">
        <f t="shared" si="174"/>
        <v>1.2964108065163453</v>
      </c>
      <c r="AF314" s="11">
        <f t="shared" si="151"/>
        <v>-18.726960000000005</v>
      </c>
      <c r="AG314" s="11">
        <f t="shared" si="175"/>
        <v>669.18774688888891</v>
      </c>
      <c r="AH314" s="10">
        <v>5.867</v>
      </c>
      <c r="AI314" s="11">
        <f t="shared" si="176"/>
        <v>0.19500000000000028</v>
      </c>
      <c r="AJ314" s="11">
        <f t="shared" si="177"/>
        <v>0.76841608821633167</v>
      </c>
      <c r="AK314" s="12">
        <f t="shared" si="178"/>
        <v>1.2850846113293199</v>
      </c>
      <c r="AL314" s="11">
        <f t="shared" si="152"/>
        <v>-18.422380000000004</v>
      </c>
      <c r="AM314" s="11">
        <f t="shared" si="179"/>
        <v>662.74404946296295</v>
      </c>
      <c r="AN314" s="32">
        <v>4.9450000000000003</v>
      </c>
      <c r="AO314" s="11">
        <f t="shared" si="180"/>
        <v>0.16899999999999959</v>
      </c>
      <c r="AP314" s="11">
        <f t="shared" si="181"/>
        <v>0.69416629593319823</v>
      </c>
      <c r="AQ314" s="12">
        <f t="shared" si="182"/>
        <v>1.320794423221709</v>
      </c>
      <c r="AR314" s="11">
        <f t="shared" si="153"/>
        <v>-15.527300000000004</v>
      </c>
      <c r="AS314" s="11">
        <f t="shared" si="183"/>
        <v>601.49570898148136</v>
      </c>
      <c r="AT314" s="3">
        <f t="shared" si="184"/>
        <v>-19.358100000000004</v>
      </c>
    </row>
    <row r="315" spans="2:46" x14ac:dyDescent="0.25">
      <c r="B315" s="8">
        <v>-48</v>
      </c>
      <c r="C315" s="8">
        <v>121.85</v>
      </c>
      <c r="D315" s="9">
        <f t="shared" si="154"/>
        <v>1.2184999999999999E-4</v>
      </c>
      <c r="E315" s="9">
        <f t="shared" si="155"/>
        <v>-3.0899999999999892</v>
      </c>
      <c r="F315" s="9">
        <f t="shared" si="156"/>
        <v>2.085825533520743</v>
      </c>
      <c r="G315" s="25">
        <f t="shared" si="157"/>
        <v>16.846850483731608</v>
      </c>
      <c r="H315" s="25">
        <f t="shared" si="158"/>
        <v>-0.63144180260485427</v>
      </c>
      <c r="I315" s="9">
        <f t="shared" si="159"/>
        <v>47.363402150815872</v>
      </c>
      <c r="J315" s="10">
        <v>7.0529999999999999</v>
      </c>
      <c r="K315" s="11">
        <f t="shared" si="160"/>
        <v>0.24899999999999967</v>
      </c>
      <c r="L315" s="11">
        <f t="shared" si="161"/>
        <v>0.84837388384460177</v>
      </c>
      <c r="M315" s="12">
        <f t="shared" si="162"/>
        <v>1.3507377238275098</v>
      </c>
      <c r="N315" s="11">
        <f t="shared" si="148"/>
        <v>-21.793769999999924</v>
      </c>
      <c r="O315" s="11">
        <f t="shared" si="163"/>
        <v>729.75946361111119</v>
      </c>
      <c r="P315" s="10">
        <v>7.1790000000000003</v>
      </c>
      <c r="Q315" s="11">
        <f t="shared" si="164"/>
        <v>0.23399999999999999</v>
      </c>
      <c r="R315" s="11">
        <f t="shared" si="165"/>
        <v>0.85606395333309981</v>
      </c>
      <c r="S315" s="12">
        <f t="shared" si="166"/>
        <v>1.2487329878377633</v>
      </c>
      <c r="T315" s="11">
        <f t="shared" si="167"/>
        <v>737.91935194444443</v>
      </c>
      <c r="U315" s="11">
        <f t="shared" si="149"/>
        <v>-22.183109999999925</v>
      </c>
      <c r="V315" s="10">
        <v>6.6550000000000002</v>
      </c>
      <c r="W315" s="11">
        <f t="shared" si="168"/>
        <v>0.22499999999999964</v>
      </c>
      <c r="X315" s="11">
        <f t="shared" si="169"/>
        <v>0.82314805981069394</v>
      </c>
      <c r="Y315" s="12">
        <f t="shared" si="170"/>
        <v>1.2944807127735423</v>
      </c>
      <c r="Z315" s="11">
        <f t="shared" si="150"/>
        <v>-20.563949999999927</v>
      </c>
      <c r="AA315" s="11">
        <f t="shared" si="171"/>
        <v>703.9845782407408</v>
      </c>
      <c r="AB315" s="10">
        <v>6.1639999999999997</v>
      </c>
      <c r="AC315" s="11">
        <f t="shared" si="172"/>
        <v>0.20700000000000074</v>
      </c>
      <c r="AD315" s="11">
        <f t="shared" si="173"/>
        <v>0.78986263004638169</v>
      </c>
      <c r="AE315" s="12">
        <f t="shared" si="174"/>
        <v>1.2859284544071352</v>
      </c>
      <c r="AF315" s="11">
        <f t="shared" si="151"/>
        <v>-19.046759999999932</v>
      </c>
      <c r="AG315" s="11">
        <f t="shared" si="175"/>
        <v>672.18691814814815</v>
      </c>
      <c r="AH315" s="10">
        <v>6.0620000000000003</v>
      </c>
      <c r="AI315" s="11">
        <f t="shared" si="176"/>
        <v>0.20999999999999996</v>
      </c>
      <c r="AJ315" s="11">
        <f t="shared" si="177"/>
        <v>0.78261593203160351</v>
      </c>
      <c r="AK315" s="12">
        <f t="shared" si="178"/>
        <v>1.3258324309502723</v>
      </c>
      <c r="AL315" s="11">
        <f t="shared" si="152"/>
        <v>-18.731579999999937</v>
      </c>
      <c r="AM315" s="11">
        <f t="shared" si="179"/>
        <v>665.58129425925927</v>
      </c>
      <c r="AN315" s="32">
        <v>5.1139999999999999</v>
      </c>
      <c r="AO315" s="11">
        <f t="shared" si="180"/>
        <v>0.17499999999999982</v>
      </c>
      <c r="AP315" s="11">
        <f t="shared" si="181"/>
        <v>0.70876072369031662</v>
      </c>
      <c r="AQ315" s="12">
        <f t="shared" si="182"/>
        <v>1.3099410064789414</v>
      </c>
      <c r="AR315" s="11">
        <f t="shared" si="153"/>
        <v>-15.802259999999944</v>
      </c>
      <c r="AS315" s="11">
        <f t="shared" si="183"/>
        <v>604.18784870370359</v>
      </c>
      <c r="AT315" s="3">
        <f t="shared" si="184"/>
        <v>-19.686904999999935</v>
      </c>
    </row>
    <row r="316" spans="2:46" x14ac:dyDescent="0.25">
      <c r="B316" s="8">
        <v>-47</v>
      </c>
      <c r="C316" s="8">
        <v>118.76</v>
      </c>
      <c r="D316" s="9">
        <f t="shared" si="154"/>
        <v>1.1875999999999999E-4</v>
      </c>
      <c r="E316" s="9">
        <f t="shared" si="155"/>
        <v>-3.0600000000000023</v>
      </c>
      <c r="F316" s="9">
        <f t="shared" si="156"/>
        <v>2.0746701889240069</v>
      </c>
      <c r="G316" s="25">
        <f t="shared" si="157"/>
        <v>16.215408681126753</v>
      </c>
      <c r="H316" s="25">
        <f t="shared" si="158"/>
        <v>-0.62316291721381489</v>
      </c>
      <c r="I316" s="9">
        <f t="shared" si="159"/>
        <v>46.371857629322243</v>
      </c>
      <c r="J316" s="10">
        <v>7.3019999999999996</v>
      </c>
      <c r="K316" s="11">
        <f t="shared" si="160"/>
        <v>0.25400000000000045</v>
      </c>
      <c r="L316" s="11">
        <f t="shared" si="161"/>
        <v>0.86344182861370855</v>
      </c>
      <c r="M316" s="12">
        <f t="shared" si="162"/>
        <v>1.3099006223457397</v>
      </c>
      <c r="N316" s="11">
        <f t="shared" si="148"/>
        <v>-22.344120000000014</v>
      </c>
      <c r="O316" s="11">
        <f t="shared" si="163"/>
        <v>733.89304488888888</v>
      </c>
      <c r="P316" s="10">
        <v>7.4130000000000003</v>
      </c>
      <c r="Q316" s="11">
        <f t="shared" si="164"/>
        <v>0.22799999999999976</v>
      </c>
      <c r="R316" s="11">
        <f t="shared" si="165"/>
        <v>0.86999400012174188</v>
      </c>
      <c r="S316" s="12">
        <f t="shared" si="166"/>
        <v>1.1604830974558837</v>
      </c>
      <c r="T316" s="11">
        <f t="shared" si="167"/>
        <v>740.89922511111104</v>
      </c>
      <c r="U316" s="11">
        <f t="shared" si="149"/>
        <v>-22.683780000000016</v>
      </c>
      <c r="V316" s="10">
        <v>6.88</v>
      </c>
      <c r="W316" s="11">
        <f t="shared" si="168"/>
        <v>0.22900000000000009</v>
      </c>
      <c r="X316" s="11">
        <f t="shared" si="169"/>
        <v>0.83758843823551132</v>
      </c>
      <c r="Y316" s="12">
        <f t="shared" si="170"/>
        <v>1.2543255943261635</v>
      </c>
      <c r="Z316" s="11">
        <f t="shared" si="150"/>
        <v>-21.052800000000016</v>
      </c>
      <c r="AA316" s="11">
        <f t="shared" si="171"/>
        <v>707.25693629629632</v>
      </c>
      <c r="AB316" s="10">
        <v>6.3710000000000004</v>
      </c>
      <c r="AC316" s="11">
        <f t="shared" si="172"/>
        <v>0.21799999999999997</v>
      </c>
      <c r="AD316" s="11">
        <f t="shared" si="173"/>
        <v>0.80420760508204148</v>
      </c>
      <c r="AE316" s="12">
        <f t="shared" si="174"/>
        <v>1.2888878550046481</v>
      </c>
      <c r="AF316" s="11">
        <f t="shared" si="151"/>
        <v>-19.495260000000016</v>
      </c>
      <c r="AG316" s="11">
        <f t="shared" si="175"/>
        <v>675.12949725925932</v>
      </c>
      <c r="AH316" s="10">
        <v>6.2720000000000002</v>
      </c>
      <c r="AI316" s="11">
        <f t="shared" si="176"/>
        <v>0.21699999999999964</v>
      </c>
      <c r="AJ316" s="11">
        <f t="shared" si="177"/>
        <v>0.79740604967638207</v>
      </c>
      <c r="AK316" s="12">
        <f t="shared" si="178"/>
        <v>1.3029854481826377</v>
      </c>
      <c r="AL316" s="11">
        <f t="shared" si="152"/>
        <v>-19.192320000000016</v>
      </c>
      <c r="AM316" s="11">
        <f t="shared" si="179"/>
        <v>668.88074192592592</v>
      </c>
      <c r="AN316" s="32">
        <v>5.2889999999999997</v>
      </c>
      <c r="AO316" s="11">
        <f t="shared" si="180"/>
        <v>0.18700000000000028</v>
      </c>
      <c r="AP316" s="11">
        <f t="shared" si="181"/>
        <v>0.72337356701898448</v>
      </c>
      <c r="AQ316" s="12">
        <f t="shared" si="182"/>
        <v>1.3310486687985057</v>
      </c>
      <c r="AR316" s="11">
        <f t="shared" si="153"/>
        <v>-16.184340000000009</v>
      </c>
      <c r="AS316" s="11">
        <f t="shared" si="183"/>
        <v>606.83501977777769</v>
      </c>
      <c r="AT316" s="3">
        <f t="shared" si="184"/>
        <v>-20.158770000000015</v>
      </c>
    </row>
    <row r="317" spans="2:46" x14ac:dyDescent="0.25">
      <c r="B317" s="8">
        <v>-46</v>
      </c>
      <c r="C317" s="8">
        <v>115.7</v>
      </c>
      <c r="D317" s="9">
        <f t="shared" si="154"/>
        <v>1.1569999999999999E-4</v>
      </c>
      <c r="E317" s="9">
        <f t="shared" si="155"/>
        <v>-3.0100000000000051</v>
      </c>
      <c r="F317" s="9">
        <f t="shared" si="156"/>
        <v>2.0633333589517497</v>
      </c>
      <c r="G317" s="25">
        <f t="shared" si="157"/>
        <v>15.592245763912938</v>
      </c>
      <c r="H317" s="25">
        <f t="shared" si="158"/>
        <v>-0.61459535073832328</v>
      </c>
      <c r="I317" s="9">
        <f t="shared" si="159"/>
        <v>45.380600335032426</v>
      </c>
      <c r="J317" s="10">
        <v>7.556</v>
      </c>
      <c r="K317" s="11">
        <f t="shared" si="160"/>
        <v>0.25399999999999956</v>
      </c>
      <c r="L317" s="11">
        <f t="shared" si="161"/>
        <v>0.87829194924979603</v>
      </c>
      <c r="M317" s="12">
        <f t="shared" si="162"/>
        <v>1.254289800461869</v>
      </c>
      <c r="N317" s="11">
        <f t="shared" si="148"/>
        <v>-22.743560000000038</v>
      </c>
      <c r="O317" s="11">
        <f t="shared" si="163"/>
        <v>737.63663037037031</v>
      </c>
      <c r="P317" s="10">
        <v>7.641</v>
      </c>
      <c r="Q317" s="11">
        <f t="shared" si="164"/>
        <v>0.23899999999999988</v>
      </c>
      <c r="R317" s="11">
        <f t="shared" si="165"/>
        <v>0.88315019968327757</v>
      </c>
      <c r="S317" s="12">
        <f t="shared" si="166"/>
        <v>1.168417287065366</v>
      </c>
      <c r="T317" s="11">
        <f t="shared" si="167"/>
        <v>742.86348499999997</v>
      </c>
      <c r="U317" s="11">
        <f t="shared" si="149"/>
        <v>-22.99941000000004</v>
      </c>
      <c r="V317" s="10">
        <v>7.109</v>
      </c>
      <c r="W317" s="11">
        <f t="shared" si="168"/>
        <v>0.24500000000000011</v>
      </c>
      <c r="X317" s="11">
        <f t="shared" si="169"/>
        <v>0.85180851422823745</v>
      </c>
      <c r="Y317" s="12">
        <f t="shared" si="170"/>
        <v>1.2853893197812174</v>
      </c>
      <c r="Z317" s="11">
        <f t="shared" si="150"/>
        <v>-21.398090000000035</v>
      </c>
      <c r="AA317" s="11">
        <f t="shared" si="171"/>
        <v>710.14952425925924</v>
      </c>
      <c r="AB317" s="10">
        <v>6.5890000000000004</v>
      </c>
      <c r="AC317" s="11">
        <f t="shared" si="172"/>
        <v>0.21999999999999975</v>
      </c>
      <c r="AD317" s="11">
        <f t="shared" si="173"/>
        <v>0.81881950754753641</v>
      </c>
      <c r="AE317" s="12">
        <f t="shared" si="174"/>
        <v>1.2459688568383873</v>
      </c>
      <c r="AF317" s="11">
        <f t="shared" si="151"/>
        <v>-19.832890000000035</v>
      </c>
      <c r="AG317" s="11">
        <f t="shared" si="175"/>
        <v>678.17347240740742</v>
      </c>
      <c r="AH317" s="10">
        <v>6.4889999999999999</v>
      </c>
      <c r="AI317" s="11">
        <f t="shared" si="176"/>
        <v>0.22700000000000031</v>
      </c>
      <c r="AJ317" s="11">
        <f t="shared" si="177"/>
        <v>0.81217777415875392</v>
      </c>
      <c r="AK317" s="12">
        <f t="shared" si="178"/>
        <v>1.3044146850835538</v>
      </c>
      <c r="AL317" s="11">
        <f t="shared" si="152"/>
        <v>-19.531890000000033</v>
      </c>
      <c r="AM317" s="11">
        <f t="shared" si="179"/>
        <v>672.02423166666676</v>
      </c>
      <c r="AN317" s="32">
        <v>5.476</v>
      </c>
      <c r="AO317" s="11">
        <f t="shared" si="180"/>
        <v>0.19399999999999995</v>
      </c>
      <c r="AP317" s="11">
        <f t="shared" si="181"/>
        <v>0.73846343946195236</v>
      </c>
      <c r="AQ317" s="12">
        <f t="shared" si="182"/>
        <v>1.3207237739086397</v>
      </c>
      <c r="AR317" s="11">
        <f t="shared" si="153"/>
        <v>-16.482760000000027</v>
      </c>
      <c r="AS317" s="11">
        <f t="shared" si="183"/>
        <v>609.73242296296291</v>
      </c>
      <c r="AT317" s="3">
        <f t="shared" si="184"/>
        <v>-20.498100000000036</v>
      </c>
    </row>
    <row r="318" spans="2:46" x14ac:dyDescent="0.25">
      <c r="B318" s="8">
        <v>-45</v>
      </c>
      <c r="C318" s="8">
        <v>112.69</v>
      </c>
      <c r="D318" s="9">
        <f t="shared" si="154"/>
        <v>1.1268999999999999E-4</v>
      </c>
      <c r="E318" s="9">
        <f t="shared" si="155"/>
        <v>-2.9699999999999989</v>
      </c>
      <c r="F318" s="9">
        <f t="shared" si="156"/>
        <v>2.0518853788898719</v>
      </c>
      <c r="G318" s="25">
        <f t="shared" si="157"/>
        <v>14.977650413174615</v>
      </c>
      <c r="H318" s="25">
        <f t="shared" si="158"/>
        <v>-0.60574199050672561</v>
      </c>
      <c r="I318" s="9">
        <f t="shared" si="159"/>
        <v>44.38962720708183</v>
      </c>
      <c r="J318" s="10">
        <v>7.81</v>
      </c>
      <c r="K318" s="11">
        <f t="shared" si="160"/>
        <v>0.26199999999999957</v>
      </c>
      <c r="L318" s="11">
        <f t="shared" si="161"/>
        <v>0.89265103387730027</v>
      </c>
      <c r="M318" s="12">
        <f t="shared" si="162"/>
        <v>1.2353998510468689</v>
      </c>
      <c r="N318" s="11">
        <f t="shared" si="148"/>
        <v>-23.195699999999992</v>
      </c>
      <c r="O318" s="11">
        <f t="shared" si="163"/>
        <v>740.76158203703699</v>
      </c>
      <c r="P318" s="10">
        <v>7.88</v>
      </c>
      <c r="Q318" s="11">
        <f t="shared" si="164"/>
        <v>0.28200000000000092</v>
      </c>
      <c r="R318" s="11">
        <f t="shared" si="165"/>
        <v>0.8965262174895553</v>
      </c>
      <c r="S318" s="12">
        <f t="shared" si="166"/>
        <v>1.3164591307447331</v>
      </c>
      <c r="T318" s="11">
        <f t="shared" si="167"/>
        <v>744.95406740740736</v>
      </c>
      <c r="U318" s="11">
        <f t="shared" si="149"/>
        <v>-23.40359999999999</v>
      </c>
      <c r="V318" s="10">
        <v>7.3540000000000001</v>
      </c>
      <c r="W318" s="11">
        <f t="shared" si="168"/>
        <v>0.27200000000000024</v>
      </c>
      <c r="X318" s="11">
        <f t="shared" si="169"/>
        <v>0.86652362553284357</v>
      </c>
      <c r="Y318" s="12">
        <f t="shared" si="170"/>
        <v>1.3598057397563397</v>
      </c>
      <c r="Z318" s="11">
        <f t="shared" si="150"/>
        <v>-21.84137999999999</v>
      </c>
      <c r="AA318" s="11">
        <f t="shared" si="171"/>
        <v>713.45053448148144</v>
      </c>
      <c r="AB318" s="10">
        <v>6.8090000000000002</v>
      </c>
      <c r="AC318" s="11">
        <f t="shared" si="172"/>
        <v>0.24199999999999999</v>
      </c>
      <c r="AD318" s="11">
        <f t="shared" si="173"/>
        <v>0.83308333417834302</v>
      </c>
      <c r="AE318" s="12">
        <f t="shared" si="174"/>
        <v>1.3075801498354431</v>
      </c>
      <c r="AF318" s="11">
        <f t="shared" si="151"/>
        <v>-20.222729999999991</v>
      </c>
      <c r="AG318" s="11">
        <f t="shared" si="175"/>
        <v>680.80904124074073</v>
      </c>
      <c r="AH318" s="10">
        <v>6.7160000000000002</v>
      </c>
      <c r="AI318" s="11">
        <f t="shared" si="176"/>
        <v>0.23099999999999987</v>
      </c>
      <c r="AJ318" s="11">
        <f t="shared" si="177"/>
        <v>0.82711068746601113</v>
      </c>
      <c r="AK318" s="12">
        <f t="shared" si="178"/>
        <v>1.2661330377743347</v>
      </c>
      <c r="AL318" s="11">
        <f t="shared" si="152"/>
        <v>-19.946519999999992</v>
      </c>
      <c r="AM318" s="11">
        <f t="shared" si="179"/>
        <v>675.23902496296296</v>
      </c>
      <c r="AN318" s="32">
        <v>5.67</v>
      </c>
      <c r="AO318" s="11">
        <f t="shared" si="180"/>
        <v>0.20300000000000029</v>
      </c>
      <c r="AP318" s="11">
        <f t="shared" si="181"/>
        <v>0.75358305889290655</v>
      </c>
      <c r="AQ318" s="12">
        <f t="shared" si="182"/>
        <v>1.3170254445576364</v>
      </c>
      <c r="AR318" s="11">
        <f t="shared" si="153"/>
        <v>-16.839899999999993</v>
      </c>
      <c r="AS318" s="11">
        <f t="shared" si="183"/>
        <v>612.5913149999999</v>
      </c>
      <c r="AT318" s="3">
        <f t="shared" si="184"/>
        <v>-20.908304999999988</v>
      </c>
    </row>
    <row r="319" spans="2:46" x14ac:dyDescent="0.25">
      <c r="B319" s="8">
        <v>-44</v>
      </c>
      <c r="C319" s="8">
        <v>109.72</v>
      </c>
      <c r="D319" s="9">
        <f t="shared" si="154"/>
        <v>1.0972E-4</v>
      </c>
      <c r="E319" s="9">
        <f t="shared" si="155"/>
        <v>-2.9200000000000017</v>
      </c>
      <c r="F319" s="9">
        <f t="shared" si="156"/>
        <v>2.0402857989324916</v>
      </c>
      <c r="G319" s="25">
        <f t="shared" si="157"/>
        <v>14.371908422667889</v>
      </c>
      <c r="H319" s="25">
        <f t="shared" si="158"/>
        <v>-0.59660592949756186</v>
      </c>
      <c r="I319" s="9">
        <f t="shared" si="159"/>
        <v>43.398934980016399</v>
      </c>
      <c r="J319" s="10">
        <v>8.0719999999999992</v>
      </c>
      <c r="K319" s="11">
        <f t="shared" si="160"/>
        <v>0.28500000000000014</v>
      </c>
      <c r="L319" s="11">
        <f t="shared" si="161"/>
        <v>0.90698115322885409</v>
      </c>
      <c r="M319" s="12">
        <f t="shared" si="162"/>
        <v>1.2863706907335322</v>
      </c>
      <c r="N319" s="11">
        <f t="shared" si="148"/>
        <v>-23.570240000000013</v>
      </c>
      <c r="O319" s="11">
        <f t="shared" si="163"/>
        <v>743.71180385185176</v>
      </c>
      <c r="P319" s="10">
        <v>8.1620000000000008</v>
      </c>
      <c r="Q319" s="11">
        <f t="shared" si="164"/>
        <v>0.31299999999999883</v>
      </c>
      <c r="R319" s="11">
        <f t="shared" si="165"/>
        <v>0.91179659043725214</v>
      </c>
      <c r="S319" s="12">
        <f t="shared" si="166"/>
        <v>1.3951130588504568</v>
      </c>
      <c r="T319" s="11">
        <f t="shared" si="167"/>
        <v>748.96007718518524</v>
      </c>
      <c r="U319" s="11">
        <f t="shared" si="149"/>
        <v>-23.833040000000015</v>
      </c>
      <c r="V319" s="10">
        <v>7.6260000000000003</v>
      </c>
      <c r="W319" s="11">
        <f t="shared" si="168"/>
        <v>0.27699999999999925</v>
      </c>
      <c r="X319" s="11">
        <f t="shared" si="169"/>
        <v>0.88229680093765184</v>
      </c>
      <c r="Y319" s="12">
        <f t="shared" si="170"/>
        <v>1.3227299362841998</v>
      </c>
      <c r="Z319" s="11">
        <f t="shared" si="150"/>
        <v>-22.267920000000014</v>
      </c>
      <c r="AA319" s="11">
        <f t="shared" si="171"/>
        <v>717.70369377777774</v>
      </c>
      <c r="AB319" s="10">
        <v>7.0510000000000002</v>
      </c>
      <c r="AC319" s="11">
        <f t="shared" si="172"/>
        <v>0.25399999999999956</v>
      </c>
      <c r="AD319" s="11">
        <f t="shared" si="173"/>
        <v>0.84825071467704249</v>
      </c>
      <c r="AE319" s="12">
        <f t="shared" si="174"/>
        <v>1.3120017863648166</v>
      </c>
      <c r="AF319" s="11">
        <f t="shared" si="151"/>
        <v>-20.588920000000012</v>
      </c>
      <c r="AG319" s="11">
        <f t="shared" si="175"/>
        <v>684.17305859259261</v>
      </c>
      <c r="AH319" s="10">
        <v>6.9470000000000001</v>
      </c>
      <c r="AI319" s="11">
        <f t="shared" si="176"/>
        <v>0.24699999999999989</v>
      </c>
      <c r="AJ319" s="11">
        <f t="shared" si="177"/>
        <v>0.84179729887435528</v>
      </c>
      <c r="AK319" s="12">
        <f t="shared" si="178"/>
        <v>1.2952387823940543</v>
      </c>
      <c r="AL319" s="11">
        <f t="shared" si="152"/>
        <v>-20.285240000000012</v>
      </c>
      <c r="AM319" s="11">
        <f t="shared" si="179"/>
        <v>678.10838718518517</v>
      </c>
      <c r="AN319" s="32">
        <v>5.8730000000000002</v>
      </c>
      <c r="AO319" s="11">
        <f t="shared" si="180"/>
        <v>0.20699999999999985</v>
      </c>
      <c r="AP319" s="11">
        <f t="shared" si="181"/>
        <v>0.76886000084295714</v>
      </c>
      <c r="AQ319" s="12">
        <f t="shared" si="182"/>
        <v>1.2841793545933058</v>
      </c>
      <c r="AR319" s="11">
        <f t="shared" si="153"/>
        <v>-17.149160000000009</v>
      </c>
      <c r="AS319" s="11">
        <f t="shared" si="183"/>
        <v>615.47899207407409</v>
      </c>
      <c r="AT319" s="3">
        <f t="shared" si="184"/>
        <v>-21.282420000000013</v>
      </c>
    </row>
    <row r="320" spans="2:46" x14ac:dyDescent="0.25">
      <c r="B320" s="8">
        <v>-43</v>
      </c>
      <c r="C320" s="8">
        <v>106.8</v>
      </c>
      <c r="D320" s="9">
        <f t="shared" si="154"/>
        <v>1.0679999999999999E-4</v>
      </c>
      <c r="E320" s="9">
        <f t="shared" si="155"/>
        <v>-2.8799999999999955</v>
      </c>
      <c r="F320" s="9">
        <f t="shared" si="156"/>
        <v>2.0285712526925375</v>
      </c>
      <c r="G320" s="25">
        <f t="shared" si="157"/>
        <v>13.775302493170328</v>
      </c>
      <c r="H320" s="25">
        <f t="shared" si="158"/>
        <v>-0.58719046348365644</v>
      </c>
      <c r="I320" s="9">
        <f t="shared" si="159"/>
        <v>42.408520186679041</v>
      </c>
      <c r="J320" s="10">
        <v>8.3569999999999993</v>
      </c>
      <c r="K320" s="11">
        <f t="shared" si="160"/>
        <v>0.27200000000000024</v>
      </c>
      <c r="L320" s="11">
        <f t="shared" si="161"/>
        <v>0.92205040216717382</v>
      </c>
      <c r="M320" s="12">
        <f t="shared" si="162"/>
        <v>1.1716587363210471</v>
      </c>
      <c r="N320" s="11">
        <f t="shared" si="148"/>
        <v>-24.06815999999996</v>
      </c>
      <c r="O320" s="11">
        <f t="shared" si="163"/>
        <v>747.36189111111094</v>
      </c>
      <c r="P320" s="10">
        <v>8.4749999999999996</v>
      </c>
      <c r="Q320" s="11">
        <f t="shared" si="164"/>
        <v>0.26100000000000101</v>
      </c>
      <c r="R320" s="11">
        <f t="shared" si="165"/>
        <v>0.92813970687511971</v>
      </c>
      <c r="S320" s="12">
        <f t="shared" si="166"/>
        <v>1.1095680002074797</v>
      </c>
      <c r="T320" s="11">
        <f t="shared" si="167"/>
        <v>754.05983333333324</v>
      </c>
      <c r="U320" s="11">
        <f t="shared" si="149"/>
        <v>-24.407999999999962</v>
      </c>
      <c r="V320" s="10">
        <v>7.9029999999999996</v>
      </c>
      <c r="W320" s="11">
        <f t="shared" si="168"/>
        <v>0.27600000000000069</v>
      </c>
      <c r="X320" s="11">
        <f t="shared" si="169"/>
        <v>0.89779198193922471</v>
      </c>
      <c r="Y320" s="12">
        <f t="shared" si="170"/>
        <v>1.2557346959083526</v>
      </c>
      <c r="Z320" s="11">
        <f t="shared" si="150"/>
        <v>-22.760639999999963</v>
      </c>
      <c r="AA320" s="11">
        <f t="shared" si="171"/>
        <v>721.59184222222211</v>
      </c>
      <c r="AB320" s="10">
        <v>7.3049999999999997</v>
      </c>
      <c r="AC320" s="11">
        <f t="shared" si="172"/>
        <v>0.26500000000000057</v>
      </c>
      <c r="AD320" s="11">
        <f t="shared" si="173"/>
        <v>0.8636202202703156</v>
      </c>
      <c r="AE320" s="12">
        <f t="shared" si="174"/>
        <v>1.3035301389210003</v>
      </c>
      <c r="AF320" s="11">
        <f t="shared" si="151"/>
        <v>-21.038399999999967</v>
      </c>
      <c r="AG320" s="11">
        <f t="shared" si="175"/>
        <v>687.64803333333327</v>
      </c>
      <c r="AH320" s="10">
        <v>7.194</v>
      </c>
      <c r="AI320" s="11">
        <f t="shared" si="176"/>
        <v>0.26100000000000012</v>
      </c>
      <c r="AJ320" s="11">
        <f t="shared" si="177"/>
        <v>0.85697043348249236</v>
      </c>
      <c r="AK320" s="12">
        <f t="shared" si="178"/>
        <v>1.3036611245804803</v>
      </c>
      <c r="AL320" s="11">
        <f t="shared" si="152"/>
        <v>-20.718719999999966</v>
      </c>
      <c r="AM320" s="11">
        <f t="shared" si="179"/>
        <v>681.34742666666659</v>
      </c>
      <c r="AN320" s="32">
        <v>6.08</v>
      </c>
      <c r="AO320" s="11">
        <f t="shared" si="180"/>
        <v>0.22199999999999953</v>
      </c>
      <c r="AP320" s="11">
        <f t="shared" si="181"/>
        <v>0.78390357927273491</v>
      </c>
      <c r="AQ320" s="12">
        <f t="shared" si="182"/>
        <v>1.3118825124112707</v>
      </c>
      <c r="AR320" s="11">
        <f t="shared" si="153"/>
        <v>-17.510399999999972</v>
      </c>
      <c r="AS320" s="11">
        <f t="shared" si="183"/>
        <v>618.11431111111108</v>
      </c>
      <c r="AT320" s="3">
        <f t="shared" si="184"/>
        <v>-21.750719999999962</v>
      </c>
    </row>
    <row r="321" spans="2:46" x14ac:dyDescent="0.25">
      <c r="B321" s="8">
        <v>-42</v>
      </c>
      <c r="C321" s="8">
        <v>103.92</v>
      </c>
      <c r="D321" s="9">
        <f t="shared" si="154"/>
        <v>1.0391999999999999E-4</v>
      </c>
      <c r="E321" s="9">
        <f t="shared" si="155"/>
        <v>-2.8299999999999983</v>
      </c>
      <c r="F321" s="9">
        <f t="shared" si="156"/>
        <v>2.0166991380649715</v>
      </c>
      <c r="G321" s="25">
        <f t="shared" si="157"/>
        <v>13.188112029686671</v>
      </c>
      <c r="H321" s="25">
        <f t="shared" si="158"/>
        <v>-0.57749908799992156</v>
      </c>
      <c r="I321" s="9">
        <f t="shared" si="159"/>
        <v>41.418379161246314</v>
      </c>
      <c r="J321" s="10">
        <v>8.6289999999999996</v>
      </c>
      <c r="K321" s="11">
        <f t="shared" si="160"/>
        <v>0.29199999999999982</v>
      </c>
      <c r="L321" s="11">
        <f t="shared" si="161"/>
        <v>0.93596046898916641</v>
      </c>
      <c r="M321" s="12">
        <f t="shared" si="162"/>
        <v>1.2053324049110192</v>
      </c>
      <c r="N321" s="11">
        <f t="shared" si="148"/>
        <v>-24.420069999999985</v>
      </c>
      <c r="O321" s="11">
        <f t="shared" si="163"/>
        <v>749.5930928888888</v>
      </c>
      <c r="P321" s="10">
        <v>8.7360000000000007</v>
      </c>
      <c r="Q321" s="11">
        <f t="shared" si="164"/>
        <v>0.31400000000000006</v>
      </c>
      <c r="R321" s="11">
        <f t="shared" si="165"/>
        <v>0.94131262536066207</v>
      </c>
      <c r="S321" s="12">
        <f t="shared" si="166"/>
        <v>1.2789616076560482</v>
      </c>
      <c r="T321" s="11">
        <f t="shared" si="167"/>
        <v>755.50286933333336</v>
      </c>
      <c r="U321" s="11">
        <f t="shared" si="149"/>
        <v>-24.722879999999986</v>
      </c>
      <c r="V321" s="10">
        <v>8.1790000000000003</v>
      </c>
      <c r="W321" s="11">
        <f t="shared" si="168"/>
        <v>0.29299999999999926</v>
      </c>
      <c r="X321" s="11">
        <f t="shared" si="169"/>
        <v>0.9127002081908604</v>
      </c>
      <c r="Y321" s="12">
        <f t="shared" si="170"/>
        <v>1.274773868445862</v>
      </c>
      <c r="Z321" s="11">
        <f t="shared" si="150"/>
        <v>-23.146569999999986</v>
      </c>
      <c r="AA321" s="11">
        <f t="shared" si="171"/>
        <v>724.73889288888881</v>
      </c>
      <c r="AB321" s="10">
        <v>7.57</v>
      </c>
      <c r="AC321" s="11">
        <f t="shared" si="172"/>
        <v>0.28099999999999969</v>
      </c>
      <c r="AD321" s="11">
        <f t="shared" si="173"/>
        <v>0.87909587950007273</v>
      </c>
      <c r="AE321" s="12">
        <f t="shared" si="174"/>
        <v>1.3200879874387244</v>
      </c>
      <c r="AF321" s="11">
        <f t="shared" si="151"/>
        <v>-21.423099999999987</v>
      </c>
      <c r="AG321" s="11">
        <f t="shared" si="175"/>
        <v>691.10287555555556</v>
      </c>
      <c r="AH321" s="10">
        <v>7.4550000000000001</v>
      </c>
      <c r="AI321" s="11">
        <f t="shared" si="176"/>
        <v>0.27400000000000002</v>
      </c>
      <c r="AJ321" s="11">
        <f t="shared" si="177"/>
        <v>0.8724476477890134</v>
      </c>
      <c r="AK321" s="12">
        <f t="shared" si="178"/>
        <v>1.3072917987231316</v>
      </c>
      <c r="AL321" s="11">
        <f t="shared" si="152"/>
        <v>-21.097649999999987</v>
      </c>
      <c r="AM321" s="11">
        <f t="shared" si="179"/>
        <v>684.7512466666667</v>
      </c>
      <c r="AN321" s="32">
        <v>6.3019999999999996</v>
      </c>
      <c r="AO321" s="11">
        <f t="shared" si="180"/>
        <v>0.22800000000000065</v>
      </c>
      <c r="AP321" s="11">
        <f t="shared" si="181"/>
        <v>0.79947839883798077</v>
      </c>
      <c r="AQ321" s="12">
        <f t="shared" si="182"/>
        <v>1.2872035453205655</v>
      </c>
      <c r="AR321" s="11">
        <f t="shared" si="153"/>
        <v>-17.834659999999989</v>
      </c>
      <c r="AS321" s="11">
        <f t="shared" si="183"/>
        <v>621.06926311111101</v>
      </c>
      <c r="AT321" s="3">
        <f t="shared" si="184"/>
        <v>-22.107488333333322</v>
      </c>
    </row>
    <row r="322" spans="2:46" x14ac:dyDescent="0.25">
      <c r="B322" s="8">
        <v>-41</v>
      </c>
      <c r="C322" s="8">
        <v>101.09</v>
      </c>
      <c r="D322" s="9">
        <f t="shared" si="154"/>
        <v>1.0109E-4</v>
      </c>
      <c r="E322" s="9">
        <f t="shared" si="155"/>
        <v>-2.7900000000000063</v>
      </c>
      <c r="F322" s="9">
        <f t="shared" si="156"/>
        <v>2.0047081965443363</v>
      </c>
      <c r="G322" s="25">
        <f t="shared" si="157"/>
        <v>12.61061294168675</v>
      </c>
      <c r="H322" s="25">
        <f t="shared" si="158"/>
        <v>-0.5675354951439342</v>
      </c>
      <c r="I322" s="9">
        <f t="shared" si="159"/>
        <v>40.42850804240058</v>
      </c>
      <c r="J322" s="10">
        <v>8.9209999999999994</v>
      </c>
      <c r="K322" s="11">
        <f t="shared" si="160"/>
        <v>0.33699999999999974</v>
      </c>
      <c r="L322" s="11">
        <f t="shared" si="161"/>
        <v>0.950413539369381</v>
      </c>
      <c r="M322" s="12">
        <f t="shared" si="162"/>
        <v>1.3248920402351931</v>
      </c>
      <c r="N322" s="11">
        <f t="shared" si="148"/>
        <v>-24.889590000000055</v>
      </c>
      <c r="O322" s="11">
        <f t="shared" si="163"/>
        <v>752.30269709259255</v>
      </c>
      <c r="P322" s="10">
        <v>9.0500000000000007</v>
      </c>
      <c r="Q322" s="11">
        <f t="shared" si="164"/>
        <v>0.41099999999999959</v>
      </c>
      <c r="R322" s="11">
        <f t="shared" si="165"/>
        <v>0.9566485792052033</v>
      </c>
      <c r="S322" s="12">
        <f t="shared" si="166"/>
        <v>1.5869167531796549</v>
      </c>
      <c r="T322" s="11">
        <f t="shared" si="167"/>
        <v>759.23353981481478</v>
      </c>
      <c r="U322" s="11">
        <f t="shared" si="149"/>
        <v>-25.249500000000058</v>
      </c>
      <c r="V322" s="10">
        <v>8.4719999999999995</v>
      </c>
      <c r="W322" s="11">
        <f t="shared" si="168"/>
        <v>0.2889999999999997</v>
      </c>
      <c r="X322" s="11">
        <f t="shared" si="169"/>
        <v>0.92798594709942861</v>
      </c>
      <c r="Y322" s="12">
        <f t="shared" si="170"/>
        <v>1.1985288611667191</v>
      </c>
      <c r="Z322" s="11">
        <f t="shared" si="150"/>
        <v>-23.636880000000051</v>
      </c>
      <c r="AA322" s="11">
        <f t="shared" si="171"/>
        <v>728.17906622222222</v>
      </c>
      <c r="AB322" s="10">
        <v>7.851</v>
      </c>
      <c r="AC322" s="11">
        <f t="shared" si="172"/>
        <v>0.29799999999999915</v>
      </c>
      <c r="AD322" s="11">
        <f t="shared" si="173"/>
        <v>0.89492497735954346</v>
      </c>
      <c r="AE322" s="12">
        <f t="shared" si="174"/>
        <v>1.3311203716353177</v>
      </c>
      <c r="AF322" s="11">
        <f t="shared" si="151"/>
        <v>-21.904290000000049</v>
      </c>
      <c r="AG322" s="11">
        <f t="shared" si="175"/>
        <v>694.8143117222221</v>
      </c>
      <c r="AH322" s="10">
        <v>7.7290000000000001</v>
      </c>
      <c r="AI322" s="11">
        <f t="shared" si="176"/>
        <v>0.28499999999999925</v>
      </c>
      <c r="AJ322" s="11">
        <f t="shared" si="177"/>
        <v>0.88812330729790845</v>
      </c>
      <c r="AK322" s="12">
        <f t="shared" si="178"/>
        <v>1.2938252973307329</v>
      </c>
      <c r="AL322" s="11">
        <f t="shared" si="152"/>
        <v>-21.56391000000005</v>
      </c>
      <c r="AM322" s="11">
        <f t="shared" si="179"/>
        <v>688.25956124074071</v>
      </c>
      <c r="AN322" s="32">
        <v>6.53</v>
      </c>
      <c r="AO322" s="11">
        <f t="shared" si="180"/>
        <v>0.23999999999999932</v>
      </c>
      <c r="AP322" s="11">
        <f t="shared" si="181"/>
        <v>0.81491318127507395</v>
      </c>
      <c r="AQ322" s="12">
        <f t="shared" si="182"/>
        <v>1.2896669489367505</v>
      </c>
      <c r="AR322" s="11">
        <f t="shared" si="153"/>
        <v>-18.218700000000041</v>
      </c>
      <c r="AS322" s="11">
        <f t="shared" si="183"/>
        <v>623.84033314814815</v>
      </c>
      <c r="AT322" s="3">
        <f t="shared" si="184"/>
        <v>-22.577145000000048</v>
      </c>
    </row>
    <row r="323" spans="2:46" x14ac:dyDescent="0.25">
      <c r="B323" s="8">
        <v>-40</v>
      </c>
      <c r="C323" s="8">
        <v>98.3</v>
      </c>
      <c r="D323" s="9">
        <f t="shared" si="154"/>
        <v>9.8299999999999991E-5</v>
      </c>
      <c r="E323" s="9">
        <f t="shared" si="155"/>
        <v>-2.730000000000004</v>
      </c>
      <c r="F323" s="9">
        <f t="shared" si="156"/>
        <v>1.9925535178321356</v>
      </c>
      <c r="G323" s="25">
        <f t="shared" si="157"/>
        <v>12.043077446542815</v>
      </c>
      <c r="H323" s="25">
        <f t="shared" si="158"/>
        <v>-0.55730357022082266</v>
      </c>
      <c r="I323" s="9">
        <f t="shared" si="159"/>
        <v>39.438902776626541</v>
      </c>
      <c r="J323" s="10">
        <v>9.2579999999999991</v>
      </c>
      <c r="K323" s="11">
        <f t="shared" si="160"/>
        <v>0.32900000000000063</v>
      </c>
      <c r="L323" s="11">
        <f t="shared" si="161"/>
        <v>0.9665171764467918</v>
      </c>
      <c r="M323" s="12">
        <f t="shared" si="162"/>
        <v>1.2398328525267963</v>
      </c>
      <c r="N323" s="11">
        <f t="shared" ref="N323:N386" si="185">J323*E323</f>
        <v>-25.274340000000034</v>
      </c>
      <c r="O323" s="11">
        <f t="shared" si="163"/>
        <v>756.68078111111095</v>
      </c>
      <c r="P323" s="10">
        <v>9.4610000000000003</v>
      </c>
      <c r="Q323" s="11">
        <f t="shared" si="164"/>
        <v>0.35899999999999999</v>
      </c>
      <c r="R323" s="11">
        <f t="shared" si="165"/>
        <v>0.97593704248311064</v>
      </c>
      <c r="S323" s="12">
        <f t="shared" si="166"/>
        <v>1.3223132320705373</v>
      </c>
      <c r="T323" s="11">
        <f t="shared" si="167"/>
        <v>767.28644092592594</v>
      </c>
      <c r="U323" s="11">
        <f t="shared" ref="U323:U386" si="186">P323*E323</f>
        <v>-25.82853000000004</v>
      </c>
      <c r="V323" s="10">
        <v>8.7609999999999992</v>
      </c>
      <c r="W323" s="11">
        <f t="shared" si="168"/>
        <v>0.30200000000000138</v>
      </c>
      <c r="X323" s="11">
        <f t="shared" si="169"/>
        <v>0.94255368033420983</v>
      </c>
      <c r="Y323" s="12">
        <f t="shared" si="170"/>
        <v>1.2032686145782441</v>
      </c>
      <c r="Z323" s="11">
        <f t="shared" ref="Z323:Z386" si="187">V323*E323</f>
        <v>-23.917530000000031</v>
      </c>
      <c r="AA323" s="11">
        <f t="shared" si="171"/>
        <v>730.71520018518504</v>
      </c>
      <c r="AB323" s="10">
        <v>8.1489999999999991</v>
      </c>
      <c r="AC323" s="11">
        <f t="shared" si="172"/>
        <v>0.30600000000000094</v>
      </c>
      <c r="AD323" s="11">
        <f t="shared" si="173"/>
        <v>0.91110431780403589</v>
      </c>
      <c r="AE323" s="12">
        <f t="shared" si="174"/>
        <v>1.3088115892802494</v>
      </c>
      <c r="AF323" s="11">
        <f t="shared" ref="AF323:AF386" si="188">AB323*E323</f>
        <v>-22.24677000000003</v>
      </c>
      <c r="AG323" s="11">
        <f t="shared" si="175"/>
        <v>698.74148685185173</v>
      </c>
      <c r="AH323" s="10">
        <v>8.0139999999999993</v>
      </c>
      <c r="AI323" s="11">
        <f t="shared" si="176"/>
        <v>0.29900000000000126</v>
      </c>
      <c r="AJ323" s="11">
        <f t="shared" si="177"/>
        <v>0.903849338096681</v>
      </c>
      <c r="AK323" s="12">
        <f t="shared" si="178"/>
        <v>1.3005666345202251</v>
      </c>
      <c r="AL323" s="11">
        <f t="shared" ref="AL323:AL386" si="189">AH323*E323</f>
        <v>-21.878220000000031</v>
      </c>
      <c r="AM323" s="11">
        <f t="shared" si="179"/>
        <v>691.6884618518518</v>
      </c>
      <c r="AN323" s="32">
        <v>6.77</v>
      </c>
      <c r="AO323" s="11">
        <f t="shared" si="180"/>
        <v>0.25200000000000067</v>
      </c>
      <c r="AP323" s="11">
        <f t="shared" si="181"/>
        <v>0.83058866868514425</v>
      </c>
      <c r="AQ323" s="12">
        <f t="shared" si="182"/>
        <v>1.2976001398120343</v>
      </c>
      <c r="AR323" s="11">
        <f t="shared" ref="AR323:AR386" si="190">AN323*E323</f>
        <v>-18.482100000000028</v>
      </c>
      <c r="AS323" s="11">
        <f t="shared" si="183"/>
        <v>626.69614259259254</v>
      </c>
      <c r="AT323" s="3">
        <f t="shared" si="184"/>
        <v>-22.937915000000032</v>
      </c>
    </row>
    <row r="324" spans="2:46" x14ac:dyDescent="0.25">
      <c r="B324" s="8">
        <v>-39</v>
      </c>
      <c r="C324" s="8">
        <v>95.57</v>
      </c>
      <c r="D324" s="9">
        <f t="shared" ref="D324:D387" si="191">C324*10^-6</f>
        <v>9.5569999999999995E-5</v>
      </c>
      <c r="E324" s="9">
        <f t="shared" ref="E324:E387" si="192">C325-C324</f>
        <v>-2.6799999999999926</v>
      </c>
      <c r="F324" s="9">
        <f t="shared" ref="F324:F387" si="193">LOG(C324)</f>
        <v>1.9803215860087564</v>
      </c>
      <c r="G324" s="25">
        <f t="shared" ref="G324:G387" si="194">($G$1+($I$1/2)-(($I$1/2)*COS(RADIANS(B324))+(($G$1^2)-(($I$1/2)^2)*(SIN(RADIANS(B324))*(SIN(RADIANS(B324)))))^0.5))*1000</f>
        <v>11.485773876321993</v>
      </c>
      <c r="H324" s="25">
        <f t="shared" ref="H324:H387" si="195">G325-G324</f>
        <v>-0.54680738823959096</v>
      </c>
      <c r="I324" s="9">
        <f t="shared" ref="I324:I387" si="196">H325-H324/B325-B324</f>
        <v>38.449559121615927</v>
      </c>
      <c r="J324" s="10">
        <v>9.5869999999999997</v>
      </c>
      <c r="K324" s="11">
        <f t="shared" ref="K324:K387" si="197">J325-J324</f>
        <v>0.34100000000000108</v>
      </c>
      <c r="L324" s="11">
        <f t="shared" ref="L324:L387" si="198">LOG(J324)</f>
        <v>0.98168272737128537</v>
      </c>
      <c r="M324" s="12">
        <f t="shared" ref="M324:M387" si="199">((L325-L324)/(F324-F325))</f>
        <v>1.228811156914916</v>
      </c>
      <c r="N324" s="11">
        <f t="shared" si="185"/>
        <v>-25.693159999999928</v>
      </c>
      <c r="O324" s="11">
        <f t="shared" ref="O324:O387" si="200">((J324*D324)/($E$1+$C$1)*287)+273</f>
        <v>759.95905987037031</v>
      </c>
      <c r="P324" s="10">
        <v>9.82</v>
      </c>
      <c r="Q324" s="11">
        <f t="shared" ref="Q324:Q387" si="201">P325-P324</f>
        <v>0.3620000000000001</v>
      </c>
      <c r="R324" s="11">
        <f t="shared" ref="R324:R387" si="202">LOG(P324)</f>
        <v>0.99211148778694969</v>
      </c>
      <c r="S324" s="12">
        <f t="shared" ref="S324:S387" si="203">((R325-R324)/(F324-F325))</f>
        <v>1.2727341188047869</v>
      </c>
      <c r="T324" s="11">
        <f t="shared" ref="T324:T387" si="204">((P324*D324)/($E$1+$C$1)*287)+273</f>
        <v>771.79398851851852</v>
      </c>
      <c r="U324" s="11">
        <f t="shared" si="186"/>
        <v>-26.317599999999928</v>
      </c>
      <c r="V324" s="10">
        <v>9.0630000000000006</v>
      </c>
      <c r="W324" s="11">
        <f t="shared" ref="W324:W387" si="205">V325-V324</f>
        <v>0.32599999999999874</v>
      </c>
      <c r="X324" s="11">
        <f t="shared" ref="X324:X387" si="206">LOG(V324)</f>
        <v>0.95727197999294289</v>
      </c>
      <c r="Y324" s="12">
        <f t="shared" ref="Y324:Y387" si="207">((X325-X324)/(F324-F325))</f>
        <v>1.2424372463309281</v>
      </c>
      <c r="Z324" s="11">
        <f t="shared" si="187"/>
        <v>-24.288839999999933</v>
      </c>
      <c r="AA324" s="11">
        <f t="shared" ref="AA324:AA387" si="208">((V324*D324)/($E$1+$C$1)*287)+273</f>
        <v>733.34316883333327</v>
      </c>
      <c r="AB324" s="10">
        <v>8.4550000000000001</v>
      </c>
      <c r="AC324" s="11">
        <f t="shared" ref="AC324:AC387" si="209">AB325-AB324</f>
        <v>0.32499999999999929</v>
      </c>
      <c r="AD324" s="11">
        <f t="shared" ref="AD324:AD387" si="210">LOG(AB324)</f>
        <v>0.92711361193376052</v>
      </c>
      <c r="AE324" s="12">
        <f t="shared" ref="AE324:AE387" si="211">((AD325-AD324)/(F324-F325))</f>
        <v>1.3261073214865413</v>
      </c>
      <c r="AF324" s="11">
        <f t="shared" si="188"/>
        <v>-22.659399999999938</v>
      </c>
      <c r="AG324" s="11">
        <f t="shared" ref="AG324:AG387" si="212">((AB324*D324)/($E$1+$C$1)*287)+273</f>
        <v>702.46060824074073</v>
      </c>
      <c r="AH324" s="10">
        <v>8.3130000000000006</v>
      </c>
      <c r="AI324" s="11">
        <f t="shared" ref="AI324:AI387" si="213">AH325-AH324</f>
        <v>0.31199999999999939</v>
      </c>
      <c r="AJ324" s="11">
        <f t="shared" ref="AJ324:AJ387" si="214">LOG(AH324)</f>
        <v>0.91975778050189416</v>
      </c>
      <c r="AK324" s="12">
        <f t="shared" ref="AK324:AK387" si="215">((AJ325-AJ324)/(F324-F325))</f>
        <v>1.2953785665550734</v>
      </c>
      <c r="AL324" s="11">
        <f t="shared" si="189"/>
        <v>-22.278839999999938</v>
      </c>
      <c r="AM324" s="11">
        <f t="shared" ref="AM324:AM387" si="216">((AH324*D324)/($E$1+$C$1)*287)+273</f>
        <v>695.24790494444449</v>
      </c>
      <c r="AN324" s="32">
        <v>7.0220000000000002</v>
      </c>
      <c r="AO324" s="11">
        <f t="shared" ref="AO324:AO387" si="217">AN325-AN324</f>
        <v>0.26900000000000013</v>
      </c>
      <c r="AP324" s="11">
        <f t="shared" ref="AP324:AP387" si="218">LOG(AN324)</f>
        <v>0.84646082512933241</v>
      </c>
      <c r="AQ324" s="12">
        <f t="shared" ref="AQ324:AQ387" si="219">((AP325-AP324)/(F324-F325))</f>
        <v>1.3216847089163333</v>
      </c>
      <c r="AR324" s="11">
        <f t="shared" si="190"/>
        <v>-18.818959999999947</v>
      </c>
      <c r="AS324" s="11">
        <f t="shared" ref="AS324:AS387" si="220">((AN324*D324)/($E$1+$C$1)*287)+273</f>
        <v>629.67325737037038</v>
      </c>
      <c r="AT324" s="3">
        <f t="shared" ref="AT324:AT387" si="221">(AR324+AL324+AF324+Z324+U324+N324)/6</f>
        <v>-23.342799999999936</v>
      </c>
    </row>
    <row r="325" spans="2:46" x14ac:dyDescent="0.25">
      <c r="B325" s="8">
        <v>-38</v>
      </c>
      <c r="C325" s="8">
        <v>92.89</v>
      </c>
      <c r="D325" s="9">
        <f t="shared" si="191"/>
        <v>9.289E-5</v>
      </c>
      <c r="E325" s="9">
        <f t="shared" si="192"/>
        <v>-2.6299999999999955</v>
      </c>
      <c r="F325" s="9">
        <f t="shared" si="193"/>
        <v>1.9679689628786923</v>
      </c>
      <c r="G325" s="25">
        <f t="shared" si="194"/>
        <v>10.938966488082402</v>
      </c>
      <c r="H325" s="25">
        <f t="shared" si="195"/>
        <v>-0.53605121027250213</v>
      </c>
      <c r="I325" s="9">
        <f t="shared" si="196"/>
        <v>37.460472649767077</v>
      </c>
      <c r="J325" s="10">
        <v>9.9280000000000008</v>
      </c>
      <c r="K325" s="11">
        <f t="shared" si="197"/>
        <v>0.38399999999999856</v>
      </c>
      <c r="L325" s="11">
        <f t="shared" si="198"/>
        <v>0.99686176849067343</v>
      </c>
      <c r="M325" s="12">
        <f t="shared" si="199"/>
        <v>1.3212778455931407</v>
      </c>
      <c r="N325" s="11">
        <f t="shared" si="185"/>
        <v>-26.110639999999957</v>
      </c>
      <c r="O325" s="11">
        <f t="shared" si="200"/>
        <v>763.13855748148148</v>
      </c>
      <c r="P325" s="10">
        <v>10.182</v>
      </c>
      <c r="Q325" s="11">
        <f t="shared" si="201"/>
        <v>0.38899999999999935</v>
      </c>
      <c r="R325" s="11">
        <f t="shared" si="202"/>
        <v>1.0078330927013195</v>
      </c>
      <c r="S325" s="12">
        <f t="shared" si="203"/>
        <v>1.3053918789153993</v>
      </c>
      <c r="T325" s="11">
        <f t="shared" si="204"/>
        <v>775.67836344444447</v>
      </c>
      <c r="U325" s="11">
        <f t="shared" si="186"/>
        <v>-26.778659999999956</v>
      </c>
      <c r="V325" s="10">
        <v>9.3889999999999993</v>
      </c>
      <c r="W325" s="11">
        <f t="shared" si="205"/>
        <v>0.35800000000000054</v>
      </c>
      <c r="X325" s="11">
        <f t="shared" si="206"/>
        <v>0.9726193390596235</v>
      </c>
      <c r="Y325" s="12">
        <f t="shared" si="207"/>
        <v>1.3028783274357776</v>
      </c>
      <c r="Z325" s="11">
        <f t="shared" si="187"/>
        <v>-24.693069999999956</v>
      </c>
      <c r="AA325" s="11">
        <f t="shared" si="208"/>
        <v>736.52849679629617</v>
      </c>
      <c r="AB325" s="10">
        <v>8.7799999999999994</v>
      </c>
      <c r="AC325" s="11">
        <f t="shared" si="209"/>
        <v>0.34200000000000053</v>
      </c>
      <c r="AD325" s="11">
        <f t="shared" si="210"/>
        <v>0.94349451590610256</v>
      </c>
      <c r="AE325" s="12">
        <f t="shared" si="211"/>
        <v>1.3304504850136498</v>
      </c>
      <c r="AF325" s="11">
        <f t="shared" si="188"/>
        <v>-23.091399999999958</v>
      </c>
      <c r="AG325" s="11">
        <f t="shared" si="212"/>
        <v>706.46258407407413</v>
      </c>
      <c r="AH325" s="10">
        <v>8.625</v>
      </c>
      <c r="AI325" s="11">
        <f t="shared" si="213"/>
        <v>0.32699999999999996</v>
      </c>
      <c r="AJ325" s="11">
        <f t="shared" si="214"/>
        <v>0.93575910374531168</v>
      </c>
      <c r="AK325" s="12">
        <f t="shared" si="215"/>
        <v>1.2956104188006812</v>
      </c>
      <c r="AL325" s="11">
        <f t="shared" si="189"/>
        <v>-22.683749999999961</v>
      </c>
      <c r="AM325" s="11">
        <f t="shared" si="216"/>
        <v>698.81034027777775</v>
      </c>
      <c r="AN325" s="32">
        <v>7.2910000000000004</v>
      </c>
      <c r="AO325" s="11">
        <f t="shared" si="217"/>
        <v>0.27799999999999958</v>
      </c>
      <c r="AP325" s="11">
        <f t="shared" si="218"/>
        <v>0.86278709823534439</v>
      </c>
      <c r="AQ325" s="12">
        <f t="shared" si="219"/>
        <v>1.3028606899826958</v>
      </c>
      <c r="AR325" s="11">
        <f t="shared" si="190"/>
        <v>-19.175329999999967</v>
      </c>
      <c r="AS325" s="11">
        <f t="shared" si="220"/>
        <v>632.9516743148148</v>
      </c>
      <c r="AT325" s="3">
        <f t="shared" si="221"/>
        <v>-23.755474999999958</v>
      </c>
    </row>
    <row r="326" spans="2:46" x14ac:dyDescent="0.25">
      <c r="B326" s="8">
        <v>-37</v>
      </c>
      <c r="C326" s="8">
        <v>90.26</v>
      </c>
      <c r="D326" s="9">
        <f t="shared" si="191"/>
        <v>9.0260000000000007E-5</v>
      </c>
      <c r="E326" s="9">
        <f t="shared" si="192"/>
        <v>-2.5700000000000074</v>
      </c>
      <c r="F326" s="9">
        <f t="shared" si="193"/>
        <v>1.9554953291841271</v>
      </c>
      <c r="G326" s="25">
        <f t="shared" si="194"/>
        <v>10.4029152778099</v>
      </c>
      <c r="H326" s="25">
        <f t="shared" si="195"/>
        <v>-0.52503947968502018</v>
      </c>
      <c r="I326" s="9">
        <f t="shared" si="196"/>
        <v>36.471638751763066</v>
      </c>
      <c r="J326" s="10">
        <v>10.311999999999999</v>
      </c>
      <c r="K326" s="11">
        <f t="shared" si="197"/>
        <v>0.41800000000000104</v>
      </c>
      <c r="L326" s="11">
        <f t="shared" si="198"/>
        <v>1.0133429043453466</v>
      </c>
      <c r="M326" s="12">
        <f t="shared" si="199"/>
        <v>1.3755648626608756</v>
      </c>
      <c r="N326" s="11">
        <f t="shared" si="185"/>
        <v>-26.501840000000076</v>
      </c>
      <c r="O326" s="11">
        <f t="shared" si="200"/>
        <v>767.68229896296293</v>
      </c>
      <c r="P326" s="10">
        <v>10.571</v>
      </c>
      <c r="Q326" s="11">
        <f t="shared" si="201"/>
        <v>0.37700000000000067</v>
      </c>
      <c r="R326" s="11">
        <f t="shared" si="202"/>
        <v>1.0241160728267704</v>
      </c>
      <c r="S326" s="12">
        <f t="shared" si="203"/>
        <v>1.2131049491667689</v>
      </c>
      <c r="T326" s="11">
        <f t="shared" si="204"/>
        <v>780.10692225925925</v>
      </c>
      <c r="U326" s="11">
        <f t="shared" si="186"/>
        <v>-27.167470000000076</v>
      </c>
      <c r="V326" s="10">
        <v>9.7469999999999999</v>
      </c>
      <c r="W326" s="11">
        <f t="shared" si="205"/>
        <v>0.35699999999999932</v>
      </c>
      <c r="X326" s="11">
        <f t="shared" si="206"/>
        <v>0.9888709660646452</v>
      </c>
      <c r="Y326" s="12">
        <f t="shared" si="207"/>
        <v>1.2452808945075355</v>
      </c>
      <c r="Z326" s="11">
        <f t="shared" si="187"/>
        <v>-25.049790000000073</v>
      </c>
      <c r="AA326" s="11">
        <f t="shared" si="208"/>
        <v>740.57839100000001</v>
      </c>
      <c r="AB326" s="10">
        <v>9.1219999999999999</v>
      </c>
      <c r="AC326" s="11">
        <f t="shared" si="209"/>
        <v>0.33500000000000085</v>
      </c>
      <c r="AD326" s="11">
        <f t="shared" si="210"/>
        <v>0.96009006790491946</v>
      </c>
      <c r="AE326" s="12">
        <f t="shared" si="211"/>
        <v>1.2485450477936226</v>
      </c>
      <c r="AF326" s="11">
        <f t="shared" si="188"/>
        <v>-23.443540000000066</v>
      </c>
      <c r="AG326" s="11">
        <f t="shared" si="212"/>
        <v>710.59619192592595</v>
      </c>
      <c r="AH326" s="10">
        <v>8.952</v>
      </c>
      <c r="AI326" s="11">
        <f t="shared" si="213"/>
        <v>0.34699999999999953</v>
      </c>
      <c r="AJ326" s="11">
        <f t="shared" si="214"/>
        <v>0.95192007352029362</v>
      </c>
      <c r="AK326" s="12">
        <f t="shared" si="215"/>
        <v>1.3165271478656102</v>
      </c>
      <c r="AL326" s="11">
        <f t="shared" si="189"/>
        <v>-23.006640000000065</v>
      </c>
      <c r="AM326" s="11">
        <f t="shared" si="216"/>
        <v>702.44103377777788</v>
      </c>
      <c r="AN326" s="32">
        <v>7.569</v>
      </c>
      <c r="AO326" s="11">
        <f t="shared" si="217"/>
        <v>0.2889999999999997</v>
      </c>
      <c r="AP326" s="11">
        <f t="shared" si="218"/>
        <v>0.87903850523723703</v>
      </c>
      <c r="AQ326" s="12">
        <f t="shared" si="219"/>
        <v>1.2971847850821381</v>
      </c>
      <c r="AR326" s="11">
        <f t="shared" si="190"/>
        <v>-19.452330000000057</v>
      </c>
      <c r="AS326" s="11">
        <f t="shared" si="220"/>
        <v>636.09642366666662</v>
      </c>
      <c r="AT326" s="3">
        <f t="shared" si="221"/>
        <v>-24.103601666666737</v>
      </c>
    </row>
    <row r="327" spans="2:46" x14ac:dyDescent="0.25">
      <c r="B327" s="8">
        <v>-36</v>
      </c>
      <c r="C327" s="8">
        <v>87.69</v>
      </c>
      <c r="D327" s="9">
        <f t="shared" si="191"/>
        <v>8.7689999999999996E-5</v>
      </c>
      <c r="E327" s="9">
        <f t="shared" si="192"/>
        <v>-2.519999999999996</v>
      </c>
      <c r="F327" s="9">
        <f t="shared" si="193"/>
        <v>1.9429500700770987</v>
      </c>
      <c r="G327" s="25">
        <f t="shared" si="194"/>
        <v>9.8778757981248795</v>
      </c>
      <c r="H327" s="25">
        <f t="shared" si="195"/>
        <v>-0.51377681824568633</v>
      </c>
      <c r="I327" s="9">
        <f t="shared" si="196"/>
        <v>35.483052640210424</v>
      </c>
      <c r="J327" s="10">
        <v>10.73</v>
      </c>
      <c r="K327" s="11">
        <f t="shared" si="197"/>
        <v>0.42300000000000004</v>
      </c>
      <c r="L327" s="11">
        <f t="shared" si="198"/>
        <v>1.0305997219659511</v>
      </c>
      <c r="M327" s="12">
        <f t="shared" si="199"/>
        <v>1.3260222341007029</v>
      </c>
      <c r="N327" s="11">
        <f t="shared" si="185"/>
        <v>-27.039599999999957</v>
      </c>
      <c r="O327" s="11">
        <f t="shared" si="200"/>
        <v>773.0782072222222</v>
      </c>
      <c r="P327" s="10">
        <v>10.948</v>
      </c>
      <c r="Q327" s="11">
        <f t="shared" si="201"/>
        <v>0.49799999999999933</v>
      </c>
      <c r="R327" s="11">
        <f t="shared" si="202"/>
        <v>1.0393347887380859</v>
      </c>
      <c r="S327" s="12">
        <f t="shared" si="203"/>
        <v>1.5255711738620961</v>
      </c>
      <c r="T327" s="11">
        <f t="shared" si="204"/>
        <v>783.23823044444453</v>
      </c>
      <c r="U327" s="11">
        <f t="shared" si="186"/>
        <v>-27.588959999999958</v>
      </c>
      <c r="V327" s="10">
        <v>10.103999999999999</v>
      </c>
      <c r="W327" s="11">
        <f t="shared" si="205"/>
        <v>0.3960000000000008</v>
      </c>
      <c r="X327" s="11">
        <f t="shared" si="206"/>
        <v>1.0044933375472742</v>
      </c>
      <c r="Y327" s="12">
        <f t="shared" si="207"/>
        <v>1.3184398676974283</v>
      </c>
      <c r="Z327" s="11">
        <f t="shared" si="187"/>
        <v>-25.462079999999958</v>
      </c>
      <c r="AA327" s="11">
        <f t="shared" si="208"/>
        <v>743.90309466666668</v>
      </c>
      <c r="AB327" s="10">
        <v>9.4570000000000007</v>
      </c>
      <c r="AC327" s="11">
        <f t="shared" si="209"/>
        <v>0.36999999999999922</v>
      </c>
      <c r="AD327" s="11">
        <f t="shared" si="210"/>
        <v>0.9757533890362875</v>
      </c>
      <c r="AE327" s="12">
        <f t="shared" si="211"/>
        <v>1.3161976218761526</v>
      </c>
      <c r="AF327" s="11">
        <f t="shared" si="188"/>
        <v>-23.831639999999965</v>
      </c>
      <c r="AG327" s="11">
        <f t="shared" si="212"/>
        <v>713.7492642777778</v>
      </c>
      <c r="AH327" s="10">
        <v>9.2989999999999995</v>
      </c>
      <c r="AI327" s="11">
        <f t="shared" si="213"/>
        <v>0.36000000000000121</v>
      </c>
      <c r="AJ327" s="11">
        <f t="shared" si="214"/>
        <v>0.96843624771170467</v>
      </c>
      <c r="AK327" s="12">
        <f t="shared" si="215"/>
        <v>1.3026429406251063</v>
      </c>
      <c r="AL327" s="11">
        <f t="shared" si="189"/>
        <v>-23.43347999999996</v>
      </c>
      <c r="AM327" s="11">
        <f t="shared" si="216"/>
        <v>706.38557772222225</v>
      </c>
      <c r="AN327" s="32">
        <v>7.8579999999999997</v>
      </c>
      <c r="AO327" s="11">
        <f t="shared" si="217"/>
        <v>0.3050000000000006</v>
      </c>
      <c r="AP327" s="11">
        <f t="shared" si="218"/>
        <v>0.89531202447578728</v>
      </c>
      <c r="AQ327" s="12">
        <f t="shared" si="219"/>
        <v>1.305948023972797</v>
      </c>
      <c r="AR327" s="11">
        <f t="shared" si="190"/>
        <v>-19.802159999999969</v>
      </c>
      <c r="AS327" s="11">
        <f t="shared" si="220"/>
        <v>639.22689211111106</v>
      </c>
      <c r="AT327" s="3">
        <f t="shared" si="221"/>
        <v>-24.526319999999959</v>
      </c>
    </row>
    <row r="328" spans="2:46" x14ac:dyDescent="0.25">
      <c r="B328" s="8">
        <v>-35</v>
      </c>
      <c r="C328" s="8">
        <v>85.17</v>
      </c>
      <c r="D328" s="9">
        <f t="shared" si="191"/>
        <v>8.5169999999999999E-5</v>
      </c>
      <c r="E328" s="9">
        <f t="shared" si="192"/>
        <v>-2.460000000000008</v>
      </c>
      <c r="F328" s="9">
        <f t="shared" si="193"/>
        <v>1.9302866472455196</v>
      </c>
      <c r="G328" s="25">
        <f t="shared" si="194"/>
        <v>9.3640989798791932</v>
      </c>
      <c r="H328" s="25">
        <f t="shared" si="195"/>
        <v>-0.50226802212541344</v>
      </c>
      <c r="I328" s="9">
        <f t="shared" si="196"/>
        <v>34.494709353321191</v>
      </c>
      <c r="J328" s="10">
        <v>11.153</v>
      </c>
      <c r="K328" s="11">
        <f t="shared" si="197"/>
        <v>0.47100000000000009</v>
      </c>
      <c r="L328" s="11">
        <f t="shared" si="198"/>
        <v>1.0473917022004435</v>
      </c>
      <c r="M328" s="12">
        <f t="shared" si="199"/>
        <v>1.4112991061767626</v>
      </c>
      <c r="N328" s="11">
        <f t="shared" si="185"/>
        <v>-27.436380000000089</v>
      </c>
      <c r="O328" s="11">
        <f t="shared" si="200"/>
        <v>777.85479605555554</v>
      </c>
      <c r="P328" s="10">
        <v>11.446</v>
      </c>
      <c r="Q328" s="11">
        <f t="shared" si="201"/>
        <v>0.39799999999999969</v>
      </c>
      <c r="R328" s="11">
        <f t="shared" si="202"/>
        <v>1.0586537415723702</v>
      </c>
      <c r="S328" s="12">
        <f t="shared" si="203"/>
        <v>1.1662418752010122</v>
      </c>
      <c r="T328" s="11">
        <f t="shared" si="204"/>
        <v>791.11781544444443</v>
      </c>
      <c r="U328" s="11">
        <f t="shared" si="186"/>
        <v>-28.15716000000009</v>
      </c>
      <c r="V328" s="10">
        <v>10.5</v>
      </c>
      <c r="W328" s="11">
        <f t="shared" si="205"/>
        <v>0.41499999999999915</v>
      </c>
      <c r="X328" s="11">
        <f t="shared" si="206"/>
        <v>1.0211892990699381</v>
      </c>
      <c r="Y328" s="12">
        <f t="shared" si="207"/>
        <v>1.3225654064808012</v>
      </c>
      <c r="Z328" s="11">
        <f t="shared" si="187"/>
        <v>-25.830000000000084</v>
      </c>
      <c r="AA328" s="11">
        <f t="shared" si="208"/>
        <v>748.2959166666667</v>
      </c>
      <c r="AB328" s="10">
        <v>9.827</v>
      </c>
      <c r="AC328" s="11">
        <f t="shared" si="209"/>
        <v>0.36999999999999922</v>
      </c>
      <c r="AD328" s="11">
        <f t="shared" si="210"/>
        <v>0.99242095605202418</v>
      </c>
      <c r="AE328" s="12">
        <f t="shared" si="211"/>
        <v>1.2610522707596863</v>
      </c>
      <c r="AF328" s="11">
        <f t="shared" si="188"/>
        <v>-24.17442000000008</v>
      </c>
      <c r="AG328" s="11">
        <f t="shared" si="212"/>
        <v>717.83171172222217</v>
      </c>
      <c r="AH328" s="10">
        <v>9.6590000000000007</v>
      </c>
      <c r="AI328" s="11">
        <f t="shared" si="213"/>
        <v>0.37800000000000011</v>
      </c>
      <c r="AJ328" s="11">
        <f t="shared" si="214"/>
        <v>0.98493216606741207</v>
      </c>
      <c r="AK328" s="12">
        <f t="shared" si="215"/>
        <v>1.3097845385799662</v>
      </c>
      <c r="AL328" s="11">
        <f t="shared" si="189"/>
        <v>-23.761140000000079</v>
      </c>
      <c r="AM328" s="11">
        <f t="shared" si="216"/>
        <v>710.22697705555561</v>
      </c>
      <c r="AN328" s="32">
        <v>8.1630000000000003</v>
      </c>
      <c r="AO328" s="11">
        <f t="shared" si="217"/>
        <v>0.3149999999999995</v>
      </c>
      <c r="AP328" s="11">
        <f t="shared" si="218"/>
        <v>0.91184979649942011</v>
      </c>
      <c r="AQ328" s="12">
        <f t="shared" si="219"/>
        <v>1.2918609746325083</v>
      </c>
      <c r="AR328" s="11">
        <f t="shared" si="190"/>
        <v>-20.080980000000064</v>
      </c>
      <c r="AS328" s="11">
        <f t="shared" si="220"/>
        <v>642.50862549999999</v>
      </c>
      <c r="AT328" s="3">
        <f t="shared" si="221"/>
        <v>-24.90668000000008</v>
      </c>
    </row>
    <row r="329" spans="2:46" x14ac:dyDescent="0.25">
      <c r="B329" s="8">
        <v>-34</v>
      </c>
      <c r="C329" s="8">
        <v>82.71</v>
      </c>
      <c r="D329" s="9">
        <f t="shared" si="191"/>
        <v>8.2709999999999986E-5</v>
      </c>
      <c r="E329" s="9">
        <f t="shared" si="192"/>
        <v>-2.3999999999999915</v>
      </c>
      <c r="F329" s="9">
        <f t="shared" si="193"/>
        <v>1.9175580208254361</v>
      </c>
      <c r="G329" s="25">
        <f t="shared" si="194"/>
        <v>8.8618309577537797</v>
      </c>
      <c r="H329" s="25">
        <f t="shared" si="195"/>
        <v>-0.49051805779276592</v>
      </c>
      <c r="I329" s="9">
        <f t="shared" si="196"/>
        <v>33.506603758615682</v>
      </c>
      <c r="J329" s="10">
        <v>11.624000000000001</v>
      </c>
      <c r="K329" s="11">
        <f t="shared" si="197"/>
        <v>0.45800000000000018</v>
      </c>
      <c r="L329" s="11">
        <f t="shared" si="198"/>
        <v>1.0653556012899652</v>
      </c>
      <c r="M329" s="12">
        <f t="shared" si="199"/>
        <v>1.3123797169225637</v>
      </c>
      <c r="N329" s="11">
        <f t="shared" si="185"/>
        <v>-27.897599999999901</v>
      </c>
      <c r="O329" s="11">
        <f t="shared" si="200"/>
        <v>783.97747866666657</v>
      </c>
      <c r="P329" s="10">
        <v>11.843999999999999</v>
      </c>
      <c r="Q329" s="11">
        <f t="shared" si="201"/>
        <v>0.3830000000000009</v>
      </c>
      <c r="R329" s="11">
        <f t="shared" si="202"/>
        <v>1.0734983987172615</v>
      </c>
      <c r="S329" s="12">
        <f t="shared" si="203"/>
        <v>1.0807856323529881</v>
      </c>
      <c r="T329" s="11">
        <f t="shared" si="204"/>
        <v>793.64842199999987</v>
      </c>
      <c r="U329" s="11">
        <f t="shared" si="186"/>
        <v>-28.425599999999896</v>
      </c>
      <c r="V329" s="10">
        <v>10.914999999999999</v>
      </c>
      <c r="W329" s="11">
        <f t="shared" si="205"/>
        <v>0.43700000000000117</v>
      </c>
      <c r="X329" s="11">
        <f t="shared" si="206"/>
        <v>1.038023740045158</v>
      </c>
      <c r="Y329" s="12">
        <f t="shared" si="207"/>
        <v>1.3331338696103439</v>
      </c>
      <c r="Z329" s="11">
        <f t="shared" si="187"/>
        <v>-26.195999999999906</v>
      </c>
      <c r="AA329" s="11">
        <f t="shared" si="208"/>
        <v>752.81066583333325</v>
      </c>
      <c r="AB329" s="10">
        <v>10.196999999999999</v>
      </c>
      <c r="AC329" s="11">
        <f t="shared" si="209"/>
        <v>0.39700000000000024</v>
      </c>
      <c r="AD329" s="11">
        <f t="shared" si="210"/>
        <v>1.0084724193027221</v>
      </c>
      <c r="AE329" s="12">
        <f t="shared" si="211"/>
        <v>1.2970782809043975</v>
      </c>
      <c r="AF329" s="11">
        <f t="shared" si="188"/>
        <v>-24.472799999999911</v>
      </c>
      <c r="AG329" s="11">
        <f t="shared" si="212"/>
        <v>721.24822349999988</v>
      </c>
      <c r="AH329" s="10">
        <v>10.037000000000001</v>
      </c>
      <c r="AI329" s="11">
        <f t="shared" si="213"/>
        <v>0.38899999999999935</v>
      </c>
      <c r="AJ329" s="11">
        <f t="shared" si="214"/>
        <v>1.0016039241497978</v>
      </c>
      <c r="AK329" s="12">
        <f t="shared" si="215"/>
        <v>1.2913111102686523</v>
      </c>
      <c r="AL329" s="11">
        <f t="shared" si="189"/>
        <v>-24.088799999999917</v>
      </c>
      <c r="AM329" s="11">
        <f t="shared" si="216"/>
        <v>714.21481016666667</v>
      </c>
      <c r="AN329" s="32">
        <v>8.4779999999999998</v>
      </c>
      <c r="AO329" s="11">
        <f t="shared" si="217"/>
        <v>0.33399999999999963</v>
      </c>
      <c r="AP329" s="11">
        <f t="shared" si="218"/>
        <v>0.92829341223220219</v>
      </c>
      <c r="AQ329" s="12">
        <f t="shared" si="219"/>
        <v>1.312211294147982</v>
      </c>
      <c r="AR329" s="11">
        <f t="shared" si="190"/>
        <v>-20.347199999999926</v>
      </c>
      <c r="AS329" s="11">
        <f t="shared" si="220"/>
        <v>645.68298899999991</v>
      </c>
      <c r="AT329" s="3">
        <f t="shared" si="221"/>
        <v>-25.237999999999911</v>
      </c>
    </row>
    <row r="330" spans="2:46" x14ac:dyDescent="0.25">
      <c r="B330" s="8">
        <v>-33</v>
      </c>
      <c r="C330" s="8">
        <v>80.31</v>
      </c>
      <c r="D330" s="9">
        <f t="shared" si="191"/>
        <v>8.0309999999999995E-5</v>
      </c>
      <c r="E330" s="9">
        <f t="shared" si="192"/>
        <v>-2.3500000000000085</v>
      </c>
      <c r="F330" s="9">
        <f t="shared" si="193"/>
        <v>1.9047696259065952</v>
      </c>
      <c r="G330" s="25">
        <f t="shared" si="194"/>
        <v>8.3713128999610138</v>
      </c>
      <c r="H330" s="25">
        <f t="shared" si="195"/>
        <v>-0.47853205781483954</v>
      </c>
      <c r="I330" s="9">
        <f t="shared" si="196"/>
        <v>32.518730556622465</v>
      </c>
      <c r="J330" s="10">
        <v>12.082000000000001</v>
      </c>
      <c r="K330" s="11">
        <f t="shared" si="197"/>
        <v>0.46399999999999864</v>
      </c>
      <c r="L330" s="11">
        <f t="shared" si="198"/>
        <v>1.0821388313934477</v>
      </c>
      <c r="M330" s="12">
        <f t="shared" si="199"/>
        <v>1.2689340482520286</v>
      </c>
      <c r="N330" s="11">
        <f t="shared" si="185"/>
        <v>-28.392700000000104</v>
      </c>
      <c r="O330" s="11">
        <f t="shared" si="200"/>
        <v>788.6993621111111</v>
      </c>
      <c r="P330" s="10">
        <v>12.227</v>
      </c>
      <c r="Q330" s="11">
        <f t="shared" si="201"/>
        <v>0.52099999999999902</v>
      </c>
      <c r="R330" s="11">
        <f t="shared" si="202"/>
        <v>1.0873199122064008</v>
      </c>
      <c r="S330" s="12">
        <f t="shared" si="203"/>
        <v>1.4050573720195341</v>
      </c>
      <c r="T330" s="11">
        <f t="shared" si="204"/>
        <v>794.88843738888886</v>
      </c>
      <c r="U330" s="11">
        <f t="shared" si="186"/>
        <v>-28.733450000000104</v>
      </c>
      <c r="V330" s="10">
        <v>11.352</v>
      </c>
      <c r="W330" s="11">
        <f t="shared" si="205"/>
        <v>0.43699999999999939</v>
      </c>
      <c r="X330" s="11">
        <f t="shared" si="206"/>
        <v>1.0550723824494177</v>
      </c>
      <c r="Y330" s="12">
        <f t="shared" si="207"/>
        <v>1.2718906342629652</v>
      </c>
      <c r="Z330" s="11">
        <f t="shared" si="187"/>
        <v>-26.677200000000099</v>
      </c>
      <c r="AA330" s="11">
        <f t="shared" si="208"/>
        <v>757.54056933333322</v>
      </c>
      <c r="AB330" s="10">
        <v>10.593999999999999</v>
      </c>
      <c r="AC330" s="11">
        <f t="shared" si="209"/>
        <v>0.42900000000000027</v>
      </c>
      <c r="AD330" s="11">
        <f t="shared" si="210"/>
        <v>1.0250599685995789</v>
      </c>
      <c r="AE330" s="12">
        <f t="shared" si="211"/>
        <v>1.3366500396258034</v>
      </c>
      <c r="AF330" s="11">
        <f t="shared" si="188"/>
        <v>-24.89590000000009</v>
      </c>
      <c r="AG330" s="11">
        <f t="shared" si="212"/>
        <v>725.1866447777777</v>
      </c>
      <c r="AH330" s="10">
        <v>10.426</v>
      </c>
      <c r="AI330" s="11">
        <f t="shared" si="213"/>
        <v>0.4090000000000007</v>
      </c>
      <c r="AJ330" s="11">
        <f t="shared" si="214"/>
        <v>1.0181177205910004</v>
      </c>
      <c r="AK330" s="12">
        <f t="shared" si="215"/>
        <v>1.2956628995515129</v>
      </c>
      <c r="AL330" s="11">
        <f t="shared" si="189"/>
        <v>-24.50110000000009</v>
      </c>
      <c r="AM330" s="11">
        <f t="shared" si="216"/>
        <v>718.01585411111114</v>
      </c>
      <c r="AN330" s="32">
        <v>8.8119999999999994</v>
      </c>
      <c r="AO330" s="11">
        <f t="shared" si="217"/>
        <v>0.35400000000000098</v>
      </c>
      <c r="AP330" s="11">
        <f t="shared" si="218"/>
        <v>0.94507448847872999</v>
      </c>
      <c r="AQ330" s="12">
        <f t="shared" si="219"/>
        <v>1.3262238870003333</v>
      </c>
      <c r="AR330" s="11">
        <f t="shared" si="190"/>
        <v>-20.708200000000073</v>
      </c>
      <c r="AS330" s="11">
        <f t="shared" si="220"/>
        <v>649.12504377777771</v>
      </c>
      <c r="AT330" s="3">
        <f t="shared" si="221"/>
        <v>-25.651425000000092</v>
      </c>
    </row>
    <row r="331" spans="2:46" x14ac:dyDescent="0.25">
      <c r="B331" s="8">
        <v>-32</v>
      </c>
      <c r="C331" s="8">
        <v>77.959999999999994</v>
      </c>
      <c r="D331" s="9">
        <f t="shared" si="191"/>
        <v>7.7959999999999992E-5</v>
      </c>
      <c r="E331" s="9">
        <f t="shared" si="192"/>
        <v>-2.289999999999992</v>
      </c>
      <c r="F331" s="9">
        <f t="shared" si="193"/>
        <v>1.8918718304455837</v>
      </c>
      <c r="G331" s="25">
        <f t="shared" si="194"/>
        <v>7.8927808421461743</v>
      </c>
      <c r="H331" s="25">
        <f t="shared" si="195"/>
        <v>-0.46631531657082004</v>
      </c>
      <c r="I331" s="9">
        <f t="shared" si="196"/>
        <v>31.531084284547667</v>
      </c>
      <c r="J331" s="10">
        <v>12.545999999999999</v>
      </c>
      <c r="K331" s="11">
        <f t="shared" si="197"/>
        <v>0.52800000000000047</v>
      </c>
      <c r="L331" s="11">
        <f t="shared" si="198"/>
        <v>1.0985052832013156</v>
      </c>
      <c r="M331" s="12">
        <f t="shared" si="199"/>
        <v>1.382689529613883</v>
      </c>
      <c r="N331" s="11">
        <f t="shared" si="185"/>
        <v>-28.730339999999899</v>
      </c>
      <c r="O331" s="11">
        <f t="shared" si="200"/>
        <v>792.83468133333326</v>
      </c>
      <c r="P331" s="10">
        <v>12.747999999999999</v>
      </c>
      <c r="Q331" s="11">
        <f t="shared" si="201"/>
        <v>0.47800000000000153</v>
      </c>
      <c r="R331" s="11">
        <f t="shared" si="202"/>
        <v>1.105442054801695</v>
      </c>
      <c r="S331" s="12">
        <f t="shared" si="203"/>
        <v>1.234657433500751</v>
      </c>
      <c r="T331" s="11">
        <f t="shared" si="204"/>
        <v>801.20440918518511</v>
      </c>
      <c r="U331" s="11">
        <f t="shared" si="186"/>
        <v>-29.192919999999898</v>
      </c>
      <c r="V331" s="10">
        <v>11.789</v>
      </c>
      <c r="W331" s="11">
        <f t="shared" si="205"/>
        <v>0.4740000000000002</v>
      </c>
      <c r="X331" s="11">
        <f t="shared" si="206"/>
        <v>1.0714769676989175</v>
      </c>
      <c r="Y331" s="12">
        <f t="shared" si="207"/>
        <v>1.3221835806440576</v>
      </c>
      <c r="Z331" s="11">
        <f t="shared" si="187"/>
        <v>-26.996809999999904</v>
      </c>
      <c r="AA331" s="11">
        <f t="shared" si="208"/>
        <v>761.46891903703704</v>
      </c>
      <c r="AB331" s="10">
        <v>11.023</v>
      </c>
      <c r="AC331" s="11">
        <f t="shared" si="209"/>
        <v>0.43299999999999983</v>
      </c>
      <c r="AD331" s="11">
        <f t="shared" si="210"/>
        <v>1.0422998074136254</v>
      </c>
      <c r="AE331" s="12">
        <f t="shared" si="211"/>
        <v>1.2923287665152186</v>
      </c>
      <c r="AF331" s="11">
        <f t="shared" si="188"/>
        <v>-25.242669999999912</v>
      </c>
      <c r="AG331" s="11">
        <f t="shared" si="212"/>
        <v>729.73024807407398</v>
      </c>
      <c r="AH331" s="10">
        <v>10.835000000000001</v>
      </c>
      <c r="AI331" s="11">
        <f t="shared" si="213"/>
        <v>0.42399999999999949</v>
      </c>
      <c r="AJ331" s="11">
        <f t="shared" si="214"/>
        <v>1.0348289156558368</v>
      </c>
      <c r="AK331" s="12">
        <f t="shared" si="215"/>
        <v>1.2875177061904337</v>
      </c>
      <c r="AL331" s="11">
        <f t="shared" si="189"/>
        <v>-24.812149999999917</v>
      </c>
      <c r="AM331" s="11">
        <f t="shared" si="216"/>
        <v>721.94060037037036</v>
      </c>
      <c r="AN331" s="32">
        <v>9.1660000000000004</v>
      </c>
      <c r="AO331" s="11">
        <f t="shared" si="217"/>
        <v>0.35799999999999876</v>
      </c>
      <c r="AP331" s="11">
        <f t="shared" si="218"/>
        <v>0.96217985290876784</v>
      </c>
      <c r="AQ331" s="12">
        <f t="shared" si="219"/>
        <v>1.2850949830598908</v>
      </c>
      <c r="AR331" s="11">
        <f t="shared" si="190"/>
        <v>-20.990139999999929</v>
      </c>
      <c r="AS331" s="11">
        <f t="shared" si="220"/>
        <v>652.7867598518518</v>
      </c>
      <c r="AT331" s="3">
        <f t="shared" si="221"/>
        <v>-25.994171666666574</v>
      </c>
    </row>
    <row r="332" spans="2:46" x14ac:dyDescent="0.25">
      <c r="B332" s="8">
        <v>-31</v>
      </c>
      <c r="C332" s="8">
        <v>75.67</v>
      </c>
      <c r="D332" s="9">
        <f t="shared" si="191"/>
        <v>7.5669999999999999E-5</v>
      </c>
      <c r="E332" s="9">
        <f t="shared" si="192"/>
        <v>-2.2199999999999989</v>
      </c>
      <c r="F332" s="9">
        <f t="shared" si="193"/>
        <v>1.8789237339675673</v>
      </c>
      <c r="G332" s="25">
        <f t="shared" si="194"/>
        <v>7.4264655255753542</v>
      </c>
      <c r="H332" s="25">
        <f t="shared" si="195"/>
        <v>-0.453873285885531</v>
      </c>
      <c r="I332" s="9">
        <f t="shared" si="196"/>
        <v>30.543659319880412</v>
      </c>
      <c r="J332" s="10">
        <v>13.074</v>
      </c>
      <c r="K332" s="11">
        <f t="shared" si="197"/>
        <v>0.54100000000000037</v>
      </c>
      <c r="L332" s="11">
        <f t="shared" si="198"/>
        <v>1.1164084806298993</v>
      </c>
      <c r="M332" s="12">
        <f t="shared" si="199"/>
        <v>1.3616807248006302</v>
      </c>
      <c r="N332" s="11">
        <f t="shared" si="185"/>
        <v>-29.024279999999983</v>
      </c>
      <c r="O332" s="11">
        <f t="shared" si="200"/>
        <v>798.79972122222216</v>
      </c>
      <c r="P332" s="10">
        <v>13.226000000000001</v>
      </c>
      <c r="Q332" s="11">
        <f t="shared" si="201"/>
        <v>0.55299999999999905</v>
      </c>
      <c r="R332" s="11">
        <f t="shared" si="202"/>
        <v>1.1214285183679629</v>
      </c>
      <c r="S332" s="12">
        <f t="shared" si="203"/>
        <v>1.3756010499235478</v>
      </c>
      <c r="T332" s="11">
        <f t="shared" si="204"/>
        <v>804.91273618518517</v>
      </c>
      <c r="U332" s="11">
        <f t="shared" si="186"/>
        <v>-29.361719999999988</v>
      </c>
      <c r="V332" s="10">
        <v>12.263</v>
      </c>
      <c r="W332" s="11">
        <f t="shared" si="205"/>
        <v>0.47900000000000098</v>
      </c>
      <c r="X332" s="11">
        <f t="shared" si="206"/>
        <v>1.088596728262746</v>
      </c>
      <c r="Y332" s="12">
        <f t="shared" si="207"/>
        <v>1.2868046409379352</v>
      </c>
      <c r="Z332" s="11">
        <f t="shared" si="187"/>
        <v>-27.223859999999984</v>
      </c>
      <c r="AA332" s="11">
        <f t="shared" si="208"/>
        <v>766.18356901851848</v>
      </c>
      <c r="AB332" s="10">
        <v>11.456</v>
      </c>
      <c r="AC332" s="11">
        <f t="shared" si="209"/>
        <v>0.45199999999999996</v>
      </c>
      <c r="AD332" s="11">
        <f t="shared" si="210"/>
        <v>1.0590330049637804</v>
      </c>
      <c r="AE332" s="12">
        <f t="shared" si="211"/>
        <v>1.2995597732835218</v>
      </c>
      <c r="AF332" s="11">
        <f t="shared" si="188"/>
        <v>-25.432319999999986</v>
      </c>
      <c r="AG332" s="11">
        <f t="shared" si="212"/>
        <v>733.72828562962957</v>
      </c>
      <c r="AH332" s="10">
        <v>11.259</v>
      </c>
      <c r="AI332" s="11">
        <f t="shared" si="213"/>
        <v>0.4480000000000004</v>
      </c>
      <c r="AJ332" s="11">
        <f t="shared" si="214"/>
        <v>1.0514998191327449</v>
      </c>
      <c r="AK332" s="12">
        <f t="shared" si="215"/>
        <v>1.3103840020816104</v>
      </c>
      <c r="AL332" s="11">
        <f t="shared" si="189"/>
        <v>-24.994979999999988</v>
      </c>
      <c r="AM332" s="11">
        <f t="shared" si="216"/>
        <v>725.8054965</v>
      </c>
      <c r="AN332" s="32">
        <v>9.5239999999999991</v>
      </c>
      <c r="AO332" s="11">
        <f t="shared" si="217"/>
        <v>0.37900000000000134</v>
      </c>
      <c r="AP332" s="11">
        <f t="shared" si="218"/>
        <v>0.97881938673284219</v>
      </c>
      <c r="AQ332" s="12">
        <f t="shared" si="219"/>
        <v>1.3105071929009198</v>
      </c>
      <c r="AR332" s="11">
        <f t="shared" si="190"/>
        <v>-21.143279999999987</v>
      </c>
      <c r="AS332" s="11">
        <f t="shared" si="220"/>
        <v>656.028648074074</v>
      </c>
      <c r="AT332" s="3">
        <f t="shared" si="221"/>
        <v>-26.196739999999988</v>
      </c>
    </row>
    <row r="333" spans="2:46" x14ac:dyDescent="0.25">
      <c r="B333" s="8">
        <v>-30</v>
      </c>
      <c r="C333" s="8">
        <v>73.45</v>
      </c>
      <c r="D333" s="9">
        <f t="shared" si="191"/>
        <v>7.3449999999999996E-5</v>
      </c>
      <c r="E333" s="9">
        <f t="shared" si="192"/>
        <v>-2.1599999999999966</v>
      </c>
      <c r="F333" s="9">
        <f t="shared" si="193"/>
        <v>1.8659918001262754</v>
      </c>
      <c r="G333" s="25">
        <f t="shared" si="194"/>
        <v>6.9725922396898232</v>
      </c>
      <c r="H333" s="25">
        <f t="shared" si="195"/>
        <v>-0.4412115705900721</v>
      </c>
      <c r="I333" s="9">
        <f t="shared" si="196"/>
        <v>29.556449883894071</v>
      </c>
      <c r="J333" s="10">
        <v>13.615</v>
      </c>
      <c r="K333" s="11">
        <f t="shared" si="197"/>
        <v>0.53699999999999903</v>
      </c>
      <c r="L333" s="11">
        <f t="shared" si="198"/>
        <v>1.1340176456759834</v>
      </c>
      <c r="M333" s="12">
        <f t="shared" si="199"/>
        <v>1.295991200470314</v>
      </c>
      <c r="N333" s="11">
        <f t="shared" si="185"/>
        <v>-29.408399999999954</v>
      </c>
      <c r="O333" s="11">
        <f t="shared" si="200"/>
        <v>804.4930412037038</v>
      </c>
      <c r="P333" s="10">
        <v>13.779</v>
      </c>
      <c r="Q333" s="11">
        <f t="shared" si="201"/>
        <v>0.45100000000000051</v>
      </c>
      <c r="R333" s="11">
        <f t="shared" si="202"/>
        <v>1.1392177001375858</v>
      </c>
      <c r="S333" s="12">
        <f t="shared" si="203"/>
        <v>1.0789940512895344</v>
      </c>
      <c r="T333" s="11">
        <f t="shared" si="204"/>
        <v>810.89516083333331</v>
      </c>
      <c r="U333" s="11">
        <f t="shared" si="186"/>
        <v>-29.762639999999951</v>
      </c>
      <c r="V333" s="10">
        <v>12.742000000000001</v>
      </c>
      <c r="W333" s="11">
        <f t="shared" si="205"/>
        <v>0.50299999999999834</v>
      </c>
      <c r="X333" s="11">
        <f t="shared" si="206"/>
        <v>1.1052376007460227</v>
      </c>
      <c r="Y333" s="12">
        <f t="shared" si="207"/>
        <v>1.2970856584365851</v>
      </c>
      <c r="Z333" s="11">
        <f t="shared" si="187"/>
        <v>-27.522719999999957</v>
      </c>
      <c r="AA333" s="11">
        <f t="shared" si="208"/>
        <v>770.41346537037043</v>
      </c>
      <c r="AB333" s="10">
        <v>11.907999999999999</v>
      </c>
      <c r="AC333" s="11">
        <f t="shared" si="209"/>
        <v>0.46400000000000041</v>
      </c>
      <c r="AD333" s="11">
        <f t="shared" si="210"/>
        <v>1.0758388259746872</v>
      </c>
      <c r="AE333" s="12">
        <f t="shared" si="211"/>
        <v>1.2806331798232355</v>
      </c>
      <c r="AF333" s="11">
        <f t="shared" si="188"/>
        <v>-25.721279999999958</v>
      </c>
      <c r="AG333" s="11">
        <f t="shared" si="212"/>
        <v>737.85634481481475</v>
      </c>
      <c r="AH333" s="10">
        <v>11.707000000000001</v>
      </c>
      <c r="AI333" s="11">
        <f t="shared" si="213"/>
        <v>0.46499999999999986</v>
      </c>
      <c r="AJ333" s="11">
        <f t="shared" si="214"/>
        <v>1.0684456183543516</v>
      </c>
      <c r="AK333" s="12">
        <f t="shared" si="215"/>
        <v>1.304951274895809</v>
      </c>
      <c r="AL333" s="11">
        <f t="shared" si="189"/>
        <v>-25.287119999999963</v>
      </c>
      <c r="AM333" s="11">
        <f t="shared" si="216"/>
        <v>730.009844537037</v>
      </c>
      <c r="AN333" s="32">
        <v>9.9030000000000005</v>
      </c>
      <c r="AO333" s="11">
        <f t="shared" si="217"/>
        <v>0.38599999999999923</v>
      </c>
      <c r="AP333" s="11">
        <f t="shared" si="218"/>
        <v>0.99576677904997402</v>
      </c>
      <c r="AQ333" s="12">
        <f t="shared" si="219"/>
        <v>1.2810422471853484</v>
      </c>
      <c r="AR333" s="11">
        <f t="shared" si="190"/>
        <v>-21.390479999999968</v>
      </c>
      <c r="AS333" s="11">
        <f t="shared" si="220"/>
        <v>659.58652861111113</v>
      </c>
      <c r="AT333" s="3">
        <f t="shared" si="221"/>
        <v>-26.515439999999955</v>
      </c>
    </row>
    <row r="334" spans="2:46" x14ac:dyDescent="0.25">
      <c r="B334" s="8">
        <v>-29</v>
      </c>
      <c r="C334" s="8">
        <v>71.290000000000006</v>
      </c>
      <c r="D334" s="9">
        <f t="shared" si="191"/>
        <v>7.1290000000000004E-5</v>
      </c>
      <c r="E334" s="9">
        <f t="shared" si="192"/>
        <v>-2.1000000000000085</v>
      </c>
      <c r="F334" s="9">
        <f t="shared" si="193"/>
        <v>1.8530286147129897</v>
      </c>
      <c r="G334" s="25">
        <f t="shared" si="194"/>
        <v>6.5313806690997511</v>
      </c>
      <c r="H334" s="25">
        <f t="shared" si="195"/>
        <v>-0.42833592401661491</v>
      </c>
      <c r="I334" s="9">
        <f t="shared" si="196"/>
        <v>28.56945004499509</v>
      </c>
      <c r="J334" s="10">
        <v>14.151999999999999</v>
      </c>
      <c r="K334" s="11">
        <f t="shared" si="197"/>
        <v>0.58500000000000085</v>
      </c>
      <c r="L334" s="11">
        <f t="shared" si="198"/>
        <v>1.1508178199016668</v>
      </c>
      <c r="M334" s="12">
        <f t="shared" si="199"/>
        <v>1.3547076420989075</v>
      </c>
      <c r="N334" s="11">
        <f t="shared" si="185"/>
        <v>-29.719200000000118</v>
      </c>
      <c r="O334" s="11">
        <f t="shared" si="200"/>
        <v>809.20958325925926</v>
      </c>
      <c r="P334" s="10">
        <v>14.23</v>
      </c>
      <c r="Q334" s="11">
        <f t="shared" si="201"/>
        <v>0.58199999999999896</v>
      </c>
      <c r="R334" s="11">
        <f t="shared" si="202"/>
        <v>1.1532049000842843</v>
      </c>
      <c r="S334" s="12">
        <f t="shared" si="203"/>
        <v>1.3406563265250426</v>
      </c>
      <c r="T334" s="11">
        <f t="shared" si="204"/>
        <v>812.1649498148148</v>
      </c>
      <c r="U334" s="11">
        <f t="shared" si="186"/>
        <v>-29.883000000000123</v>
      </c>
      <c r="V334" s="10">
        <v>13.244999999999999</v>
      </c>
      <c r="W334" s="11">
        <f t="shared" si="205"/>
        <v>0.5129999999999999</v>
      </c>
      <c r="X334" s="11">
        <f t="shared" si="206"/>
        <v>1.1220519626332499</v>
      </c>
      <c r="Y334" s="12">
        <f t="shared" si="207"/>
        <v>1.2709265612651552</v>
      </c>
      <c r="Z334" s="11">
        <f t="shared" si="187"/>
        <v>-27.814500000000113</v>
      </c>
      <c r="AA334" s="11">
        <f t="shared" si="208"/>
        <v>774.84397472222213</v>
      </c>
      <c r="AB334" s="10">
        <v>12.372</v>
      </c>
      <c r="AC334" s="11">
        <f t="shared" si="209"/>
        <v>0.4870000000000001</v>
      </c>
      <c r="AD334" s="11">
        <f t="shared" si="210"/>
        <v>1.0924399113311414</v>
      </c>
      <c r="AE334" s="12">
        <f t="shared" si="211"/>
        <v>1.2912528403334955</v>
      </c>
      <c r="AF334" s="11">
        <f t="shared" si="188"/>
        <v>-25.981200000000104</v>
      </c>
      <c r="AG334" s="11">
        <f t="shared" si="212"/>
        <v>741.76660288888888</v>
      </c>
      <c r="AH334" s="10">
        <v>12.172000000000001</v>
      </c>
      <c r="AI334" s="11">
        <f t="shared" si="213"/>
        <v>0.48899999999999899</v>
      </c>
      <c r="AJ334" s="11">
        <f t="shared" si="214"/>
        <v>1.0853619436861295</v>
      </c>
      <c r="AK334" s="12">
        <f t="shared" si="215"/>
        <v>1.3173423821646035</v>
      </c>
      <c r="AL334" s="11">
        <f t="shared" si="189"/>
        <v>-25.561200000000106</v>
      </c>
      <c r="AM334" s="11">
        <f t="shared" si="216"/>
        <v>734.18873992592592</v>
      </c>
      <c r="AN334" s="33">
        <v>10.289</v>
      </c>
      <c r="AO334" s="11">
        <f t="shared" si="217"/>
        <v>0.41000000000000014</v>
      </c>
      <c r="AP334" s="11">
        <f t="shared" si="218"/>
        <v>1.0123731672224898</v>
      </c>
      <c r="AQ334" s="12">
        <f t="shared" si="219"/>
        <v>1.3068655374438143</v>
      </c>
      <c r="AR334" s="11">
        <f t="shared" si="190"/>
        <v>-21.606900000000088</v>
      </c>
      <c r="AS334" s="11">
        <f t="shared" si="220"/>
        <v>662.84316012962972</v>
      </c>
      <c r="AT334" s="3">
        <f t="shared" si="221"/>
        <v>-26.761000000000109</v>
      </c>
    </row>
    <row r="335" spans="2:46" x14ac:dyDescent="0.25">
      <c r="B335" s="8">
        <v>-28</v>
      </c>
      <c r="C335" s="8">
        <v>69.19</v>
      </c>
      <c r="D335" s="9">
        <f t="shared" si="191"/>
        <v>6.9189999999999993E-5</v>
      </c>
      <c r="E335" s="9">
        <f t="shared" si="192"/>
        <v>-2.039999999999992</v>
      </c>
      <c r="F335" s="9">
        <f t="shared" si="193"/>
        <v>1.840043330603494</v>
      </c>
      <c r="G335" s="25">
        <f t="shared" si="194"/>
        <v>6.1030447450831362</v>
      </c>
      <c r="H335" s="25">
        <f t="shared" si="195"/>
        <v>-0.41525224343288958</v>
      </c>
      <c r="I335" s="9">
        <f t="shared" si="196"/>
        <v>27.582653721856524</v>
      </c>
      <c r="J335" s="10">
        <v>14.737</v>
      </c>
      <c r="K335" s="11">
        <f t="shared" si="197"/>
        <v>0.55899999999999928</v>
      </c>
      <c r="L335" s="11">
        <f t="shared" si="198"/>
        <v>1.1684090835196261</v>
      </c>
      <c r="M335" s="12">
        <f t="shared" si="199"/>
        <v>1.2440102556224804</v>
      </c>
      <c r="N335" s="11">
        <f t="shared" si="185"/>
        <v>-30.063479999999881</v>
      </c>
      <c r="O335" s="11">
        <f t="shared" si="200"/>
        <v>814.92670298148141</v>
      </c>
      <c r="P335" s="10">
        <v>14.811999999999999</v>
      </c>
      <c r="Q335" s="11">
        <f t="shared" si="201"/>
        <v>0.64500000000000135</v>
      </c>
      <c r="R335" s="11">
        <f t="shared" si="202"/>
        <v>1.1706137033774049</v>
      </c>
      <c r="S335" s="12">
        <f t="shared" si="203"/>
        <v>1.424256128581062</v>
      </c>
      <c r="T335" s="11">
        <f t="shared" si="204"/>
        <v>817.68469325925923</v>
      </c>
      <c r="U335" s="11">
        <f t="shared" si="186"/>
        <v>-30.21647999999988</v>
      </c>
      <c r="V335" s="10">
        <v>13.757999999999999</v>
      </c>
      <c r="W335" s="11">
        <f t="shared" si="205"/>
        <v>0.54600000000000115</v>
      </c>
      <c r="X335" s="11">
        <f t="shared" si="206"/>
        <v>1.1385553051135824</v>
      </c>
      <c r="Y335" s="12">
        <f t="shared" si="207"/>
        <v>1.3004376796658121</v>
      </c>
      <c r="Z335" s="11">
        <f t="shared" si="187"/>
        <v>-28.066319999999887</v>
      </c>
      <c r="AA335" s="11">
        <f t="shared" si="208"/>
        <v>778.92573655555543</v>
      </c>
      <c r="AB335" s="10">
        <v>12.859</v>
      </c>
      <c r="AC335" s="11">
        <f t="shared" si="209"/>
        <v>0.51099999999999923</v>
      </c>
      <c r="AD335" s="11">
        <f t="shared" si="210"/>
        <v>1.1092071963200651</v>
      </c>
      <c r="AE335" s="12">
        <f t="shared" si="211"/>
        <v>1.302131460730019</v>
      </c>
      <c r="AF335" s="11">
        <f t="shared" si="188"/>
        <v>-26.232359999999897</v>
      </c>
      <c r="AG335" s="11">
        <f t="shared" si="212"/>
        <v>745.86662642592592</v>
      </c>
      <c r="AH335" s="10">
        <v>12.661</v>
      </c>
      <c r="AI335" s="11">
        <f t="shared" si="213"/>
        <v>0.49500000000000099</v>
      </c>
      <c r="AJ335" s="11">
        <f t="shared" si="214"/>
        <v>1.1024680087880168</v>
      </c>
      <c r="AK335" s="12">
        <f t="shared" si="215"/>
        <v>1.2814845080132387</v>
      </c>
      <c r="AL335" s="11">
        <f t="shared" si="189"/>
        <v>-25.828439999999897</v>
      </c>
      <c r="AM335" s="11">
        <f t="shared" si="216"/>
        <v>738.58553209259253</v>
      </c>
      <c r="AN335" s="33">
        <v>10.699</v>
      </c>
      <c r="AO335" s="11">
        <f t="shared" si="217"/>
        <v>0.42399999999999949</v>
      </c>
      <c r="AP335" s="11">
        <f t="shared" si="218"/>
        <v>1.0293431875191066</v>
      </c>
      <c r="AQ335" s="12">
        <f t="shared" si="219"/>
        <v>1.2986337195203463</v>
      </c>
      <c r="AR335" s="11">
        <f t="shared" si="190"/>
        <v>-21.825959999999913</v>
      </c>
      <c r="AS335" s="11">
        <f t="shared" si="220"/>
        <v>666.43650642592593</v>
      </c>
      <c r="AT335" s="3">
        <f t="shared" si="221"/>
        <v>-27.038839999999894</v>
      </c>
    </row>
    <row r="336" spans="2:46" x14ac:dyDescent="0.25">
      <c r="B336" s="8">
        <v>-27</v>
      </c>
      <c r="C336" s="8">
        <v>67.150000000000006</v>
      </c>
      <c r="D336" s="9">
        <f t="shared" si="191"/>
        <v>6.7150000000000006E-5</v>
      </c>
      <c r="E336" s="9">
        <f t="shared" si="192"/>
        <v>-1.9699999999999989</v>
      </c>
      <c r="F336" s="9">
        <f t="shared" si="193"/>
        <v>1.8270460170047342</v>
      </c>
      <c r="G336" s="25">
        <f t="shared" si="194"/>
        <v>5.6877925016502466</v>
      </c>
      <c r="H336" s="25">
        <f t="shared" si="195"/>
        <v>-0.40196656542373965</v>
      </c>
      <c r="I336" s="9">
        <f t="shared" si="196"/>
        <v>26.596054686260459</v>
      </c>
      <c r="J336" s="10">
        <v>15.295999999999999</v>
      </c>
      <c r="K336" s="11">
        <f t="shared" si="197"/>
        <v>0.58200000000000074</v>
      </c>
      <c r="L336" s="11">
        <f t="shared" si="198"/>
        <v>1.1845778749320248</v>
      </c>
      <c r="M336" s="12">
        <f t="shared" si="199"/>
        <v>1.2541252691626101</v>
      </c>
      <c r="N336" s="11">
        <f t="shared" si="185"/>
        <v>-30.13311999999998</v>
      </c>
      <c r="O336" s="11">
        <f t="shared" si="200"/>
        <v>818.89866074074075</v>
      </c>
      <c r="P336" s="10">
        <v>15.457000000000001</v>
      </c>
      <c r="Q336" s="11">
        <f t="shared" si="201"/>
        <v>0.56700000000000017</v>
      </c>
      <c r="R336" s="11">
        <f t="shared" si="202"/>
        <v>1.1891252069255285</v>
      </c>
      <c r="S336" s="12">
        <f t="shared" si="203"/>
        <v>1.209877796092063</v>
      </c>
      <c r="T336" s="11">
        <f t="shared" si="204"/>
        <v>824.64458675925937</v>
      </c>
      <c r="U336" s="11">
        <f t="shared" si="186"/>
        <v>-30.450289999999985</v>
      </c>
      <c r="V336" s="10">
        <v>14.304</v>
      </c>
      <c r="W336" s="11">
        <f t="shared" si="205"/>
        <v>0.54199999999999982</v>
      </c>
      <c r="X336" s="11">
        <f t="shared" si="206"/>
        <v>1.1554575014518425</v>
      </c>
      <c r="Y336" s="12">
        <f t="shared" si="207"/>
        <v>1.2490239977827582</v>
      </c>
      <c r="Z336" s="11">
        <f t="shared" si="187"/>
        <v>-28.178879999999985</v>
      </c>
      <c r="AA336" s="11">
        <f t="shared" si="208"/>
        <v>783.49519111111113</v>
      </c>
      <c r="AB336" s="10">
        <v>13.37</v>
      </c>
      <c r="AC336" s="11">
        <f t="shared" si="209"/>
        <v>0.52700000000000102</v>
      </c>
      <c r="AD336" s="11">
        <f t="shared" si="210"/>
        <v>1.1261314072619844</v>
      </c>
      <c r="AE336" s="12">
        <f t="shared" si="211"/>
        <v>1.2983367268235861</v>
      </c>
      <c r="AF336" s="11">
        <f t="shared" si="188"/>
        <v>-26.338899999999985</v>
      </c>
      <c r="AG336" s="11">
        <f t="shared" si="212"/>
        <v>750.1616824074074</v>
      </c>
      <c r="AH336" s="10">
        <v>13.156000000000001</v>
      </c>
      <c r="AI336" s="11">
        <f t="shared" si="213"/>
        <v>0.51999999999999957</v>
      </c>
      <c r="AJ336" s="11">
        <f t="shared" si="214"/>
        <v>1.1191238648106172</v>
      </c>
      <c r="AK336" s="12">
        <f t="shared" si="215"/>
        <v>1.3018611820925419</v>
      </c>
      <c r="AL336" s="11">
        <f t="shared" si="189"/>
        <v>-25.917319999999986</v>
      </c>
      <c r="AM336" s="11">
        <f t="shared" si="216"/>
        <v>742.52424037037042</v>
      </c>
      <c r="AN336" s="33">
        <v>11.122999999999999</v>
      </c>
      <c r="AO336" s="11">
        <f t="shared" si="217"/>
        <v>0.43100000000000094</v>
      </c>
      <c r="AP336" s="11">
        <f t="shared" si="218"/>
        <v>1.0462219372216364</v>
      </c>
      <c r="AQ336" s="12">
        <f t="shared" si="219"/>
        <v>1.2767444292402588</v>
      </c>
      <c r="AR336" s="11">
        <f t="shared" si="190"/>
        <v>-21.912309999999987</v>
      </c>
      <c r="AS336" s="11">
        <f t="shared" si="220"/>
        <v>669.96854101851852</v>
      </c>
      <c r="AT336" s="3">
        <f t="shared" si="221"/>
        <v>-27.155136666666653</v>
      </c>
    </row>
    <row r="337" spans="2:46" x14ac:dyDescent="0.25">
      <c r="B337" s="8">
        <v>-26</v>
      </c>
      <c r="C337" s="8">
        <v>65.180000000000007</v>
      </c>
      <c r="D337" s="9">
        <f t="shared" si="191"/>
        <v>6.518000000000001E-5</v>
      </c>
      <c r="E337" s="9">
        <f t="shared" si="192"/>
        <v>-1.9000000000000057</v>
      </c>
      <c r="F337" s="9">
        <f t="shared" si="193"/>
        <v>1.8141143561291255</v>
      </c>
      <c r="G337" s="25">
        <f t="shared" si="194"/>
        <v>5.285825936226507</v>
      </c>
      <c r="H337" s="25">
        <f t="shared" si="195"/>
        <v>-0.38848506122324267</v>
      </c>
      <c r="I337" s="9">
        <f t="shared" si="196"/>
        <v>25.609646565545422</v>
      </c>
      <c r="J337" s="10">
        <v>15.878</v>
      </c>
      <c r="K337" s="11">
        <f t="shared" si="197"/>
        <v>0.64900000000000091</v>
      </c>
      <c r="L337" s="11">
        <f t="shared" si="198"/>
        <v>1.2007957976083672</v>
      </c>
      <c r="M337" s="12">
        <f t="shared" si="199"/>
        <v>1.3541706373163609</v>
      </c>
      <c r="N337" s="11">
        <f t="shared" si="185"/>
        <v>-30.168200000000091</v>
      </c>
      <c r="O337" s="11">
        <f t="shared" si="200"/>
        <v>823.04508792592594</v>
      </c>
      <c r="P337" s="10">
        <v>16.024000000000001</v>
      </c>
      <c r="Q337" s="11">
        <f t="shared" si="201"/>
        <v>0.62199999999999989</v>
      </c>
      <c r="R337" s="11">
        <f t="shared" si="202"/>
        <v>1.2047709362855199</v>
      </c>
      <c r="S337" s="12">
        <f t="shared" si="203"/>
        <v>1.2872899460246583</v>
      </c>
      <c r="T337" s="11">
        <f t="shared" si="204"/>
        <v>828.1028145185187</v>
      </c>
      <c r="U337" s="11">
        <f t="shared" si="186"/>
        <v>-30.445600000000091</v>
      </c>
      <c r="V337" s="10">
        <v>14.846</v>
      </c>
      <c r="W337" s="11">
        <f t="shared" si="205"/>
        <v>0.57099999999999973</v>
      </c>
      <c r="X337" s="11">
        <f t="shared" si="206"/>
        <v>1.1716094562166661</v>
      </c>
      <c r="Y337" s="12">
        <f t="shared" si="207"/>
        <v>1.275728680038299</v>
      </c>
      <c r="Z337" s="11">
        <f t="shared" si="187"/>
        <v>-28.207400000000085</v>
      </c>
      <c r="AA337" s="11">
        <f t="shared" si="208"/>
        <v>787.29458214814827</v>
      </c>
      <c r="AB337" s="10">
        <v>13.897</v>
      </c>
      <c r="AC337" s="11">
        <f t="shared" si="209"/>
        <v>0.54899999999999949</v>
      </c>
      <c r="AD337" s="11">
        <f t="shared" si="210"/>
        <v>1.1429210575156148</v>
      </c>
      <c r="AE337" s="12">
        <f t="shared" si="211"/>
        <v>1.3096748742002211</v>
      </c>
      <c r="AF337" s="11">
        <f t="shared" si="188"/>
        <v>-26.404300000000081</v>
      </c>
      <c r="AG337" s="11">
        <f t="shared" si="212"/>
        <v>754.41935929629631</v>
      </c>
      <c r="AH337" s="10">
        <v>13.676</v>
      </c>
      <c r="AI337" s="11">
        <f t="shared" si="213"/>
        <v>0.53500000000000014</v>
      </c>
      <c r="AJ337" s="11">
        <f t="shared" si="214"/>
        <v>1.135959092124557</v>
      </c>
      <c r="AK337" s="12">
        <f t="shared" si="215"/>
        <v>1.2971431868772283</v>
      </c>
      <c r="AL337" s="11">
        <f t="shared" si="189"/>
        <v>-25.984400000000079</v>
      </c>
      <c r="AM337" s="11">
        <f t="shared" si="216"/>
        <v>746.76348548148155</v>
      </c>
      <c r="AN337" s="33">
        <v>11.554</v>
      </c>
      <c r="AO337" s="11">
        <f t="shared" si="217"/>
        <v>0.44699999999999918</v>
      </c>
      <c r="AP337" s="11">
        <f t="shared" si="218"/>
        <v>1.062732363205394</v>
      </c>
      <c r="AQ337" s="12">
        <f t="shared" si="219"/>
        <v>1.2830961454454248</v>
      </c>
      <c r="AR337" s="11">
        <f t="shared" si="190"/>
        <v>-21.952600000000068</v>
      </c>
      <c r="AS337" s="11">
        <f t="shared" si="220"/>
        <v>673.25324007407414</v>
      </c>
      <c r="AT337" s="3">
        <f t="shared" si="221"/>
        <v>-27.193750000000083</v>
      </c>
    </row>
    <row r="338" spans="2:46" x14ac:dyDescent="0.25">
      <c r="B338" s="8">
        <v>-25</v>
      </c>
      <c r="C338" s="8">
        <v>63.28</v>
      </c>
      <c r="D338" s="9">
        <f t="shared" si="191"/>
        <v>6.3280000000000004E-5</v>
      </c>
      <c r="E338" s="9">
        <f t="shared" si="192"/>
        <v>-1.8400000000000034</v>
      </c>
      <c r="F338" s="9">
        <f t="shared" si="193"/>
        <v>1.8012664704896202</v>
      </c>
      <c r="G338" s="25">
        <f t="shared" si="194"/>
        <v>4.8973408750032643</v>
      </c>
      <c r="H338" s="25">
        <f t="shared" si="195"/>
        <v>-0.37481403200564944</v>
      </c>
      <c r="I338" s="9">
        <f t="shared" si="196"/>
        <v>24.623422844529813</v>
      </c>
      <c r="J338" s="10">
        <v>16.527000000000001</v>
      </c>
      <c r="K338" s="11">
        <f t="shared" si="197"/>
        <v>0.625</v>
      </c>
      <c r="L338" s="11">
        <f t="shared" si="198"/>
        <v>1.2181940270929839</v>
      </c>
      <c r="M338" s="12">
        <f t="shared" si="199"/>
        <v>1.2579328518882764</v>
      </c>
      <c r="N338" s="11">
        <f t="shared" si="185"/>
        <v>-30.409680000000058</v>
      </c>
      <c r="O338" s="11">
        <f t="shared" si="200"/>
        <v>828.83851244444452</v>
      </c>
      <c r="P338" s="10">
        <v>16.646000000000001</v>
      </c>
      <c r="Q338" s="11">
        <f t="shared" si="201"/>
        <v>0.60800000000000054</v>
      </c>
      <c r="R338" s="11">
        <f t="shared" si="202"/>
        <v>1.2213098902969297</v>
      </c>
      <c r="S338" s="12">
        <f t="shared" si="203"/>
        <v>1.215730245895186</v>
      </c>
      <c r="T338" s="11">
        <f t="shared" si="204"/>
        <v>832.84073807407412</v>
      </c>
      <c r="U338" s="11">
        <f t="shared" si="186"/>
        <v>-30.628640000000058</v>
      </c>
      <c r="V338" s="10">
        <v>15.417</v>
      </c>
      <c r="W338" s="11">
        <f t="shared" si="205"/>
        <v>0.58200000000000074</v>
      </c>
      <c r="X338" s="11">
        <f t="shared" si="206"/>
        <v>1.1879998724048353</v>
      </c>
      <c r="Y338" s="12">
        <f t="shared" si="207"/>
        <v>1.2557655205601543</v>
      </c>
      <c r="Z338" s="11">
        <f t="shared" si="187"/>
        <v>-28.367280000000051</v>
      </c>
      <c r="AA338" s="11">
        <f t="shared" si="208"/>
        <v>791.50682800000004</v>
      </c>
      <c r="AB338" s="10">
        <v>14.446</v>
      </c>
      <c r="AC338" s="11">
        <f t="shared" si="209"/>
        <v>0.55300000000000082</v>
      </c>
      <c r="AD338" s="11">
        <f t="shared" si="210"/>
        <v>1.1597476105242728</v>
      </c>
      <c r="AE338" s="12">
        <f t="shared" si="211"/>
        <v>1.2730674358651486</v>
      </c>
      <c r="AF338" s="11">
        <f t="shared" si="188"/>
        <v>-26.580640000000049</v>
      </c>
      <c r="AG338" s="11">
        <f t="shared" si="212"/>
        <v>758.85001214814815</v>
      </c>
      <c r="AH338" s="10">
        <v>14.211</v>
      </c>
      <c r="AI338" s="11">
        <f t="shared" si="213"/>
        <v>0.54999999999999893</v>
      </c>
      <c r="AJ338" s="11">
        <f t="shared" si="214"/>
        <v>1.1526246394476192</v>
      </c>
      <c r="AK338" s="12">
        <f t="shared" si="215"/>
        <v>1.286835875956523</v>
      </c>
      <c r="AL338" s="11">
        <f t="shared" si="189"/>
        <v>-26.148240000000047</v>
      </c>
      <c r="AM338" s="11">
        <f t="shared" si="216"/>
        <v>750.94645733333346</v>
      </c>
      <c r="AN338" s="33">
        <v>12.000999999999999</v>
      </c>
      <c r="AO338" s="11">
        <f t="shared" si="217"/>
        <v>0.46300000000000097</v>
      </c>
      <c r="AP338" s="11">
        <f t="shared" si="218"/>
        <v>1.0792174357465669</v>
      </c>
      <c r="AQ338" s="12">
        <f t="shared" si="219"/>
        <v>1.2828456180653558</v>
      </c>
      <c r="AR338" s="11">
        <f t="shared" si="190"/>
        <v>-22.081840000000039</v>
      </c>
      <c r="AS338" s="11">
        <f t="shared" si="220"/>
        <v>676.61940992592599</v>
      </c>
      <c r="AT338" s="3">
        <f t="shared" si="221"/>
        <v>-27.369386666666717</v>
      </c>
    </row>
    <row r="339" spans="2:46" x14ac:dyDescent="0.25">
      <c r="B339" s="8">
        <v>-24</v>
      </c>
      <c r="C339" s="8">
        <v>61.44</v>
      </c>
      <c r="D339" s="9">
        <f t="shared" si="191"/>
        <v>6.1439999999999995E-5</v>
      </c>
      <c r="E339" s="9">
        <f t="shared" si="192"/>
        <v>-1.769999999999996</v>
      </c>
      <c r="F339" s="9">
        <f t="shared" si="193"/>
        <v>1.7884512070234555</v>
      </c>
      <c r="G339" s="25">
        <f t="shared" si="194"/>
        <v>4.5225268429976149</v>
      </c>
      <c r="H339" s="25">
        <f t="shared" si="195"/>
        <v>-0.36095990413662005</v>
      </c>
      <c r="I339" s="9">
        <f t="shared" si="196"/>
        <v>23.637376866731746</v>
      </c>
      <c r="J339" s="10">
        <v>17.152000000000001</v>
      </c>
      <c r="K339" s="11">
        <f t="shared" si="197"/>
        <v>0.6579999999999977</v>
      </c>
      <c r="L339" s="11">
        <f t="shared" si="198"/>
        <v>1.234314768012676</v>
      </c>
      <c r="M339" s="12">
        <f t="shared" si="199"/>
        <v>1.2878246220736658</v>
      </c>
      <c r="N339" s="11">
        <f t="shared" si="185"/>
        <v>-30.359039999999933</v>
      </c>
      <c r="O339" s="11">
        <f t="shared" si="200"/>
        <v>833.08521955555557</v>
      </c>
      <c r="P339" s="10">
        <v>17.254000000000001</v>
      </c>
      <c r="Q339" s="11">
        <f t="shared" si="201"/>
        <v>0.73999999999999844</v>
      </c>
      <c r="R339" s="11">
        <f t="shared" si="202"/>
        <v>1.2368897937018617</v>
      </c>
      <c r="S339" s="12">
        <f t="shared" si="203"/>
        <v>1.4366033397147797</v>
      </c>
      <c r="T339" s="11">
        <f t="shared" si="204"/>
        <v>836.41595022222214</v>
      </c>
      <c r="U339" s="11">
        <f t="shared" si="186"/>
        <v>-30.539579999999933</v>
      </c>
      <c r="V339" s="10">
        <v>15.999000000000001</v>
      </c>
      <c r="W339" s="11">
        <f t="shared" si="205"/>
        <v>0.60799999999999876</v>
      </c>
      <c r="X339" s="11">
        <f t="shared" si="206"/>
        <v>1.2040928384025391</v>
      </c>
      <c r="Y339" s="12">
        <f t="shared" si="207"/>
        <v>1.2759457580884246</v>
      </c>
      <c r="Z339" s="11">
        <f t="shared" si="187"/>
        <v>-28.318229999999936</v>
      </c>
      <c r="AA339" s="11">
        <f t="shared" si="208"/>
        <v>795.4349013333333</v>
      </c>
      <c r="AB339" s="10">
        <v>14.999000000000001</v>
      </c>
      <c r="AC339" s="11">
        <f t="shared" si="209"/>
        <v>0.56199999999999939</v>
      </c>
      <c r="AD339" s="11">
        <f t="shared" si="210"/>
        <v>1.1760623051250794</v>
      </c>
      <c r="AE339" s="12">
        <f t="shared" si="211"/>
        <v>1.2583682314485374</v>
      </c>
      <c r="AF339" s="11">
        <f t="shared" si="188"/>
        <v>-26.54822999999994</v>
      </c>
      <c r="AG339" s="11">
        <f t="shared" si="212"/>
        <v>762.78067911111111</v>
      </c>
      <c r="AH339" s="10">
        <v>14.760999999999999</v>
      </c>
      <c r="AI339" s="11">
        <f t="shared" si="213"/>
        <v>0.56400000000000006</v>
      </c>
      <c r="AJ339" s="11">
        <f t="shared" si="214"/>
        <v>1.1691157802357148</v>
      </c>
      <c r="AK339" s="12">
        <f t="shared" si="215"/>
        <v>1.2827480063217116</v>
      </c>
      <c r="AL339" s="11">
        <f t="shared" si="189"/>
        <v>-26.12696999999994</v>
      </c>
      <c r="AM339" s="11">
        <f t="shared" si="216"/>
        <v>755.00897422222215</v>
      </c>
      <c r="AN339" s="33">
        <v>12.464</v>
      </c>
      <c r="AO339" s="11">
        <f t="shared" si="217"/>
        <v>0.47700000000000031</v>
      </c>
      <c r="AP339" s="11">
        <f t="shared" si="218"/>
        <v>1.0956574403284893</v>
      </c>
      <c r="AQ339" s="12">
        <f t="shared" si="219"/>
        <v>1.2847719197081966</v>
      </c>
      <c r="AR339" s="11">
        <f t="shared" si="190"/>
        <v>-22.06127999999995</v>
      </c>
      <c r="AS339" s="11">
        <f t="shared" si="220"/>
        <v>680.00222577777777</v>
      </c>
      <c r="AT339" s="3">
        <f t="shared" si="221"/>
        <v>-27.325554999999941</v>
      </c>
    </row>
    <row r="340" spans="2:46" x14ac:dyDescent="0.25">
      <c r="B340" s="8">
        <v>-23</v>
      </c>
      <c r="C340" s="8">
        <v>59.67</v>
      </c>
      <c r="D340" s="9">
        <f t="shared" si="191"/>
        <v>5.9669999999999996E-5</v>
      </c>
      <c r="E340" s="9">
        <f t="shared" si="192"/>
        <v>-1.7000000000000028</v>
      </c>
      <c r="F340" s="9">
        <f t="shared" si="193"/>
        <v>1.775756037844098</v>
      </c>
      <c r="G340" s="25">
        <f t="shared" si="194"/>
        <v>4.1615669388609948</v>
      </c>
      <c r="H340" s="25">
        <f t="shared" si="195"/>
        <v>-0.34692922439275087</v>
      </c>
      <c r="I340" s="9">
        <f t="shared" si="196"/>
        <v>22.651501834649476</v>
      </c>
      <c r="J340" s="10">
        <v>17.809999999999999</v>
      </c>
      <c r="K340" s="11">
        <f t="shared" si="197"/>
        <v>0.66900000000000048</v>
      </c>
      <c r="L340" s="11">
        <f t="shared" si="198"/>
        <v>1.2506639194632434</v>
      </c>
      <c r="M340" s="12">
        <f t="shared" si="199"/>
        <v>1.2757811621054622</v>
      </c>
      <c r="N340" s="11">
        <f t="shared" si="185"/>
        <v>-30.277000000000047</v>
      </c>
      <c r="O340" s="11">
        <f t="shared" si="200"/>
        <v>837.81743499999993</v>
      </c>
      <c r="P340" s="10">
        <v>17.994</v>
      </c>
      <c r="Q340" s="11">
        <f t="shared" si="201"/>
        <v>0.66700000000000159</v>
      </c>
      <c r="R340" s="11">
        <f t="shared" si="202"/>
        <v>1.2551277161431709</v>
      </c>
      <c r="S340" s="12">
        <f t="shared" si="203"/>
        <v>1.2592629110006075</v>
      </c>
      <c r="T340" s="11">
        <f t="shared" si="204"/>
        <v>843.65271900000005</v>
      </c>
      <c r="U340" s="11">
        <f t="shared" si="186"/>
        <v>-30.58980000000005</v>
      </c>
      <c r="V340" s="10">
        <v>16.606999999999999</v>
      </c>
      <c r="W340" s="11">
        <f t="shared" si="205"/>
        <v>0.61599999999999966</v>
      </c>
      <c r="X340" s="11">
        <f t="shared" si="206"/>
        <v>1.2202911856651553</v>
      </c>
      <c r="Y340" s="12">
        <f t="shared" si="207"/>
        <v>1.2600929443269024</v>
      </c>
      <c r="Z340" s="11">
        <f t="shared" si="187"/>
        <v>-28.231900000000046</v>
      </c>
      <c r="AA340" s="11">
        <f t="shared" si="208"/>
        <v>799.66609449999999</v>
      </c>
      <c r="AB340" s="10">
        <v>15.561</v>
      </c>
      <c r="AC340" s="11">
        <f t="shared" si="209"/>
        <v>0.58699999999999974</v>
      </c>
      <c r="AD340" s="11">
        <f t="shared" si="210"/>
        <v>1.1920375027132475</v>
      </c>
      <c r="AE340" s="12">
        <f t="shared" si="211"/>
        <v>1.2810941086914922</v>
      </c>
      <c r="AF340" s="11">
        <f t="shared" si="188"/>
        <v>-26.453700000000044</v>
      </c>
      <c r="AG340" s="11">
        <f t="shared" si="212"/>
        <v>766.49377349999986</v>
      </c>
      <c r="AH340" s="10">
        <v>15.324999999999999</v>
      </c>
      <c r="AI340" s="11">
        <f t="shared" si="213"/>
        <v>0.57399999999999984</v>
      </c>
      <c r="AJ340" s="11">
        <f t="shared" si="214"/>
        <v>1.1854004831904525</v>
      </c>
      <c r="AK340" s="12">
        <f t="shared" si="215"/>
        <v>1.2721787726863063</v>
      </c>
      <c r="AL340" s="11">
        <f t="shared" si="189"/>
        <v>-26.052500000000041</v>
      </c>
      <c r="AM340" s="11">
        <f t="shared" si="216"/>
        <v>759.0093875</v>
      </c>
      <c r="AN340" s="33">
        <v>12.941000000000001</v>
      </c>
      <c r="AO340" s="11">
        <f t="shared" si="217"/>
        <v>0.48299999999999876</v>
      </c>
      <c r="AP340" s="11">
        <f t="shared" si="218"/>
        <v>1.1119678372060728</v>
      </c>
      <c r="AQ340" s="12">
        <f t="shared" si="219"/>
        <v>1.267779742256901</v>
      </c>
      <c r="AR340" s="11">
        <f t="shared" si="190"/>
        <v>-21.99970000000004</v>
      </c>
      <c r="AS340" s="11">
        <f t="shared" si="220"/>
        <v>683.40440349999994</v>
      </c>
      <c r="AT340" s="3">
        <f t="shared" si="221"/>
        <v>-27.267433333333376</v>
      </c>
    </row>
    <row r="341" spans="2:46" x14ac:dyDescent="0.25">
      <c r="B341" s="8">
        <v>-22</v>
      </c>
      <c r="C341" s="8">
        <v>57.97</v>
      </c>
      <c r="D341" s="9">
        <f t="shared" si="191"/>
        <v>5.7969999999999996E-5</v>
      </c>
      <c r="E341" s="9">
        <f t="shared" si="192"/>
        <v>-1.6299999999999955</v>
      </c>
      <c r="F341" s="9">
        <f t="shared" si="193"/>
        <v>1.7632033003707717</v>
      </c>
      <c r="G341" s="25">
        <f t="shared" si="194"/>
        <v>3.814637714468244</v>
      </c>
      <c r="H341" s="25">
        <f t="shared" si="195"/>
        <v>-0.33272865515085437</v>
      </c>
      <c r="I341" s="9">
        <f t="shared" si="196"/>
        <v>21.665790808773085</v>
      </c>
      <c r="J341" s="10">
        <v>18.478999999999999</v>
      </c>
      <c r="K341" s="11">
        <f t="shared" si="197"/>
        <v>0.7029999999999994</v>
      </c>
      <c r="L341" s="11">
        <f t="shared" si="198"/>
        <v>1.2666784654645684</v>
      </c>
      <c r="M341" s="12">
        <f t="shared" si="199"/>
        <v>1.3091249779385465</v>
      </c>
      <c r="N341" s="11">
        <f t="shared" si="185"/>
        <v>-30.120769999999915</v>
      </c>
      <c r="O341" s="11">
        <f t="shared" si="200"/>
        <v>842.33764779629621</v>
      </c>
      <c r="P341" s="10">
        <v>18.661000000000001</v>
      </c>
      <c r="Q341" s="11">
        <f t="shared" si="201"/>
        <v>0.62699999999999889</v>
      </c>
      <c r="R341" s="11">
        <f t="shared" si="202"/>
        <v>1.2709349128748582</v>
      </c>
      <c r="S341" s="12">
        <f t="shared" si="203"/>
        <v>1.1587077450065895</v>
      </c>
      <c r="T341" s="11">
        <f t="shared" si="204"/>
        <v>847.94506442592592</v>
      </c>
      <c r="U341" s="11">
        <f t="shared" si="186"/>
        <v>-30.417429999999918</v>
      </c>
      <c r="V341" s="10">
        <v>17.222999999999999</v>
      </c>
      <c r="W341" s="11">
        <f t="shared" si="205"/>
        <v>0.65800000000000125</v>
      </c>
      <c r="X341" s="11">
        <f t="shared" si="206"/>
        <v>1.2361088015872816</v>
      </c>
      <c r="Y341" s="12">
        <f t="shared" si="207"/>
        <v>1.3145809690476633</v>
      </c>
      <c r="Z341" s="11">
        <f t="shared" si="187"/>
        <v>-28.073489999999921</v>
      </c>
      <c r="AA341" s="11">
        <f t="shared" si="208"/>
        <v>803.64031105555546</v>
      </c>
      <c r="AB341" s="10">
        <v>16.148</v>
      </c>
      <c r="AC341" s="11">
        <f t="shared" si="209"/>
        <v>0.60099999999999909</v>
      </c>
      <c r="AD341" s="11">
        <f t="shared" si="210"/>
        <v>1.2081187407382767</v>
      </c>
      <c r="AE341" s="12">
        <f t="shared" si="211"/>
        <v>1.2812494249172519</v>
      </c>
      <c r="AF341" s="11">
        <f t="shared" si="188"/>
        <v>-26.321239999999925</v>
      </c>
      <c r="AG341" s="11">
        <f t="shared" si="212"/>
        <v>770.51958096296289</v>
      </c>
      <c r="AH341" s="10">
        <v>15.898999999999999</v>
      </c>
      <c r="AI341" s="11">
        <f t="shared" si="213"/>
        <v>0.59500000000000064</v>
      </c>
      <c r="AJ341" s="11">
        <f t="shared" si="214"/>
        <v>1.2013698093431222</v>
      </c>
      <c r="AK341" s="12">
        <f t="shared" si="215"/>
        <v>1.288195644257174</v>
      </c>
      <c r="AL341" s="11">
        <f t="shared" si="189"/>
        <v>-25.915369999999925</v>
      </c>
      <c r="AM341" s="11">
        <f t="shared" si="216"/>
        <v>762.84789557407407</v>
      </c>
      <c r="AN341" s="33">
        <v>13.423999999999999</v>
      </c>
      <c r="AO341" s="11">
        <f t="shared" si="217"/>
        <v>0.49399999999999977</v>
      </c>
      <c r="AP341" s="11">
        <f t="shared" si="218"/>
        <v>1.127881943484625</v>
      </c>
      <c r="AQ341" s="12">
        <f t="shared" si="219"/>
        <v>1.2671006536227303</v>
      </c>
      <c r="AR341" s="11">
        <f t="shared" si="190"/>
        <v>-21.881119999999939</v>
      </c>
      <c r="AS341" s="11">
        <f t="shared" si="220"/>
        <v>686.5931914074074</v>
      </c>
      <c r="AT341" s="3">
        <f t="shared" si="221"/>
        <v>-27.121569999999924</v>
      </c>
    </row>
    <row r="342" spans="2:46" x14ac:dyDescent="0.25">
      <c r="B342" s="8">
        <v>-21</v>
      </c>
      <c r="C342" s="8">
        <v>56.34</v>
      </c>
      <c r="D342" s="9">
        <f t="shared" si="191"/>
        <v>5.6339999999999999E-5</v>
      </c>
      <c r="E342" s="9">
        <f t="shared" si="192"/>
        <v>-1.5600000000000023</v>
      </c>
      <c r="F342" s="9">
        <f t="shared" si="193"/>
        <v>1.7508168426497546</v>
      </c>
      <c r="G342" s="25">
        <f t="shared" si="194"/>
        <v>3.4819090593173896</v>
      </c>
      <c r="H342" s="25">
        <f t="shared" si="195"/>
        <v>-0.31836496955306437</v>
      </c>
      <c r="I342" s="9">
        <f t="shared" si="196"/>
        <v>20.680236704872971</v>
      </c>
      <c r="J342" s="10">
        <v>19.181999999999999</v>
      </c>
      <c r="K342" s="11">
        <f t="shared" si="197"/>
        <v>0.70800000000000196</v>
      </c>
      <c r="L342" s="11">
        <f t="shared" si="198"/>
        <v>1.2828938866553317</v>
      </c>
      <c r="M342" s="12">
        <f t="shared" si="199"/>
        <v>1.290786027937052</v>
      </c>
      <c r="N342" s="11">
        <f t="shared" si="185"/>
        <v>-29.923920000000042</v>
      </c>
      <c r="O342" s="11">
        <f t="shared" si="200"/>
        <v>847.37941399999988</v>
      </c>
      <c r="P342" s="10">
        <v>19.288</v>
      </c>
      <c r="Q342" s="11">
        <f t="shared" si="201"/>
        <v>0.72799999999999798</v>
      </c>
      <c r="R342" s="11">
        <f t="shared" si="202"/>
        <v>1.2852871973693973</v>
      </c>
      <c r="S342" s="12">
        <f t="shared" si="203"/>
        <v>1.3194210271988722</v>
      </c>
      <c r="T342" s="11">
        <f t="shared" si="204"/>
        <v>850.55344266666668</v>
      </c>
      <c r="U342" s="11">
        <f t="shared" si="186"/>
        <v>-30.089280000000045</v>
      </c>
      <c r="V342" s="10">
        <v>17.881</v>
      </c>
      <c r="W342" s="11">
        <f t="shared" si="205"/>
        <v>0.67500000000000071</v>
      </c>
      <c r="X342" s="11">
        <f t="shared" si="206"/>
        <v>1.2523918031812442</v>
      </c>
      <c r="Y342" s="12">
        <f t="shared" si="207"/>
        <v>1.3196232185059682</v>
      </c>
      <c r="Z342" s="11">
        <f t="shared" si="187"/>
        <v>-27.894360000000042</v>
      </c>
      <c r="AA342" s="11">
        <f t="shared" si="208"/>
        <v>808.42270366666662</v>
      </c>
      <c r="AB342" s="10">
        <v>16.748999999999999</v>
      </c>
      <c r="AC342" s="11">
        <f t="shared" si="209"/>
        <v>0.62100000000000222</v>
      </c>
      <c r="AD342" s="11">
        <f t="shared" si="210"/>
        <v>1.2239888825700918</v>
      </c>
      <c r="AE342" s="12">
        <f t="shared" si="211"/>
        <v>1.2965294040721766</v>
      </c>
      <c r="AF342" s="11">
        <f t="shared" si="188"/>
        <v>-26.128440000000037</v>
      </c>
      <c r="AG342" s="11">
        <f t="shared" si="212"/>
        <v>774.52647300000001</v>
      </c>
      <c r="AH342" s="10">
        <v>16.494</v>
      </c>
      <c r="AI342" s="11">
        <f t="shared" si="213"/>
        <v>0.59600000000000009</v>
      </c>
      <c r="AJ342" s="11">
        <f t="shared" si="214"/>
        <v>1.2173259902271121</v>
      </c>
      <c r="AK342" s="12">
        <f t="shared" si="215"/>
        <v>1.264149790927906</v>
      </c>
      <c r="AL342" s="11">
        <f t="shared" si="189"/>
        <v>-25.730640000000037</v>
      </c>
      <c r="AM342" s="11">
        <f t="shared" si="216"/>
        <v>766.89083800000003</v>
      </c>
      <c r="AN342" s="33">
        <v>13.917999999999999</v>
      </c>
      <c r="AO342" s="11">
        <f t="shared" si="217"/>
        <v>0.50700000000000145</v>
      </c>
      <c r="AP342" s="11">
        <f t="shared" si="218"/>
        <v>1.1435768321589961</v>
      </c>
      <c r="AQ342" s="12">
        <f t="shared" si="219"/>
        <v>1.274229253211788</v>
      </c>
      <c r="AR342" s="11">
        <f t="shared" si="190"/>
        <v>-21.712080000000032</v>
      </c>
      <c r="AS342" s="11">
        <f t="shared" si="220"/>
        <v>689.75595266666664</v>
      </c>
      <c r="AT342" s="3">
        <f t="shared" si="221"/>
        <v>-26.913120000000035</v>
      </c>
    </row>
    <row r="343" spans="2:46" x14ac:dyDescent="0.25">
      <c r="B343" s="8">
        <v>-20</v>
      </c>
      <c r="C343" s="8">
        <v>54.78</v>
      </c>
      <c r="D343" s="9">
        <f t="shared" si="191"/>
        <v>5.4780000000000001E-5</v>
      </c>
      <c r="E343" s="9">
        <f t="shared" si="192"/>
        <v>-1.490000000000002</v>
      </c>
      <c r="F343" s="9">
        <f t="shared" si="193"/>
        <v>1.7386220279179425</v>
      </c>
      <c r="G343" s="25">
        <f t="shared" si="194"/>
        <v>3.1635440897643252</v>
      </c>
      <c r="H343" s="25">
        <f t="shared" si="195"/>
        <v>-0.30384504664937584</v>
      </c>
      <c r="I343" s="9">
        <f t="shared" si="196"/>
        <v>19.694832288916455</v>
      </c>
      <c r="J343" s="10">
        <v>19.89</v>
      </c>
      <c r="K343" s="11">
        <f t="shared" si="197"/>
        <v>0.73699999999999832</v>
      </c>
      <c r="L343" s="11">
        <f t="shared" si="198"/>
        <v>1.2986347831244356</v>
      </c>
      <c r="M343" s="12">
        <f t="shared" si="199"/>
        <v>1.3193787172325249</v>
      </c>
      <c r="N343" s="11">
        <f t="shared" si="185"/>
        <v>-29.636100000000042</v>
      </c>
      <c r="O343" s="11">
        <f t="shared" si="200"/>
        <v>852.08851000000004</v>
      </c>
      <c r="P343" s="10">
        <v>20.015999999999998</v>
      </c>
      <c r="Q343" s="11">
        <f t="shared" si="201"/>
        <v>0.71800000000000352</v>
      </c>
      <c r="R343" s="11">
        <f t="shared" si="202"/>
        <v>1.3013772923493447</v>
      </c>
      <c r="S343" s="12">
        <f t="shared" si="203"/>
        <v>1.2780067331984679</v>
      </c>
      <c r="T343" s="11">
        <f t="shared" si="204"/>
        <v>855.75694399999998</v>
      </c>
      <c r="U343" s="11">
        <f t="shared" si="186"/>
        <v>-29.823840000000036</v>
      </c>
      <c r="V343" s="10">
        <v>18.556000000000001</v>
      </c>
      <c r="W343" s="11">
        <f t="shared" si="205"/>
        <v>0.68299999999999983</v>
      </c>
      <c r="X343" s="11">
        <f t="shared" si="206"/>
        <v>1.268484363846722</v>
      </c>
      <c r="Y343" s="12">
        <f t="shared" si="207"/>
        <v>1.3107654891237384</v>
      </c>
      <c r="Z343" s="11">
        <f t="shared" si="187"/>
        <v>-27.64844000000004</v>
      </c>
      <c r="AA343" s="11">
        <f t="shared" si="208"/>
        <v>813.24969288888883</v>
      </c>
      <c r="AB343" s="10">
        <v>17.37</v>
      </c>
      <c r="AC343" s="11">
        <f t="shared" si="209"/>
        <v>0.63400000000000034</v>
      </c>
      <c r="AD343" s="11">
        <f t="shared" si="210"/>
        <v>1.2397998184470986</v>
      </c>
      <c r="AE343" s="12">
        <f t="shared" si="211"/>
        <v>1.2999988175990811</v>
      </c>
      <c r="AF343" s="11">
        <f t="shared" si="188"/>
        <v>-25.881300000000035</v>
      </c>
      <c r="AG343" s="11">
        <f t="shared" si="212"/>
        <v>778.71983</v>
      </c>
      <c r="AH343" s="10">
        <v>17.09</v>
      </c>
      <c r="AI343" s="11">
        <f t="shared" si="213"/>
        <v>0.60600000000000165</v>
      </c>
      <c r="AJ343" s="11">
        <f t="shared" si="214"/>
        <v>1.2327420627207368</v>
      </c>
      <c r="AK343" s="12">
        <f t="shared" si="215"/>
        <v>1.263582008075083</v>
      </c>
      <c r="AL343" s="11">
        <f t="shared" si="189"/>
        <v>-25.464100000000034</v>
      </c>
      <c r="AM343" s="11">
        <f t="shared" si="216"/>
        <v>770.5677544444444</v>
      </c>
      <c r="AN343" s="33">
        <v>14.425000000000001</v>
      </c>
      <c r="AO343" s="11">
        <f t="shared" si="217"/>
        <v>0.50699999999999967</v>
      </c>
      <c r="AP343" s="11">
        <f t="shared" si="218"/>
        <v>1.1591158218277691</v>
      </c>
      <c r="AQ343" s="12">
        <f t="shared" si="219"/>
        <v>1.2526531407731361</v>
      </c>
      <c r="AR343" s="11">
        <f t="shared" si="190"/>
        <v>-21.493250000000028</v>
      </c>
      <c r="AS343" s="11">
        <f t="shared" si="220"/>
        <v>692.97746388888891</v>
      </c>
      <c r="AT343" s="3">
        <f t="shared" si="221"/>
        <v>-26.65783833333337</v>
      </c>
    </row>
    <row r="344" spans="2:46" x14ac:dyDescent="0.25">
      <c r="B344" s="8">
        <v>-19</v>
      </c>
      <c r="C344" s="8">
        <v>53.29</v>
      </c>
      <c r="D344" s="9">
        <f t="shared" si="191"/>
        <v>5.329E-5</v>
      </c>
      <c r="E344" s="9">
        <f t="shared" si="192"/>
        <v>-1.4200000000000017</v>
      </c>
      <c r="F344" s="9">
        <f t="shared" si="193"/>
        <v>1.7266457202409118</v>
      </c>
      <c r="G344" s="25">
        <f t="shared" si="194"/>
        <v>2.8596990431149494</v>
      </c>
      <c r="H344" s="25">
        <f t="shared" si="195"/>
        <v>-0.28917586652305038</v>
      </c>
      <c r="I344" s="9">
        <f t="shared" si="196"/>
        <v>18.709570168682081</v>
      </c>
      <c r="J344" s="10">
        <v>20.626999999999999</v>
      </c>
      <c r="K344" s="11">
        <f t="shared" si="197"/>
        <v>0.71000000000000085</v>
      </c>
      <c r="L344" s="11">
        <f t="shared" si="198"/>
        <v>1.3144360685845384</v>
      </c>
      <c r="M344" s="12">
        <f t="shared" si="199"/>
        <v>1.2530221581877001</v>
      </c>
      <c r="N344" s="11">
        <f t="shared" si="185"/>
        <v>-29.290340000000032</v>
      </c>
      <c r="O344" s="11">
        <f t="shared" si="200"/>
        <v>857.21126335185193</v>
      </c>
      <c r="P344" s="10">
        <v>20.734000000000002</v>
      </c>
      <c r="Q344" s="11">
        <f t="shared" si="201"/>
        <v>0.75499999999999901</v>
      </c>
      <c r="R344" s="11">
        <f t="shared" si="202"/>
        <v>1.3166830941994465</v>
      </c>
      <c r="S344" s="12">
        <f t="shared" si="203"/>
        <v>1.324280526123218</v>
      </c>
      <c r="T344" s="11">
        <f t="shared" si="204"/>
        <v>860.24178670370372</v>
      </c>
      <c r="U344" s="11">
        <f t="shared" si="186"/>
        <v>-29.442280000000039</v>
      </c>
      <c r="V344" s="10">
        <v>19.239000000000001</v>
      </c>
      <c r="W344" s="11">
        <f t="shared" si="205"/>
        <v>0.71099999999999852</v>
      </c>
      <c r="X344" s="11">
        <f t="shared" si="206"/>
        <v>1.2841824946369016</v>
      </c>
      <c r="Y344" s="12">
        <f t="shared" si="207"/>
        <v>1.3436585255962434</v>
      </c>
      <c r="Z344" s="11">
        <f t="shared" si="187"/>
        <v>-27.319380000000034</v>
      </c>
      <c r="AA344" s="11">
        <f t="shared" si="208"/>
        <v>817.8994277222223</v>
      </c>
      <c r="AB344" s="10">
        <v>18.004000000000001</v>
      </c>
      <c r="AC344" s="11">
        <f t="shared" si="209"/>
        <v>0.6369999999999969</v>
      </c>
      <c r="AD344" s="11">
        <f t="shared" si="210"/>
        <v>1.2553690042664414</v>
      </c>
      <c r="AE344" s="12">
        <f t="shared" si="211"/>
        <v>1.2873726855185526</v>
      </c>
      <c r="AF344" s="11">
        <f t="shared" si="188"/>
        <v>-25.565680000000032</v>
      </c>
      <c r="AG344" s="11">
        <f t="shared" si="212"/>
        <v>782.92095725925924</v>
      </c>
      <c r="AH344" s="10">
        <v>17.696000000000002</v>
      </c>
      <c r="AI344" s="11">
        <f t="shared" si="213"/>
        <v>0.61799999999999855</v>
      </c>
      <c r="AJ344" s="11">
        <f t="shared" si="214"/>
        <v>1.2478751096246044</v>
      </c>
      <c r="AK344" s="12">
        <f t="shared" si="215"/>
        <v>1.2709949699192147</v>
      </c>
      <c r="AL344" s="11">
        <f t="shared" si="189"/>
        <v>-25.128320000000031</v>
      </c>
      <c r="AM344" s="11">
        <f t="shared" si="216"/>
        <v>774.19758162962967</v>
      </c>
      <c r="AN344" s="33">
        <v>14.932</v>
      </c>
      <c r="AO344" s="11">
        <f t="shared" si="217"/>
        <v>0.51099999999999923</v>
      </c>
      <c r="AP344" s="11">
        <f t="shared" si="218"/>
        <v>1.174117981254267</v>
      </c>
      <c r="AQ344" s="12">
        <f t="shared" si="219"/>
        <v>1.2458949459389856</v>
      </c>
      <c r="AR344" s="11">
        <f t="shared" si="190"/>
        <v>-21.203440000000025</v>
      </c>
      <c r="AS344" s="11">
        <f t="shared" si="220"/>
        <v>695.91378214814813</v>
      </c>
      <c r="AT344" s="3">
        <f t="shared" si="221"/>
        <v>-26.324906666666703</v>
      </c>
    </row>
    <row r="345" spans="2:46" x14ac:dyDescent="0.25">
      <c r="B345" s="8">
        <v>-18</v>
      </c>
      <c r="C345" s="8">
        <v>51.87</v>
      </c>
      <c r="D345" s="9">
        <f t="shared" si="191"/>
        <v>5.1869999999999996E-5</v>
      </c>
      <c r="E345" s="9">
        <f t="shared" si="192"/>
        <v>-1.3399999999999963</v>
      </c>
      <c r="F345" s="9">
        <f t="shared" si="193"/>
        <v>1.7149162479935849</v>
      </c>
      <c r="G345" s="25">
        <f t="shared" si="194"/>
        <v>2.570523176591899</v>
      </c>
      <c r="H345" s="25">
        <f t="shared" si="195"/>
        <v>-0.27436450539997104</v>
      </c>
      <c r="I345" s="9">
        <f t="shared" si="196"/>
        <v>17.724442780701441</v>
      </c>
      <c r="J345" s="10">
        <v>21.337</v>
      </c>
      <c r="K345" s="11">
        <f t="shared" si="197"/>
        <v>0.76999999999999957</v>
      </c>
      <c r="L345" s="11">
        <f t="shared" si="198"/>
        <v>1.3291333572142867</v>
      </c>
      <c r="M345" s="12">
        <f t="shared" si="199"/>
        <v>1.3544930134766011</v>
      </c>
      <c r="N345" s="11">
        <f t="shared" si="185"/>
        <v>-28.591579999999922</v>
      </c>
      <c r="O345" s="11">
        <f t="shared" si="200"/>
        <v>861.21723061111118</v>
      </c>
      <c r="P345" s="10">
        <v>21.489000000000001</v>
      </c>
      <c r="Q345" s="11">
        <f t="shared" si="201"/>
        <v>0.61899999999999977</v>
      </c>
      <c r="R345" s="11">
        <f t="shared" si="202"/>
        <v>1.3322162058782843</v>
      </c>
      <c r="S345" s="12">
        <f t="shared" si="203"/>
        <v>1.0850096373166183</v>
      </c>
      <c r="T345" s="11">
        <f t="shared" si="204"/>
        <v>865.4075581666666</v>
      </c>
      <c r="U345" s="11">
        <f t="shared" si="186"/>
        <v>-28.795259999999921</v>
      </c>
      <c r="V345" s="10">
        <v>19.95</v>
      </c>
      <c r="W345" s="11">
        <f t="shared" si="205"/>
        <v>0.6980000000000004</v>
      </c>
      <c r="X345" s="11">
        <f t="shared" si="206"/>
        <v>1.2999429000227669</v>
      </c>
      <c r="Y345" s="12">
        <f t="shared" si="207"/>
        <v>1.3139049467523509</v>
      </c>
      <c r="Z345" s="11">
        <f t="shared" si="187"/>
        <v>-26.732999999999926</v>
      </c>
      <c r="AA345" s="11">
        <f t="shared" si="208"/>
        <v>822.98049166666658</v>
      </c>
      <c r="AB345" s="10">
        <v>18.640999999999998</v>
      </c>
      <c r="AC345" s="11">
        <f t="shared" si="209"/>
        <v>0.62400000000000233</v>
      </c>
      <c r="AD345" s="11">
        <f t="shared" si="210"/>
        <v>1.2704692064531979</v>
      </c>
      <c r="AE345" s="12">
        <f t="shared" si="211"/>
        <v>1.2580161963930487</v>
      </c>
      <c r="AF345" s="11">
        <f t="shared" si="188"/>
        <v>-24.97893999999993</v>
      </c>
      <c r="AG345" s="11">
        <f t="shared" si="212"/>
        <v>786.89405238888878</v>
      </c>
      <c r="AH345" s="10">
        <v>18.314</v>
      </c>
      <c r="AI345" s="11">
        <f t="shared" si="213"/>
        <v>0.62000000000000099</v>
      </c>
      <c r="AJ345" s="11">
        <f t="shared" si="214"/>
        <v>1.2627832098507639</v>
      </c>
      <c r="AK345" s="12">
        <f t="shared" si="215"/>
        <v>1.2720354397435116</v>
      </c>
      <c r="AL345" s="11">
        <f t="shared" si="189"/>
        <v>-24.540759999999931</v>
      </c>
      <c r="AM345" s="11">
        <f t="shared" si="216"/>
        <v>777.87933455555549</v>
      </c>
      <c r="AN345" s="33">
        <v>15.443</v>
      </c>
      <c r="AO345" s="11">
        <f t="shared" si="217"/>
        <v>0.51500000000000057</v>
      </c>
      <c r="AP345" s="11">
        <f t="shared" si="218"/>
        <v>1.1887316714457432</v>
      </c>
      <c r="AQ345" s="12">
        <f t="shared" si="219"/>
        <v>1.2533520071742354</v>
      </c>
      <c r="AR345" s="11">
        <f t="shared" si="190"/>
        <v>-20.693619999999942</v>
      </c>
      <c r="AS345" s="11">
        <f t="shared" si="220"/>
        <v>698.73176605555545</v>
      </c>
      <c r="AT345" s="3">
        <f t="shared" si="221"/>
        <v>-25.722193333333262</v>
      </c>
    </row>
    <row r="346" spans="2:46" x14ac:dyDescent="0.25">
      <c r="B346" s="8">
        <v>-17</v>
      </c>
      <c r="C346" s="8">
        <v>50.53</v>
      </c>
      <c r="D346" s="9">
        <f t="shared" si="191"/>
        <v>5.0529999999999999E-5</v>
      </c>
      <c r="E346" s="9">
        <f t="shared" si="192"/>
        <v>-1.2700000000000031</v>
      </c>
      <c r="F346" s="9">
        <f t="shared" si="193"/>
        <v>1.7035492982382305</v>
      </c>
      <c r="G346" s="25">
        <f t="shared" si="194"/>
        <v>2.296158671191928</v>
      </c>
      <c r="H346" s="25">
        <f t="shared" si="195"/>
        <v>-0.25941813074561981</v>
      </c>
      <c r="I346" s="9">
        <f t="shared" si="196"/>
        <v>16.739442370476333</v>
      </c>
      <c r="J346" s="10">
        <v>22.106999999999999</v>
      </c>
      <c r="K346" s="11">
        <f t="shared" si="197"/>
        <v>0.73400000000000176</v>
      </c>
      <c r="L346" s="11">
        <f t="shared" si="198"/>
        <v>1.3445298112424537</v>
      </c>
      <c r="M346" s="12">
        <f t="shared" si="199"/>
        <v>1.28316985663002</v>
      </c>
      <c r="N346" s="11">
        <f t="shared" si="185"/>
        <v>-28.075890000000069</v>
      </c>
      <c r="O346" s="11">
        <f t="shared" si="200"/>
        <v>866.70026994444436</v>
      </c>
      <c r="P346" s="10">
        <v>22.108000000000001</v>
      </c>
      <c r="Q346" s="11">
        <f t="shared" si="201"/>
        <v>0.76500000000000057</v>
      </c>
      <c r="R346" s="11">
        <f t="shared" si="202"/>
        <v>1.3445494559097375</v>
      </c>
      <c r="S346" s="12">
        <f t="shared" si="203"/>
        <v>1.3363925904306562</v>
      </c>
      <c r="T346" s="11">
        <f t="shared" si="204"/>
        <v>866.72712570370368</v>
      </c>
      <c r="U346" s="11">
        <f t="shared" si="186"/>
        <v>-28.07716000000007</v>
      </c>
      <c r="V346" s="10">
        <v>20.648</v>
      </c>
      <c r="W346" s="11">
        <f t="shared" si="205"/>
        <v>0.69900000000000162</v>
      </c>
      <c r="X346" s="11">
        <f t="shared" si="206"/>
        <v>1.3148779915358124</v>
      </c>
      <c r="Y346" s="12">
        <f t="shared" si="207"/>
        <v>1.3079151027375775</v>
      </c>
      <c r="Z346" s="11">
        <f t="shared" si="187"/>
        <v>-26.222960000000064</v>
      </c>
      <c r="AA346" s="11">
        <f t="shared" si="208"/>
        <v>827.51771718518512</v>
      </c>
      <c r="AB346" s="10">
        <v>19.265000000000001</v>
      </c>
      <c r="AC346" s="11">
        <f t="shared" si="209"/>
        <v>0.6319999999999979</v>
      </c>
      <c r="AD346" s="11">
        <f t="shared" si="210"/>
        <v>1.2847690133490197</v>
      </c>
      <c r="AE346" s="12">
        <f t="shared" si="211"/>
        <v>1.2680891137754351</v>
      </c>
      <c r="AF346" s="11">
        <f t="shared" si="188"/>
        <v>-24.466550000000062</v>
      </c>
      <c r="AG346" s="11">
        <f t="shared" si="212"/>
        <v>790.37620212962963</v>
      </c>
      <c r="AH346" s="10">
        <v>18.934000000000001</v>
      </c>
      <c r="AI346" s="11">
        <f t="shared" si="213"/>
        <v>0.61499999999999844</v>
      </c>
      <c r="AJ346" s="11">
        <f t="shared" si="214"/>
        <v>1.2772423727813584</v>
      </c>
      <c r="AK346" s="12">
        <f t="shared" si="215"/>
        <v>1.2557495287331912</v>
      </c>
      <c r="AL346" s="11">
        <f t="shared" si="189"/>
        <v>-24.04618000000006</v>
      </c>
      <c r="AM346" s="11">
        <f t="shared" si="216"/>
        <v>781.48694581481482</v>
      </c>
      <c r="AN346" s="33">
        <v>15.958</v>
      </c>
      <c r="AO346" s="11">
        <f t="shared" si="217"/>
        <v>0.51400000000000112</v>
      </c>
      <c r="AP346" s="11">
        <f t="shared" si="218"/>
        <v>1.2029784607370653</v>
      </c>
      <c r="AQ346" s="12">
        <f t="shared" si="219"/>
        <v>1.2454101268625273</v>
      </c>
      <c r="AR346" s="11">
        <f t="shared" si="190"/>
        <v>-20.266660000000051</v>
      </c>
      <c r="AS346" s="11">
        <f t="shared" si="220"/>
        <v>701.56420625925932</v>
      </c>
      <c r="AT346" s="3">
        <f t="shared" si="221"/>
        <v>-25.192566666666732</v>
      </c>
    </row>
    <row r="347" spans="2:46" x14ac:dyDescent="0.25">
      <c r="B347" s="8">
        <v>-16</v>
      </c>
      <c r="C347" s="8">
        <v>49.26</v>
      </c>
      <c r="D347" s="9">
        <f t="shared" si="191"/>
        <v>4.9259999999999993E-5</v>
      </c>
      <c r="E347" s="9">
        <f t="shared" si="192"/>
        <v>-1.1999999999999957</v>
      </c>
      <c r="F347" s="9">
        <f t="shared" si="193"/>
        <v>1.6924944075030843</v>
      </c>
      <c r="G347" s="25">
        <f t="shared" si="194"/>
        <v>2.0367405404463081</v>
      </c>
      <c r="H347" s="25">
        <f t="shared" si="195"/>
        <v>-0.24434399635206461</v>
      </c>
      <c r="I347" s="9">
        <f t="shared" si="196"/>
        <v>15.754560962826664</v>
      </c>
      <c r="J347" s="10">
        <v>22.841000000000001</v>
      </c>
      <c r="K347" s="11">
        <f t="shared" si="197"/>
        <v>0.79199999999999804</v>
      </c>
      <c r="L347" s="11">
        <f t="shared" si="198"/>
        <v>1.3587151138021318</v>
      </c>
      <c r="M347" s="12">
        <f t="shared" si="199"/>
        <v>1.3821526758607308</v>
      </c>
      <c r="N347" s="11">
        <f t="shared" si="185"/>
        <v>-27.409199999999903</v>
      </c>
      <c r="O347" s="11">
        <f t="shared" si="200"/>
        <v>870.99514522222228</v>
      </c>
      <c r="P347" s="10">
        <v>22.873000000000001</v>
      </c>
      <c r="Q347" s="11">
        <f t="shared" si="201"/>
        <v>0.74599999999999866</v>
      </c>
      <c r="R347" s="11">
        <f t="shared" si="202"/>
        <v>1.3593231299762074</v>
      </c>
      <c r="S347" s="12">
        <f t="shared" si="203"/>
        <v>1.3013577935870471</v>
      </c>
      <c r="T347" s="11">
        <f t="shared" si="204"/>
        <v>871.83293011111107</v>
      </c>
      <c r="U347" s="11">
        <f t="shared" si="186"/>
        <v>-27.447599999999905</v>
      </c>
      <c r="V347" s="10">
        <v>21.347000000000001</v>
      </c>
      <c r="W347" s="11">
        <f t="shared" si="205"/>
        <v>0.69599999999999795</v>
      </c>
      <c r="X347" s="11">
        <f t="shared" si="206"/>
        <v>1.3293368500874239</v>
      </c>
      <c r="Y347" s="12">
        <f t="shared" si="207"/>
        <v>1.3009352584574629</v>
      </c>
      <c r="Z347" s="11">
        <f t="shared" si="187"/>
        <v>-25.61639999999991</v>
      </c>
      <c r="AA347" s="11">
        <f t="shared" si="208"/>
        <v>831.88106322222222</v>
      </c>
      <c r="AB347" s="10">
        <v>19.896999999999998</v>
      </c>
      <c r="AC347" s="11">
        <f t="shared" si="209"/>
        <v>0.64300000000000068</v>
      </c>
      <c r="AD347" s="11">
        <f t="shared" si="210"/>
        <v>1.2987875999442355</v>
      </c>
      <c r="AE347" s="12">
        <f t="shared" si="211"/>
        <v>1.2896370321463331</v>
      </c>
      <c r="AF347" s="11">
        <f t="shared" si="188"/>
        <v>-23.876399999999915</v>
      </c>
      <c r="AG347" s="11">
        <f t="shared" si="212"/>
        <v>793.91893544444429</v>
      </c>
      <c r="AH347" s="10">
        <v>19.548999999999999</v>
      </c>
      <c r="AI347" s="11">
        <f t="shared" si="213"/>
        <v>0.61100000000000065</v>
      </c>
      <c r="AJ347" s="11">
        <f t="shared" si="214"/>
        <v>1.2911245466122152</v>
      </c>
      <c r="AK347" s="12">
        <f t="shared" si="215"/>
        <v>1.2479160787241619</v>
      </c>
      <c r="AL347" s="11">
        <f t="shared" si="189"/>
        <v>-23.458799999999915</v>
      </c>
      <c r="AM347" s="11">
        <f t="shared" si="216"/>
        <v>784.80802477777775</v>
      </c>
      <c r="AN347" s="33">
        <v>16.472000000000001</v>
      </c>
      <c r="AO347" s="11">
        <f t="shared" si="217"/>
        <v>0.50399999999999778</v>
      </c>
      <c r="AP347" s="11">
        <f t="shared" si="218"/>
        <v>1.2167463336099751</v>
      </c>
      <c r="AQ347" s="12">
        <f t="shared" si="219"/>
        <v>1.2220587828749301</v>
      </c>
      <c r="AR347" s="11">
        <f t="shared" si="190"/>
        <v>-19.76639999999993</v>
      </c>
      <c r="AS347" s="11">
        <f t="shared" si="220"/>
        <v>704.24977155555553</v>
      </c>
      <c r="AT347" s="3">
        <f t="shared" si="221"/>
        <v>-24.595799999999915</v>
      </c>
    </row>
    <row r="348" spans="2:46" x14ac:dyDescent="0.25">
      <c r="B348" s="8">
        <v>-15</v>
      </c>
      <c r="C348" s="8">
        <v>48.06</v>
      </c>
      <c r="D348" s="9">
        <f t="shared" si="191"/>
        <v>4.8059999999999997E-5</v>
      </c>
      <c r="E348" s="9">
        <f t="shared" si="192"/>
        <v>-1.1300000000000026</v>
      </c>
      <c r="F348" s="9">
        <f t="shared" si="193"/>
        <v>1.6817837664678814</v>
      </c>
      <c r="G348" s="25">
        <f t="shared" si="194"/>
        <v>1.7923965440942435</v>
      </c>
      <c r="H348" s="25">
        <f t="shared" si="195"/>
        <v>-0.22914943741653149</v>
      </c>
      <c r="I348" s="9">
        <f t="shared" si="196"/>
        <v>14.769790317427521</v>
      </c>
      <c r="J348" s="10">
        <v>23.632999999999999</v>
      </c>
      <c r="K348" s="11">
        <f t="shared" si="197"/>
        <v>0.72500000000000142</v>
      </c>
      <c r="L348" s="11">
        <f t="shared" si="198"/>
        <v>1.3735188549691213</v>
      </c>
      <c r="M348" s="12">
        <f t="shared" si="199"/>
        <v>1.2699604771657844</v>
      </c>
      <c r="N348" s="11">
        <f t="shared" si="185"/>
        <v>-26.705290000000058</v>
      </c>
      <c r="O348" s="11">
        <f t="shared" si="200"/>
        <v>876.65771899999993</v>
      </c>
      <c r="P348" s="10">
        <v>23.619</v>
      </c>
      <c r="Q348" s="11">
        <f t="shared" si="201"/>
        <v>0.73000000000000043</v>
      </c>
      <c r="R348" s="11">
        <f t="shared" si="202"/>
        <v>1.373261506161682</v>
      </c>
      <c r="S348" s="12">
        <f t="shared" si="203"/>
        <v>1.2793333954308961</v>
      </c>
      <c r="T348" s="11">
        <f t="shared" si="204"/>
        <v>876.300117</v>
      </c>
      <c r="U348" s="11">
        <f t="shared" si="186"/>
        <v>-26.68947000000006</v>
      </c>
      <c r="V348" s="10">
        <v>22.042999999999999</v>
      </c>
      <c r="W348" s="11">
        <f t="shared" si="205"/>
        <v>0.67399999999999949</v>
      </c>
      <c r="X348" s="11">
        <f t="shared" si="206"/>
        <v>1.3432707006508007</v>
      </c>
      <c r="Y348" s="12">
        <f t="shared" si="207"/>
        <v>1.2658481270381228</v>
      </c>
      <c r="Z348" s="11">
        <f t="shared" si="187"/>
        <v>-24.908590000000057</v>
      </c>
      <c r="AA348" s="11">
        <f t="shared" si="208"/>
        <v>836.0443489999999</v>
      </c>
      <c r="AB348" s="10">
        <v>20.54</v>
      </c>
      <c r="AC348" s="11">
        <f t="shared" si="209"/>
        <v>0.63200000000000145</v>
      </c>
      <c r="AD348" s="11">
        <f t="shared" si="210"/>
        <v>1.3126004392612594</v>
      </c>
      <c r="AE348" s="12">
        <f t="shared" si="211"/>
        <v>1.2737032524527756</v>
      </c>
      <c r="AF348" s="11">
        <f t="shared" si="188"/>
        <v>-23.21020000000005</v>
      </c>
      <c r="AG348" s="11">
        <f t="shared" si="212"/>
        <v>797.65321999999992</v>
      </c>
      <c r="AH348" s="10">
        <v>20.16</v>
      </c>
      <c r="AI348" s="11">
        <f t="shared" si="213"/>
        <v>0.6039999999999992</v>
      </c>
      <c r="AJ348" s="11">
        <f t="shared" si="214"/>
        <v>1.3044905277734877</v>
      </c>
      <c r="AK348" s="12">
        <f t="shared" si="215"/>
        <v>1.2407073537699345</v>
      </c>
      <c r="AL348" s="11">
        <f t="shared" si="189"/>
        <v>-22.780800000000053</v>
      </c>
      <c r="AM348" s="11">
        <f t="shared" si="216"/>
        <v>787.94687999999996</v>
      </c>
      <c r="AN348" s="33">
        <v>16.975999999999999</v>
      </c>
      <c r="AO348" s="11">
        <f t="shared" si="217"/>
        <v>0.5</v>
      </c>
      <c r="AP348" s="11">
        <f t="shared" si="218"/>
        <v>1.2298353665572654</v>
      </c>
      <c r="AQ348" s="12">
        <f t="shared" si="219"/>
        <v>1.2200145674636105</v>
      </c>
      <c r="AR348" s="11">
        <f t="shared" si="190"/>
        <v>-19.182880000000043</v>
      </c>
      <c r="AS348" s="11">
        <f t="shared" si="220"/>
        <v>706.61796799999991</v>
      </c>
      <c r="AT348" s="3">
        <f t="shared" si="221"/>
        <v>-23.912871666666717</v>
      </c>
    </row>
    <row r="349" spans="2:46" x14ac:dyDescent="0.25">
      <c r="B349" s="8">
        <v>-14</v>
      </c>
      <c r="C349" s="8">
        <v>46.93</v>
      </c>
      <c r="D349" s="9">
        <f t="shared" si="191"/>
        <v>4.693E-5</v>
      </c>
      <c r="E349" s="9">
        <f t="shared" si="192"/>
        <v>-1.0399999999999991</v>
      </c>
      <c r="F349" s="9">
        <f t="shared" si="193"/>
        <v>1.6714505542124947</v>
      </c>
      <c r="G349" s="25">
        <f t="shared" si="194"/>
        <v>1.5632471066777121</v>
      </c>
      <c r="H349" s="25">
        <f t="shared" si="195"/>
        <v>-0.21384186561415608</v>
      </c>
      <c r="I349" s="9">
        <f t="shared" si="196"/>
        <v>13.785121861556174</v>
      </c>
      <c r="J349" s="10">
        <v>24.358000000000001</v>
      </c>
      <c r="K349" s="11">
        <f t="shared" si="197"/>
        <v>0.74299999999999855</v>
      </c>
      <c r="L349" s="11">
        <f t="shared" si="198"/>
        <v>1.3866416261356276</v>
      </c>
      <c r="M349" s="12">
        <f t="shared" si="199"/>
        <v>1.3408068059241978</v>
      </c>
      <c r="N349" s="11">
        <f t="shared" si="185"/>
        <v>-25.332319999999982</v>
      </c>
      <c r="O349" s="11">
        <f t="shared" si="200"/>
        <v>880.54761070370364</v>
      </c>
      <c r="P349" s="10">
        <v>24.349</v>
      </c>
      <c r="Q349" s="11">
        <f t="shared" si="201"/>
        <v>0.65299999999999869</v>
      </c>
      <c r="R349" s="11">
        <f t="shared" si="202"/>
        <v>1.386481129682074</v>
      </c>
      <c r="S349" s="12">
        <f t="shared" si="203"/>
        <v>1.1809530204079641</v>
      </c>
      <c r="T349" s="11">
        <f t="shared" si="204"/>
        <v>880.3231288703704</v>
      </c>
      <c r="U349" s="11">
        <f t="shared" si="186"/>
        <v>-25.322959999999981</v>
      </c>
      <c r="V349" s="10">
        <v>22.716999999999999</v>
      </c>
      <c r="W349" s="11">
        <f t="shared" si="205"/>
        <v>0.67600000000000193</v>
      </c>
      <c r="X349" s="11">
        <f t="shared" si="206"/>
        <v>1.3563509780305694</v>
      </c>
      <c r="Y349" s="12">
        <f t="shared" si="207"/>
        <v>1.3084970302944297</v>
      </c>
      <c r="Z349" s="11">
        <f t="shared" si="187"/>
        <v>-23.625679999999978</v>
      </c>
      <c r="AA349" s="11">
        <f t="shared" si="208"/>
        <v>839.61708975925922</v>
      </c>
      <c r="AB349" s="10">
        <v>21.172000000000001</v>
      </c>
      <c r="AC349" s="11">
        <f t="shared" si="209"/>
        <v>0.63700000000000045</v>
      </c>
      <c r="AD349" s="11">
        <f t="shared" si="210"/>
        <v>1.3257618853192303</v>
      </c>
      <c r="AE349" s="12">
        <f t="shared" si="211"/>
        <v>1.3227713103591818</v>
      </c>
      <c r="AF349" s="11">
        <f t="shared" si="188"/>
        <v>-22.018879999999982</v>
      </c>
      <c r="AG349" s="11">
        <f t="shared" si="212"/>
        <v>801.0810417037037</v>
      </c>
      <c r="AH349" s="10">
        <v>20.763999999999999</v>
      </c>
      <c r="AI349" s="11">
        <f t="shared" si="213"/>
        <v>0.59500000000000242</v>
      </c>
      <c r="AJ349" s="11">
        <f t="shared" si="214"/>
        <v>1.3173110202068117</v>
      </c>
      <c r="AK349" s="12">
        <f t="shared" si="215"/>
        <v>1.2607140945390058</v>
      </c>
      <c r="AL349" s="11">
        <f t="shared" si="189"/>
        <v>-21.59455999999998</v>
      </c>
      <c r="AM349" s="11">
        <f t="shared" si="216"/>
        <v>790.90453192592588</v>
      </c>
      <c r="AN349" s="33">
        <v>17.475999999999999</v>
      </c>
      <c r="AO349" s="11">
        <f t="shared" si="217"/>
        <v>0.49600000000000222</v>
      </c>
      <c r="AP349" s="11">
        <f t="shared" si="218"/>
        <v>1.2424420360375308</v>
      </c>
      <c r="AQ349" s="12">
        <f t="shared" si="219"/>
        <v>1.2488444112138632</v>
      </c>
      <c r="AR349" s="11">
        <f t="shared" si="190"/>
        <v>-18.175039999999985</v>
      </c>
      <c r="AS349" s="11">
        <f t="shared" si="220"/>
        <v>708.89383548148146</v>
      </c>
      <c r="AT349" s="3">
        <f t="shared" si="221"/>
        <v>-22.678239999999978</v>
      </c>
    </row>
    <row r="350" spans="2:46" x14ac:dyDescent="0.25">
      <c r="B350" s="8">
        <v>-13</v>
      </c>
      <c r="C350" s="8">
        <v>45.89</v>
      </c>
      <c r="D350" s="9">
        <f t="shared" si="191"/>
        <v>4.5889999999999996E-5</v>
      </c>
      <c r="E350" s="9">
        <f t="shared" si="192"/>
        <v>-0.98000000000000398</v>
      </c>
      <c r="F350" s="9">
        <f t="shared" si="193"/>
        <v>1.6617180576946593</v>
      </c>
      <c r="G350" s="25">
        <f t="shared" si="194"/>
        <v>1.349405241063556</v>
      </c>
      <c r="H350" s="25">
        <f t="shared" si="195"/>
        <v>-0.19842876416581445</v>
      </c>
      <c r="I350" s="9">
        <f t="shared" si="196"/>
        <v>12.800546586749748</v>
      </c>
      <c r="J350" s="10">
        <v>25.100999999999999</v>
      </c>
      <c r="K350" s="11">
        <f t="shared" si="197"/>
        <v>0.73400000000000176</v>
      </c>
      <c r="L350" s="11">
        <f t="shared" si="198"/>
        <v>1.3996910237053748</v>
      </c>
      <c r="M350" s="12">
        <f t="shared" si="199"/>
        <v>1.3351934572960542</v>
      </c>
      <c r="N350" s="11">
        <f t="shared" si="185"/>
        <v>-24.5989800000001</v>
      </c>
      <c r="O350" s="11">
        <f t="shared" si="200"/>
        <v>885.20548783333322</v>
      </c>
      <c r="P350" s="10">
        <v>25.001999999999999</v>
      </c>
      <c r="Q350" s="11">
        <f t="shared" si="201"/>
        <v>0.72200000000000131</v>
      </c>
      <c r="R350" s="11">
        <f t="shared" si="202"/>
        <v>1.3979747508409217</v>
      </c>
      <c r="S350" s="12">
        <f t="shared" si="203"/>
        <v>1.3187996372054465</v>
      </c>
      <c r="T350" s="11">
        <f t="shared" si="204"/>
        <v>882.79090899999983</v>
      </c>
      <c r="U350" s="11">
        <f t="shared" si="186"/>
        <v>-24.5019600000001</v>
      </c>
      <c r="V350" s="10">
        <v>23.393000000000001</v>
      </c>
      <c r="W350" s="11">
        <f t="shared" si="205"/>
        <v>0.67299999999999827</v>
      </c>
      <c r="X350" s="11">
        <f t="shared" si="206"/>
        <v>1.3690859208215078</v>
      </c>
      <c r="Y350" s="12">
        <f t="shared" si="207"/>
        <v>1.3139187291329364</v>
      </c>
      <c r="Z350" s="11">
        <f t="shared" si="187"/>
        <v>-22.925140000000095</v>
      </c>
      <c r="AA350" s="11">
        <f t="shared" si="208"/>
        <v>843.54790553703708</v>
      </c>
      <c r="AB350" s="10">
        <v>21.809000000000001</v>
      </c>
      <c r="AC350" s="11">
        <f t="shared" si="209"/>
        <v>0.62800000000000011</v>
      </c>
      <c r="AD350" s="11">
        <f t="shared" si="210"/>
        <v>1.3386357524911936</v>
      </c>
      <c r="AE350" s="12">
        <f t="shared" si="211"/>
        <v>1.3150967456685905</v>
      </c>
      <c r="AF350" s="11">
        <f t="shared" si="188"/>
        <v>-21.372820000000086</v>
      </c>
      <c r="AG350" s="11">
        <f t="shared" si="212"/>
        <v>804.91464420370369</v>
      </c>
      <c r="AH350" s="10">
        <v>21.359000000000002</v>
      </c>
      <c r="AI350" s="11">
        <f t="shared" si="213"/>
        <v>0.57999999999999829</v>
      </c>
      <c r="AJ350" s="11">
        <f t="shared" si="214"/>
        <v>1.3295809157418985</v>
      </c>
      <c r="AK350" s="12">
        <f t="shared" si="215"/>
        <v>1.2411636411026592</v>
      </c>
      <c r="AL350" s="11">
        <f t="shared" si="189"/>
        <v>-20.931820000000087</v>
      </c>
      <c r="AM350" s="11">
        <f t="shared" si="216"/>
        <v>793.93928587037033</v>
      </c>
      <c r="AN350" s="33">
        <v>17.972000000000001</v>
      </c>
      <c r="AO350" s="11">
        <f t="shared" si="217"/>
        <v>0.47199999999999775</v>
      </c>
      <c r="AP350" s="11">
        <f t="shared" si="218"/>
        <v>1.2545964099209879</v>
      </c>
      <c r="AQ350" s="12">
        <f t="shared" si="219"/>
        <v>1.2009280496646373</v>
      </c>
      <c r="AR350" s="11">
        <f t="shared" si="190"/>
        <v>-17.612560000000073</v>
      </c>
      <c r="AS350" s="11">
        <f t="shared" si="220"/>
        <v>711.33142214814802</v>
      </c>
      <c r="AT350" s="3">
        <f t="shared" si="221"/>
        <v>-21.990546666666759</v>
      </c>
    </row>
    <row r="351" spans="2:46" x14ac:dyDescent="0.25">
      <c r="B351" s="8">
        <v>-12</v>
      </c>
      <c r="C351" s="8">
        <v>44.91</v>
      </c>
      <c r="D351" s="9">
        <f t="shared" si="191"/>
        <v>4.4909999999999995E-5</v>
      </c>
      <c r="E351" s="9">
        <f t="shared" si="192"/>
        <v>-0.88999999999999346</v>
      </c>
      <c r="F351" s="9">
        <f t="shared" si="193"/>
        <v>1.6523430550627147</v>
      </c>
      <c r="G351" s="25">
        <f t="shared" si="194"/>
        <v>1.1509764768977415</v>
      </c>
      <c r="H351" s="25">
        <f t="shared" si="195"/>
        <v>-0.18291768290309984</v>
      </c>
      <c r="I351" s="9">
        <f t="shared" si="196"/>
        <v>11.816054886405142</v>
      </c>
      <c r="J351" s="10">
        <v>25.835000000000001</v>
      </c>
      <c r="K351" s="11">
        <f t="shared" si="197"/>
        <v>0.76099999999999923</v>
      </c>
      <c r="L351" s="11">
        <f t="shared" si="198"/>
        <v>1.4122084658816805</v>
      </c>
      <c r="M351" s="12">
        <f t="shared" si="199"/>
        <v>1.4503432607938644</v>
      </c>
      <c r="N351" s="11">
        <f t="shared" si="185"/>
        <v>-22.993149999999833</v>
      </c>
      <c r="O351" s="11">
        <f t="shared" si="200"/>
        <v>889.65130916666658</v>
      </c>
      <c r="P351" s="10">
        <v>25.724</v>
      </c>
      <c r="Q351" s="11">
        <f t="shared" si="201"/>
        <v>0.70599999999999952</v>
      </c>
      <c r="R351" s="11">
        <f t="shared" si="202"/>
        <v>1.4103385009107303</v>
      </c>
      <c r="S351" s="12">
        <f t="shared" si="203"/>
        <v>1.3526560951301612</v>
      </c>
      <c r="T351" s="11">
        <f t="shared" si="204"/>
        <v>887.00186866666661</v>
      </c>
      <c r="U351" s="11">
        <f t="shared" si="186"/>
        <v>-22.894359999999832</v>
      </c>
      <c r="V351" s="10">
        <v>24.065999999999999</v>
      </c>
      <c r="W351" s="11">
        <f t="shared" si="205"/>
        <v>0.65300000000000225</v>
      </c>
      <c r="X351" s="11">
        <f t="shared" si="206"/>
        <v>1.3814039123652904</v>
      </c>
      <c r="Y351" s="12">
        <f t="shared" si="207"/>
        <v>1.3375086412373245</v>
      </c>
      <c r="Z351" s="11">
        <f t="shared" si="187"/>
        <v>-21.418739999999843</v>
      </c>
      <c r="AA351" s="11">
        <f t="shared" si="208"/>
        <v>847.42734299999995</v>
      </c>
      <c r="AB351" s="10">
        <v>22.437000000000001</v>
      </c>
      <c r="AC351" s="11">
        <f t="shared" si="209"/>
        <v>0.625</v>
      </c>
      <c r="AD351" s="11">
        <f t="shared" si="210"/>
        <v>1.3509647879430984</v>
      </c>
      <c r="AE351" s="12">
        <f t="shared" si="211"/>
        <v>1.37261667286195</v>
      </c>
      <c r="AF351" s="11">
        <f t="shared" si="188"/>
        <v>-19.968929999999855</v>
      </c>
      <c r="AG351" s="11">
        <f t="shared" si="212"/>
        <v>808.54501349999998</v>
      </c>
      <c r="AH351" s="10">
        <v>21.939</v>
      </c>
      <c r="AI351" s="11">
        <f t="shared" si="213"/>
        <v>0.56099999999999994</v>
      </c>
      <c r="AJ351" s="11">
        <f t="shared" si="214"/>
        <v>1.3412168281439099</v>
      </c>
      <c r="AK351" s="12">
        <f t="shared" si="215"/>
        <v>1.2614366407530202</v>
      </c>
      <c r="AL351" s="11">
        <f t="shared" si="189"/>
        <v>-19.525709999999858</v>
      </c>
      <c r="AM351" s="11">
        <f t="shared" si="216"/>
        <v>796.65833449999991</v>
      </c>
      <c r="AN351" s="33">
        <v>18.443999999999999</v>
      </c>
      <c r="AO351" s="11">
        <f t="shared" si="217"/>
        <v>0.45200000000000173</v>
      </c>
      <c r="AP351" s="11">
        <f t="shared" si="218"/>
        <v>1.2658551135473699</v>
      </c>
      <c r="AQ351" s="12">
        <f t="shared" si="219"/>
        <v>1.2095647470936595</v>
      </c>
      <c r="AR351" s="11">
        <f t="shared" si="190"/>
        <v>-16.415159999999879</v>
      </c>
      <c r="AS351" s="11">
        <f t="shared" si="220"/>
        <v>713.23676199999989</v>
      </c>
      <c r="AT351" s="3">
        <f t="shared" si="221"/>
        <v>-20.536008333333182</v>
      </c>
    </row>
    <row r="352" spans="2:46" x14ac:dyDescent="0.25">
      <c r="B352" s="8">
        <v>-11</v>
      </c>
      <c r="C352" s="8">
        <v>44.02</v>
      </c>
      <c r="D352" s="9">
        <f t="shared" si="191"/>
        <v>4.4020000000000002E-5</v>
      </c>
      <c r="E352" s="9">
        <f t="shared" si="192"/>
        <v>-0.82000000000000028</v>
      </c>
      <c r="F352" s="9">
        <f t="shared" si="193"/>
        <v>1.6436500382173291</v>
      </c>
      <c r="G352" s="25">
        <f t="shared" si="194"/>
        <v>0.96805879399464168</v>
      </c>
      <c r="H352" s="25">
        <f t="shared" si="195"/>
        <v>-0.16731623333093859</v>
      </c>
      <c r="I352" s="9">
        <f t="shared" si="196"/>
        <v>10.83163629297745</v>
      </c>
      <c r="J352" s="10">
        <v>26.596</v>
      </c>
      <c r="K352" s="11">
        <f t="shared" si="197"/>
        <v>0.73499999999999943</v>
      </c>
      <c r="L352" s="11">
        <f t="shared" si="198"/>
        <v>1.424816324279353</v>
      </c>
      <c r="M352" s="12">
        <f t="shared" si="199"/>
        <v>1.4497643176799908</v>
      </c>
      <c r="N352" s="11">
        <f t="shared" si="185"/>
        <v>-21.808720000000008</v>
      </c>
      <c r="O352" s="11">
        <f t="shared" si="200"/>
        <v>895.23509081481495</v>
      </c>
      <c r="P352" s="10">
        <v>26.43</v>
      </c>
      <c r="Q352" s="11">
        <f t="shared" si="201"/>
        <v>0.70599999999999952</v>
      </c>
      <c r="R352" s="11">
        <f t="shared" si="202"/>
        <v>1.4220971631317103</v>
      </c>
      <c r="S352" s="12">
        <f t="shared" si="203"/>
        <v>1.4019420665690425</v>
      </c>
      <c r="T352" s="11">
        <f t="shared" si="204"/>
        <v>891.35138555555568</v>
      </c>
      <c r="U352" s="11">
        <f t="shared" si="186"/>
        <v>-21.672600000000006</v>
      </c>
      <c r="V352" s="10">
        <v>24.719000000000001</v>
      </c>
      <c r="W352" s="11">
        <f t="shared" si="205"/>
        <v>0.64099999999999824</v>
      </c>
      <c r="X352" s="11">
        <f t="shared" si="206"/>
        <v>1.3930308975144152</v>
      </c>
      <c r="Y352" s="12">
        <f t="shared" si="207"/>
        <v>1.3614933814373862</v>
      </c>
      <c r="Z352" s="11">
        <f t="shared" si="187"/>
        <v>-20.269580000000008</v>
      </c>
      <c r="AA352" s="11">
        <f t="shared" si="208"/>
        <v>851.32114640740747</v>
      </c>
      <c r="AB352" s="10">
        <v>23.062000000000001</v>
      </c>
      <c r="AC352" s="11">
        <f t="shared" si="209"/>
        <v>0.61299999999999955</v>
      </c>
      <c r="AD352" s="11">
        <f t="shared" si="210"/>
        <v>1.3628969678025444</v>
      </c>
      <c r="AE352" s="12">
        <f t="shared" si="211"/>
        <v>1.3951277650212841</v>
      </c>
      <c r="AF352" s="11">
        <f t="shared" si="188"/>
        <v>-18.910840000000007</v>
      </c>
      <c r="AG352" s="11">
        <f t="shared" si="212"/>
        <v>812.55428125925926</v>
      </c>
      <c r="AH352" s="10">
        <v>22.5</v>
      </c>
      <c r="AI352" s="11">
        <f t="shared" si="213"/>
        <v>0.52899999999999991</v>
      </c>
      <c r="AJ352" s="11">
        <f t="shared" si="214"/>
        <v>1.3521825181113625</v>
      </c>
      <c r="AK352" s="12">
        <f t="shared" si="215"/>
        <v>1.2358806677860319</v>
      </c>
      <c r="AL352" s="11">
        <f t="shared" si="189"/>
        <v>-18.450000000000006</v>
      </c>
      <c r="AM352" s="11">
        <f t="shared" si="216"/>
        <v>799.40583333333336</v>
      </c>
      <c r="AN352" s="33">
        <v>18.896000000000001</v>
      </c>
      <c r="AO352" s="11">
        <f t="shared" si="217"/>
        <v>0.42899999999999849</v>
      </c>
      <c r="AP352" s="11">
        <f t="shared" si="218"/>
        <v>1.2763698802694396</v>
      </c>
      <c r="AQ352" s="12">
        <f t="shared" si="219"/>
        <v>1.1938861645369649</v>
      </c>
      <c r="AR352" s="11">
        <f t="shared" si="190"/>
        <v>-15.494720000000006</v>
      </c>
      <c r="AS352" s="11">
        <f t="shared" si="220"/>
        <v>715.08731674074079</v>
      </c>
      <c r="AT352" s="3">
        <f t="shared" si="221"/>
        <v>-19.434410000000007</v>
      </c>
    </row>
    <row r="353" spans="2:46" x14ac:dyDescent="0.25">
      <c r="B353" s="8">
        <v>-10</v>
      </c>
      <c r="C353" s="8">
        <v>43.2</v>
      </c>
      <c r="D353" s="9">
        <f t="shared" si="191"/>
        <v>4.32E-5</v>
      </c>
      <c r="E353" s="9">
        <f t="shared" si="192"/>
        <v>-0.75</v>
      </c>
      <c r="F353" s="9">
        <f t="shared" si="193"/>
        <v>1.6354837468149122</v>
      </c>
      <c r="G353" s="25">
        <f t="shared" si="194"/>
        <v>0.80074256066370308</v>
      </c>
      <c r="H353" s="25">
        <f t="shared" si="195"/>
        <v>-0.15163208368945691</v>
      </c>
      <c r="I353" s="9">
        <f t="shared" si="196"/>
        <v>9.847279036685519</v>
      </c>
      <c r="J353" s="10">
        <v>27.331</v>
      </c>
      <c r="K353" s="11">
        <f t="shared" si="197"/>
        <v>0.75300000000000011</v>
      </c>
      <c r="L353" s="11">
        <f t="shared" si="198"/>
        <v>1.436655522162354</v>
      </c>
      <c r="M353" s="12">
        <f t="shared" si="199"/>
        <v>1.5518486904495301</v>
      </c>
      <c r="N353" s="11">
        <f t="shared" si="185"/>
        <v>-20.498249999999999</v>
      </c>
      <c r="O353" s="11">
        <f t="shared" si="200"/>
        <v>900.51976000000002</v>
      </c>
      <c r="P353" s="10">
        <v>27.135999999999999</v>
      </c>
      <c r="Q353" s="11">
        <f t="shared" si="201"/>
        <v>0.5779999999999994</v>
      </c>
      <c r="R353" s="11">
        <f t="shared" si="202"/>
        <v>1.4335458305766198</v>
      </c>
      <c r="S353" s="12">
        <f t="shared" si="203"/>
        <v>1.2034340247522652</v>
      </c>
      <c r="T353" s="11">
        <f t="shared" si="204"/>
        <v>896.04255999999998</v>
      </c>
      <c r="U353" s="11">
        <f t="shared" si="186"/>
        <v>-20.352</v>
      </c>
      <c r="V353" s="10">
        <v>25.36</v>
      </c>
      <c r="W353" s="11">
        <f t="shared" si="205"/>
        <v>0.63800000000000168</v>
      </c>
      <c r="X353" s="11">
        <f t="shared" si="206"/>
        <v>1.404149249209695</v>
      </c>
      <c r="Y353" s="12">
        <f t="shared" si="207"/>
        <v>1.4186978836081758</v>
      </c>
      <c r="Z353" s="11">
        <f t="shared" si="187"/>
        <v>-19.02</v>
      </c>
      <c r="AA353" s="11">
        <f t="shared" si="208"/>
        <v>855.26559999999995</v>
      </c>
      <c r="AB353" s="10">
        <v>23.675000000000001</v>
      </c>
      <c r="AC353" s="11">
        <f t="shared" si="209"/>
        <v>0.63700000000000045</v>
      </c>
      <c r="AD353" s="11">
        <f t="shared" si="210"/>
        <v>1.374289987675311</v>
      </c>
      <c r="AE353" s="12">
        <f t="shared" si="211"/>
        <v>1.515990035357105</v>
      </c>
      <c r="AF353" s="11">
        <f t="shared" si="188"/>
        <v>-17.756250000000001</v>
      </c>
      <c r="AG353" s="11">
        <f t="shared" si="212"/>
        <v>816.57799999999997</v>
      </c>
      <c r="AH353" s="10">
        <v>23.029</v>
      </c>
      <c r="AI353" s="11">
        <f t="shared" si="213"/>
        <v>0.48799999999999955</v>
      </c>
      <c r="AJ353" s="11">
        <f t="shared" si="214"/>
        <v>1.3622750797831169</v>
      </c>
      <c r="AK353" s="12">
        <f t="shared" si="215"/>
        <v>1.1973148621960195</v>
      </c>
      <c r="AL353" s="11">
        <f t="shared" si="189"/>
        <v>-17.271750000000001</v>
      </c>
      <c r="AM353" s="11">
        <f t="shared" si="216"/>
        <v>801.74583999999993</v>
      </c>
      <c r="AN353" s="33">
        <v>19.324999999999999</v>
      </c>
      <c r="AO353" s="11">
        <f t="shared" si="217"/>
        <v>0.4009999999999998</v>
      </c>
      <c r="AP353" s="11">
        <f t="shared" si="218"/>
        <v>1.2861195025903625</v>
      </c>
      <c r="AQ353" s="12">
        <f t="shared" si="219"/>
        <v>1.1726880018332624</v>
      </c>
      <c r="AR353" s="11">
        <f t="shared" si="190"/>
        <v>-14.493749999999999</v>
      </c>
      <c r="AS353" s="11">
        <f t="shared" si="220"/>
        <v>716.702</v>
      </c>
      <c r="AT353" s="3">
        <f t="shared" si="221"/>
        <v>-18.231999999999999</v>
      </c>
    </row>
    <row r="354" spans="2:46" x14ac:dyDescent="0.25">
      <c r="B354" s="8">
        <v>-9</v>
      </c>
      <c r="C354" s="8">
        <v>42.45</v>
      </c>
      <c r="D354" s="9">
        <f t="shared" si="191"/>
        <v>4.2450000000000002E-5</v>
      </c>
      <c r="E354" s="9">
        <f t="shared" si="192"/>
        <v>-0.66000000000000369</v>
      </c>
      <c r="F354" s="9">
        <f t="shared" si="193"/>
        <v>1.6278776945799716</v>
      </c>
      <c r="G354" s="25">
        <f t="shared" si="194"/>
        <v>0.64911047697424618</v>
      </c>
      <c r="H354" s="25">
        <f t="shared" si="195"/>
        <v>-0.13587295401565336</v>
      </c>
      <c r="I354" s="9">
        <f t="shared" si="196"/>
        <v>8.862969269543278</v>
      </c>
      <c r="J354" s="10">
        <v>28.084</v>
      </c>
      <c r="K354" s="11">
        <f t="shared" si="197"/>
        <v>0.72100000000000009</v>
      </c>
      <c r="L354" s="11">
        <f t="shared" si="198"/>
        <v>1.4484589643626373</v>
      </c>
      <c r="M354" s="12">
        <f t="shared" si="199"/>
        <v>1.6176916942862911</v>
      </c>
      <c r="N354" s="11">
        <f t="shared" si="185"/>
        <v>-18.535440000000104</v>
      </c>
      <c r="O354" s="11">
        <f t="shared" si="200"/>
        <v>906.61404555555555</v>
      </c>
      <c r="P354" s="10">
        <v>27.713999999999999</v>
      </c>
      <c r="Q354" s="11">
        <f t="shared" si="201"/>
        <v>0.69200000000000017</v>
      </c>
      <c r="R354" s="11">
        <f t="shared" si="202"/>
        <v>1.4426992126301903</v>
      </c>
      <c r="S354" s="12">
        <f t="shared" si="203"/>
        <v>1.5738958157652465</v>
      </c>
      <c r="T354" s="11">
        <f t="shared" si="204"/>
        <v>898.26633166666659</v>
      </c>
      <c r="U354" s="11">
        <f t="shared" si="186"/>
        <v>-18.291240000000101</v>
      </c>
      <c r="V354" s="10">
        <v>25.998000000000001</v>
      </c>
      <c r="W354" s="11">
        <f t="shared" si="205"/>
        <v>0.625</v>
      </c>
      <c r="X354" s="11">
        <f t="shared" si="206"/>
        <v>1.4149399394180184</v>
      </c>
      <c r="Y354" s="12">
        <f t="shared" si="207"/>
        <v>1.5160268046424838</v>
      </c>
      <c r="Z354" s="11">
        <f t="shared" si="187"/>
        <v>-17.158680000000096</v>
      </c>
      <c r="AA354" s="11">
        <f t="shared" si="208"/>
        <v>859.55098833333341</v>
      </c>
      <c r="AB354" s="10">
        <v>24.312000000000001</v>
      </c>
      <c r="AC354" s="11">
        <f t="shared" si="209"/>
        <v>0.65700000000000003</v>
      </c>
      <c r="AD354" s="11">
        <f t="shared" si="210"/>
        <v>1.3858206870718865</v>
      </c>
      <c r="AE354" s="12">
        <f t="shared" si="211"/>
        <v>1.7016769870004598</v>
      </c>
      <c r="AF354" s="11">
        <f t="shared" si="188"/>
        <v>-16.045920000000091</v>
      </c>
      <c r="AG354" s="11">
        <f t="shared" si="212"/>
        <v>821.51248666666675</v>
      </c>
      <c r="AH354" s="10">
        <v>23.516999999999999</v>
      </c>
      <c r="AI354" s="11">
        <f t="shared" si="213"/>
        <v>0.46199999999999974</v>
      </c>
      <c r="AJ354" s="11">
        <f t="shared" si="214"/>
        <v>1.3713819191666505</v>
      </c>
      <c r="AK354" s="12">
        <f t="shared" si="215"/>
        <v>1.2415498839870096</v>
      </c>
      <c r="AL354" s="11">
        <f t="shared" si="189"/>
        <v>-15.521220000000087</v>
      </c>
      <c r="AM354" s="11">
        <f t="shared" si="216"/>
        <v>803.57618250000007</v>
      </c>
      <c r="AN354" s="33">
        <v>19.725999999999999</v>
      </c>
      <c r="AO354" s="11">
        <f t="shared" si="217"/>
        <v>0.36700000000000088</v>
      </c>
      <c r="AP354" s="11">
        <f t="shared" si="218"/>
        <v>1.2950390287875944</v>
      </c>
      <c r="AQ354" s="12">
        <f t="shared" si="219"/>
        <v>1.1763960274120413</v>
      </c>
      <c r="AR354" s="11">
        <f t="shared" si="190"/>
        <v>-13.019160000000072</v>
      </c>
      <c r="AS354" s="11">
        <f t="shared" si="220"/>
        <v>718.04595722222223</v>
      </c>
      <c r="AT354" s="3">
        <f t="shared" si="221"/>
        <v>-16.428610000000091</v>
      </c>
    </row>
    <row r="355" spans="2:46" x14ac:dyDescent="0.25">
      <c r="B355" s="8">
        <v>-8</v>
      </c>
      <c r="C355" s="8">
        <v>41.79</v>
      </c>
      <c r="D355" s="9">
        <f t="shared" si="191"/>
        <v>4.1789999999999998E-5</v>
      </c>
      <c r="E355" s="9">
        <f t="shared" si="192"/>
        <v>-0.58999999999999631</v>
      </c>
      <c r="F355" s="9">
        <f t="shared" si="193"/>
        <v>1.6210723711436259</v>
      </c>
      <c r="G355" s="25">
        <f t="shared" si="194"/>
        <v>0.51323752295859282</v>
      </c>
      <c r="H355" s="25">
        <f t="shared" si="195"/>
        <v>-0.12004661120476601</v>
      </c>
      <c r="I355" s="9">
        <f t="shared" si="196"/>
        <v>7.8786896200399115</v>
      </c>
      <c r="J355" s="10">
        <v>28.805</v>
      </c>
      <c r="K355" s="11">
        <f t="shared" si="197"/>
        <v>0.81299999999999883</v>
      </c>
      <c r="L355" s="11">
        <f t="shared" si="198"/>
        <v>1.4594678795625455</v>
      </c>
      <c r="M355" s="12">
        <f t="shared" si="199"/>
        <v>1.9574972625515217</v>
      </c>
      <c r="N355" s="11">
        <f t="shared" si="185"/>
        <v>-16.994949999999893</v>
      </c>
      <c r="O355" s="11">
        <f t="shared" si="200"/>
        <v>912.77665305555547</v>
      </c>
      <c r="P355" s="10">
        <v>28.405999999999999</v>
      </c>
      <c r="Q355" s="11">
        <f t="shared" si="201"/>
        <v>0.64900000000000091</v>
      </c>
      <c r="R355" s="11">
        <f t="shared" si="202"/>
        <v>1.4534100827115839</v>
      </c>
      <c r="S355" s="12">
        <f t="shared" si="203"/>
        <v>1.5887531386118519</v>
      </c>
      <c r="T355" s="11">
        <f t="shared" si="204"/>
        <v>903.91461922222209</v>
      </c>
      <c r="U355" s="11">
        <f t="shared" si="186"/>
        <v>-16.759539999999895</v>
      </c>
      <c r="V355" s="10">
        <v>26.623000000000001</v>
      </c>
      <c r="W355" s="11">
        <f t="shared" si="205"/>
        <v>0.61899999999999977</v>
      </c>
      <c r="X355" s="11">
        <f t="shared" si="206"/>
        <v>1.4252569921617801</v>
      </c>
      <c r="Y355" s="12">
        <f t="shared" si="207"/>
        <v>1.6164770367185723</v>
      </c>
      <c r="Z355" s="11">
        <f t="shared" si="187"/>
        <v>-15.707569999999903</v>
      </c>
      <c r="AA355" s="11">
        <f t="shared" si="208"/>
        <v>864.31309961111106</v>
      </c>
      <c r="AB355" s="10">
        <v>24.969000000000001</v>
      </c>
      <c r="AC355" s="11">
        <f t="shared" si="209"/>
        <v>0.69399999999999906</v>
      </c>
      <c r="AD355" s="11">
        <f t="shared" si="210"/>
        <v>1.3974011493526108</v>
      </c>
      <c r="AE355" s="12">
        <f t="shared" si="211"/>
        <v>1.9280932035437315</v>
      </c>
      <c r="AF355" s="11">
        <f t="shared" si="188"/>
        <v>-14.731709999999909</v>
      </c>
      <c r="AG355" s="11">
        <f t="shared" si="212"/>
        <v>827.57674883333334</v>
      </c>
      <c r="AH355" s="10">
        <v>23.978999999999999</v>
      </c>
      <c r="AI355" s="11">
        <f t="shared" si="213"/>
        <v>0.41900000000000048</v>
      </c>
      <c r="AJ355" s="11">
        <f t="shared" si="214"/>
        <v>1.3798310676895396</v>
      </c>
      <c r="AK355" s="12">
        <f t="shared" si="215"/>
        <v>1.2182947872912844</v>
      </c>
      <c r="AL355" s="11">
        <f t="shared" si="189"/>
        <v>-14.147609999999911</v>
      </c>
      <c r="AM355" s="11">
        <f t="shared" si="216"/>
        <v>805.58824383333331</v>
      </c>
      <c r="AN355" s="33">
        <v>20.093</v>
      </c>
      <c r="AO355" s="11">
        <f t="shared" si="217"/>
        <v>0.32900000000000063</v>
      </c>
      <c r="AP355" s="11">
        <f t="shared" si="218"/>
        <v>1.3030447842433655</v>
      </c>
      <c r="AQ355" s="12">
        <f t="shared" si="219"/>
        <v>1.1422365084968746</v>
      </c>
      <c r="AR355" s="11">
        <f t="shared" si="190"/>
        <v>-11.854869999999925</v>
      </c>
      <c r="AS355" s="11">
        <f t="shared" si="220"/>
        <v>719.27780905555551</v>
      </c>
      <c r="AT355" s="3">
        <f t="shared" si="221"/>
        <v>-15.03270833333324</v>
      </c>
    </row>
    <row r="356" spans="2:46" x14ac:dyDescent="0.25">
      <c r="B356" s="8">
        <v>-7</v>
      </c>
      <c r="C356" s="8">
        <v>41.2</v>
      </c>
      <c r="D356" s="9">
        <f t="shared" si="191"/>
        <v>4.1199999999999999E-5</v>
      </c>
      <c r="E356" s="9">
        <f t="shared" si="192"/>
        <v>-0.51000000000000512</v>
      </c>
      <c r="F356" s="9">
        <f t="shared" si="193"/>
        <v>1.6148972160331345</v>
      </c>
      <c r="G356" s="25">
        <f t="shared" si="194"/>
        <v>0.39319091175382681</v>
      </c>
      <c r="H356" s="25">
        <f t="shared" si="195"/>
        <v>-0.10416086407369352</v>
      </c>
      <c r="I356" s="9">
        <f t="shared" si="196"/>
        <v>6.8944162975638843</v>
      </c>
      <c r="J356" s="10">
        <v>29.617999999999999</v>
      </c>
      <c r="K356" s="11">
        <f t="shared" si="197"/>
        <v>0.82800000000000296</v>
      </c>
      <c r="L356" s="11">
        <f t="shared" si="198"/>
        <v>1.4715557287871635</v>
      </c>
      <c r="M356" s="12">
        <f t="shared" si="199"/>
        <v>2.2135976161134709</v>
      </c>
      <c r="N356" s="11">
        <f t="shared" si="185"/>
        <v>-15.10518000000015</v>
      </c>
      <c r="O356" s="11">
        <f t="shared" si="200"/>
        <v>921.54644296296283</v>
      </c>
      <c r="P356" s="10">
        <v>29.055</v>
      </c>
      <c r="Q356" s="11">
        <f t="shared" si="201"/>
        <v>0.62199999999999989</v>
      </c>
      <c r="R356" s="11">
        <f t="shared" si="202"/>
        <v>1.4632208797747921</v>
      </c>
      <c r="S356" s="12">
        <f t="shared" si="203"/>
        <v>1.7005402353992907</v>
      </c>
      <c r="T356" s="11">
        <f t="shared" si="204"/>
        <v>909.21841111111098</v>
      </c>
      <c r="U356" s="11">
        <f t="shared" si="186"/>
        <v>-14.818050000000149</v>
      </c>
      <c r="V356" s="10">
        <v>27.242000000000001</v>
      </c>
      <c r="W356" s="11">
        <f t="shared" si="205"/>
        <v>0.67999999999999972</v>
      </c>
      <c r="X356" s="11">
        <f t="shared" si="206"/>
        <v>1.4352389885960648</v>
      </c>
      <c r="Y356" s="12">
        <f t="shared" si="207"/>
        <v>1.9793848490192822</v>
      </c>
      <c r="Z356" s="11">
        <f t="shared" si="187"/>
        <v>-13.893420000000139</v>
      </c>
      <c r="AA356" s="11">
        <f t="shared" si="208"/>
        <v>869.51908296296301</v>
      </c>
      <c r="AB356" s="10">
        <v>25.663</v>
      </c>
      <c r="AC356" s="11">
        <f t="shared" si="209"/>
        <v>0.73799999999999955</v>
      </c>
      <c r="AD356" s="11">
        <f t="shared" si="210"/>
        <v>1.4093074239519776</v>
      </c>
      <c r="AE356" s="12">
        <f t="shared" si="211"/>
        <v>2.2761611175339698</v>
      </c>
      <c r="AF356" s="11">
        <f t="shared" si="188"/>
        <v>-13.088130000000131</v>
      </c>
      <c r="AG356" s="11">
        <f t="shared" si="212"/>
        <v>834.94366148148151</v>
      </c>
      <c r="AH356" s="10">
        <v>24.398</v>
      </c>
      <c r="AI356" s="11">
        <f t="shared" si="213"/>
        <v>0.39199999999999946</v>
      </c>
      <c r="AJ356" s="11">
        <f t="shared" si="214"/>
        <v>1.3873542269713663</v>
      </c>
      <c r="AK356" s="12">
        <f t="shared" si="215"/>
        <v>1.2796499298295296</v>
      </c>
      <c r="AL356" s="11">
        <f t="shared" si="189"/>
        <v>-12.442980000000125</v>
      </c>
      <c r="AM356" s="11">
        <f t="shared" si="216"/>
        <v>807.24390962962968</v>
      </c>
      <c r="AN356" s="33">
        <v>20.422000000000001</v>
      </c>
      <c r="AO356" s="11">
        <f t="shared" si="217"/>
        <v>0.28800000000000026</v>
      </c>
      <c r="AP356" s="11">
        <f t="shared" si="218"/>
        <v>1.3100982718561998</v>
      </c>
      <c r="AQ356" s="12">
        <f t="shared" si="219"/>
        <v>1.1242809139011134</v>
      </c>
      <c r="AR356" s="11">
        <f t="shared" si="190"/>
        <v>-10.415220000000105</v>
      </c>
      <c r="AS356" s="11">
        <f t="shared" si="220"/>
        <v>720.18129037037033</v>
      </c>
      <c r="AT356" s="3">
        <f t="shared" si="221"/>
        <v>-13.293830000000133</v>
      </c>
    </row>
    <row r="357" spans="2:46" x14ac:dyDescent="0.25">
      <c r="B357" s="8">
        <v>-6</v>
      </c>
      <c r="C357" s="8">
        <v>40.69</v>
      </c>
      <c r="D357" s="9">
        <f t="shared" si="191"/>
        <v>4.0689999999999998E-5</v>
      </c>
      <c r="E357" s="9">
        <f t="shared" si="192"/>
        <v>-0.42999999999999972</v>
      </c>
      <c r="F357" s="9">
        <f t="shared" si="193"/>
        <v>1.6094876898532853</v>
      </c>
      <c r="G357" s="25">
        <f t="shared" si="194"/>
        <v>0.2890300476801333</v>
      </c>
      <c r="H357" s="25">
        <f t="shared" si="195"/>
        <v>-8.8223558423833337E-2</v>
      </c>
      <c r="I357" s="9">
        <f t="shared" si="196"/>
        <v>5.9101127162082321</v>
      </c>
      <c r="J357" s="10">
        <v>30.446000000000002</v>
      </c>
      <c r="K357" s="11">
        <f t="shared" si="197"/>
        <v>0.87199999999999989</v>
      </c>
      <c r="L357" s="11">
        <f t="shared" si="198"/>
        <v>1.4835302430431812</v>
      </c>
      <c r="M357" s="12">
        <f t="shared" si="199"/>
        <v>2.6579954985255316</v>
      </c>
      <c r="N357" s="11">
        <f t="shared" si="185"/>
        <v>-13.091779999999993</v>
      </c>
      <c r="O357" s="11">
        <f t="shared" si="200"/>
        <v>931.42463218518515</v>
      </c>
      <c r="P357" s="10">
        <v>29.677</v>
      </c>
      <c r="Q357" s="11">
        <f t="shared" si="201"/>
        <v>0.67500000000000071</v>
      </c>
      <c r="R357" s="11">
        <f t="shared" si="202"/>
        <v>1.4724199966980716</v>
      </c>
      <c r="S357" s="12">
        <f t="shared" si="203"/>
        <v>2.1169240747536819</v>
      </c>
      <c r="T357" s="11">
        <f t="shared" si="204"/>
        <v>914.79425242592583</v>
      </c>
      <c r="U357" s="11">
        <f t="shared" si="186"/>
        <v>-12.761109999999992</v>
      </c>
      <c r="V357" s="10">
        <v>27.922000000000001</v>
      </c>
      <c r="W357" s="11">
        <f t="shared" si="205"/>
        <v>0.74299999999999855</v>
      </c>
      <c r="X357" s="11">
        <f t="shared" si="206"/>
        <v>1.4459465227568316</v>
      </c>
      <c r="Y357" s="12">
        <f t="shared" si="207"/>
        <v>2.4719598698349099</v>
      </c>
      <c r="Z357" s="11">
        <f t="shared" si="187"/>
        <v>-12.006459999999992</v>
      </c>
      <c r="AA357" s="11">
        <f t="shared" si="208"/>
        <v>876.84065492592595</v>
      </c>
      <c r="AB357" s="10">
        <v>26.401</v>
      </c>
      <c r="AC357" s="11">
        <f t="shared" si="209"/>
        <v>0.81899999999999906</v>
      </c>
      <c r="AD357" s="11">
        <f t="shared" si="210"/>
        <v>1.4216203771068325</v>
      </c>
      <c r="AE357" s="12">
        <f t="shared" si="211"/>
        <v>2.8755907713026985</v>
      </c>
      <c r="AF357" s="11">
        <f t="shared" si="188"/>
        <v>-11.352429999999993</v>
      </c>
      <c r="AG357" s="11">
        <f t="shared" si="212"/>
        <v>843.94753709259248</v>
      </c>
      <c r="AH357" s="10">
        <v>24.79</v>
      </c>
      <c r="AI357" s="11">
        <f t="shared" si="213"/>
        <v>0.38299999999999912</v>
      </c>
      <c r="AJ357" s="11">
        <f t="shared" si="214"/>
        <v>1.3942765267678214</v>
      </c>
      <c r="AK357" s="12">
        <f t="shared" si="215"/>
        <v>1.4431221287492313</v>
      </c>
      <c r="AL357" s="11">
        <f t="shared" si="189"/>
        <v>-10.659699999999992</v>
      </c>
      <c r="AM357" s="11">
        <f t="shared" si="216"/>
        <v>809.10808092592595</v>
      </c>
      <c r="AN357" s="33">
        <v>20.71</v>
      </c>
      <c r="AO357" s="11">
        <f t="shared" si="217"/>
        <v>0.24499999999999744</v>
      </c>
      <c r="AP357" s="11">
        <f t="shared" si="218"/>
        <v>1.3161800988934527</v>
      </c>
      <c r="AQ357" s="12">
        <f t="shared" si="219"/>
        <v>1.1069908127112931</v>
      </c>
      <c r="AR357" s="11">
        <f t="shared" si="190"/>
        <v>-8.9052999999999951</v>
      </c>
      <c r="AS357" s="11">
        <f t="shared" si="220"/>
        <v>720.87407648148155</v>
      </c>
      <c r="AT357" s="3">
        <f t="shared" si="221"/>
        <v>-11.462796666666657</v>
      </c>
    </row>
    <row r="358" spans="2:46" x14ac:dyDescent="0.25">
      <c r="B358" s="8">
        <v>-5</v>
      </c>
      <c r="C358" s="8">
        <v>40.26</v>
      </c>
      <c r="D358" s="9">
        <f t="shared" si="191"/>
        <v>4.0259999999999997E-5</v>
      </c>
      <c r="E358" s="9">
        <f t="shared" si="192"/>
        <v>-0.35999999999999943</v>
      </c>
      <c r="F358" s="9">
        <f t="shared" si="193"/>
        <v>1.6048737705526357</v>
      </c>
      <c r="G358" s="25">
        <f t="shared" si="194"/>
        <v>0.20080648925629996</v>
      </c>
      <c r="H358" s="25">
        <f t="shared" si="195"/>
        <v>-7.2242572107000802E-2</v>
      </c>
      <c r="I358" s="9">
        <f t="shared" si="196"/>
        <v>4.9257135468820961</v>
      </c>
      <c r="J358" s="10">
        <v>31.318000000000001</v>
      </c>
      <c r="K358" s="11">
        <f t="shared" si="197"/>
        <v>0.9389999999999965</v>
      </c>
      <c r="L358" s="11">
        <f t="shared" si="198"/>
        <v>1.4957940197748678</v>
      </c>
      <c r="M358" s="12">
        <f t="shared" si="199"/>
        <v>3.2889941045465916</v>
      </c>
      <c r="N358" s="11">
        <f t="shared" si="185"/>
        <v>-11.274479999999983</v>
      </c>
      <c r="O358" s="11">
        <f t="shared" si="200"/>
        <v>943.12516511111119</v>
      </c>
      <c r="P358" s="10">
        <v>30.352</v>
      </c>
      <c r="Q358" s="11">
        <f t="shared" si="201"/>
        <v>0.71999999999999886</v>
      </c>
      <c r="R358" s="11">
        <f t="shared" si="202"/>
        <v>1.4821873135445873</v>
      </c>
      <c r="S358" s="12">
        <f t="shared" si="203"/>
        <v>2.6101567041697038</v>
      </c>
      <c r="T358" s="11">
        <f t="shared" si="204"/>
        <v>922.45523377777772</v>
      </c>
      <c r="U358" s="11">
        <f t="shared" si="186"/>
        <v>-10.926719999999984</v>
      </c>
      <c r="V358" s="10">
        <v>28.664999999999999</v>
      </c>
      <c r="W358" s="11">
        <f t="shared" si="205"/>
        <v>0.85600000000000165</v>
      </c>
      <c r="X358" s="11">
        <f t="shared" si="206"/>
        <v>1.4573519461106941</v>
      </c>
      <c r="Y358" s="12">
        <f t="shared" si="207"/>
        <v>3.2759622144189104</v>
      </c>
      <c r="Z358" s="11">
        <f t="shared" si="187"/>
        <v>-10.319399999999984</v>
      </c>
      <c r="AA358" s="11">
        <f t="shared" si="208"/>
        <v>886.35774499999991</v>
      </c>
      <c r="AB358" s="10">
        <v>27.22</v>
      </c>
      <c r="AC358" s="11">
        <f t="shared" si="209"/>
        <v>0.93299999999999983</v>
      </c>
      <c r="AD358" s="11">
        <f t="shared" si="210"/>
        <v>1.4348881208673159</v>
      </c>
      <c r="AE358" s="12">
        <f t="shared" si="211"/>
        <v>3.7521222702391932</v>
      </c>
      <c r="AF358" s="11">
        <f t="shared" si="188"/>
        <v>-9.7991999999999848</v>
      </c>
      <c r="AG358" s="11">
        <f t="shared" si="212"/>
        <v>855.43843777777772</v>
      </c>
      <c r="AH358" s="10">
        <v>25.172999999999998</v>
      </c>
      <c r="AI358" s="11">
        <f t="shared" si="213"/>
        <v>0.35600000000000165</v>
      </c>
      <c r="AJ358" s="11">
        <f t="shared" si="214"/>
        <v>1.400934975810852</v>
      </c>
      <c r="AK358" s="12">
        <f t="shared" si="215"/>
        <v>1.5634512069380211</v>
      </c>
      <c r="AL358" s="11">
        <f t="shared" si="189"/>
        <v>-9.0622799999999852</v>
      </c>
      <c r="AM358" s="11">
        <f t="shared" si="216"/>
        <v>811.63786899999991</v>
      </c>
      <c r="AN358" s="33">
        <v>20.954999999999998</v>
      </c>
      <c r="AO358" s="11">
        <f t="shared" si="217"/>
        <v>0.19900000000000162</v>
      </c>
      <c r="AP358" s="11">
        <f t="shared" si="218"/>
        <v>1.3212876651698631</v>
      </c>
      <c r="AQ358" s="12">
        <f t="shared" si="219"/>
        <v>1.0522857021886287</v>
      </c>
      <c r="AR358" s="11">
        <f t="shared" si="190"/>
        <v>-7.5437999999999876</v>
      </c>
      <c r="AS358" s="11">
        <f t="shared" si="220"/>
        <v>721.38344833333326</v>
      </c>
      <c r="AT358" s="3">
        <f t="shared" si="221"/>
        <v>-9.8209799999999845</v>
      </c>
    </row>
    <row r="359" spans="2:46" x14ac:dyDescent="0.25">
      <c r="B359" s="8">
        <v>-4</v>
      </c>
      <c r="C359" s="8">
        <v>39.9</v>
      </c>
      <c r="D359" s="9">
        <f t="shared" si="191"/>
        <v>3.9899999999999994E-5</v>
      </c>
      <c r="E359" s="9">
        <f t="shared" si="192"/>
        <v>-0.26999999999999602</v>
      </c>
      <c r="F359" s="9">
        <f t="shared" si="193"/>
        <v>1.6009728956867482</v>
      </c>
      <c r="G359" s="25">
        <f t="shared" si="194"/>
        <v>0.12856391714929916</v>
      </c>
      <c r="H359" s="25">
        <f t="shared" si="195"/>
        <v>-5.6225810091153905E-2</v>
      </c>
      <c r="I359" s="9">
        <f t="shared" si="196"/>
        <v>3.9410768637744438</v>
      </c>
      <c r="J359" s="10">
        <v>32.256999999999998</v>
      </c>
      <c r="K359" s="11">
        <f t="shared" si="197"/>
        <v>1.0240000000000009</v>
      </c>
      <c r="L359" s="11">
        <f t="shared" si="198"/>
        <v>1.5086239742113459</v>
      </c>
      <c r="M359" s="12">
        <f t="shared" si="199"/>
        <v>4.6026469891824657</v>
      </c>
      <c r="N359" s="11">
        <f t="shared" si="185"/>
        <v>-8.7093899999998712</v>
      </c>
      <c r="O359" s="11">
        <f t="shared" si="200"/>
        <v>957.04552611111092</v>
      </c>
      <c r="P359" s="10">
        <v>31.071999999999999</v>
      </c>
      <c r="Q359" s="11">
        <f t="shared" si="201"/>
        <v>0.78300000000000125</v>
      </c>
      <c r="R359" s="11">
        <f t="shared" si="202"/>
        <v>1.4923692082279107</v>
      </c>
      <c r="S359" s="12">
        <f t="shared" si="203"/>
        <v>3.6653267754311685</v>
      </c>
      <c r="T359" s="11">
        <f t="shared" si="204"/>
        <v>931.91628444444427</v>
      </c>
      <c r="U359" s="11">
        <f t="shared" si="186"/>
        <v>-8.3894399999998761</v>
      </c>
      <c r="V359" s="10">
        <v>29.521000000000001</v>
      </c>
      <c r="W359" s="11">
        <f t="shared" si="205"/>
        <v>1.0210000000000008</v>
      </c>
      <c r="X359" s="11">
        <f t="shared" si="206"/>
        <v>1.470131064774518</v>
      </c>
      <c r="Y359" s="12">
        <f t="shared" si="207"/>
        <v>5.0075593808684209</v>
      </c>
      <c r="Z359" s="11">
        <f t="shared" si="187"/>
        <v>-7.9706699999998829</v>
      </c>
      <c r="AA359" s="11">
        <f t="shared" si="208"/>
        <v>899.02560611111107</v>
      </c>
      <c r="AB359" s="10">
        <v>28.152999999999999</v>
      </c>
      <c r="AC359" s="11">
        <f t="shared" si="209"/>
        <v>1.0869999999999997</v>
      </c>
      <c r="AD359" s="11">
        <f t="shared" si="210"/>
        <v>1.4495246803250288</v>
      </c>
      <c r="AE359" s="12">
        <f t="shared" si="211"/>
        <v>5.5794077819273085</v>
      </c>
      <c r="AF359" s="11">
        <f t="shared" si="188"/>
        <v>-7.6013099999998879</v>
      </c>
      <c r="AG359" s="11">
        <f t="shared" si="212"/>
        <v>870.01564611111087</v>
      </c>
      <c r="AH359" s="10">
        <v>25.529</v>
      </c>
      <c r="AI359" s="11">
        <f t="shared" si="213"/>
        <v>0.37900000000000134</v>
      </c>
      <c r="AJ359" s="11">
        <f t="shared" si="214"/>
        <v>1.4070338033280381</v>
      </c>
      <c r="AK359" s="12">
        <f t="shared" si="215"/>
        <v>2.1703860450862593</v>
      </c>
      <c r="AL359" s="11">
        <f t="shared" si="189"/>
        <v>-6.8928299999998988</v>
      </c>
      <c r="AM359" s="11">
        <f t="shared" si="216"/>
        <v>814.37081055555541</v>
      </c>
      <c r="AN359" s="33">
        <v>21.154</v>
      </c>
      <c r="AO359" s="11">
        <f t="shared" si="217"/>
        <v>0.14199999999999946</v>
      </c>
      <c r="AP359" s="11">
        <f t="shared" si="218"/>
        <v>1.3253925000172635</v>
      </c>
      <c r="AQ359" s="12">
        <f t="shared" si="219"/>
        <v>0.98532118270683156</v>
      </c>
      <c r="AR359" s="11">
        <f t="shared" si="190"/>
        <v>-5.7115799999999162</v>
      </c>
      <c r="AS359" s="11">
        <f t="shared" si="220"/>
        <v>721.59407444444435</v>
      </c>
      <c r="AT359" s="3">
        <f t="shared" si="221"/>
        <v>-7.5458699999998897</v>
      </c>
    </row>
    <row r="360" spans="2:46" x14ac:dyDescent="0.25">
      <c r="B360" s="8">
        <v>-3</v>
      </c>
      <c r="C360" s="8">
        <v>39.630000000000003</v>
      </c>
      <c r="D360" s="9">
        <f t="shared" si="191"/>
        <v>3.9629999999999998E-5</v>
      </c>
      <c r="E360" s="9">
        <f t="shared" si="192"/>
        <v>-0.20000000000000284</v>
      </c>
      <c r="F360" s="9">
        <f t="shared" si="193"/>
        <v>1.5980240723341896</v>
      </c>
      <c r="G360" s="25">
        <f t="shared" si="194"/>
        <v>7.2338107058145251E-2</v>
      </c>
      <c r="H360" s="25">
        <f t="shared" si="195"/>
        <v>-4.0181199528505074E-2</v>
      </c>
      <c r="I360" s="9">
        <f t="shared" si="196"/>
        <v>2.9557927154117261</v>
      </c>
      <c r="J360" s="10">
        <v>33.280999999999999</v>
      </c>
      <c r="K360" s="11">
        <f t="shared" si="197"/>
        <v>1.1289999999999978</v>
      </c>
      <c r="L360" s="11">
        <f t="shared" si="198"/>
        <v>1.5221963671366303</v>
      </c>
      <c r="M360" s="12">
        <f t="shared" si="199"/>
        <v>6.5936998735101353</v>
      </c>
      <c r="N360" s="11">
        <f t="shared" si="185"/>
        <v>-6.6562000000000943</v>
      </c>
      <c r="O360" s="11">
        <f t="shared" si="200"/>
        <v>973.98476038888884</v>
      </c>
      <c r="P360" s="10">
        <v>31.855</v>
      </c>
      <c r="Q360" s="11">
        <f t="shared" si="201"/>
        <v>0.90900000000000247</v>
      </c>
      <c r="R360" s="11">
        <f t="shared" si="202"/>
        <v>1.5031776094180602</v>
      </c>
      <c r="S360" s="12">
        <f t="shared" si="203"/>
        <v>5.5610677634421748</v>
      </c>
      <c r="T360" s="11">
        <f t="shared" si="204"/>
        <v>943.94947694444443</v>
      </c>
      <c r="U360" s="11">
        <f t="shared" si="186"/>
        <v>-6.371000000000091</v>
      </c>
      <c r="V360" s="10">
        <v>30.542000000000002</v>
      </c>
      <c r="W360" s="11">
        <f t="shared" si="205"/>
        <v>1.2049999999999983</v>
      </c>
      <c r="X360" s="11">
        <f t="shared" si="206"/>
        <v>1.4848974728161464</v>
      </c>
      <c r="Y360" s="12">
        <f t="shared" si="207"/>
        <v>7.648138815245793</v>
      </c>
      <c r="Z360" s="11">
        <f t="shared" si="187"/>
        <v>-6.1084000000000875</v>
      </c>
      <c r="AA360" s="11">
        <f t="shared" si="208"/>
        <v>916.29426855555562</v>
      </c>
      <c r="AB360" s="10">
        <v>29.24</v>
      </c>
      <c r="AC360" s="11">
        <f t="shared" si="209"/>
        <v>1.272000000000002</v>
      </c>
      <c r="AD360" s="11">
        <f t="shared" si="210"/>
        <v>1.4659773682858228</v>
      </c>
      <c r="AE360" s="12">
        <f t="shared" si="211"/>
        <v>8.4163961687936819</v>
      </c>
      <c r="AF360" s="11">
        <f t="shared" si="188"/>
        <v>-5.8480000000000825</v>
      </c>
      <c r="AG360" s="11">
        <f t="shared" si="212"/>
        <v>888.87074888888878</v>
      </c>
      <c r="AH360" s="10">
        <v>25.908000000000001</v>
      </c>
      <c r="AI360" s="11">
        <f t="shared" si="213"/>
        <v>0.40499999999999758</v>
      </c>
      <c r="AJ360" s="11">
        <f t="shared" si="214"/>
        <v>1.4134338883818556</v>
      </c>
      <c r="AK360" s="12">
        <f t="shared" si="215"/>
        <v>3.0658043394907382</v>
      </c>
      <c r="AL360" s="11">
        <f t="shared" si="189"/>
        <v>-5.1816000000000741</v>
      </c>
      <c r="AM360" s="11">
        <f t="shared" si="216"/>
        <v>818.69012866666662</v>
      </c>
      <c r="AN360" s="33">
        <v>21.295999999999999</v>
      </c>
      <c r="AO360" s="11">
        <f t="shared" si="217"/>
        <v>0.10000000000000142</v>
      </c>
      <c r="AP360" s="11">
        <f t="shared" si="218"/>
        <v>1.3282980381306</v>
      </c>
      <c r="AQ360" s="12">
        <f t="shared" si="219"/>
        <v>0.92593431957997185</v>
      </c>
      <c r="AR360" s="11">
        <f t="shared" si="190"/>
        <v>-4.2592000000000603</v>
      </c>
      <c r="AS360" s="11">
        <f t="shared" si="220"/>
        <v>721.54936622222226</v>
      </c>
      <c r="AT360" s="3">
        <f t="shared" si="221"/>
        <v>-5.7374000000000818</v>
      </c>
    </row>
    <row r="361" spans="2:46" x14ac:dyDescent="0.25">
      <c r="B361" s="8">
        <v>-2</v>
      </c>
      <c r="C361" s="8">
        <v>39.43</v>
      </c>
      <c r="D361" s="9">
        <f t="shared" si="191"/>
        <v>3.943E-5</v>
      </c>
      <c r="E361" s="9">
        <f t="shared" si="192"/>
        <v>-0.11999999999999744</v>
      </c>
      <c r="F361" s="9">
        <f t="shared" si="193"/>
        <v>1.5958267770732231</v>
      </c>
      <c r="G361" s="25">
        <f t="shared" si="194"/>
        <v>3.2156907529640177E-2</v>
      </c>
      <c r="H361" s="25">
        <f t="shared" si="195"/>
        <v>-2.4116684824021517E-2</v>
      </c>
      <c r="I361" s="9">
        <f t="shared" si="196"/>
        <v>1.9678430924703598</v>
      </c>
      <c r="J361" s="10">
        <v>34.409999999999997</v>
      </c>
      <c r="K361" s="11">
        <f t="shared" si="197"/>
        <v>1.2450000000000045</v>
      </c>
      <c r="L361" s="11">
        <f t="shared" si="198"/>
        <v>1.53668467262093</v>
      </c>
      <c r="M361" s="12">
        <f t="shared" si="199"/>
        <v>11.660784471786318</v>
      </c>
      <c r="N361" s="11">
        <f t="shared" si="185"/>
        <v>-4.1291999999999112</v>
      </c>
      <c r="O361" s="11">
        <f t="shared" si="200"/>
        <v>994.10679277777774</v>
      </c>
      <c r="P361" s="10">
        <v>32.764000000000003</v>
      </c>
      <c r="Q361" s="11">
        <f t="shared" si="201"/>
        <v>1.0399999999999991</v>
      </c>
      <c r="R361" s="11">
        <f t="shared" si="202"/>
        <v>1.5153969172605857</v>
      </c>
      <c r="S361" s="12">
        <f t="shared" si="203"/>
        <v>10.252198273846057</v>
      </c>
      <c r="T361" s="11">
        <f t="shared" si="204"/>
        <v>959.61269859259266</v>
      </c>
      <c r="U361" s="11">
        <f t="shared" si="186"/>
        <v>-3.9316799999999166</v>
      </c>
      <c r="V361" s="10">
        <v>31.747</v>
      </c>
      <c r="W361" s="11">
        <f t="shared" si="205"/>
        <v>1.4309999999999974</v>
      </c>
      <c r="X361" s="11">
        <f t="shared" si="206"/>
        <v>1.5017026919901004</v>
      </c>
      <c r="Y361" s="12">
        <f t="shared" si="207"/>
        <v>14.464780404803154</v>
      </c>
      <c r="Z361" s="11">
        <f t="shared" si="187"/>
        <v>-3.8096399999999186</v>
      </c>
      <c r="AA361" s="11">
        <f t="shared" si="208"/>
        <v>938.3001264259259</v>
      </c>
      <c r="AB361" s="10">
        <v>30.512</v>
      </c>
      <c r="AC361" s="11">
        <f t="shared" si="209"/>
        <v>1.490000000000002</v>
      </c>
      <c r="AD361" s="11">
        <f t="shared" si="210"/>
        <v>1.4844706757019304</v>
      </c>
      <c r="AE361" s="12">
        <f t="shared" si="211"/>
        <v>15.642460537933829</v>
      </c>
      <c r="AF361" s="11">
        <f t="shared" si="188"/>
        <v>-3.6614399999999221</v>
      </c>
      <c r="AG361" s="11">
        <f t="shared" si="212"/>
        <v>912.41907762962956</v>
      </c>
      <c r="AH361" s="10">
        <v>26.312999999999999</v>
      </c>
      <c r="AI361" s="11">
        <f t="shared" si="213"/>
        <v>0.4670000000000023</v>
      </c>
      <c r="AJ361" s="11">
        <f t="shared" si="214"/>
        <v>1.4201703657280693</v>
      </c>
      <c r="AK361" s="12">
        <f t="shared" si="215"/>
        <v>5.7717118836688766</v>
      </c>
      <c r="AL361" s="11">
        <f t="shared" si="189"/>
        <v>-3.1575599999999326</v>
      </c>
      <c r="AM361" s="11">
        <f t="shared" si="216"/>
        <v>824.4235117222222</v>
      </c>
      <c r="AN361" s="33">
        <v>21.396000000000001</v>
      </c>
      <c r="AO361" s="11">
        <f t="shared" si="217"/>
        <v>5.6000000000000938E-2</v>
      </c>
      <c r="AP361" s="11">
        <f t="shared" si="218"/>
        <v>1.3303325892229794</v>
      </c>
      <c r="AQ361" s="12">
        <f t="shared" si="219"/>
        <v>0.85757388459016737</v>
      </c>
      <c r="AR361" s="11">
        <f t="shared" si="190"/>
        <v>-2.5675199999999454</v>
      </c>
      <c r="AS361" s="11">
        <f t="shared" si="220"/>
        <v>721.3813117777778</v>
      </c>
      <c r="AT361" s="3">
        <f t="shared" si="221"/>
        <v>-3.5428399999999249</v>
      </c>
    </row>
    <row r="362" spans="2:46" x14ac:dyDescent="0.25">
      <c r="B362" s="8">
        <v>-1</v>
      </c>
      <c r="C362" s="8">
        <v>39.31</v>
      </c>
      <c r="D362" s="9">
        <f t="shared" si="191"/>
        <v>3.9310000000000001E-5</v>
      </c>
      <c r="E362" s="9">
        <f t="shared" si="192"/>
        <v>-3.9999999999999147E-2</v>
      </c>
      <c r="F362" s="9">
        <f t="shared" si="193"/>
        <v>1.5945030438200891</v>
      </c>
      <c r="G362" s="25">
        <f t="shared" si="194"/>
        <v>8.0402227056186604E-3</v>
      </c>
      <c r="H362" s="25">
        <f t="shared" si="195"/>
        <v>-8.0402227056186604E-3</v>
      </c>
      <c r="I362" s="9" t="e">
        <f t="shared" si="196"/>
        <v>#DIV/0!</v>
      </c>
      <c r="J362" s="10">
        <v>35.655000000000001</v>
      </c>
      <c r="K362" s="11">
        <f t="shared" si="197"/>
        <v>1.365000000000002</v>
      </c>
      <c r="L362" s="11">
        <f t="shared" si="198"/>
        <v>1.5521204407838616</v>
      </c>
      <c r="M362" s="12">
        <f t="shared" si="199"/>
        <v>36.902066189224399</v>
      </c>
      <c r="N362" s="11">
        <f t="shared" si="185"/>
        <v>-1.4261999999999697</v>
      </c>
      <c r="O362" s="11">
        <f t="shared" si="200"/>
        <v>1017.9234080555556</v>
      </c>
      <c r="P362" s="10">
        <v>33.804000000000002</v>
      </c>
      <c r="Q362" s="11">
        <f t="shared" si="201"/>
        <v>1.1749999999999972</v>
      </c>
      <c r="R362" s="11">
        <f t="shared" si="202"/>
        <v>1.5289680930333982</v>
      </c>
      <c r="S362" s="12">
        <f t="shared" si="203"/>
        <v>33.56224465275848</v>
      </c>
      <c r="T362" s="11">
        <f t="shared" si="204"/>
        <v>979.25132200000007</v>
      </c>
      <c r="U362" s="11">
        <f t="shared" si="186"/>
        <v>-1.3521599999999712</v>
      </c>
      <c r="V362" s="10">
        <v>33.177999999999997</v>
      </c>
      <c r="W362" s="11">
        <f t="shared" si="205"/>
        <v>1.6900000000000048</v>
      </c>
      <c r="X362" s="11">
        <f t="shared" si="206"/>
        <v>1.5208502028112187</v>
      </c>
      <c r="Y362" s="12">
        <f t="shared" si="207"/>
        <v>48.800628933982409</v>
      </c>
      <c r="Z362" s="11">
        <f t="shared" si="187"/>
        <v>-1.3271199999999717</v>
      </c>
      <c r="AA362" s="11">
        <f t="shared" si="208"/>
        <v>966.17259381481472</v>
      </c>
      <c r="AB362" s="10">
        <v>32.002000000000002</v>
      </c>
      <c r="AC362" s="11">
        <f t="shared" si="209"/>
        <v>1.7239999999999966</v>
      </c>
      <c r="AD362" s="11">
        <f t="shared" si="210"/>
        <v>1.505177120876829</v>
      </c>
      <c r="AE362" s="12">
        <f t="shared" si="211"/>
        <v>51.539293869634953</v>
      </c>
      <c r="AF362" s="11">
        <f t="shared" si="188"/>
        <v>-1.2800799999999728</v>
      </c>
      <c r="AG362" s="11">
        <f t="shared" si="212"/>
        <v>941.60297025925934</v>
      </c>
      <c r="AH362" s="10">
        <v>26.78</v>
      </c>
      <c r="AI362" s="11">
        <f t="shared" si="213"/>
        <v>0.57000000000000028</v>
      </c>
      <c r="AJ362" s="11">
        <f t="shared" si="214"/>
        <v>1.4278105726759902</v>
      </c>
      <c r="AK362" s="12">
        <f t="shared" si="215"/>
        <v>20.687350720418028</v>
      </c>
      <c r="AL362" s="11">
        <f t="shared" si="189"/>
        <v>-1.0711999999999773</v>
      </c>
      <c r="AM362" s="11">
        <f t="shared" si="216"/>
        <v>832.50214185185177</v>
      </c>
      <c r="AN362" s="33">
        <v>21.452000000000002</v>
      </c>
      <c r="AO362" s="11">
        <f t="shared" si="217"/>
        <v>7.9999999999991189E-3</v>
      </c>
      <c r="AP362" s="11">
        <f t="shared" si="218"/>
        <v>1.3314677882910306</v>
      </c>
      <c r="AQ362" s="12">
        <f t="shared" si="219"/>
        <v>0.36623785478746534</v>
      </c>
      <c r="AR362" s="11">
        <f t="shared" si="190"/>
        <v>-0.85807999999998175</v>
      </c>
      <c r="AS362" s="11">
        <f t="shared" si="220"/>
        <v>721.18670451851858</v>
      </c>
      <c r="AT362" s="3">
        <f t="shared" si="221"/>
        <v>-1.2191399999999739</v>
      </c>
    </row>
    <row r="363" spans="2:46" x14ac:dyDescent="0.25">
      <c r="B363" s="8">
        <v>0</v>
      </c>
      <c r="C363" s="8">
        <v>39.270000000000003</v>
      </c>
      <c r="D363" s="9">
        <f t="shared" si="191"/>
        <v>3.9270000000000002E-5</v>
      </c>
      <c r="E363" s="9">
        <f t="shared" si="192"/>
        <v>3.9999999999999147E-2</v>
      </c>
      <c r="F363" s="9">
        <f t="shared" si="193"/>
        <v>1.5940609012704183</v>
      </c>
      <c r="G363" s="25">
        <f t="shared" si="194"/>
        <v>0</v>
      </c>
      <c r="H363" s="25">
        <f t="shared" si="195"/>
        <v>8.0402227056186604E-3</v>
      </c>
      <c r="I363" s="9">
        <f t="shared" si="196"/>
        <v>1.6076462118402857E-2</v>
      </c>
      <c r="J363" s="10">
        <v>37.020000000000003</v>
      </c>
      <c r="K363" s="11">
        <f t="shared" si="197"/>
        <v>1.4979999999999976</v>
      </c>
      <c r="L363" s="11">
        <f t="shared" si="198"/>
        <v>1.5684364144168854</v>
      </c>
      <c r="M363" s="12">
        <f t="shared" si="199"/>
        <v>-38.963258398253835</v>
      </c>
      <c r="N363" s="11">
        <f t="shared" si="185"/>
        <v>1.4807999999999686</v>
      </c>
      <c r="O363" s="11">
        <f t="shared" si="200"/>
        <v>1045.6547033333336</v>
      </c>
      <c r="P363" s="10">
        <v>34.978999999999999</v>
      </c>
      <c r="Q363" s="11">
        <f t="shared" si="201"/>
        <v>1.3669999999999973</v>
      </c>
      <c r="R363" s="11">
        <f t="shared" si="202"/>
        <v>1.5438073894568436</v>
      </c>
      <c r="S363" s="12">
        <f t="shared" si="203"/>
        <v>-37.655803103741938</v>
      </c>
      <c r="T363" s="11">
        <f t="shared" si="204"/>
        <v>1003.0564253888889</v>
      </c>
      <c r="U363" s="11">
        <f t="shared" si="186"/>
        <v>1.3991599999999702</v>
      </c>
      <c r="V363" s="10">
        <v>34.868000000000002</v>
      </c>
      <c r="W363" s="11">
        <f t="shared" si="205"/>
        <v>1.9489999999999981</v>
      </c>
      <c r="X363" s="11">
        <f t="shared" si="206"/>
        <v>1.5424270373136277</v>
      </c>
      <c r="Y363" s="12">
        <f t="shared" si="207"/>
        <v>-53.424761357988686</v>
      </c>
      <c r="Z363" s="11">
        <f t="shared" si="187"/>
        <v>1.3947199999999704</v>
      </c>
      <c r="AA363" s="11">
        <f t="shared" si="208"/>
        <v>1000.7397135555556</v>
      </c>
      <c r="AB363" s="10">
        <v>33.725999999999999</v>
      </c>
      <c r="AC363" s="11">
        <f t="shared" si="209"/>
        <v>1.9510000000000005</v>
      </c>
      <c r="AD363" s="11">
        <f t="shared" si="210"/>
        <v>1.5279648356765814</v>
      </c>
      <c r="AE363" s="12">
        <f t="shared" si="211"/>
        <v>-55.238955668995459</v>
      </c>
      <c r="AF363" s="11">
        <f t="shared" si="188"/>
        <v>1.3490399999999712</v>
      </c>
      <c r="AG363" s="11">
        <f t="shared" si="212"/>
        <v>976.90471433333335</v>
      </c>
      <c r="AH363" s="10">
        <v>27.35</v>
      </c>
      <c r="AI363" s="11">
        <f t="shared" si="213"/>
        <v>0.70499999999999829</v>
      </c>
      <c r="AJ363" s="11">
        <f t="shared" si="214"/>
        <v>1.4369573306694496</v>
      </c>
      <c r="AK363" s="12">
        <f t="shared" si="215"/>
        <v>-24.998594634821156</v>
      </c>
      <c r="AL363" s="11">
        <f t="shared" si="189"/>
        <v>1.0939999999999768</v>
      </c>
      <c r="AM363" s="11">
        <f t="shared" si="216"/>
        <v>843.82944722222226</v>
      </c>
      <c r="AN363" s="33">
        <v>21.46</v>
      </c>
      <c r="AO363" s="11">
        <f t="shared" si="217"/>
        <v>-6.0000000000002274E-3</v>
      </c>
      <c r="AP363" s="11">
        <f t="shared" si="218"/>
        <v>1.3316297176299323</v>
      </c>
      <c r="AQ363" s="12">
        <f t="shared" si="219"/>
        <v>0.27466558835670546</v>
      </c>
      <c r="AR363" s="11">
        <f t="shared" si="190"/>
        <v>0.85839999999998173</v>
      </c>
      <c r="AS363" s="11">
        <f t="shared" si="220"/>
        <v>720.89762111111122</v>
      </c>
      <c r="AT363" s="3">
        <f t="shared" si="221"/>
        <v>1.2626866666666399</v>
      </c>
    </row>
    <row r="364" spans="2:46" x14ac:dyDescent="0.25">
      <c r="B364" s="8">
        <v>1</v>
      </c>
      <c r="C364" s="8">
        <v>39.31</v>
      </c>
      <c r="D364" s="9">
        <f t="shared" si="191"/>
        <v>3.9310000000000001E-5</v>
      </c>
      <c r="E364" s="9">
        <f t="shared" si="192"/>
        <v>0.11999999999999744</v>
      </c>
      <c r="F364" s="9">
        <f t="shared" si="193"/>
        <v>1.5945030438200891</v>
      </c>
      <c r="G364" s="25">
        <f t="shared" si="194"/>
        <v>8.0402227056186604E-3</v>
      </c>
      <c r="H364" s="25">
        <f t="shared" si="195"/>
        <v>2.4116684824021517E-2</v>
      </c>
      <c r="I364" s="9">
        <f t="shared" si="196"/>
        <v>-0.97187714288350568</v>
      </c>
      <c r="J364" s="10">
        <v>38.518000000000001</v>
      </c>
      <c r="K364" s="11">
        <f t="shared" si="197"/>
        <v>1.634999999999998</v>
      </c>
      <c r="L364" s="11">
        <f t="shared" si="198"/>
        <v>1.5856637288285711</v>
      </c>
      <c r="M364" s="12">
        <f t="shared" si="199"/>
        <v>-13.638903403125394</v>
      </c>
      <c r="N364" s="11">
        <f t="shared" si="185"/>
        <v>4.6221599999999015</v>
      </c>
      <c r="O364" s="11">
        <f t="shared" si="200"/>
        <v>1077.7387415925928</v>
      </c>
      <c r="P364" s="10">
        <v>36.345999999999997</v>
      </c>
      <c r="Q364" s="11">
        <f t="shared" si="201"/>
        <v>1.6200000000000045</v>
      </c>
      <c r="R364" s="11">
        <f t="shared" si="202"/>
        <v>1.5604566222510332</v>
      </c>
      <c r="S364" s="12">
        <f t="shared" si="203"/>
        <v>-14.306674781947315</v>
      </c>
      <c r="T364" s="11">
        <f t="shared" si="204"/>
        <v>1032.3601511481484</v>
      </c>
      <c r="U364" s="11">
        <f t="shared" si="186"/>
        <v>4.3615199999999064</v>
      </c>
      <c r="V364" s="10">
        <v>36.817</v>
      </c>
      <c r="W364" s="11">
        <f t="shared" si="205"/>
        <v>2.2090000000000032</v>
      </c>
      <c r="X364" s="11">
        <f t="shared" si="206"/>
        <v>1.5660483975160022</v>
      </c>
      <c r="Y364" s="12">
        <f t="shared" si="207"/>
        <v>-19.116874671067492</v>
      </c>
      <c r="Z364" s="11">
        <f t="shared" si="187"/>
        <v>4.4180399999999063</v>
      </c>
      <c r="AA364" s="11">
        <f t="shared" si="208"/>
        <v>1042.2005360925928</v>
      </c>
      <c r="AB364" s="10">
        <v>35.677</v>
      </c>
      <c r="AC364" s="11">
        <f t="shared" si="209"/>
        <v>2.1880000000000024</v>
      </c>
      <c r="AD364" s="11">
        <f t="shared" si="210"/>
        <v>1.5523883283772226</v>
      </c>
      <c r="AE364" s="12">
        <f t="shared" si="211"/>
        <v>-19.527826110139447</v>
      </c>
      <c r="AF364" s="11">
        <f t="shared" si="188"/>
        <v>4.2812399999999089</v>
      </c>
      <c r="AG364" s="11">
        <f t="shared" si="212"/>
        <v>1018.3830438703703</v>
      </c>
      <c r="AH364" s="10">
        <v>28.055</v>
      </c>
      <c r="AI364" s="11">
        <f t="shared" si="213"/>
        <v>0.88100000000000023</v>
      </c>
      <c r="AJ364" s="11">
        <f t="shared" si="214"/>
        <v>1.4480102730394759</v>
      </c>
      <c r="AK364" s="12">
        <f t="shared" si="215"/>
        <v>-10.144205928419444</v>
      </c>
      <c r="AL364" s="11">
        <f t="shared" si="189"/>
        <v>3.3665999999999281</v>
      </c>
      <c r="AM364" s="11">
        <f t="shared" si="216"/>
        <v>859.14012657407397</v>
      </c>
      <c r="AN364" s="33">
        <v>21.454000000000001</v>
      </c>
      <c r="AO364" s="11">
        <f t="shared" si="217"/>
        <v>-1.0999999999999233E-2</v>
      </c>
      <c r="AP364" s="11">
        <f t="shared" si="218"/>
        <v>1.3315082762863895</v>
      </c>
      <c r="AQ364" s="12">
        <f t="shared" si="219"/>
        <v>0.16825950307760035</v>
      </c>
      <c r="AR364" s="11">
        <f t="shared" si="190"/>
        <v>2.5744799999999453</v>
      </c>
      <c r="AS364" s="11">
        <f t="shared" si="220"/>
        <v>721.22848959259261</v>
      </c>
      <c r="AT364" s="3">
        <f t="shared" si="221"/>
        <v>3.9373399999999159</v>
      </c>
    </row>
    <row r="365" spans="2:46" x14ac:dyDescent="0.25">
      <c r="B365" s="8">
        <v>2</v>
      </c>
      <c r="C365" s="8">
        <v>39.43</v>
      </c>
      <c r="D365" s="9">
        <f t="shared" si="191"/>
        <v>3.943E-5</v>
      </c>
      <c r="E365" s="9">
        <f t="shared" si="192"/>
        <v>0.20000000000000284</v>
      </c>
      <c r="F365" s="9">
        <f t="shared" si="193"/>
        <v>1.5958267770732231</v>
      </c>
      <c r="G365" s="25">
        <f t="shared" si="194"/>
        <v>3.2156907529640177E-2</v>
      </c>
      <c r="H365" s="25">
        <f t="shared" si="195"/>
        <v>4.0181199528505074E-2</v>
      </c>
      <c r="I365" s="9">
        <f t="shared" si="196"/>
        <v>-1.9571679230850145</v>
      </c>
      <c r="J365" s="10">
        <v>40.152999999999999</v>
      </c>
      <c r="K365" s="11">
        <f t="shared" si="197"/>
        <v>1.7390000000000043</v>
      </c>
      <c r="L365" s="11">
        <f t="shared" si="198"/>
        <v>1.60371799879957</v>
      </c>
      <c r="M365" s="12">
        <f t="shared" si="199"/>
        <v>-8.3798915827698028</v>
      </c>
      <c r="N365" s="11">
        <f t="shared" si="185"/>
        <v>8.0306000000001134</v>
      </c>
      <c r="O365" s="11">
        <f t="shared" si="200"/>
        <v>1114.4589087592594</v>
      </c>
      <c r="P365" s="10">
        <v>37.966000000000001</v>
      </c>
      <c r="Q365" s="11">
        <f t="shared" si="201"/>
        <v>1.7819999999999965</v>
      </c>
      <c r="R365" s="11">
        <f t="shared" si="202"/>
        <v>1.5793948434016698</v>
      </c>
      <c r="S365" s="12">
        <f t="shared" si="203"/>
        <v>-9.0658902789572853</v>
      </c>
      <c r="T365" s="11">
        <f t="shared" si="204"/>
        <v>1068.6274482592594</v>
      </c>
      <c r="U365" s="11">
        <f t="shared" si="186"/>
        <v>7.5932000000001079</v>
      </c>
      <c r="V365" s="10">
        <v>39.026000000000003</v>
      </c>
      <c r="W365" s="11">
        <f t="shared" si="205"/>
        <v>2.4549999999999983</v>
      </c>
      <c r="X365" s="11">
        <f t="shared" si="206"/>
        <v>1.5913540402140884</v>
      </c>
      <c r="Y365" s="12">
        <f t="shared" si="207"/>
        <v>-12.058086967384545</v>
      </c>
      <c r="Z365" s="11">
        <f t="shared" si="187"/>
        <v>7.8052000000001112</v>
      </c>
      <c r="AA365" s="11">
        <f t="shared" si="208"/>
        <v>1090.8411419629629</v>
      </c>
      <c r="AB365" s="10">
        <v>37.865000000000002</v>
      </c>
      <c r="AC365" s="11">
        <f t="shared" si="209"/>
        <v>2.3879999999999981</v>
      </c>
      <c r="AD365" s="11">
        <f t="shared" si="210"/>
        <v>1.5782379611606316</v>
      </c>
      <c r="AE365" s="12">
        <f t="shared" si="211"/>
        <v>-12.087721019501831</v>
      </c>
      <c r="AF365" s="11">
        <f t="shared" si="188"/>
        <v>7.5730000000001079</v>
      </c>
      <c r="AG365" s="11">
        <f t="shared" si="212"/>
        <v>1066.5108604629631</v>
      </c>
      <c r="AH365" s="10">
        <v>28.936</v>
      </c>
      <c r="AI365" s="11">
        <f t="shared" si="213"/>
        <v>1.088000000000001</v>
      </c>
      <c r="AJ365" s="11">
        <f t="shared" si="214"/>
        <v>1.4614384957535633</v>
      </c>
      <c r="AK365" s="12">
        <f t="shared" si="215"/>
        <v>-7.2953580414182877</v>
      </c>
      <c r="AL365" s="11">
        <f t="shared" si="189"/>
        <v>5.7872000000000821</v>
      </c>
      <c r="AM365" s="11">
        <f t="shared" si="216"/>
        <v>879.39192548148139</v>
      </c>
      <c r="AN365" s="33">
        <v>21.443000000000001</v>
      </c>
      <c r="AO365" s="11">
        <f t="shared" si="217"/>
        <v>-9.0000000000003411E-3</v>
      </c>
      <c r="AP365" s="11">
        <f t="shared" si="218"/>
        <v>1.3312855455870098</v>
      </c>
      <c r="AQ365" s="12">
        <f t="shared" si="219"/>
        <v>8.297437934245433E-2</v>
      </c>
      <c r="AR365" s="11">
        <f t="shared" si="190"/>
        <v>4.288600000000061</v>
      </c>
      <c r="AS365" s="11">
        <f t="shared" si="220"/>
        <v>722.3662585740741</v>
      </c>
      <c r="AT365" s="3">
        <f t="shared" si="221"/>
        <v>6.846300000000098</v>
      </c>
    </row>
    <row r="366" spans="2:46" x14ac:dyDescent="0.25">
      <c r="B366" s="8">
        <v>3</v>
      </c>
      <c r="C366" s="8">
        <v>39.630000000000003</v>
      </c>
      <c r="D366" s="9">
        <f t="shared" si="191"/>
        <v>3.9629999999999998E-5</v>
      </c>
      <c r="E366" s="9">
        <f t="shared" si="192"/>
        <v>0.26999999999999602</v>
      </c>
      <c r="F366" s="9">
        <f t="shared" si="193"/>
        <v>1.5980240723341896</v>
      </c>
      <c r="G366" s="25">
        <f t="shared" si="194"/>
        <v>7.2338107058145251E-2</v>
      </c>
      <c r="H366" s="25">
        <f t="shared" si="195"/>
        <v>5.6225810091153905E-2</v>
      </c>
      <c r="I366" s="9">
        <f t="shared" si="196"/>
        <v>-2.9418138804157876</v>
      </c>
      <c r="J366" s="10">
        <v>41.892000000000003</v>
      </c>
      <c r="K366" s="11">
        <f t="shared" si="197"/>
        <v>1.8239999999999981</v>
      </c>
      <c r="L366" s="11">
        <f t="shared" si="198"/>
        <v>1.6221310948618037</v>
      </c>
      <c r="M366" s="12">
        <f t="shared" si="199"/>
        <v>-6.276850192358105</v>
      </c>
      <c r="N366" s="11">
        <f t="shared" si="185"/>
        <v>11.310839999999834</v>
      </c>
      <c r="O366" s="11">
        <f t="shared" si="200"/>
        <v>1155.3549046666667</v>
      </c>
      <c r="P366" s="10">
        <v>39.747999999999998</v>
      </c>
      <c r="Q366" s="11">
        <f t="shared" si="201"/>
        <v>1.9500000000000028</v>
      </c>
      <c r="R366" s="11">
        <f t="shared" si="202"/>
        <v>1.5993152811480655</v>
      </c>
      <c r="S366" s="12">
        <f t="shared" si="203"/>
        <v>-7.0536418658538231</v>
      </c>
      <c r="T366" s="11">
        <f t="shared" si="204"/>
        <v>1110.1966664444444</v>
      </c>
      <c r="U366" s="11">
        <f t="shared" si="186"/>
        <v>10.731959999999841</v>
      </c>
      <c r="V366" s="10">
        <v>41.481000000000002</v>
      </c>
      <c r="W366" s="11">
        <f t="shared" si="205"/>
        <v>2.6479999999999961</v>
      </c>
      <c r="X366" s="11">
        <f t="shared" si="206"/>
        <v>1.6178492175638453</v>
      </c>
      <c r="Y366" s="12">
        <f t="shared" si="207"/>
        <v>-9.1137600683401718</v>
      </c>
      <c r="Z366" s="11">
        <f t="shared" si="187"/>
        <v>11.199869999999835</v>
      </c>
      <c r="AA366" s="11">
        <f t="shared" si="208"/>
        <v>1146.6981715000002</v>
      </c>
      <c r="AB366" s="10">
        <v>40.253</v>
      </c>
      <c r="AC366" s="11">
        <f t="shared" si="209"/>
        <v>2.5679999999999978</v>
      </c>
      <c r="AD366" s="11">
        <f t="shared" si="210"/>
        <v>1.604798253272669</v>
      </c>
      <c r="AE366" s="12">
        <f t="shared" si="211"/>
        <v>-9.1082268023777875</v>
      </c>
      <c r="AF366" s="11">
        <f t="shared" si="188"/>
        <v>10.868309999999839</v>
      </c>
      <c r="AG366" s="11">
        <f t="shared" si="212"/>
        <v>1120.8332850555555</v>
      </c>
      <c r="AH366" s="10">
        <v>30.024000000000001</v>
      </c>
      <c r="AI366" s="11">
        <f t="shared" si="213"/>
        <v>1.3520000000000003</v>
      </c>
      <c r="AJ366" s="11">
        <f t="shared" si="214"/>
        <v>1.4774685514050261</v>
      </c>
      <c r="AK366" s="12">
        <f t="shared" si="215"/>
        <v>-6.4870026555119598</v>
      </c>
      <c r="AL366" s="11">
        <f t="shared" si="189"/>
        <v>8.1064799999998804</v>
      </c>
      <c r="AM366" s="11">
        <f t="shared" si="216"/>
        <v>905.38383599999997</v>
      </c>
      <c r="AN366" s="33">
        <v>21.434000000000001</v>
      </c>
      <c r="AO366" s="11">
        <f t="shared" si="217"/>
        <v>6.2999999999998835E-2</v>
      </c>
      <c r="AP366" s="11">
        <f t="shared" si="218"/>
        <v>1.331103226376499</v>
      </c>
      <c r="AQ366" s="12">
        <f t="shared" si="219"/>
        <v>-0.4322504024260041</v>
      </c>
      <c r="AR366" s="11">
        <f t="shared" si="190"/>
        <v>5.7871799999999149</v>
      </c>
      <c r="AS366" s="11">
        <f t="shared" si="220"/>
        <v>724.45600655555563</v>
      </c>
      <c r="AT366" s="3">
        <f t="shared" si="221"/>
        <v>9.6674399999998588</v>
      </c>
    </row>
    <row r="367" spans="2:46" x14ac:dyDescent="0.25">
      <c r="B367" s="8">
        <v>4</v>
      </c>
      <c r="C367" s="8">
        <v>39.9</v>
      </c>
      <c r="D367" s="9">
        <f t="shared" si="191"/>
        <v>3.9899999999999994E-5</v>
      </c>
      <c r="E367" s="9">
        <f t="shared" si="192"/>
        <v>0.35999999999999943</v>
      </c>
      <c r="F367" s="9">
        <f t="shared" si="193"/>
        <v>1.6009728956867482</v>
      </c>
      <c r="G367" s="25">
        <f t="shared" si="194"/>
        <v>0.12856391714929916</v>
      </c>
      <c r="H367" s="25">
        <f t="shared" si="195"/>
        <v>7.2242572107000802E-2</v>
      </c>
      <c r="I367" s="9">
        <f t="shared" si="196"/>
        <v>-3.9262249559975668</v>
      </c>
      <c r="J367" s="10">
        <v>43.716000000000001</v>
      </c>
      <c r="K367" s="11">
        <f t="shared" si="197"/>
        <v>1.8780000000000001</v>
      </c>
      <c r="L367" s="11">
        <f t="shared" si="198"/>
        <v>1.6406404172895408</v>
      </c>
      <c r="M367" s="12">
        <f t="shared" si="199"/>
        <v>-4.6828668522688375</v>
      </c>
      <c r="N367" s="11">
        <f t="shared" si="185"/>
        <v>15.737759999999975</v>
      </c>
      <c r="O367" s="11">
        <f t="shared" si="200"/>
        <v>1200.0463533333332</v>
      </c>
      <c r="P367" s="10">
        <v>41.698</v>
      </c>
      <c r="Q367" s="11">
        <f t="shared" si="201"/>
        <v>2.1430000000000007</v>
      </c>
      <c r="R367" s="11">
        <f t="shared" si="202"/>
        <v>1.6201152250026798</v>
      </c>
      <c r="S367" s="12">
        <f t="shared" si="203"/>
        <v>-5.5795757262602992</v>
      </c>
      <c r="T367" s="11">
        <f t="shared" si="204"/>
        <v>1157.2524211111111</v>
      </c>
      <c r="U367" s="11">
        <f t="shared" si="186"/>
        <v>15.011279999999976</v>
      </c>
      <c r="V367" s="10">
        <v>44.128999999999998</v>
      </c>
      <c r="W367" s="11">
        <f t="shared" si="205"/>
        <v>2.7970000000000041</v>
      </c>
      <c r="X367" s="11">
        <f t="shared" si="206"/>
        <v>1.6447240860829822</v>
      </c>
      <c r="Y367" s="12">
        <f t="shared" si="207"/>
        <v>-6.8419139568016831</v>
      </c>
      <c r="Z367" s="11">
        <f t="shared" si="187"/>
        <v>15.886439999999974</v>
      </c>
      <c r="AA367" s="11">
        <f t="shared" si="208"/>
        <v>1208.804477222222</v>
      </c>
      <c r="AB367" s="10">
        <v>42.820999999999998</v>
      </c>
      <c r="AC367" s="11">
        <f t="shared" si="209"/>
        <v>2.7070000000000007</v>
      </c>
      <c r="AD367" s="11">
        <f t="shared" si="210"/>
        <v>1.6316568051679201</v>
      </c>
      <c r="AE367" s="12">
        <f t="shared" si="211"/>
        <v>-6.8245632960829621</v>
      </c>
      <c r="AF367" s="11">
        <f t="shared" si="188"/>
        <v>15.415559999999974</v>
      </c>
      <c r="AG367" s="11">
        <f t="shared" si="212"/>
        <v>1181.0668838888887</v>
      </c>
      <c r="AH367" s="10">
        <v>31.376000000000001</v>
      </c>
      <c r="AI367" s="11">
        <f t="shared" si="213"/>
        <v>1.6020000000000003</v>
      </c>
      <c r="AJ367" s="11">
        <f t="shared" si="214"/>
        <v>1.4965975763237089</v>
      </c>
      <c r="AK367" s="12">
        <f t="shared" si="215"/>
        <v>-5.5440735963870447</v>
      </c>
      <c r="AL367" s="11">
        <f t="shared" si="189"/>
        <v>11.295359999999983</v>
      </c>
      <c r="AM367" s="11">
        <f t="shared" si="216"/>
        <v>938.36294222222227</v>
      </c>
      <c r="AN367" s="33">
        <v>21.497</v>
      </c>
      <c r="AO367" s="11">
        <f t="shared" si="217"/>
        <v>0.15599999999999881</v>
      </c>
      <c r="AP367" s="11">
        <f t="shared" si="218"/>
        <v>1.3323778564573256</v>
      </c>
      <c r="AQ367" s="12">
        <f t="shared" si="219"/>
        <v>-0.8050038888374943</v>
      </c>
      <c r="AR367" s="11">
        <f t="shared" si="190"/>
        <v>7.7389199999999878</v>
      </c>
      <c r="AS367" s="11">
        <f t="shared" si="220"/>
        <v>728.86777055555547</v>
      </c>
      <c r="AT367" s="3">
        <f t="shared" si="221"/>
        <v>13.514219999999979</v>
      </c>
    </row>
    <row r="368" spans="2:46" x14ac:dyDescent="0.25">
      <c r="B368" s="8">
        <v>5</v>
      </c>
      <c r="C368" s="8">
        <v>40.26</v>
      </c>
      <c r="D368" s="9">
        <f t="shared" si="191"/>
        <v>4.0259999999999997E-5</v>
      </c>
      <c r="E368" s="9">
        <f t="shared" si="192"/>
        <v>0.42999999999999972</v>
      </c>
      <c r="F368" s="9">
        <f t="shared" si="193"/>
        <v>1.6048737705526357</v>
      </c>
      <c r="G368" s="25">
        <f t="shared" si="194"/>
        <v>0.20080648925629996</v>
      </c>
      <c r="H368" s="25">
        <f t="shared" si="195"/>
        <v>8.8223558423833337E-2</v>
      </c>
      <c r="I368" s="9">
        <f t="shared" si="196"/>
        <v>-4.9105430623302784</v>
      </c>
      <c r="J368" s="10">
        <v>45.594000000000001</v>
      </c>
      <c r="K368" s="11">
        <f t="shared" si="197"/>
        <v>1.9239999999999995</v>
      </c>
      <c r="L368" s="11">
        <f t="shared" si="198"/>
        <v>1.6589076948938541</v>
      </c>
      <c r="M368" s="12">
        <f t="shared" si="199"/>
        <v>-3.8905011417978703</v>
      </c>
      <c r="N368" s="11">
        <f t="shared" si="185"/>
        <v>19.605419999999988</v>
      </c>
      <c r="O368" s="11">
        <f t="shared" si="200"/>
        <v>1248.595082</v>
      </c>
      <c r="P368" s="10">
        <v>43.841000000000001</v>
      </c>
      <c r="Q368" s="11">
        <f t="shared" si="201"/>
        <v>2.240000000000002</v>
      </c>
      <c r="R368" s="11">
        <f t="shared" si="202"/>
        <v>1.6418804517155647</v>
      </c>
      <c r="S368" s="12">
        <f t="shared" si="203"/>
        <v>-4.6904685540824609</v>
      </c>
      <c r="T368" s="11">
        <f t="shared" si="204"/>
        <v>1211.0853618888889</v>
      </c>
      <c r="U368" s="11">
        <f t="shared" si="186"/>
        <v>18.851629999999989</v>
      </c>
      <c r="V368" s="10">
        <v>46.926000000000002</v>
      </c>
      <c r="W368" s="11">
        <f t="shared" si="205"/>
        <v>2.8819999999999979</v>
      </c>
      <c r="X368" s="11">
        <f t="shared" si="206"/>
        <v>1.6714135362716349</v>
      </c>
      <c r="Y368" s="12">
        <f t="shared" si="207"/>
        <v>-5.6103207230262697</v>
      </c>
      <c r="Z368" s="11">
        <f t="shared" si="187"/>
        <v>20.178179999999987</v>
      </c>
      <c r="AA368" s="11">
        <f t="shared" si="208"/>
        <v>1277.0964779999999</v>
      </c>
      <c r="AB368" s="10">
        <v>45.527999999999999</v>
      </c>
      <c r="AC368" s="11">
        <f t="shared" si="209"/>
        <v>2.8070000000000022</v>
      </c>
      <c r="AD368" s="11">
        <f t="shared" si="210"/>
        <v>1.6582785726002687</v>
      </c>
      <c r="AE368" s="12">
        <f t="shared" si="211"/>
        <v>-5.6314704778170235</v>
      </c>
      <c r="AF368" s="11">
        <f t="shared" si="188"/>
        <v>19.577039999999986</v>
      </c>
      <c r="AG368" s="11">
        <f t="shared" si="212"/>
        <v>1247.1828506666666</v>
      </c>
      <c r="AH368" s="10">
        <v>32.978000000000002</v>
      </c>
      <c r="AI368" s="11">
        <f t="shared" si="213"/>
        <v>1.8599999999999994</v>
      </c>
      <c r="AJ368" s="11">
        <f t="shared" si="214"/>
        <v>1.5182243136704858</v>
      </c>
      <c r="AK368" s="12">
        <f t="shared" si="215"/>
        <v>-5.1645682552972287</v>
      </c>
      <c r="AL368" s="11">
        <f t="shared" si="189"/>
        <v>14.180539999999992</v>
      </c>
      <c r="AM368" s="11">
        <f t="shared" si="216"/>
        <v>978.6449228888888</v>
      </c>
      <c r="AN368" s="33">
        <v>21.652999999999999</v>
      </c>
      <c r="AO368" s="11">
        <f t="shared" si="217"/>
        <v>0.27400000000000091</v>
      </c>
      <c r="AP368" s="11">
        <f t="shared" si="218"/>
        <v>1.3355180758942335</v>
      </c>
      <c r="AQ368" s="12">
        <f t="shared" si="219"/>
        <v>-1.1836229360650035</v>
      </c>
      <c r="AR368" s="11">
        <f t="shared" si="190"/>
        <v>9.3107899999999937</v>
      </c>
      <c r="AS368" s="11">
        <f t="shared" si="220"/>
        <v>736.31886455555548</v>
      </c>
      <c r="AT368" s="3">
        <f t="shared" si="221"/>
        <v>16.950599999999991</v>
      </c>
    </row>
    <row r="369" spans="2:46" x14ac:dyDescent="0.25">
      <c r="B369" s="8">
        <v>6</v>
      </c>
      <c r="C369" s="8">
        <v>40.69</v>
      </c>
      <c r="D369" s="9">
        <f t="shared" si="191"/>
        <v>4.0689999999999998E-5</v>
      </c>
      <c r="E369" s="9">
        <f t="shared" si="192"/>
        <v>0.51000000000000512</v>
      </c>
      <c r="F369" s="9">
        <f t="shared" si="193"/>
        <v>1.6094876898532853</v>
      </c>
      <c r="G369" s="25">
        <f t="shared" si="194"/>
        <v>0.2890300476801333</v>
      </c>
      <c r="H369" s="25">
        <f t="shared" si="195"/>
        <v>0.10416086407369352</v>
      </c>
      <c r="I369" s="9">
        <f t="shared" si="196"/>
        <v>-5.8948335122343334</v>
      </c>
      <c r="J369" s="10">
        <v>47.518000000000001</v>
      </c>
      <c r="K369" s="11">
        <f t="shared" si="197"/>
        <v>1.9029999999999987</v>
      </c>
      <c r="L369" s="11">
        <f t="shared" si="198"/>
        <v>1.6768581532011946</v>
      </c>
      <c r="M369" s="12">
        <f t="shared" si="199"/>
        <v>-3.1524712215887298</v>
      </c>
      <c r="N369" s="11">
        <f t="shared" si="185"/>
        <v>24.234180000000244</v>
      </c>
      <c r="O369" s="11">
        <f t="shared" si="200"/>
        <v>1300.6233880370369</v>
      </c>
      <c r="P369" s="10">
        <v>46.081000000000003</v>
      </c>
      <c r="Q369" s="11">
        <f t="shared" si="201"/>
        <v>2.2999999999999972</v>
      </c>
      <c r="R369" s="11">
        <f t="shared" si="202"/>
        <v>1.6635218951063357</v>
      </c>
      <c r="S369" s="12">
        <f t="shared" si="203"/>
        <v>-3.9103139275727301</v>
      </c>
      <c r="T369" s="11">
        <f t="shared" si="204"/>
        <v>1269.5468526481482</v>
      </c>
      <c r="U369" s="11">
        <f t="shared" si="186"/>
        <v>23.501310000000238</v>
      </c>
      <c r="V369" s="10">
        <v>49.808</v>
      </c>
      <c r="W369" s="11">
        <f t="shared" si="205"/>
        <v>2.9129999999999967</v>
      </c>
      <c r="X369" s="11">
        <f t="shared" si="206"/>
        <v>1.6972991033384401</v>
      </c>
      <c r="Y369" s="12">
        <f t="shared" si="207"/>
        <v>-4.5631604514762234</v>
      </c>
      <c r="Z369" s="11">
        <f t="shared" si="187"/>
        <v>25.402080000000254</v>
      </c>
      <c r="AA369" s="11">
        <f t="shared" si="208"/>
        <v>1350.1468856296294</v>
      </c>
      <c r="AB369" s="10">
        <v>48.335000000000001</v>
      </c>
      <c r="AC369" s="11">
        <f t="shared" si="209"/>
        <v>2.8419999999999987</v>
      </c>
      <c r="AD369" s="11">
        <f t="shared" si="210"/>
        <v>1.684261722928907</v>
      </c>
      <c r="AE369" s="12">
        <f t="shared" si="211"/>
        <v>-4.5869268702620554</v>
      </c>
      <c r="AF369" s="11">
        <f t="shared" si="188"/>
        <v>24.650850000000247</v>
      </c>
      <c r="AG369" s="11">
        <f t="shared" si="212"/>
        <v>1318.2918149074073</v>
      </c>
      <c r="AH369" s="10">
        <v>34.838000000000001</v>
      </c>
      <c r="AI369" s="11">
        <f t="shared" si="213"/>
        <v>2.1069999999999993</v>
      </c>
      <c r="AJ369" s="11">
        <f t="shared" si="214"/>
        <v>1.5420532148231239</v>
      </c>
      <c r="AK369" s="12">
        <f t="shared" si="215"/>
        <v>-4.7143604123145755</v>
      </c>
      <c r="AL369" s="11">
        <f t="shared" si="189"/>
        <v>17.76738000000018</v>
      </c>
      <c r="AM369" s="11">
        <f t="shared" si="216"/>
        <v>1026.4059428518517</v>
      </c>
      <c r="AN369" s="33">
        <v>21.927</v>
      </c>
      <c r="AO369" s="11">
        <f t="shared" si="217"/>
        <v>0.43799999999999883</v>
      </c>
      <c r="AP369" s="11">
        <f t="shared" si="218"/>
        <v>1.3409792166036354</v>
      </c>
      <c r="AQ369" s="12">
        <f t="shared" si="219"/>
        <v>-1.5878813817441697</v>
      </c>
      <c r="AR369" s="11">
        <f t="shared" si="190"/>
        <v>11.182770000000112</v>
      </c>
      <c r="AS369" s="11">
        <f t="shared" si="220"/>
        <v>747.19289594444444</v>
      </c>
      <c r="AT369" s="3">
        <f t="shared" si="221"/>
        <v>21.123095000000209</v>
      </c>
    </row>
    <row r="370" spans="2:46" x14ac:dyDescent="0.25">
      <c r="B370" s="8">
        <v>7</v>
      </c>
      <c r="C370" s="8">
        <v>41.2</v>
      </c>
      <c r="D370" s="9">
        <f t="shared" si="191"/>
        <v>4.1199999999999999E-5</v>
      </c>
      <c r="E370" s="9">
        <f t="shared" si="192"/>
        <v>0.58999999999999631</v>
      </c>
      <c r="F370" s="9">
        <f t="shared" si="193"/>
        <v>1.6148972160331345</v>
      </c>
      <c r="G370" s="25">
        <f t="shared" si="194"/>
        <v>0.39319091175382681</v>
      </c>
      <c r="H370" s="25">
        <f t="shared" si="195"/>
        <v>0.12004661120476601</v>
      </c>
      <c r="I370" s="9">
        <f t="shared" si="196"/>
        <v>-6.8791328723849423</v>
      </c>
      <c r="J370" s="10">
        <v>49.420999999999999</v>
      </c>
      <c r="K370" s="11">
        <f t="shared" si="197"/>
        <v>1.8819999999999979</v>
      </c>
      <c r="L370" s="11">
        <f t="shared" si="198"/>
        <v>1.6939115288056001</v>
      </c>
      <c r="M370" s="12">
        <f t="shared" si="199"/>
        <v>-2.6284737162600895</v>
      </c>
      <c r="N370" s="11">
        <f t="shared" si="185"/>
        <v>29.158389999999816</v>
      </c>
      <c r="O370" s="11">
        <f t="shared" si="200"/>
        <v>1355.1734674074073</v>
      </c>
      <c r="P370" s="10">
        <v>48.381</v>
      </c>
      <c r="Q370" s="11">
        <f t="shared" si="201"/>
        <v>2.3659999999999997</v>
      </c>
      <c r="R370" s="11">
        <f t="shared" si="202"/>
        <v>1.6846748406689696</v>
      </c>
      <c r="S370" s="12">
        <f t="shared" si="203"/>
        <v>-3.3578966368011551</v>
      </c>
      <c r="T370" s="11">
        <f t="shared" si="204"/>
        <v>1332.4005488888888</v>
      </c>
      <c r="U370" s="11">
        <f t="shared" si="186"/>
        <v>28.544789999999821</v>
      </c>
      <c r="V370" s="10">
        <v>52.720999999999997</v>
      </c>
      <c r="W370" s="11">
        <f t="shared" si="205"/>
        <v>2.8620000000000019</v>
      </c>
      <c r="X370" s="11">
        <f t="shared" si="206"/>
        <v>1.7219836392635535</v>
      </c>
      <c r="Y370" s="12">
        <f t="shared" si="207"/>
        <v>-3.7178570776135693</v>
      </c>
      <c r="Z370" s="11">
        <f t="shared" si="187"/>
        <v>31.105389999999804</v>
      </c>
      <c r="AA370" s="11">
        <f t="shared" si="208"/>
        <v>1427.4336896296295</v>
      </c>
      <c r="AB370" s="10">
        <v>51.177</v>
      </c>
      <c r="AC370" s="11">
        <f t="shared" si="209"/>
        <v>2.8119999999999976</v>
      </c>
      <c r="AD370" s="11">
        <f t="shared" si="210"/>
        <v>1.7090748239186435</v>
      </c>
      <c r="AE370" s="12">
        <f t="shared" si="211"/>
        <v>-3.7619232363254622</v>
      </c>
      <c r="AF370" s="11">
        <f t="shared" si="188"/>
        <v>30.194429999999812</v>
      </c>
      <c r="AG370" s="11">
        <f t="shared" si="212"/>
        <v>1393.6246644444443</v>
      </c>
      <c r="AH370" s="10">
        <v>36.945</v>
      </c>
      <c r="AI370" s="11">
        <f t="shared" si="213"/>
        <v>2.3059999999999974</v>
      </c>
      <c r="AJ370" s="11">
        <f t="shared" si="214"/>
        <v>1.5675556708947844</v>
      </c>
      <c r="AK370" s="12">
        <f t="shared" si="215"/>
        <v>-4.2582015192502691</v>
      </c>
      <c r="AL370" s="11">
        <f t="shared" si="189"/>
        <v>21.797549999999863</v>
      </c>
      <c r="AM370" s="11">
        <f t="shared" si="216"/>
        <v>1081.9860333333331</v>
      </c>
      <c r="AN370" s="33">
        <v>22.364999999999998</v>
      </c>
      <c r="AO370" s="11">
        <f t="shared" si="217"/>
        <v>0.63500000000000156</v>
      </c>
      <c r="AP370" s="11">
        <f t="shared" si="218"/>
        <v>1.3495689025086757</v>
      </c>
      <c r="AQ370" s="12">
        <f t="shared" si="219"/>
        <v>-1.9690085983847674</v>
      </c>
      <c r="AR370" s="11">
        <f t="shared" si="190"/>
        <v>13.195349999999916</v>
      </c>
      <c r="AS370" s="11">
        <f t="shared" si="220"/>
        <v>762.72723333333329</v>
      </c>
      <c r="AT370" s="3">
        <f t="shared" si="221"/>
        <v>25.665983333333173</v>
      </c>
    </row>
    <row r="371" spans="2:46" x14ac:dyDescent="0.25">
      <c r="B371" s="8">
        <v>8</v>
      </c>
      <c r="C371" s="8">
        <v>41.79</v>
      </c>
      <c r="D371" s="9">
        <f t="shared" si="191"/>
        <v>4.1789999999999998E-5</v>
      </c>
      <c r="E371" s="9">
        <f t="shared" si="192"/>
        <v>0.66000000000000369</v>
      </c>
      <c r="F371" s="9">
        <f t="shared" si="193"/>
        <v>1.6210723711436259</v>
      </c>
      <c r="G371" s="25">
        <f t="shared" si="194"/>
        <v>0.51323752295859282</v>
      </c>
      <c r="H371" s="25">
        <f t="shared" si="195"/>
        <v>0.13587295401565336</v>
      </c>
      <c r="I371" s="9">
        <f t="shared" si="196"/>
        <v>-7.863464911201171</v>
      </c>
      <c r="J371" s="10">
        <v>51.302999999999997</v>
      </c>
      <c r="K371" s="11">
        <f t="shared" si="197"/>
        <v>1.8410000000000011</v>
      </c>
      <c r="L371" s="11">
        <f t="shared" si="198"/>
        <v>1.7101427617073559</v>
      </c>
      <c r="M371" s="12">
        <f t="shared" si="199"/>
        <v>-2.2499265272774713</v>
      </c>
      <c r="N371" s="11">
        <f t="shared" si="185"/>
        <v>33.859980000000185</v>
      </c>
      <c r="O371" s="11">
        <f t="shared" si="200"/>
        <v>1412.4709818333331</v>
      </c>
      <c r="P371" s="10">
        <v>50.747</v>
      </c>
      <c r="Q371" s="11">
        <f t="shared" si="201"/>
        <v>2.3320000000000007</v>
      </c>
      <c r="R371" s="11">
        <f t="shared" si="202"/>
        <v>1.705410373246214</v>
      </c>
      <c r="S371" s="12">
        <f t="shared" si="203"/>
        <v>-2.8672199295347118</v>
      </c>
      <c r="T371" s="11">
        <f t="shared" si="204"/>
        <v>1400.1218820555555</v>
      </c>
      <c r="U371" s="11">
        <f t="shared" si="186"/>
        <v>33.493020000000186</v>
      </c>
      <c r="V371" s="10">
        <v>55.582999999999998</v>
      </c>
      <c r="W371" s="11">
        <f t="shared" si="205"/>
        <v>2.7420000000000044</v>
      </c>
      <c r="X371" s="11">
        <f t="shared" si="206"/>
        <v>1.7449419833964555</v>
      </c>
      <c r="Y371" s="12">
        <f t="shared" si="207"/>
        <v>-3.0730007566788822</v>
      </c>
      <c r="Z371" s="11">
        <f t="shared" si="187"/>
        <v>36.684780000000202</v>
      </c>
      <c r="AA371" s="11">
        <f t="shared" si="208"/>
        <v>1507.5323973888887</v>
      </c>
      <c r="AB371" s="10">
        <v>53.988999999999997</v>
      </c>
      <c r="AC371" s="11">
        <f t="shared" si="209"/>
        <v>2.713000000000001</v>
      </c>
      <c r="AD371" s="11">
        <f t="shared" si="210"/>
        <v>1.732305283416715</v>
      </c>
      <c r="AE371" s="12">
        <f t="shared" si="211"/>
        <v>-3.1288879117256339</v>
      </c>
      <c r="AF371" s="11">
        <f t="shared" si="188"/>
        <v>35.632740000000197</v>
      </c>
      <c r="AG371" s="11">
        <f t="shared" si="212"/>
        <v>1472.1286832777776</v>
      </c>
      <c r="AH371" s="10">
        <v>39.250999999999998</v>
      </c>
      <c r="AI371" s="11">
        <f t="shared" si="213"/>
        <v>2.4550000000000054</v>
      </c>
      <c r="AJ371" s="11">
        <f t="shared" si="214"/>
        <v>1.5938507257678849</v>
      </c>
      <c r="AK371" s="12">
        <f t="shared" si="215"/>
        <v>-3.8716474495068263</v>
      </c>
      <c r="AL371" s="11">
        <f t="shared" si="189"/>
        <v>25.905660000000143</v>
      </c>
      <c r="AM371" s="11">
        <f t="shared" si="216"/>
        <v>1144.7886967222221</v>
      </c>
      <c r="AN371" s="33">
        <v>23</v>
      </c>
      <c r="AO371" s="11">
        <f t="shared" si="217"/>
        <v>0.82400000000000162</v>
      </c>
      <c r="AP371" s="11">
        <f t="shared" si="218"/>
        <v>1.3617278360175928</v>
      </c>
      <c r="AQ371" s="12">
        <f t="shared" si="219"/>
        <v>-2.2463068116446308</v>
      </c>
      <c r="AR371" s="11">
        <f t="shared" si="190"/>
        <v>15.180000000000085</v>
      </c>
      <c r="AS371" s="11">
        <f t="shared" si="220"/>
        <v>783.84405555555554</v>
      </c>
      <c r="AT371" s="3">
        <f t="shared" si="221"/>
        <v>30.126030000000167</v>
      </c>
    </row>
    <row r="372" spans="2:46" x14ac:dyDescent="0.25">
      <c r="B372" s="8">
        <v>9</v>
      </c>
      <c r="C372" s="8">
        <v>42.45</v>
      </c>
      <c r="D372" s="9">
        <f t="shared" si="191"/>
        <v>4.2450000000000002E-5</v>
      </c>
      <c r="E372" s="9">
        <f t="shared" si="192"/>
        <v>0.75</v>
      </c>
      <c r="F372" s="9">
        <f t="shared" si="193"/>
        <v>1.6278776945799716</v>
      </c>
      <c r="G372" s="25">
        <f t="shared" si="194"/>
        <v>0.64911047697424618</v>
      </c>
      <c r="H372" s="25">
        <f t="shared" si="195"/>
        <v>0.15163208368945691</v>
      </c>
      <c r="I372" s="9">
        <f t="shared" si="196"/>
        <v>-8.8478469750380064</v>
      </c>
      <c r="J372" s="10">
        <v>53.143999999999998</v>
      </c>
      <c r="K372" s="11">
        <f t="shared" si="197"/>
        <v>1.7469999999999999</v>
      </c>
      <c r="L372" s="11">
        <f t="shared" si="198"/>
        <v>1.7254542394334931</v>
      </c>
      <c r="M372" s="12">
        <f t="shared" si="199"/>
        <v>-1.8468060604428094</v>
      </c>
      <c r="N372" s="11">
        <f t="shared" si="185"/>
        <v>39.857999999999997</v>
      </c>
      <c r="O372" s="11">
        <f t="shared" si="200"/>
        <v>1472.002451111111</v>
      </c>
      <c r="P372" s="10">
        <v>53.079000000000001</v>
      </c>
      <c r="Q372" s="11">
        <f t="shared" si="201"/>
        <v>2.277000000000001</v>
      </c>
      <c r="R372" s="11">
        <f t="shared" si="202"/>
        <v>1.7249227322298339</v>
      </c>
      <c r="S372" s="12">
        <f t="shared" si="203"/>
        <v>-2.3983490860420038</v>
      </c>
      <c r="T372" s="11">
        <f t="shared" si="204"/>
        <v>1470.5359608333335</v>
      </c>
      <c r="U372" s="11">
        <f t="shared" si="186"/>
        <v>39.809249999999999</v>
      </c>
      <c r="V372" s="10">
        <v>58.325000000000003</v>
      </c>
      <c r="W372" s="11">
        <f t="shared" si="205"/>
        <v>2.5489999999999995</v>
      </c>
      <c r="X372" s="11">
        <f t="shared" si="206"/>
        <v>1.7658547474657902</v>
      </c>
      <c r="Y372" s="12">
        <f t="shared" si="207"/>
        <v>-2.4424092713995331</v>
      </c>
      <c r="Z372" s="11">
        <f t="shared" si="187"/>
        <v>43.743750000000006</v>
      </c>
      <c r="AA372" s="11">
        <f t="shared" si="208"/>
        <v>1588.8930069444448</v>
      </c>
      <c r="AB372" s="10">
        <v>56.701999999999998</v>
      </c>
      <c r="AC372" s="11">
        <f t="shared" si="209"/>
        <v>2.536999999999999</v>
      </c>
      <c r="AD372" s="11">
        <f t="shared" si="210"/>
        <v>1.75359837765208</v>
      </c>
      <c r="AE372" s="12">
        <f t="shared" si="211"/>
        <v>-2.4992388227231199</v>
      </c>
      <c r="AF372" s="11">
        <f t="shared" si="188"/>
        <v>42.526499999999999</v>
      </c>
      <c r="AG372" s="11">
        <f t="shared" si="212"/>
        <v>1552.2758727777777</v>
      </c>
      <c r="AH372" s="10">
        <v>41.706000000000003</v>
      </c>
      <c r="AI372" s="11">
        <f t="shared" si="213"/>
        <v>2.5730000000000004</v>
      </c>
      <c r="AJ372" s="11">
        <f t="shared" si="214"/>
        <v>1.6201985388932816</v>
      </c>
      <c r="AK372" s="12">
        <f t="shared" si="215"/>
        <v>-3.4182338596215716</v>
      </c>
      <c r="AL372" s="11">
        <f t="shared" si="189"/>
        <v>31.279500000000002</v>
      </c>
      <c r="AM372" s="11">
        <f t="shared" si="216"/>
        <v>1213.9452850000002</v>
      </c>
      <c r="AN372" s="33">
        <v>23.824000000000002</v>
      </c>
      <c r="AO372" s="11">
        <f t="shared" si="217"/>
        <v>1.0179999999999971</v>
      </c>
      <c r="AP372" s="11">
        <f t="shared" si="218"/>
        <v>1.3770146804081009</v>
      </c>
      <c r="AQ372" s="12">
        <f t="shared" si="219"/>
        <v>-2.3891338735390026</v>
      </c>
      <c r="AR372" s="11">
        <f t="shared" si="190"/>
        <v>17.868000000000002</v>
      </c>
      <c r="AS372" s="11">
        <f t="shared" si="220"/>
        <v>810.50252888888906</v>
      </c>
      <c r="AT372" s="3">
        <f t="shared" si="221"/>
        <v>35.847500000000004</v>
      </c>
    </row>
    <row r="373" spans="2:46" x14ac:dyDescent="0.25">
      <c r="B373" s="8">
        <v>10</v>
      </c>
      <c r="C373" s="8">
        <v>43.2</v>
      </c>
      <c r="D373" s="9">
        <f t="shared" si="191"/>
        <v>4.32E-5</v>
      </c>
      <c r="E373" s="9">
        <f t="shared" si="192"/>
        <v>0.82000000000000028</v>
      </c>
      <c r="F373" s="9">
        <f t="shared" si="193"/>
        <v>1.6354837468149122</v>
      </c>
      <c r="G373" s="25">
        <f t="shared" si="194"/>
        <v>0.80074256066370308</v>
      </c>
      <c r="H373" s="25">
        <f t="shared" si="195"/>
        <v>0.16731623333093859</v>
      </c>
      <c r="I373" s="9">
        <f t="shared" si="196"/>
        <v>-9.8322928837633494</v>
      </c>
      <c r="J373" s="10">
        <v>54.890999999999998</v>
      </c>
      <c r="K373" s="11">
        <f t="shared" si="197"/>
        <v>1.6270000000000024</v>
      </c>
      <c r="L373" s="11">
        <f t="shared" si="198"/>
        <v>1.7395011427970259</v>
      </c>
      <c r="M373" s="12">
        <f t="shared" si="199"/>
        <v>-1.553415334624465</v>
      </c>
      <c r="N373" s="11">
        <f t="shared" si="185"/>
        <v>45.010620000000017</v>
      </c>
      <c r="O373" s="11">
        <f t="shared" si="200"/>
        <v>1533.29736</v>
      </c>
      <c r="P373" s="10">
        <v>55.356000000000002</v>
      </c>
      <c r="Q373" s="11">
        <f t="shared" si="201"/>
        <v>2.1689999999999969</v>
      </c>
      <c r="R373" s="11">
        <f t="shared" si="202"/>
        <v>1.7431647006558915</v>
      </c>
      <c r="S373" s="12">
        <f t="shared" si="203"/>
        <v>-2.0440033134072664</v>
      </c>
      <c r="T373" s="11">
        <f t="shared" si="204"/>
        <v>1543.9737599999999</v>
      </c>
      <c r="U373" s="11">
        <f t="shared" si="186"/>
        <v>45.39192000000002</v>
      </c>
      <c r="V373" s="10">
        <v>60.874000000000002</v>
      </c>
      <c r="W373" s="11">
        <f t="shared" si="205"/>
        <v>2.2779999999999987</v>
      </c>
      <c r="X373" s="11">
        <f t="shared" si="206"/>
        <v>1.7844318399631582</v>
      </c>
      <c r="Y373" s="12">
        <f t="shared" si="207"/>
        <v>-1.9537961973239815</v>
      </c>
      <c r="Z373" s="11">
        <f t="shared" si="187"/>
        <v>49.916680000000021</v>
      </c>
      <c r="AA373" s="11">
        <f t="shared" si="208"/>
        <v>1670.66704</v>
      </c>
      <c r="AB373" s="10">
        <v>59.238999999999997</v>
      </c>
      <c r="AC373" s="11">
        <f t="shared" si="209"/>
        <v>2.284000000000006</v>
      </c>
      <c r="AD373" s="11">
        <f t="shared" si="210"/>
        <v>1.7726077186853035</v>
      </c>
      <c r="AE373" s="12">
        <f t="shared" si="211"/>
        <v>-2.011902954663972</v>
      </c>
      <c r="AF373" s="11">
        <f t="shared" si="188"/>
        <v>48.575980000000015</v>
      </c>
      <c r="AG373" s="11">
        <f t="shared" si="212"/>
        <v>1633.12744</v>
      </c>
      <c r="AH373" s="10">
        <v>44.279000000000003</v>
      </c>
      <c r="AI373" s="11">
        <f t="shared" si="213"/>
        <v>2.6429999999999936</v>
      </c>
      <c r="AJ373" s="11">
        <f t="shared" si="214"/>
        <v>1.6461978041808059</v>
      </c>
      <c r="AK373" s="12">
        <f t="shared" si="215"/>
        <v>-3.0832491462344298</v>
      </c>
      <c r="AL373" s="11">
        <f t="shared" si="189"/>
        <v>36.308780000000013</v>
      </c>
      <c r="AM373" s="11">
        <f t="shared" si="216"/>
        <v>1289.6458400000001</v>
      </c>
      <c r="AN373" s="33">
        <v>24.841999999999999</v>
      </c>
      <c r="AO373" s="11">
        <f t="shared" si="217"/>
        <v>1.2070000000000007</v>
      </c>
      <c r="AP373" s="11">
        <f t="shared" si="218"/>
        <v>1.3951865574465045</v>
      </c>
      <c r="AQ373" s="12">
        <f t="shared" si="219"/>
        <v>-2.523115730322675</v>
      </c>
      <c r="AR373" s="11">
        <f t="shared" si="190"/>
        <v>20.370440000000006</v>
      </c>
      <c r="AS373" s="11">
        <f t="shared" si="220"/>
        <v>843.37232000000006</v>
      </c>
      <c r="AT373" s="3">
        <f t="shared" si="221"/>
        <v>40.929070000000017</v>
      </c>
    </row>
    <row r="374" spans="2:46" x14ac:dyDescent="0.25">
      <c r="B374" s="8">
        <v>11</v>
      </c>
      <c r="C374" s="8">
        <v>44.02</v>
      </c>
      <c r="D374" s="9">
        <f t="shared" si="191"/>
        <v>4.4020000000000002E-5</v>
      </c>
      <c r="E374" s="9">
        <f t="shared" si="192"/>
        <v>0.88999999999999346</v>
      </c>
      <c r="F374" s="9">
        <f t="shared" si="193"/>
        <v>1.6436500382173291</v>
      </c>
      <c r="G374" s="25">
        <f t="shared" si="194"/>
        <v>0.96805879399464168</v>
      </c>
      <c r="H374" s="25">
        <f t="shared" si="195"/>
        <v>0.18291768290309984</v>
      </c>
      <c r="I374" s="9">
        <f t="shared" si="196"/>
        <v>-10.81681437607611</v>
      </c>
      <c r="J374" s="10">
        <v>56.518000000000001</v>
      </c>
      <c r="K374" s="11">
        <f t="shared" si="197"/>
        <v>1.4990000000000023</v>
      </c>
      <c r="L374" s="11">
        <f t="shared" si="198"/>
        <v>1.7521867850885524</v>
      </c>
      <c r="M374" s="12">
        <f t="shared" si="199"/>
        <v>-1.3077718858024998</v>
      </c>
      <c r="N374" s="11">
        <f t="shared" si="185"/>
        <v>50.301019999999632</v>
      </c>
      <c r="O374" s="11">
        <f t="shared" si="200"/>
        <v>1595.2846617037037</v>
      </c>
      <c r="P374" s="10">
        <v>57.524999999999999</v>
      </c>
      <c r="Q374" s="11">
        <f t="shared" si="201"/>
        <v>2.0080000000000027</v>
      </c>
      <c r="R374" s="11">
        <f t="shared" si="202"/>
        <v>1.759856627340681</v>
      </c>
      <c r="S374" s="12">
        <f t="shared" si="203"/>
        <v>-1.714150690189129</v>
      </c>
      <c r="T374" s="11">
        <f t="shared" si="204"/>
        <v>1618.8442472222223</v>
      </c>
      <c r="U374" s="11">
        <f t="shared" si="186"/>
        <v>51.19724999999962</v>
      </c>
      <c r="V374" s="10">
        <v>63.152000000000001</v>
      </c>
      <c r="W374" s="11">
        <f t="shared" si="205"/>
        <v>1.9519999999999982</v>
      </c>
      <c r="X374" s="11">
        <f t="shared" si="206"/>
        <v>1.8003871090514401</v>
      </c>
      <c r="Y374" s="12">
        <f t="shared" si="207"/>
        <v>-1.5208257033100903</v>
      </c>
      <c r="Z374" s="11">
        <f t="shared" si="187"/>
        <v>56.20527999999959</v>
      </c>
      <c r="AA374" s="11">
        <f t="shared" si="208"/>
        <v>1750.4924971851851</v>
      </c>
      <c r="AB374" s="10">
        <v>61.523000000000003</v>
      </c>
      <c r="AC374" s="11">
        <f t="shared" si="209"/>
        <v>1.9499999999999957</v>
      </c>
      <c r="AD374" s="11">
        <f t="shared" si="210"/>
        <v>1.7890375044864733</v>
      </c>
      <c r="AE374" s="12">
        <f t="shared" si="211"/>
        <v>-1.558897346109785</v>
      </c>
      <c r="AF374" s="11">
        <f t="shared" si="188"/>
        <v>54.755469999999598</v>
      </c>
      <c r="AG374" s="11">
        <f t="shared" si="212"/>
        <v>1712.3807148518522</v>
      </c>
      <c r="AH374" s="10">
        <v>46.921999999999997</v>
      </c>
      <c r="AI374" s="11">
        <f t="shared" si="213"/>
        <v>2.642000000000003</v>
      </c>
      <c r="AJ374" s="11">
        <f t="shared" si="214"/>
        <v>1.6713765151752096</v>
      </c>
      <c r="AK374" s="12">
        <f t="shared" si="215"/>
        <v>-2.7366601898727132</v>
      </c>
      <c r="AL374" s="11">
        <f t="shared" si="189"/>
        <v>41.760579999999692</v>
      </c>
      <c r="AM374" s="11">
        <f t="shared" si="216"/>
        <v>1370.7784227407406</v>
      </c>
      <c r="AN374" s="33">
        <v>26.048999999999999</v>
      </c>
      <c r="AO374" s="11">
        <f t="shared" si="217"/>
        <v>1.3949999999999996</v>
      </c>
      <c r="AP374" s="11">
        <f t="shared" si="218"/>
        <v>1.4157910557423417</v>
      </c>
      <c r="AQ374" s="12">
        <f t="shared" si="219"/>
        <v>-2.606270678522606</v>
      </c>
      <c r="AR374" s="11">
        <f t="shared" si="190"/>
        <v>23.183609999999828</v>
      </c>
      <c r="AS374" s="11">
        <f t="shared" si="220"/>
        <v>882.43758011111117</v>
      </c>
      <c r="AT374" s="3">
        <f t="shared" si="221"/>
        <v>46.233868333332993</v>
      </c>
    </row>
    <row r="375" spans="2:46" x14ac:dyDescent="0.25">
      <c r="B375" s="8">
        <v>12</v>
      </c>
      <c r="C375" s="8">
        <v>44.91</v>
      </c>
      <c r="D375" s="9">
        <f t="shared" si="191"/>
        <v>4.4909999999999995E-5</v>
      </c>
      <c r="E375" s="9">
        <f t="shared" si="192"/>
        <v>0.98000000000000398</v>
      </c>
      <c r="F375" s="9">
        <f t="shared" si="193"/>
        <v>1.6523430550627147</v>
      </c>
      <c r="G375" s="25">
        <f t="shared" si="194"/>
        <v>1.1509764768977415</v>
      </c>
      <c r="H375" s="25">
        <f t="shared" si="195"/>
        <v>0.19842876416581445</v>
      </c>
      <c r="I375" s="9">
        <f t="shared" si="196"/>
        <v>-11.801421885475522</v>
      </c>
      <c r="J375" s="10">
        <v>58.017000000000003</v>
      </c>
      <c r="K375" s="11">
        <f t="shared" si="197"/>
        <v>1.330999999999996</v>
      </c>
      <c r="L375" s="11">
        <f t="shared" si="198"/>
        <v>1.7635552681217552</v>
      </c>
      <c r="M375" s="12">
        <f t="shared" si="199"/>
        <v>-1.0507538269715839</v>
      </c>
      <c r="N375" s="11">
        <f t="shared" si="185"/>
        <v>56.856660000000232</v>
      </c>
      <c r="O375" s="11">
        <f t="shared" si="200"/>
        <v>1657.7981034999998</v>
      </c>
      <c r="P375" s="10">
        <v>59.533000000000001</v>
      </c>
      <c r="Q375" s="11">
        <f t="shared" si="201"/>
        <v>1.7999999999999972</v>
      </c>
      <c r="R375" s="11">
        <f t="shared" si="202"/>
        <v>1.7747577681660245</v>
      </c>
      <c r="S375" s="12">
        <f t="shared" si="203"/>
        <v>-1.3798865268857003</v>
      </c>
      <c r="T375" s="11">
        <f t="shared" si="204"/>
        <v>1693.9832548333331</v>
      </c>
      <c r="U375" s="11">
        <f t="shared" si="186"/>
        <v>58.342340000000235</v>
      </c>
      <c r="V375" s="10">
        <v>65.103999999999999</v>
      </c>
      <c r="W375" s="11">
        <f t="shared" si="205"/>
        <v>1.5760000000000076</v>
      </c>
      <c r="X375" s="11">
        <f t="shared" si="206"/>
        <v>1.8136076725092101</v>
      </c>
      <c r="Y375" s="12">
        <f t="shared" si="207"/>
        <v>-1.1080443445809491</v>
      </c>
      <c r="Z375" s="11">
        <f t="shared" si="187"/>
        <v>63.801920000000258</v>
      </c>
      <c r="AA375" s="11">
        <f t="shared" si="208"/>
        <v>1826.9565253333333</v>
      </c>
      <c r="AB375" s="10">
        <v>63.472999999999999</v>
      </c>
      <c r="AC375" s="11">
        <f t="shared" si="209"/>
        <v>1.5570000000000022</v>
      </c>
      <c r="AD375" s="11">
        <f t="shared" si="210"/>
        <v>1.8025890253764325</v>
      </c>
      <c r="AE375" s="12">
        <f t="shared" si="211"/>
        <v>-1.1226374055196375</v>
      </c>
      <c r="AF375" s="11">
        <f t="shared" si="188"/>
        <v>62.203540000000253</v>
      </c>
      <c r="AG375" s="11">
        <f t="shared" si="212"/>
        <v>1788.0264581666663</v>
      </c>
      <c r="AH375" s="10">
        <v>49.564</v>
      </c>
      <c r="AI375" s="11">
        <f t="shared" si="213"/>
        <v>2.5810000000000031</v>
      </c>
      <c r="AJ375" s="11">
        <f t="shared" si="214"/>
        <v>1.6951663483058692</v>
      </c>
      <c r="AK375" s="12">
        <f t="shared" si="215"/>
        <v>-2.3516071785343451</v>
      </c>
      <c r="AL375" s="11">
        <f t="shared" si="189"/>
        <v>48.572720000000196</v>
      </c>
      <c r="AM375" s="11">
        <f t="shared" si="216"/>
        <v>1456.0348553333331</v>
      </c>
      <c r="AN375" s="33">
        <v>27.443999999999999</v>
      </c>
      <c r="AO375" s="11">
        <f t="shared" si="217"/>
        <v>1.5609999999999999</v>
      </c>
      <c r="AP375" s="11">
        <f t="shared" si="218"/>
        <v>1.4384474106543732</v>
      </c>
      <c r="AQ375" s="12">
        <f t="shared" si="219"/>
        <v>-2.5627149231273552</v>
      </c>
      <c r="AR375" s="11">
        <f t="shared" si="190"/>
        <v>26.895120000000109</v>
      </c>
      <c r="AS375" s="11">
        <f t="shared" si="220"/>
        <v>928.05626199999995</v>
      </c>
      <c r="AT375" s="3">
        <f t="shared" si="221"/>
        <v>52.778716666666888</v>
      </c>
    </row>
    <row r="376" spans="2:46" x14ac:dyDescent="0.25">
      <c r="B376" s="8">
        <v>13</v>
      </c>
      <c r="C376" s="8">
        <v>45.89</v>
      </c>
      <c r="D376" s="9">
        <f t="shared" si="191"/>
        <v>4.5889999999999996E-5</v>
      </c>
      <c r="E376" s="9">
        <f t="shared" si="192"/>
        <v>1.0399999999999991</v>
      </c>
      <c r="F376" s="9">
        <f t="shared" si="193"/>
        <v>1.6617180576946593</v>
      </c>
      <c r="G376" s="25">
        <f t="shared" si="194"/>
        <v>1.349405241063556</v>
      </c>
      <c r="H376" s="25">
        <f t="shared" si="195"/>
        <v>0.21384186561415608</v>
      </c>
      <c r="I376" s="9">
        <f t="shared" si="196"/>
        <v>-12.786124981555908</v>
      </c>
      <c r="J376" s="10">
        <v>59.347999999999999</v>
      </c>
      <c r="K376" s="11">
        <f t="shared" si="197"/>
        <v>1.1430000000000007</v>
      </c>
      <c r="L376" s="11">
        <f t="shared" si="198"/>
        <v>1.7734060880151397</v>
      </c>
      <c r="M376" s="12">
        <f t="shared" si="199"/>
        <v>-0.85123853120160187</v>
      </c>
      <c r="N376" s="11">
        <f t="shared" si="185"/>
        <v>61.721919999999947</v>
      </c>
      <c r="O376" s="11">
        <f t="shared" si="200"/>
        <v>1720.4790363703703</v>
      </c>
      <c r="P376" s="10">
        <v>61.332999999999998</v>
      </c>
      <c r="Q376" s="11">
        <f t="shared" si="201"/>
        <v>1.5429999999999993</v>
      </c>
      <c r="R376" s="11">
        <f t="shared" si="202"/>
        <v>1.7876942079873628</v>
      </c>
      <c r="S376" s="12">
        <f t="shared" si="203"/>
        <v>-1.1087286052474092</v>
      </c>
      <c r="T376" s="11">
        <f t="shared" si="204"/>
        <v>1768.8925614629627</v>
      </c>
      <c r="U376" s="11">
        <f t="shared" si="186"/>
        <v>63.786319999999947</v>
      </c>
      <c r="V376" s="10">
        <v>66.680000000000007</v>
      </c>
      <c r="W376" s="11">
        <f t="shared" si="205"/>
        <v>1.1879999999999882</v>
      </c>
      <c r="X376" s="11">
        <f t="shared" si="206"/>
        <v>1.8239955911559678</v>
      </c>
      <c r="Y376" s="12">
        <f t="shared" si="207"/>
        <v>-0.7880259704501571</v>
      </c>
      <c r="Z376" s="11">
        <f t="shared" si="187"/>
        <v>69.347199999999944</v>
      </c>
      <c r="AA376" s="11">
        <f t="shared" si="208"/>
        <v>1899.3042081481483</v>
      </c>
      <c r="AB376" s="10">
        <v>65.03</v>
      </c>
      <c r="AC376" s="11">
        <f t="shared" si="209"/>
        <v>1.1490000000000009</v>
      </c>
      <c r="AD376" s="11">
        <f t="shared" si="210"/>
        <v>1.8131137540078985</v>
      </c>
      <c r="AE376" s="12">
        <f t="shared" si="211"/>
        <v>-0.78155141697057406</v>
      </c>
      <c r="AF376" s="11">
        <f t="shared" si="188"/>
        <v>67.63119999999995</v>
      </c>
      <c r="AG376" s="11">
        <f t="shared" si="212"/>
        <v>1859.0612275925923</v>
      </c>
      <c r="AH376" s="10">
        <v>52.145000000000003</v>
      </c>
      <c r="AI376" s="11">
        <f t="shared" si="213"/>
        <v>2.4369999999999976</v>
      </c>
      <c r="AJ376" s="11">
        <f t="shared" si="214"/>
        <v>1.7172126717939284</v>
      </c>
      <c r="AK376" s="12">
        <f t="shared" si="215"/>
        <v>-2.0381998867541236</v>
      </c>
      <c r="AL376" s="11">
        <f t="shared" si="189"/>
        <v>54.230799999999959</v>
      </c>
      <c r="AM376" s="11">
        <f t="shared" si="216"/>
        <v>1544.8001339814816</v>
      </c>
      <c r="AN376" s="33">
        <v>29.004999999999999</v>
      </c>
      <c r="AO376" s="11">
        <f t="shared" si="217"/>
        <v>1.7170000000000023</v>
      </c>
      <c r="AP376" s="11">
        <f t="shared" si="218"/>
        <v>1.4624728698036158</v>
      </c>
      <c r="AQ376" s="12">
        <f t="shared" si="219"/>
        <v>-2.5663112203605429</v>
      </c>
      <c r="AR376" s="11">
        <f t="shared" si="190"/>
        <v>30.165199999999974</v>
      </c>
      <c r="AS376" s="11">
        <f t="shared" si="220"/>
        <v>980.42281879629616</v>
      </c>
      <c r="AT376" s="3">
        <f t="shared" si="221"/>
        <v>57.81377333333328</v>
      </c>
    </row>
    <row r="377" spans="2:46" x14ac:dyDescent="0.25">
      <c r="B377" s="8">
        <v>14</v>
      </c>
      <c r="C377" s="8">
        <v>46.93</v>
      </c>
      <c r="D377" s="9">
        <f t="shared" si="191"/>
        <v>4.693E-5</v>
      </c>
      <c r="E377" s="9">
        <f t="shared" si="192"/>
        <v>1.1300000000000026</v>
      </c>
      <c r="F377" s="9">
        <f t="shared" si="193"/>
        <v>1.6714505542124947</v>
      </c>
      <c r="G377" s="25">
        <f t="shared" si="194"/>
        <v>1.5632471066777121</v>
      </c>
      <c r="H377" s="25">
        <f t="shared" si="195"/>
        <v>0.22914943741653149</v>
      </c>
      <c r="I377" s="9">
        <f t="shared" si="196"/>
        <v>-13.770932632809037</v>
      </c>
      <c r="J377" s="10">
        <v>60.491</v>
      </c>
      <c r="K377" s="11">
        <f t="shared" si="197"/>
        <v>0.91300000000000381</v>
      </c>
      <c r="L377" s="11">
        <f t="shared" si="198"/>
        <v>1.7816907640559065</v>
      </c>
      <c r="M377" s="12">
        <f t="shared" si="199"/>
        <v>-0.6296105028176523</v>
      </c>
      <c r="N377" s="11">
        <f t="shared" si="185"/>
        <v>68.354830000000149</v>
      </c>
      <c r="O377" s="11">
        <f t="shared" si="200"/>
        <v>1781.7922866851852</v>
      </c>
      <c r="P377" s="10">
        <v>62.875999999999998</v>
      </c>
      <c r="Q377" s="11">
        <f t="shared" si="201"/>
        <v>1.2380000000000067</v>
      </c>
      <c r="R377" s="11">
        <f t="shared" si="202"/>
        <v>1.7984849052771577</v>
      </c>
      <c r="S377" s="12">
        <f t="shared" si="203"/>
        <v>-0.81949033702565155</v>
      </c>
      <c r="T377" s="11">
        <f t="shared" si="204"/>
        <v>1841.2799725185184</v>
      </c>
      <c r="U377" s="11">
        <f t="shared" si="186"/>
        <v>71.049880000000158</v>
      </c>
      <c r="V377" s="10">
        <v>67.867999999999995</v>
      </c>
      <c r="W377" s="11">
        <f t="shared" si="205"/>
        <v>0.77400000000000091</v>
      </c>
      <c r="X377" s="11">
        <f t="shared" si="206"/>
        <v>1.8316650511693378</v>
      </c>
      <c r="Y377" s="12">
        <f t="shared" si="207"/>
        <v>-0.47660665757748172</v>
      </c>
      <c r="Z377" s="11">
        <f t="shared" si="187"/>
        <v>76.690840000000165</v>
      </c>
      <c r="AA377" s="11">
        <f t="shared" si="208"/>
        <v>1965.7925627407405</v>
      </c>
      <c r="AB377" s="10">
        <v>66.179000000000002</v>
      </c>
      <c r="AC377" s="11">
        <f t="shared" si="209"/>
        <v>0.742999999999995</v>
      </c>
      <c r="AD377" s="11">
        <f t="shared" si="210"/>
        <v>1.8207202004520739</v>
      </c>
      <c r="AE377" s="12">
        <f t="shared" si="211"/>
        <v>-0.46923561007022618</v>
      </c>
      <c r="AF377" s="11">
        <f t="shared" si="188"/>
        <v>74.782270000000167</v>
      </c>
      <c r="AG377" s="11">
        <f t="shared" si="212"/>
        <v>1923.6648053518518</v>
      </c>
      <c r="AH377" s="10">
        <v>54.582000000000001</v>
      </c>
      <c r="AI377" s="11">
        <f t="shared" si="213"/>
        <v>2.2019999999999982</v>
      </c>
      <c r="AJ377" s="11">
        <f t="shared" si="214"/>
        <v>1.7370494450944154</v>
      </c>
      <c r="AK377" s="12">
        <f t="shared" si="215"/>
        <v>-1.6622649844580464</v>
      </c>
      <c r="AL377" s="11">
        <f t="shared" si="189"/>
        <v>61.677660000000138</v>
      </c>
      <c r="AM377" s="11">
        <f t="shared" si="216"/>
        <v>1634.4074918888889</v>
      </c>
      <c r="AN377" s="33">
        <v>30.722000000000001</v>
      </c>
      <c r="AO377" s="11">
        <f t="shared" si="217"/>
        <v>1.8189999999999955</v>
      </c>
      <c r="AP377" s="11">
        <f t="shared" si="218"/>
        <v>1.4874494848194566</v>
      </c>
      <c r="AQ377" s="12">
        <f t="shared" si="219"/>
        <v>-2.4175841393352044</v>
      </c>
      <c r="AR377" s="11">
        <f t="shared" si="190"/>
        <v>34.715860000000077</v>
      </c>
      <c r="AS377" s="11">
        <f t="shared" si="220"/>
        <v>1039.2812092962963</v>
      </c>
      <c r="AT377" s="3">
        <f t="shared" si="221"/>
        <v>64.545223333333482</v>
      </c>
    </row>
    <row r="378" spans="2:46" x14ac:dyDescent="0.25">
      <c r="B378" s="8">
        <v>15</v>
      </c>
      <c r="C378" s="8">
        <v>48.06</v>
      </c>
      <c r="D378" s="9">
        <f t="shared" si="191"/>
        <v>4.8059999999999997E-5</v>
      </c>
      <c r="E378" s="9">
        <f t="shared" si="192"/>
        <v>1.1999999999999957</v>
      </c>
      <c r="F378" s="9">
        <f t="shared" si="193"/>
        <v>1.6817837664678814</v>
      </c>
      <c r="G378" s="25">
        <f t="shared" si="194"/>
        <v>1.7923965440942435</v>
      </c>
      <c r="H378" s="25">
        <f t="shared" si="195"/>
        <v>0.24434399635206461</v>
      </c>
      <c r="I378" s="9">
        <f t="shared" si="196"/>
        <v>-14.755853369026385</v>
      </c>
      <c r="J378" s="10">
        <v>61.404000000000003</v>
      </c>
      <c r="K378" s="11">
        <f t="shared" si="197"/>
        <v>0.71099999999999852</v>
      </c>
      <c r="L378" s="11">
        <f t="shared" si="198"/>
        <v>1.7881966630197421</v>
      </c>
      <c r="M378" s="12">
        <f t="shared" si="199"/>
        <v>-0.46680927144174195</v>
      </c>
      <c r="N378" s="11">
        <f t="shared" si="185"/>
        <v>73.68479999999974</v>
      </c>
      <c r="O378" s="11">
        <f t="shared" si="200"/>
        <v>1841.442372</v>
      </c>
      <c r="P378" s="10">
        <v>64.114000000000004</v>
      </c>
      <c r="Q378" s="11">
        <f t="shared" si="201"/>
        <v>0.93299999999999272</v>
      </c>
      <c r="R378" s="11">
        <f t="shared" si="202"/>
        <v>1.8069528728708821</v>
      </c>
      <c r="S378" s="12">
        <f t="shared" si="203"/>
        <v>-0.58580981198225268</v>
      </c>
      <c r="T378" s="11">
        <f t="shared" si="204"/>
        <v>1910.663902</v>
      </c>
      <c r="U378" s="11">
        <f t="shared" si="186"/>
        <v>76.936799999999735</v>
      </c>
      <c r="V378" s="10">
        <v>68.641999999999996</v>
      </c>
      <c r="W378" s="11">
        <f t="shared" si="205"/>
        <v>0.38500000000000512</v>
      </c>
      <c r="X378" s="11">
        <f t="shared" si="206"/>
        <v>1.8365899289244163</v>
      </c>
      <c r="Y378" s="12">
        <f t="shared" si="207"/>
        <v>-0.22679033711835389</v>
      </c>
      <c r="Z378" s="11">
        <f t="shared" si="187"/>
        <v>82.370399999999705</v>
      </c>
      <c r="AA378" s="11">
        <f t="shared" si="208"/>
        <v>2026.3226059999997</v>
      </c>
      <c r="AB378" s="10">
        <v>66.921999999999997</v>
      </c>
      <c r="AC378" s="11">
        <f t="shared" si="209"/>
        <v>0.33200000000000784</v>
      </c>
      <c r="AD378" s="11">
        <f t="shared" si="210"/>
        <v>1.8255689116087155</v>
      </c>
      <c r="AE378" s="12">
        <f t="shared" si="211"/>
        <v>-0.20066099988933053</v>
      </c>
      <c r="AF378" s="11">
        <f t="shared" si="188"/>
        <v>80.306399999999712</v>
      </c>
      <c r="AG378" s="11">
        <f t="shared" si="212"/>
        <v>1982.3886459999999</v>
      </c>
      <c r="AH378" s="10">
        <v>56.783999999999999</v>
      </c>
      <c r="AI378" s="11">
        <f t="shared" si="213"/>
        <v>1.8890000000000029</v>
      </c>
      <c r="AJ378" s="11">
        <f t="shared" si="214"/>
        <v>1.7542259820035175</v>
      </c>
      <c r="AK378" s="12">
        <f t="shared" si="215"/>
        <v>-1.3269338947270672</v>
      </c>
      <c r="AL378" s="11">
        <f t="shared" si="189"/>
        <v>68.140799999999757</v>
      </c>
      <c r="AM378" s="11">
        <f t="shared" si="216"/>
        <v>1723.4337119999998</v>
      </c>
      <c r="AN378" s="33">
        <v>32.540999999999997</v>
      </c>
      <c r="AO378" s="11">
        <f t="shared" si="217"/>
        <v>1.875</v>
      </c>
      <c r="AP378" s="11">
        <f t="shared" si="218"/>
        <v>1.5124308948764638</v>
      </c>
      <c r="AQ378" s="12">
        <f t="shared" si="219"/>
        <v>-2.2715258673088941</v>
      </c>
      <c r="AR378" s="11">
        <f t="shared" si="190"/>
        <v>39.049199999999857</v>
      </c>
      <c r="AS378" s="11">
        <f t="shared" si="220"/>
        <v>1104.194763</v>
      </c>
      <c r="AT378" s="3">
        <f t="shared" si="221"/>
        <v>70.081399999999746</v>
      </c>
    </row>
    <row r="379" spans="2:46" x14ac:dyDescent="0.25">
      <c r="B379" s="8">
        <v>16</v>
      </c>
      <c r="C379" s="8">
        <v>49.26</v>
      </c>
      <c r="D379" s="9">
        <f t="shared" si="191"/>
        <v>4.9259999999999993E-5</v>
      </c>
      <c r="E379" s="9">
        <f t="shared" si="192"/>
        <v>1.2700000000000031</v>
      </c>
      <c r="F379" s="9">
        <f t="shared" si="193"/>
        <v>1.6924944075030843</v>
      </c>
      <c r="G379" s="25">
        <f t="shared" si="194"/>
        <v>2.0367405404463081</v>
      </c>
      <c r="H379" s="25">
        <f t="shared" si="195"/>
        <v>0.25941813074561981</v>
      </c>
      <c r="I379" s="9">
        <f t="shared" si="196"/>
        <v>-15.740895384643888</v>
      </c>
      <c r="J379" s="10">
        <v>62.115000000000002</v>
      </c>
      <c r="K379" s="11">
        <f t="shared" si="197"/>
        <v>0.46099999999999852</v>
      </c>
      <c r="L379" s="11">
        <f t="shared" si="198"/>
        <v>1.7931964895580592</v>
      </c>
      <c r="M379" s="12">
        <f t="shared" si="199"/>
        <v>-0.29048763365763514</v>
      </c>
      <c r="N379" s="11">
        <f t="shared" si="185"/>
        <v>78.886050000000196</v>
      </c>
      <c r="O379" s="11">
        <f t="shared" si="200"/>
        <v>1899.2190116666666</v>
      </c>
      <c r="P379" s="10">
        <v>65.046999999999997</v>
      </c>
      <c r="Q379" s="11">
        <f t="shared" si="201"/>
        <v>0.60000000000000853</v>
      </c>
      <c r="R379" s="11">
        <f t="shared" si="202"/>
        <v>1.8132272714819238</v>
      </c>
      <c r="S379" s="12">
        <f t="shared" si="203"/>
        <v>-0.36071026697249892</v>
      </c>
      <c r="T379" s="11">
        <f t="shared" si="204"/>
        <v>1975.9810521111108</v>
      </c>
      <c r="U379" s="11">
        <f t="shared" si="186"/>
        <v>82.609690000000199</v>
      </c>
      <c r="V379" s="10">
        <v>69.027000000000001</v>
      </c>
      <c r="W379" s="11">
        <f t="shared" si="205"/>
        <v>7.9999999999955662E-3</v>
      </c>
      <c r="X379" s="11">
        <f t="shared" si="206"/>
        <v>1.8390189988155436</v>
      </c>
      <c r="Y379" s="12">
        <f t="shared" si="207"/>
        <v>-4.5527696722994643E-3</v>
      </c>
      <c r="Z379" s="11">
        <f t="shared" si="187"/>
        <v>87.664290000000221</v>
      </c>
      <c r="AA379" s="11">
        <f t="shared" si="208"/>
        <v>2080.1805476666664</v>
      </c>
      <c r="AB379" s="10">
        <v>67.254000000000005</v>
      </c>
      <c r="AC379" s="11">
        <f t="shared" si="209"/>
        <v>-4.0000000000006253E-2</v>
      </c>
      <c r="AD379" s="11">
        <f t="shared" si="210"/>
        <v>1.827718119548295</v>
      </c>
      <c r="AE379" s="12">
        <f t="shared" si="211"/>
        <v>2.337227088729979E-2</v>
      </c>
      <c r="AF379" s="11">
        <f t="shared" si="188"/>
        <v>85.412580000000219</v>
      </c>
      <c r="AG379" s="11">
        <f t="shared" si="212"/>
        <v>2033.7620286666665</v>
      </c>
      <c r="AH379" s="10">
        <v>58.673000000000002</v>
      </c>
      <c r="AI379" s="11">
        <f t="shared" si="213"/>
        <v>1.5159999999999982</v>
      </c>
      <c r="AJ379" s="11">
        <f t="shared" si="214"/>
        <v>1.7684382946273829</v>
      </c>
      <c r="AK379" s="12">
        <f t="shared" si="215"/>
        <v>-1.0021657843820952</v>
      </c>
      <c r="AL379" s="11">
        <f t="shared" si="189"/>
        <v>74.514710000000193</v>
      </c>
      <c r="AM379" s="11">
        <f t="shared" si="216"/>
        <v>1809.1047745555552</v>
      </c>
      <c r="AN379" s="33">
        <v>34.415999999999997</v>
      </c>
      <c r="AO379" s="11">
        <f t="shared" si="217"/>
        <v>1.8940000000000055</v>
      </c>
      <c r="AP379" s="11">
        <f t="shared" si="218"/>
        <v>1.5367603930433873</v>
      </c>
      <c r="AQ379" s="12">
        <f t="shared" si="219"/>
        <v>-2.1045758322637491</v>
      </c>
      <c r="AR379" s="11">
        <f t="shared" si="190"/>
        <v>43.708320000000107</v>
      </c>
      <c r="AS379" s="11">
        <f t="shared" si="220"/>
        <v>1174.0376479999998</v>
      </c>
      <c r="AT379" s="3">
        <f t="shared" si="221"/>
        <v>75.465940000000202</v>
      </c>
    </row>
    <row r="380" spans="2:46" x14ac:dyDescent="0.25">
      <c r="B380" s="8">
        <v>17</v>
      </c>
      <c r="C380" s="8">
        <v>50.53</v>
      </c>
      <c r="D380" s="9">
        <f t="shared" si="191"/>
        <v>5.0529999999999999E-5</v>
      </c>
      <c r="E380" s="9">
        <f t="shared" si="192"/>
        <v>1.3399999999999963</v>
      </c>
      <c r="F380" s="9">
        <f t="shared" si="193"/>
        <v>1.7035492982382305</v>
      </c>
      <c r="G380" s="25">
        <f t="shared" si="194"/>
        <v>2.296158671191928</v>
      </c>
      <c r="H380" s="25">
        <f t="shared" si="195"/>
        <v>0.27436450539997104</v>
      </c>
      <c r="I380" s="9">
        <f t="shared" si="196"/>
        <v>-16.726066605999169</v>
      </c>
      <c r="J380" s="10">
        <v>62.576000000000001</v>
      </c>
      <c r="K380" s="11">
        <f t="shared" si="197"/>
        <v>0.20599999999999596</v>
      </c>
      <c r="L380" s="11">
        <f t="shared" si="198"/>
        <v>1.7964077986080556</v>
      </c>
      <c r="M380" s="12">
        <f t="shared" si="199"/>
        <v>-0.1255700083980352</v>
      </c>
      <c r="N380" s="11">
        <f t="shared" si="185"/>
        <v>83.851839999999768</v>
      </c>
      <c r="O380" s="11">
        <f t="shared" si="200"/>
        <v>1953.5259914074074</v>
      </c>
      <c r="P380" s="10">
        <v>65.647000000000006</v>
      </c>
      <c r="Q380" s="11">
        <f t="shared" si="201"/>
        <v>0.29399999999999693</v>
      </c>
      <c r="R380" s="11">
        <f t="shared" si="202"/>
        <v>1.8172148840703501</v>
      </c>
      <c r="S380" s="12">
        <f t="shared" si="203"/>
        <v>-0.17072697033898715</v>
      </c>
      <c r="T380" s="11">
        <f t="shared" si="204"/>
        <v>2036.0000280925929</v>
      </c>
      <c r="U380" s="11">
        <f t="shared" si="186"/>
        <v>87.966979999999765</v>
      </c>
      <c r="V380" s="10">
        <v>69.034999999999997</v>
      </c>
      <c r="W380" s="11">
        <f t="shared" si="205"/>
        <v>-0.367999999999995</v>
      </c>
      <c r="X380" s="11">
        <f t="shared" si="206"/>
        <v>1.8390693291868132</v>
      </c>
      <c r="Y380" s="12">
        <f t="shared" si="207"/>
        <v>0.20421092436919031</v>
      </c>
      <c r="Z380" s="11">
        <f t="shared" si="187"/>
        <v>92.506899999999746</v>
      </c>
      <c r="AA380" s="11">
        <f t="shared" si="208"/>
        <v>2126.9873404629625</v>
      </c>
      <c r="AB380" s="10">
        <v>67.213999999999999</v>
      </c>
      <c r="AC380" s="11">
        <f t="shared" si="209"/>
        <v>-0.38599999999999568</v>
      </c>
      <c r="AD380" s="11">
        <f t="shared" si="210"/>
        <v>1.8274597416474037</v>
      </c>
      <c r="AE380" s="12">
        <f t="shared" si="211"/>
        <v>0.22004827714150124</v>
      </c>
      <c r="AF380" s="11">
        <f t="shared" si="188"/>
        <v>90.066759999999746</v>
      </c>
      <c r="AG380" s="11">
        <f t="shared" si="212"/>
        <v>2078.0830028518517</v>
      </c>
      <c r="AH380" s="10">
        <v>60.189</v>
      </c>
      <c r="AI380" s="11">
        <f t="shared" si="213"/>
        <v>1.0989999999999966</v>
      </c>
      <c r="AJ380" s="11">
        <f t="shared" si="214"/>
        <v>1.779517127872229</v>
      </c>
      <c r="AK380" s="12">
        <f t="shared" si="215"/>
        <v>-0.69133071127441803</v>
      </c>
      <c r="AL380" s="11">
        <f t="shared" si="189"/>
        <v>80.653259999999776</v>
      </c>
      <c r="AM380" s="11">
        <f t="shared" si="216"/>
        <v>1889.4212940555556</v>
      </c>
      <c r="AN380" s="33">
        <v>36.31</v>
      </c>
      <c r="AO380" s="11">
        <f t="shared" si="217"/>
        <v>1.8979999999999961</v>
      </c>
      <c r="AP380" s="11">
        <f t="shared" si="218"/>
        <v>1.5600262489128924</v>
      </c>
      <c r="AQ380" s="12">
        <f t="shared" si="219"/>
        <v>-1.9467013294345323</v>
      </c>
      <c r="AR380" s="11">
        <f t="shared" si="190"/>
        <v>48.655399999999872</v>
      </c>
      <c r="AS380" s="11">
        <f t="shared" si="220"/>
        <v>1248.1326187037037</v>
      </c>
      <c r="AT380" s="3">
        <f t="shared" si="221"/>
        <v>80.616856666666436</v>
      </c>
    </row>
    <row r="381" spans="2:46" x14ac:dyDescent="0.25">
      <c r="B381" s="8">
        <v>18</v>
      </c>
      <c r="C381" s="8">
        <v>51.87</v>
      </c>
      <c r="D381" s="9">
        <f t="shared" si="191"/>
        <v>5.1869999999999996E-5</v>
      </c>
      <c r="E381" s="9">
        <f t="shared" si="192"/>
        <v>1.4200000000000017</v>
      </c>
      <c r="F381" s="9">
        <f t="shared" si="193"/>
        <v>1.7149162479935849</v>
      </c>
      <c r="G381" s="25">
        <f t="shared" si="194"/>
        <v>2.570523176591899</v>
      </c>
      <c r="H381" s="25">
        <f t="shared" si="195"/>
        <v>0.28917586652305038</v>
      </c>
      <c r="I381" s="9">
        <f t="shared" si="196"/>
        <v>-17.711374735799204</v>
      </c>
      <c r="J381" s="10">
        <v>62.781999999999996</v>
      </c>
      <c r="K381" s="11">
        <f t="shared" si="197"/>
        <v>-1.4999999999993463E-2</v>
      </c>
      <c r="L381" s="11">
        <f t="shared" si="198"/>
        <v>1.7978351465842954</v>
      </c>
      <c r="M381" s="12">
        <f t="shared" si="199"/>
        <v>8.8473628325152608E-3</v>
      </c>
      <c r="N381" s="11">
        <f t="shared" si="185"/>
        <v>89.150440000000103</v>
      </c>
      <c r="O381" s="11">
        <f t="shared" si="200"/>
        <v>2003.7706881111108</v>
      </c>
      <c r="P381" s="10">
        <v>65.941000000000003</v>
      </c>
      <c r="Q381" s="11">
        <f t="shared" si="201"/>
        <v>3.0000000000001137E-3</v>
      </c>
      <c r="R381" s="11">
        <f t="shared" si="202"/>
        <v>1.8191555289640773</v>
      </c>
      <c r="S381" s="12">
        <f t="shared" si="203"/>
        <v>-1.6844638149470903E-3</v>
      </c>
      <c r="T381" s="11">
        <f t="shared" si="204"/>
        <v>2090.857824611111</v>
      </c>
      <c r="U381" s="11">
        <f t="shared" si="186"/>
        <v>93.636220000000122</v>
      </c>
      <c r="V381" s="10">
        <v>68.667000000000002</v>
      </c>
      <c r="W381" s="11">
        <f t="shared" si="205"/>
        <v>-0.65699999999999648</v>
      </c>
      <c r="X381" s="11">
        <f t="shared" si="206"/>
        <v>1.8367480738700142</v>
      </c>
      <c r="Y381" s="12">
        <f t="shared" si="207"/>
        <v>0.35596648645346635</v>
      </c>
      <c r="Z381" s="11">
        <f t="shared" si="187"/>
        <v>97.50714000000012</v>
      </c>
      <c r="AA381" s="11">
        <f t="shared" si="208"/>
        <v>2166.0080411666668</v>
      </c>
      <c r="AB381" s="10">
        <v>66.828000000000003</v>
      </c>
      <c r="AC381" s="11">
        <f t="shared" si="209"/>
        <v>-0.71699999999999875</v>
      </c>
      <c r="AD381" s="11">
        <f t="shared" si="210"/>
        <v>1.8249584639373839</v>
      </c>
      <c r="AE381" s="12">
        <f t="shared" si="211"/>
        <v>0.39939883540220389</v>
      </c>
      <c r="AF381" s="11">
        <f t="shared" si="188"/>
        <v>94.895760000000124</v>
      </c>
      <c r="AG381" s="11">
        <f t="shared" si="212"/>
        <v>2115.3105913333334</v>
      </c>
      <c r="AH381" s="10">
        <v>61.287999999999997</v>
      </c>
      <c r="AI381" s="11">
        <f t="shared" si="213"/>
        <v>0.65500000000000114</v>
      </c>
      <c r="AJ381" s="11">
        <f t="shared" si="214"/>
        <v>1.7873754493316187</v>
      </c>
      <c r="AK381" s="12">
        <f t="shared" si="215"/>
        <v>-0.39360558494155395</v>
      </c>
      <c r="AL381" s="11">
        <f t="shared" si="189"/>
        <v>87.028960000000097</v>
      </c>
      <c r="AM381" s="11">
        <f t="shared" si="216"/>
        <v>1962.5841791111111</v>
      </c>
      <c r="AN381" s="33">
        <v>38.207999999999998</v>
      </c>
      <c r="AO381" s="11">
        <f t="shared" si="217"/>
        <v>1.9320000000000022</v>
      </c>
      <c r="AP381" s="11">
        <f t="shared" si="218"/>
        <v>1.5821543051132563</v>
      </c>
      <c r="AQ381" s="12">
        <f t="shared" si="219"/>
        <v>-1.8264302593062216</v>
      </c>
      <c r="AR381" s="11">
        <f t="shared" si="190"/>
        <v>54.25536000000006</v>
      </c>
      <c r="AS381" s="11">
        <f t="shared" si="220"/>
        <v>1326.3160213333331</v>
      </c>
      <c r="AT381" s="3">
        <f t="shared" si="221"/>
        <v>86.078980000000101</v>
      </c>
    </row>
    <row r="382" spans="2:46" x14ac:dyDescent="0.25">
      <c r="B382" s="8">
        <v>19</v>
      </c>
      <c r="C382" s="8">
        <v>53.29</v>
      </c>
      <c r="D382" s="9">
        <f t="shared" si="191"/>
        <v>5.329E-5</v>
      </c>
      <c r="E382" s="9">
        <f t="shared" si="192"/>
        <v>1.490000000000002</v>
      </c>
      <c r="F382" s="9">
        <f t="shared" si="193"/>
        <v>1.7266457202409118</v>
      </c>
      <c r="G382" s="25">
        <f t="shared" si="194"/>
        <v>2.8596990431149494</v>
      </c>
      <c r="H382" s="25">
        <f t="shared" si="195"/>
        <v>0.30384504664937584</v>
      </c>
      <c r="I382" s="9">
        <f t="shared" si="196"/>
        <v>-18.696827282779406</v>
      </c>
      <c r="J382" s="10">
        <v>62.767000000000003</v>
      </c>
      <c r="K382" s="11">
        <f t="shared" si="197"/>
        <v>-0.26300000000000523</v>
      </c>
      <c r="L382" s="11">
        <f t="shared" si="198"/>
        <v>1.7977313716874894</v>
      </c>
      <c r="M382" s="12">
        <f t="shared" si="199"/>
        <v>0.15226398946537828</v>
      </c>
      <c r="N382" s="11">
        <f t="shared" si="185"/>
        <v>93.522830000000127</v>
      </c>
      <c r="O382" s="11">
        <f t="shared" si="200"/>
        <v>2050.7276563148148</v>
      </c>
      <c r="P382" s="10">
        <v>65.944000000000003</v>
      </c>
      <c r="Q382" s="11">
        <f t="shared" si="201"/>
        <v>-0.30500000000000682</v>
      </c>
      <c r="R382" s="11">
        <f t="shared" si="202"/>
        <v>1.8191752868356463</v>
      </c>
      <c r="S382" s="12">
        <f t="shared" si="203"/>
        <v>0.16810947644811589</v>
      </c>
      <c r="T382" s="11">
        <f t="shared" si="204"/>
        <v>2140.7087094814815</v>
      </c>
      <c r="U382" s="11">
        <f t="shared" si="186"/>
        <v>98.256560000000135</v>
      </c>
      <c r="V382" s="10">
        <v>68.010000000000005</v>
      </c>
      <c r="W382" s="11">
        <f t="shared" si="205"/>
        <v>-0.94600000000001216</v>
      </c>
      <c r="X382" s="11">
        <f t="shared" si="206"/>
        <v>1.8325727748461798</v>
      </c>
      <c r="Y382" s="12">
        <f t="shared" si="207"/>
        <v>0.50794634369547775</v>
      </c>
      <c r="Z382" s="11">
        <f t="shared" si="187"/>
        <v>101.33490000000015</v>
      </c>
      <c r="AA382" s="11">
        <f t="shared" si="208"/>
        <v>2199.2233005555559</v>
      </c>
      <c r="AB382" s="10">
        <v>66.111000000000004</v>
      </c>
      <c r="AC382" s="11">
        <f t="shared" si="209"/>
        <v>-0.99600000000000932</v>
      </c>
      <c r="AD382" s="11">
        <f t="shared" si="210"/>
        <v>1.8202737263819191</v>
      </c>
      <c r="AE382" s="12">
        <f t="shared" si="211"/>
        <v>0.55047696379594047</v>
      </c>
      <c r="AF382" s="11">
        <f t="shared" si="188"/>
        <v>98.505390000000133</v>
      </c>
      <c r="AG382" s="11">
        <f t="shared" si="212"/>
        <v>2145.4385917222226</v>
      </c>
      <c r="AH382" s="10">
        <v>61.942999999999998</v>
      </c>
      <c r="AI382" s="11">
        <f t="shared" si="213"/>
        <v>0.22299999999999898</v>
      </c>
      <c r="AJ382" s="11">
        <f t="shared" si="214"/>
        <v>1.7919922351165836</v>
      </c>
      <c r="AK382" s="12">
        <f t="shared" si="215"/>
        <v>-0.13031470233538719</v>
      </c>
      <c r="AL382" s="11">
        <f t="shared" si="189"/>
        <v>92.295070000000123</v>
      </c>
      <c r="AM382" s="11">
        <f t="shared" si="216"/>
        <v>2027.3897942407407</v>
      </c>
      <c r="AN382" s="33">
        <v>40.14</v>
      </c>
      <c r="AO382" s="11">
        <f t="shared" si="217"/>
        <v>2.0219999999999985</v>
      </c>
      <c r="AP382" s="11">
        <f t="shared" si="218"/>
        <v>1.6035773681514667</v>
      </c>
      <c r="AQ382" s="12">
        <f t="shared" si="219"/>
        <v>-1.7821716296025849</v>
      </c>
      <c r="AR382" s="11">
        <f t="shared" si="190"/>
        <v>59.808600000000084</v>
      </c>
      <c r="AS382" s="11">
        <f t="shared" si="220"/>
        <v>1409.8710966666667</v>
      </c>
      <c r="AT382" s="3">
        <f t="shared" si="221"/>
        <v>90.620558333333463</v>
      </c>
    </row>
    <row r="383" spans="2:46" x14ac:dyDescent="0.25">
      <c r="B383" s="8">
        <v>20</v>
      </c>
      <c r="C383" s="8">
        <v>54.78</v>
      </c>
      <c r="D383" s="9">
        <f t="shared" si="191"/>
        <v>5.4780000000000001E-5</v>
      </c>
      <c r="E383" s="9">
        <f t="shared" si="192"/>
        <v>1.5600000000000023</v>
      </c>
      <c r="F383" s="9">
        <f t="shared" si="193"/>
        <v>1.7386220279179425</v>
      </c>
      <c r="G383" s="25">
        <f t="shared" si="194"/>
        <v>3.1635440897643252</v>
      </c>
      <c r="H383" s="25">
        <f t="shared" si="195"/>
        <v>0.31836496955306437</v>
      </c>
      <c r="I383" s="9">
        <f t="shared" si="196"/>
        <v>-19.68243158149453</v>
      </c>
      <c r="J383" s="10">
        <v>62.503999999999998</v>
      </c>
      <c r="K383" s="11">
        <f t="shared" si="197"/>
        <v>-0.46699999999999875</v>
      </c>
      <c r="L383" s="11">
        <f t="shared" si="198"/>
        <v>1.7959078113015199</v>
      </c>
      <c r="M383" s="12">
        <f t="shared" si="199"/>
        <v>0.26708264452036429</v>
      </c>
      <c r="N383" s="11">
        <f t="shared" si="185"/>
        <v>97.506240000000133</v>
      </c>
      <c r="O383" s="11">
        <f t="shared" si="200"/>
        <v>2092.7761804444444</v>
      </c>
      <c r="P383" s="10">
        <v>65.638999999999996</v>
      </c>
      <c r="Q383" s="11">
        <f t="shared" si="201"/>
        <v>-0.5519999999999925</v>
      </c>
      <c r="R383" s="11">
        <f t="shared" si="202"/>
        <v>1.8171619560222791</v>
      </c>
      <c r="S383" s="12">
        <f t="shared" si="203"/>
        <v>0.30075910685828955</v>
      </c>
      <c r="T383" s="11">
        <f t="shared" si="204"/>
        <v>2184.0503121111115</v>
      </c>
      <c r="U383" s="11">
        <f t="shared" si="186"/>
        <v>102.39684000000014</v>
      </c>
      <c r="V383" s="10">
        <v>67.063999999999993</v>
      </c>
      <c r="W383" s="11">
        <f t="shared" si="205"/>
        <v>-1.2329999999999899</v>
      </c>
      <c r="X383" s="11">
        <f t="shared" si="206"/>
        <v>1.8264894531506599</v>
      </c>
      <c r="Y383" s="12">
        <f t="shared" si="207"/>
        <v>0.66085472175507043</v>
      </c>
      <c r="Z383" s="11">
        <f t="shared" si="187"/>
        <v>104.61984000000014</v>
      </c>
      <c r="AA383" s="11">
        <f t="shared" si="208"/>
        <v>2225.5385537777775</v>
      </c>
      <c r="AB383" s="10">
        <v>65.114999999999995</v>
      </c>
      <c r="AC383" s="11">
        <f t="shared" si="209"/>
        <v>-1.2339999999999947</v>
      </c>
      <c r="AD383" s="11">
        <f t="shared" si="210"/>
        <v>1.8136810448943812</v>
      </c>
      <c r="AE383" s="12">
        <f t="shared" si="211"/>
        <v>0.68138295375826097</v>
      </c>
      <c r="AF383" s="11">
        <f t="shared" si="188"/>
        <v>101.57940000000013</v>
      </c>
      <c r="AG383" s="11">
        <f t="shared" si="212"/>
        <v>2168.7942849999999</v>
      </c>
      <c r="AH383" s="10">
        <v>62.165999999999997</v>
      </c>
      <c r="AI383" s="11">
        <f t="shared" si="213"/>
        <v>-0.16399999999999437</v>
      </c>
      <c r="AJ383" s="11">
        <f t="shared" si="214"/>
        <v>1.7935529240865928</v>
      </c>
      <c r="AK383" s="12">
        <f t="shared" si="215"/>
        <v>9.4074845752655623E-2</v>
      </c>
      <c r="AL383" s="11">
        <f t="shared" si="189"/>
        <v>96.978960000000143</v>
      </c>
      <c r="AM383" s="11">
        <f t="shared" si="216"/>
        <v>2082.9354606666666</v>
      </c>
      <c r="AN383" s="33">
        <v>42.161999999999999</v>
      </c>
      <c r="AO383" s="11">
        <f t="shared" si="217"/>
        <v>2.0120000000000005</v>
      </c>
      <c r="AP383" s="11">
        <f t="shared" si="218"/>
        <v>1.6249212039208625</v>
      </c>
      <c r="AQ383" s="12">
        <f t="shared" si="219"/>
        <v>-1.6601747024649329</v>
      </c>
      <c r="AR383" s="11">
        <f t="shared" si="190"/>
        <v>65.772720000000092</v>
      </c>
      <c r="AS383" s="11">
        <f t="shared" si="220"/>
        <v>1500.5278913333334</v>
      </c>
      <c r="AT383" s="3">
        <f t="shared" si="221"/>
        <v>94.80900000000014</v>
      </c>
    </row>
    <row r="384" spans="2:46" x14ac:dyDescent="0.25">
      <c r="B384" s="8">
        <v>21</v>
      </c>
      <c r="C384" s="8">
        <v>56.34</v>
      </c>
      <c r="D384" s="9">
        <f t="shared" si="191"/>
        <v>5.6339999999999999E-5</v>
      </c>
      <c r="E384" s="9">
        <f t="shared" si="192"/>
        <v>1.6299999999999955</v>
      </c>
      <c r="F384" s="9">
        <f t="shared" si="193"/>
        <v>1.7508168426497546</v>
      </c>
      <c r="G384" s="25">
        <f t="shared" si="194"/>
        <v>3.4819090593173896</v>
      </c>
      <c r="H384" s="25">
        <f t="shared" si="195"/>
        <v>0.33272865515085437</v>
      </c>
      <c r="I384" s="9">
        <f t="shared" si="196"/>
        <v>-20.668194805386833</v>
      </c>
      <c r="J384" s="10">
        <v>62.036999999999999</v>
      </c>
      <c r="K384" s="11">
        <f t="shared" si="197"/>
        <v>-0.66100000000000136</v>
      </c>
      <c r="L384" s="11">
        <f t="shared" si="198"/>
        <v>1.7926507879335116</v>
      </c>
      <c r="M384" s="12">
        <f t="shared" si="199"/>
        <v>0.37558815310588523</v>
      </c>
      <c r="N384" s="11">
        <f t="shared" si="185"/>
        <v>101.12030999999972</v>
      </c>
      <c r="O384" s="11">
        <f t="shared" si="200"/>
        <v>2130.6152490000004</v>
      </c>
      <c r="P384" s="10">
        <v>65.087000000000003</v>
      </c>
      <c r="Q384" s="11">
        <f t="shared" si="201"/>
        <v>-0.81900000000000261</v>
      </c>
      <c r="R384" s="11">
        <f t="shared" si="202"/>
        <v>1.813494254435237</v>
      </c>
      <c r="S384" s="12">
        <f t="shared" si="203"/>
        <v>0.44399048916636985</v>
      </c>
      <c r="T384" s="11">
        <f t="shared" si="204"/>
        <v>2221.9434323333335</v>
      </c>
      <c r="U384" s="11">
        <f t="shared" si="186"/>
        <v>106.09180999999971</v>
      </c>
      <c r="V384" s="10">
        <v>65.831000000000003</v>
      </c>
      <c r="W384" s="11">
        <f t="shared" si="205"/>
        <v>-1.382000000000005</v>
      </c>
      <c r="X384" s="11">
        <f t="shared" si="206"/>
        <v>1.8184304522542136</v>
      </c>
      <c r="Y384" s="12">
        <f t="shared" si="207"/>
        <v>0.74389864285712559</v>
      </c>
      <c r="Z384" s="11">
        <f t="shared" si="187"/>
        <v>107.3045299999997</v>
      </c>
      <c r="AA384" s="11">
        <f t="shared" si="208"/>
        <v>2244.2215203333335</v>
      </c>
      <c r="AB384" s="10">
        <v>63.881</v>
      </c>
      <c r="AC384" s="11">
        <f t="shared" si="209"/>
        <v>-1.4650000000000034</v>
      </c>
      <c r="AD384" s="11">
        <f t="shared" si="210"/>
        <v>1.8053717060118843</v>
      </c>
      <c r="AE384" s="12">
        <f t="shared" si="211"/>
        <v>0.8134507274886118</v>
      </c>
      <c r="AF384" s="11">
        <f t="shared" si="188"/>
        <v>104.12602999999972</v>
      </c>
      <c r="AG384" s="11">
        <f t="shared" si="212"/>
        <v>2185.8313703333333</v>
      </c>
      <c r="AH384" s="10">
        <v>62.002000000000002</v>
      </c>
      <c r="AI384" s="11">
        <f t="shared" si="213"/>
        <v>-0.57900000000000063</v>
      </c>
      <c r="AJ384" s="11">
        <f t="shared" si="214"/>
        <v>1.7924056987717154</v>
      </c>
      <c r="AK384" s="12">
        <f t="shared" si="215"/>
        <v>0.32896204742776808</v>
      </c>
      <c r="AL384" s="11">
        <f t="shared" si="189"/>
        <v>101.06325999999972</v>
      </c>
      <c r="AM384" s="11">
        <f t="shared" si="216"/>
        <v>2129.5672206666668</v>
      </c>
      <c r="AN384" s="33">
        <v>44.173999999999999</v>
      </c>
      <c r="AO384" s="11">
        <f t="shared" si="217"/>
        <v>1.6649999999999991</v>
      </c>
      <c r="AP384" s="11">
        <f t="shared" si="218"/>
        <v>1.6451667268398635</v>
      </c>
      <c r="AQ384" s="12">
        <f t="shared" si="219"/>
        <v>-1.2972561034098065</v>
      </c>
      <c r="AR384" s="11">
        <f t="shared" si="190"/>
        <v>72.003619999999799</v>
      </c>
      <c r="AS384" s="11">
        <f t="shared" si="220"/>
        <v>1595.7315313333334</v>
      </c>
      <c r="AT384" s="3">
        <f t="shared" si="221"/>
        <v>98.618259999999736</v>
      </c>
    </row>
    <row r="385" spans="2:46" x14ac:dyDescent="0.25">
      <c r="B385" s="8">
        <v>22</v>
      </c>
      <c r="C385" s="8">
        <v>57.97</v>
      </c>
      <c r="D385" s="9">
        <f t="shared" si="191"/>
        <v>5.7969999999999996E-5</v>
      </c>
      <c r="E385" s="9">
        <f t="shared" si="192"/>
        <v>1.7000000000000028</v>
      </c>
      <c r="F385" s="9">
        <f t="shared" si="193"/>
        <v>1.7632033003707717</v>
      </c>
      <c r="G385" s="25">
        <f t="shared" si="194"/>
        <v>3.814637714468244</v>
      </c>
      <c r="H385" s="25">
        <f t="shared" si="195"/>
        <v>0.34692922439275087</v>
      </c>
      <c r="I385" s="9">
        <f t="shared" si="196"/>
        <v>-21.654123975184802</v>
      </c>
      <c r="J385" s="10">
        <v>61.375999999999998</v>
      </c>
      <c r="K385" s="11">
        <f t="shared" si="197"/>
        <v>-0.85599999999999454</v>
      </c>
      <c r="L385" s="11">
        <f t="shared" si="198"/>
        <v>1.7879985811545507</v>
      </c>
      <c r="M385" s="12">
        <f t="shared" si="199"/>
        <v>0.48592283686031423</v>
      </c>
      <c r="N385" s="11">
        <f t="shared" si="185"/>
        <v>104.33920000000018</v>
      </c>
      <c r="O385" s="11">
        <f t="shared" si="200"/>
        <v>2163.9934234074071</v>
      </c>
      <c r="P385" s="10">
        <v>64.268000000000001</v>
      </c>
      <c r="Q385" s="11">
        <f t="shared" si="201"/>
        <v>-1.0069999999999979</v>
      </c>
      <c r="R385" s="11">
        <f t="shared" si="202"/>
        <v>1.8079947850126441</v>
      </c>
      <c r="S385" s="12">
        <f t="shared" si="203"/>
        <v>0.54639334816555418</v>
      </c>
      <c r="T385" s="11">
        <f t="shared" si="204"/>
        <v>2253.0958898518516</v>
      </c>
      <c r="U385" s="11">
        <f t="shared" si="186"/>
        <v>109.25560000000019</v>
      </c>
      <c r="V385" s="10">
        <v>64.448999999999998</v>
      </c>
      <c r="W385" s="11">
        <f t="shared" si="205"/>
        <v>-1.5509999999999948</v>
      </c>
      <c r="X385" s="11">
        <f t="shared" si="206"/>
        <v>1.8092161831657418</v>
      </c>
      <c r="Y385" s="12">
        <f t="shared" si="207"/>
        <v>0.84279202110511853</v>
      </c>
      <c r="Z385" s="11">
        <f t="shared" si="187"/>
        <v>109.56330000000018</v>
      </c>
      <c r="AA385" s="11">
        <f t="shared" si="208"/>
        <v>2258.6724964999994</v>
      </c>
      <c r="AB385" s="10">
        <v>62.415999999999997</v>
      </c>
      <c r="AC385" s="11">
        <f t="shared" si="209"/>
        <v>-1.6239999999999952</v>
      </c>
      <c r="AD385" s="11">
        <f t="shared" si="210"/>
        <v>1.7952959329677161</v>
      </c>
      <c r="AE385" s="12">
        <f t="shared" si="211"/>
        <v>0.91211191900503008</v>
      </c>
      <c r="AF385" s="11">
        <f t="shared" si="188"/>
        <v>106.10720000000018</v>
      </c>
      <c r="AG385" s="11">
        <f t="shared" si="212"/>
        <v>2196.0358041481477</v>
      </c>
      <c r="AH385" s="10">
        <v>61.423000000000002</v>
      </c>
      <c r="AI385" s="11">
        <f t="shared" si="213"/>
        <v>-0.96699999999999875</v>
      </c>
      <c r="AJ385" s="11">
        <f t="shared" si="214"/>
        <v>1.7883310242794321</v>
      </c>
      <c r="AK385" s="12">
        <f t="shared" si="215"/>
        <v>0.54901292123390188</v>
      </c>
      <c r="AL385" s="11">
        <f t="shared" si="189"/>
        <v>104.41910000000017</v>
      </c>
      <c r="AM385" s="11">
        <f t="shared" si="216"/>
        <v>2165.4414925370374</v>
      </c>
      <c r="AN385" s="33">
        <v>45.838999999999999</v>
      </c>
      <c r="AO385" s="11">
        <f t="shared" si="217"/>
        <v>1.0390000000000015</v>
      </c>
      <c r="AP385" s="11">
        <f t="shared" si="218"/>
        <v>1.6612351347180805</v>
      </c>
      <c r="AQ385" s="12">
        <f t="shared" si="219"/>
        <v>-0.77544360310437799</v>
      </c>
      <c r="AR385" s="11">
        <f t="shared" si="190"/>
        <v>77.926300000000126</v>
      </c>
      <c r="AS385" s="11">
        <f t="shared" si="220"/>
        <v>1685.2987411296297</v>
      </c>
      <c r="AT385" s="3">
        <f t="shared" si="221"/>
        <v>101.93511666666684</v>
      </c>
    </row>
    <row r="386" spans="2:46" x14ac:dyDescent="0.25">
      <c r="B386" s="8">
        <v>23</v>
      </c>
      <c r="C386" s="8">
        <v>59.67</v>
      </c>
      <c r="D386" s="9">
        <f t="shared" si="191"/>
        <v>5.9669999999999996E-5</v>
      </c>
      <c r="E386" s="9">
        <f t="shared" si="192"/>
        <v>1.769999999999996</v>
      </c>
      <c r="F386" s="9">
        <f t="shared" si="193"/>
        <v>1.775756037844098</v>
      </c>
      <c r="G386" s="25">
        <f t="shared" si="194"/>
        <v>4.1615669388609948</v>
      </c>
      <c r="H386" s="25">
        <f t="shared" si="195"/>
        <v>0.36095990413662005</v>
      </c>
      <c r="I386" s="9">
        <f t="shared" si="196"/>
        <v>-22.640225964000042</v>
      </c>
      <c r="J386" s="10">
        <v>60.52</v>
      </c>
      <c r="K386" s="11">
        <f t="shared" si="197"/>
        <v>-0.99800000000000466</v>
      </c>
      <c r="L386" s="11">
        <f t="shared" si="198"/>
        <v>1.7818989193511492</v>
      </c>
      <c r="M386" s="12">
        <f t="shared" si="199"/>
        <v>0.56883084643620263</v>
      </c>
      <c r="N386" s="11">
        <f t="shared" si="185"/>
        <v>107.12039999999976</v>
      </c>
      <c r="O386" s="11">
        <f t="shared" si="200"/>
        <v>2192.3010199999999</v>
      </c>
      <c r="P386" s="10">
        <v>63.261000000000003</v>
      </c>
      <c r="Q386" s="11">
        <f t="shared" si="201"/>
        <v>-1.1930000000000049</v>
      </c>
      <c r="R386" s="11">
        <f t="shared" si="202"/>
        <v>1.8011360527559501</v>
      </c>
      <c r="S386" s="12">
        <f t="shared" si="203"/>
        <v>0.6512950854983417</v>
      </c>
      <c r="T386" s="11">
        <f t="shared" si="204"/>
        <v>2279.2277235000001</v>
      </c>
      <c r="U386" s="11">
        <f t="shared" si="186"/>
        <v>111.97196999999976</v>
      </c>
      <c r="V386" s="10">
        <v>62.898000000000003</v>
      </c>
      <c r="W386" s="11">
        <f t="shared" si="205"/>
        <v>-1.6890000000000001</v>
      </c>
      <c r="X386" s="11">
        <f t="shared" si="206"/>
        <v>1.7986368361801952</v>
      </c>
      <c r="Y386" s="12">
        <f t="shared" si="207"/>
        <v>0.93118506163056336</v>
      </c>
      <c r="Z386" s="11">
        <f t="shared" si="187"/>
        <v>111.32945999999976</v>
      </c>
      <c r="AA386" s="11">
        <f t="shared" si="208"/>
        <v>2267.7157230000003</v>
      </c>
      <c r="AB386" s="10">
        <v>60.792000000000002</v>
      </c>
      <c r="AC386" s="11">
        <f t="shared" si="209"/>
        <v>-1.757000000000005</v>
      </c>
      <c r="AD386" s="11">
        <f t="shared" si="210"/>
        <v>1.7838464315021541</v>
      </c>
      <c r="AE386" s="12">
        <f t="shared" si="211"/>
        <v>1.0032843002285807</v>
      </c>
      <c r="AF386" s="11">
        <f t="shared" si="188"/>
        <v>107.60183999999975</v>
      </c>
      <c r="AG386" s="11">
        <f t="shared" si="212"/>
        <v>2200.9270919999999</v>
      </c>
      <c r="AH386" s="10">
        <v>60.456000000000003</v>
      </c>
      <c r="AI386" s="11">
        <f t="shared" si="213"/>
        <v>-1.2800000000000011</v>
      </c>
      <c r="AJ386" s="11">
        <f t="shared" si="214"/>
        <v>1.781439409209719</v>
      </c>
      <c r="AK386" s="12">
        <f t="shared" si="215"/>
        <v>0.73207401843680875</v>
      </c>
      <c r="AL386" s="11">
        <f t="shared" si="189"/>
        <v>107.00711999999976</v>
      </c>
      <c r="AM386" s="11">
        <f t="shared" si="216"/>
        <v>2190.2713560000002</v>
      </c>
      <c r="AN386" s="33">
        <v>46.878</v>
      </c>
      <c r="AO386" s="11">
        <f t="shared" si="217"/>
        <v>0.2640000000000029</v>
      </c>
      <c r="AP386" s="11">
        <f t="shared" si="218"/>
        <v>1.67096907469322</v>
      </c>
      <c r="AQ386" s="12">
        <f t="shared" si="219"/>
        <v>-0.19211471709129313</v>
      </c>
      <c r="AR386" s="11">
        <f t="shared" si="190"/>
        <v>82.97405999999981</v>
      </c>
      <c r="AS386" s="11">
        <f t="shared" si="220"/>
        <v>1759.6654529999998</v>
      </c>
      <c r="AT386" s="3">
        <f t="shared" si="221"/>
        <v>104.66747499999978</v>
      </c>
    </row>
    <row r="387" spans="2:46" x14ac:dyDescent="0.25">
      <c r="B387" s="8">
        <v>24</v>
      </c>
      <c r="C387" s="8">
        <v>61.44</v>
      </c>
      <c r="D387" s="9">
        <f t="shared" si="191"/>
        <v>6.1439999999999995E-5</v>
      </c>
      <c r="E387" s="9">
        <f t="shared" si="192"/>
        <v>1.8400000000000034</v>
      </c>
      <c r="F387" s="9">
        <f t="shared" si="193"/>
        <v>1.7884512070234555</v>
      </c>
      <c r="G387" s="25">
        <f t="shared" si="194"/>
        <v>4.5225268429976149</v>
      </c>
      <c r="H387" s="25">
        <f t="shared" si="195"/>
        <v>0.37481403200564944</v>
      </c>
      <c r="I387" s="9">
        <f t="shared" si="196"/>
        <v>-23.626507500056984</v>
      </c>
      <c r="J387" s="10">
        <v>59.521999999999998</v>
      </c>
      <c r="K387" s="11">
        <f t="shared" si="197"/>
        <v>-1.1509999999999962</v>
      </c>
      <c r="L387" s="11">
        <f t="shared" si="198"/>
        <v>1.7746775155212045</v>
      </c>
      <c r="M387" s="12">
        <f t="shared" si="199"/>
        <v>0.66174073796549937</v>
      </c>
      <c r="N387" s="11">
        <f t="shared" ref="N387:N450" si="222">J387*E387</f>
        <v>109.52048000000021</v>
      </c>
      <c r="O387" s="11">
        <f t="shared" si="200"/>
        <v>2216.6446151111109</v>
      </c>
      <c r="P387" s="10">
        <v>62.067999999999998</v>
      </c>
      <c r="Q387" s="11">
        <f t="shared" si="201"/>
        <v>-1.3290000000000006</v>
      </c>
      <c r="R387" s="11">
        <f t="shared" si="202"/>
        <v>1.7928677514598645</v>
      </c>
      <c r="S387" s="12">
        <f t="shared" si="203"/>
        <v>0.73350922660465612</v>
      </c>
      <c r="T387" s="11">
        <f t="shared" si="204"/>
        <v>2299.7822648888887</v>
      </c>
      <c r="U387" s="11">
        <f t="shared" ref="U387:U450" si="223">P387*E387</f>
        <v>114.20512000000021</v>
      </c>
      <c r="V387" s="10">
        <v>61.209000000000003</v>
      </c>
      <c r="W387" s="11">
        <f t="shared" si="205"/>
        <v>-1.7420000000000044</v>
      </c>
      <c r="X387" s="11">
        <f t="shared" si="206"/>
        <v>1.7868152842855047</v>
      </c>
      <c r="Y387" s="12">
        <f t="shared" si="207"/>
        <v>0.9784624888035196</v>
      </c>
      <c r="Z387" s="11">
        <f t="shared" ref="Z387:Z450" si="224">V387*E387</f>
        <v>112.62456000000022</v>
      </c>
      <c r="AA387" s="11">
        <f t="shared" si="208"/>
        <v>2271.7322880000002</v>
      </c>
      <c r="AB387" s="10">
        <v>59.034999999999997</v>
      </c>
      <c r="AC387" s="11">
        <f t="shared" si="209"/>
        <v>-1.8329999999999984</v>
      </c>
      <c r="AD387" s="11">
        <f t="shared" si="210"/>
        <v>1.7711095675757589</v>
      </c>
      <c r="AE387" s="12">
        <f t="shared" si="211"/>
        <v>1.068909270778909</v>
      </c>
      <c r="AF387" s="11">
        <f t="shared" ref="AF387:AF450" si="225">AB387*E387</f>
        <v>108.62440000000019</v>
      </c>
      <c r="AG387" s="11">
        <f t="shared" si="212"/>
        <v>2200.7420088888884</v>
      </c>
      <c r="AH387" s="10">
        <v>59.176000000000002</v>
      </c>
      <c r="AI387" s="11">
        <f t="shared" si="213"/>
        <v>-1.5100000000000051</v>
      </c>
      <c r="AJ387" s="11">
        <f t="shared" si="214"/>
        <v>1.7721456056938516</v>
      </c>
      <c r="AK387" s="12">
        <f t="shared" si="215"/>
        <v>0.87596935395317477</v>
      </c>
      <c r="AL387" s="11">
        <f t="shared" ref="AL387:AL450" si="226">AH387*E387</f>
        <v>108.88384000000021</v>
      </c>
      <c r="AM387" s="11">
        <f t="shared" si="216"/>
        <v>2205.3462542222223</v>
      </c>
      <c r="AN387" s="33">
        <v>47.142000000000003</v>
      </c>
      <c r="AO387" s="11">
        <f t="shared" si="217"/>
        <v>-0.45700000000000074</v>
      </c>
      <c r="AP387" s="11">
        <f t="shared" si="218"/>
        <v>1.6734080035285384</v>
      </c>
      <c r="AQ387" s="12">
        <f t="shared" si="219"/>
        <v>0.33012511969299613</v>
      </c>
      <c r="AR387" s="11">
        <f t="shared" ref="AR387:AR450" si="227">AN387*E387</f>
        <v>86.74128000000016</v>
      </c>
      <c r="AS387" s="11">
        <f t="shared" si="220"/>
        <v>1812.3853439999998</v>
      </c>
      <c r="AT387" s="3">
        <f t="shared" si="221"/>
        <v>106.76661333333355</v>
      </c>
    </row>
    <row r="388" spans="2:46" x14ac:dyDescent="0.25">
      <c r="B388" s="8">
        <v>25</v>
      </c>
      <c r="C388" s="8">
        <v>63.28</v>
      </c>
      <c r="D388" s="9">
        <f t="shared" ref="D388:D451" si="228">C388*10^-6</f>
        <v>6.3280000000000004E-5</v>
      </c>
      <c r="E388" s="9">
        <f t="shared" ref="E388:E451" si="229">C389-C388</f>
        <v>1.9000000000000057</v>
      </c>
      <c r="F388" s="9">
        <f t="shared" ref="F388:F451" si="230">LOG(C388)</f>
        <v>1.8012664704896202</v>
      </c>
      <c r="G388" s="25">
        <f t="shared" ref="G388:G451" si="231">($G$1+($I$1/2)-(($I$1/2)*COS(RADIANS(B388))+(($G$1^2)-(($I$1/2)^2)*(SIN(RADIANS(B388))*(SIN(RADIANS(B388)))))^0.5))*1000</f>
        <v>4.8973408750032643</v>
      </c>
      <c r="H388" s="25">
        <f t="shared" ref="H388:H451" si="232">G389-G388</f>
        <v>0.38848506122324267</v>
      </c>
      <c r="I388" s="9">
        <f t="shared" ref="I388:I451" si="233">H389-H388/B389-B388</f>
        <v>-24.612975167700231</v>
      </c>
      <c r="J388" s="10">
        <v>58.371000000000002</v>
      </c>
      <c r="K388" s="11">
        <f t="shared" ref="K388:K451" si="234">J389-J388</f>
        <v>-1.2820000000000036</v>
      </c>
      <c r="L388" s="11">
        <f t="shared" ref="L388:L451" si="235">LOG(J388)</f>
        <v>1.7661971336178823</v>
      </c>
      <c r="M388" s="12">
        <f t="shared" ref="M388:M451" si="236">((L389-L388)/(F388-F389))</f>
        <v>0.7506836641083563</v>
      </c>
      <c r="N388" s="11">
        <f t="shared" si="222"/>
        <v>110.90490000000034</v>
      </c>
      <c r="O388" s="11">
        <f t="shared" ref="O388:O451" si="237">((J388*D388)/($E$1+$C$1)*287)+273</f>
        <v>2236.1421195555558</v>
      </c>
      <c r="P388" s="10">
        <v>60.738999999999997</v>
      </c>
      <c r="Q388" s="11">
        <f t="shared" ref="Q388:Q451" si="238">P389-P388</f>
        <v>-1.4779999999999944</v>
      </c>
      <c r="R388" s="11">
        <f t="shared" ref="R388:R451" si="239">LOG(P388)</f>
        <v>1.7834676374660632</v>
      </c>
      <c r="S388" s="12">
        <f t="shared" ref="S388:S451" si="240">((R389-R388)/(F388-F389))</f>
        <v>0.83271769817079233</v>
      </c>
      <c r="T388" s="11">
        <f t="shared" ref="T388:T451" si="241">((P388*D388)/($E$1+$C$1)*287)+273</f>
        <v>2315.7830463703704</v>
      </c>
      <c r="U388" s="11">
        <f t="shared" si="223"/>
        <v>115.40410000000034</v>
      </c>
      <c r="V388" s="10">
        <v>59.466999999999999</v>
      </c>
      <c r="W388" s="11">
        <f t="shared" ref="W388:W451" si="242">V389-V388</f>
        <v>-1.8059999999999974</v>
      </c>
      <c r="X388" s="11">
        <f t="shared" ref="X388:X451" si="243">LOG(V388)</f>
        <v>1.7742760296997284</v>
      </c>
      <c r="Y388" s="12">
        <f t="shared" ref="Y388:Y451" si="244">((X389-X388)/(F388-F389))</f>
        <v>1.0424952478355507</v>
      </c>
      <c r="Z388" s="11">
        <f t="shared" si="224"/>
        <v>112.98730000000033</v>
      </c>
      <c r="AA388" s="11">
        <f t="shared" ref="AA388:AA451" si="245">((V388*D388)/($E$1+$C$1)*287)+273</f>
        <v>2273.0029539259258</v>
      </c>
      <c r="AB388" s="10">
        <v>57.201999999999998</v>
      </c>
      <c r="AC388" s="11">
        <f t="shared" ref="AC388:AC451" si="246">AB389-AB388</f>
        <v>-1.8500000000000014</v>
      </c>
      <c r="AD388" s="11">
        <f t="shared" ref="AD388:AD451" si="247">LOG(AB388)</f>
        <v>1.7574112136493012</v>
      </c>
      <c r="AE388" s="12">
        <f t="shared" ref="AE388:AE451" si="248">((AD389-AD388)/(F388-F389))</f>
        <v>1.1113031711584695</v>
      </c>
      <c r="AF388" s="11">
        <f t="shared" si="225"/>
        <v>108.68380000000032</v>
      </c>
      <c r="AG388" s="11">
        <f t="shared" ref="AG388:AG451" si="249">((AB388*D388)/($E$1+$C$1)*287)+273</f>
        <v>2196.8261383703702</v>
      </c>
      <c r="AH388" s="10">
        <v>57.665999999999997</v>
      </c>
      <c r="AI388" s="11">
        <f t="shared" ref="AI388:AI451" si="250">AH389-AH388</f>
        <v>-1.6819999999999951</v>
      </c>
      <c r="AJ388" s="11">
        <f t="shared" ref="AJ388:AJ451" si="251">LOG(AH388)</f>
        <v>1.7609198276346556</v>
      </c>
      <c r="AK388" s="12">
        <f t="shared" ref="AK388:AK451" si="252">((AJ389-AJ388)/(F388-F389))</f>
        <v>1.0006239825403149</v>
      </c>
      <c r="AL388" s="11">
        <f t="shared" si="226"/>
        <v>109.56540000000032</v>
      </c>
      <c r="AM388" s="11">
        <f t="shared" ref="AM388:AM451" si="253">((AH388*D388)/($E$1+$C$1)*287)+273</f>
        <v>2212.4314551111111</v>
      </c>
      <c r="AN388" s="33">
        <v>46.685000000000002</v>
      </c>
      <c r="AO388" s="11">
        <f t="shared" ref="AO388:AO451" si="254">AN389-AN388</f>
        <v>-1.0240000000000009</v>
      </c>
      <c r="AP388" s="11">
        <f t="shared" ref="AP388:AP451" si="255">LOG(AN388)</f>
        <v>1.6691773631428735</v>
      </c>
      <c r="AQ388" s="12">
        <f t="shared" ref="AQ388:AQ451" si="256">((AP389-AP388)/(F388-F389))</f>
        <v>0.74969102904467333</v>
      </c>
      <c r="AR388" s="11">
        <f t="shared" si="227"/>
        <v>88.701500000000266</v>
      </c>
      <c r="AS388" s="11">
        <f t="shared" ref="AS388:AS451" si="257">((AN388*D388)/($E$1+$C$1)*287)+273</f>
        <v>1843.1168362962965</v>
      </c>
      <c r="AT388" s="3">
        <f t="shared" ref="AT388:AT451" si="258">(AR388+AL388+AF388+Z388+U388+N388)/6</f>
        <v>107.70783333333365</v>
      </c>
    </row>
    <row r="389" spans="2:46" x14ac:dyDescent="0.25">
      <c r="B389" s="8">
        <v>26</v>
      </c>
      <c r="C389" s="8">
        <v>65.180000000000007</v>
      </c>
      <c r="D389" s="9">
        <f t="shared" si="228"/>
        <v>6.518000000000001E-5</v>
      </c>
      <c r="E389" s="9">
        <f t="shared" si="229"/>
        <v>1.9699999999999989</v>
      </c>
      <c r="F389" s="9">
        <f t="shared" si="230"/>
        <v>1.8141143561291255</v>
      </c>
      <c r="G389" s="25">
        <f t="shared" si="231"/>
        <v>5.285825936226507</v>
      </c>
      <c r="H389" s="25">
        <f t="shared" si="232"/>
        <v>0.40196656542373965</v>
      </c>
      <c r="I389" s="9">
        <f t="shared" si="233"/>
        <v>-25.599635407138361</v>
      </c>
      <c r="J389" s="10">
        <v>57.088999999999999</v>
      </c>
      <c r="K389" s="11">
        <f t="shared" si="234"/>
        <v>-1.3629999999999995</v>
      </c>
      <c r="L389" s="11">
        <f t="shared" si="235"/>
        <v>1.7565524357499733</v>
      </c>
      <c r="M389" s="12">
        <f t="shared" si="236"/>
        <v>0.81154039207860329</v>
      </c>
      <c r="N389" s="11">
        <f t="shared" si="222"/>
        <v>112.46532999999994</v>
      </c>
      <c r="O389" s="11">
        <f t="shared" si="237"/>
        <v>2250.6750235925929</v>
      </c>
      <c r="P389" s="10">
        <v>59.261000000000003</v>
      </c>
      <c r="Q389" s="11">
        <f t="shared" si="238"/>
        <v>-1.5290000000000035</v>
      </c>
      <c r="R389" s="11">
        <f t="shared" si="239"/>
        <v>1.7727689757099727</v>
      </c>
      <c r="S389" s="12">
        <f t="shared" si="240"/>
        <v>0.87787430160624025</v>
      </c>
      <c r="T389" s="11">
        <f t="shared" si="241"/>
        <v>2325.9173671481485</v>
      </c>
      <c r="U389" s="11">
        <f t="shared" si="223"/>
        <v>116.74416999999994</v>
      </c>
      <c r="V389" s="10">
        <v>57.661000000000001</v>
      </c>
      <c r="W389" s="11">
        <f t="shared" si="242"/>
        <v>-1.8200000000000003</v>
      </c>
      <c r="X389" s="11">
        <f t="shared" si="243"/>
        <v>1.7608821699758095</v>
      </c>
      <c r="Y389" s="12">
        <f t="shared" si="244"/>
        <v>1.0771225045531729</v>
      </c>
      <c r="Z389" s="11">
        <f t="shared" si="224"/>
        <v>113.59216999999994</v>
      </c>
      <c r="AA389" s="11">
        <f t="shared" si="245"/>
        <v>2270.490226407408</v>
      </c>
      <c r="AB389" s="10">
        <v>55.351999999999997</v>
      </c>
      <c r="AC389" s="11">
        <f t="shared" si="246"/>
        <v>-1.8810000000000002</v>
      </c>
      <c r="AD389" s="11">
        <f t="shared" si="247"/>
        <v>1.7431333175954375</v>
      </c>
      <c r="AE389" s="12">
        <f t="shared" si="248"/>
        <v>1.1611046335889617</v>
      </c>
      <c r="AF389" s="11">
        <f t="shared" si="225"/>
        <v>109.04343999999993</v>
      </c>
      <c r="AG389" s="11">
        <f t="shared" si="249"/>
        <v>2190.5019339259261</v>
      </c>
      <c r="AH389" s="10">
        <v>55.984000000000002</v>
      </c>
      <c r="AI389" s="11">
        <f t="shared" si="250"/>
        <v>-1.7880000000000038</v>
      </c>
      <c r="AJ389" s="11">
        <f t="shared" si="251"/>
        <v>1.7480639251388312</v>
      </c>
      <c r="AK389" s="12">
        <f t="shared" si="252"/>
        <v>1.0900913016572624</v>
      </c>
      <c r="AL389" s="11">
        <f t="shared" si="226"/>
        <v>110.28847999999994</v>
      </c>
      <c r="AM389" s="11">
        <f t="shared" si="253"/>
        <v>2212.3956545185188</v>
      </c>
      <c r="AN389" s="33">
        <v>45.661000000000001</v>
      </c>
      <c r="AO389" s="11">
        <f t="shared" si="254"/>
        <v>-1.3780000000000001</v>
      </c>
      <c r="AP389" s="11">
        <f t="shared" si="255"/>
        <v>1.6595454185367444</v>
      </c>
      <c r="AQ389" s="12">
        <f t="shared" si="256"/>
        <v>1.02913181140321</v>
      </c>
      <c r="AR389" s="11">
        <f t="shared" si="227"/>
        <v>89.952169999999953</v>
      </c>
      <c r="AS389" s="11">
        <f t="shared" si="257"/>
        <v>1854.786670851852</v>
      </c>
      <c r="AT389" s="3">
        <f t="shared" si="258"/>
        <v>108.68095999999996</v>
      </c>
    </row>
    <row r="390" spans="2:46" x14ac:dyDescent="0.25">
      <c r="B390" s="8">
        <v>27</v>
      </c>
      <c r="C390" s="8">
        <v>67.150000000000006</v>
      </c>
      <c r="D390" s="9">
        <f t="shared" si="228"/>
        <v>6.7150000000000006E-5</v>
      </c>
      <c r="E390" s="9">
        <f t="shared" si="229"/>
        <v>2.039999999999992</v>
      </c>
      <c r="F390" s="9">
        <f t="shared" si="230"/>
        <v>1.8270460170047342</v>
      </c>
      <c r="G390" s="25">
        <f t="shared" si="231"/>
        <v>5.6877925016502466</v>
      </c>
      <c r="H390" s="25">
        <f t="shared" si="232"/>
        <v>0.41525224343288958</v>
      </c>
      <c r="I390" s="9">
        <f t="shared" si="233"/>
        <v>-26.586494513248844</v>
      </c>
      <c r="J390" s="10">
        <v>55.725999999999999</v>
      </c>
      <c r="K390" s="11">
        <f t="shared" si="234"/>
        <v>-1.3969999999999985</v>
      </c>
      <c r="L390" s="11">
        <f t="shared" si="235"/>
        <v>1.7460578706127543</v>
      </c>
      <c r="M390" s="12">
        <f t="shared" si="236"/>
        <v>0.84834140602971553</v>
      </c>
      <c r="N390" s="11">
        <f t="shared" si="222"/>
        <v>113.68103999999956</v>
      </c>
      <c r="O390" s="11">
        <f t="shared" si="237"/>
        <v>2261.8041820370372</v>
      </c>
      <c r="P390" s="10">
        <v>57.731999999999999</v>
      </c>
      <c r="Q390" s="11">
        <f t="shared" si="238"/>
        <v>-1.6210000000000022</v>
      </c>
      <c r="R390" s="11">
        <f t="shared" si="239"/>
        <v>1.761416602950189</v>
      </c>
      <c r="S390" s="12">
        <f t="shared" si="240"/>
        <v>0.9516269778977402</v>
      </c>
      <c r="T390" s="11">
        <f t="shared" si="241"/>
        <v>2333.3962788888889</v>
      </c>
      <c r="U390" s="11">
        <f t="shared" si="223"/>
        <v>117.77327999999954</v>
      </c>
      <c r="V390" s="10">
        <v>55.841000000000001</v>
      </c>
      <c r="W390" s="11">
        <f t="shared" si="242"/>
        <v>-1.8290000000000006</v>
      </c>
      <c r="X390" s="11">
        <f t="shared" si="243"/>
        <v>1.7469531870254416</v>
      </c>
      <c r="Y390" s="12">
        <f t="shared" si="244"/>
        <v>1.1127628743772</v>
      </c>
      <c r="Z390" s="11">
        <f t="shared" si="224"/>
        <v>113.91563999999956</v>
      </c>
      <c r="AA390" s="11">
        <f t="shared" si="245"/>
        <v>2265.9084149074079</v>
      </c>
      <c r="AB390" s="10">
        <v>53.470999999999997</v>
      </c>
      <c r="AC390" s="11">
        <f t="shared" si="246"/>
        <v>-1.8539999999999992</v>
      </c>
      <c r="AD390" s="11">
        <f t="shared" si="247"/>
        <v>1.7281183062327672</v>
      </c>
      <c r="AE390" s="12">
        <f t="shared" si="248"/>
        <v>1.1791318673819189</v>
      </c>
      <c r="AF390" s="11">
        <f t="shared" si="225"/>
        <v>109.08083999999957</v>
      </c>
      <c r="AG390" s="11">
        <f t="shared" si="249"/>
        <v>2181.3255287962966</v>
      </c>
      <c r="AH390" s="10">
        <v>54.195999999999998</v>
      </c>
      <c r="AI390" s="11">
        <f t="shared" si="250"/>
        <v>-1.8389999999999986</v>
      </c>
      <c r="AJ390" s="11">
        <f t="shared" si="251"/>
        <v>1.7339672341023487</v>
      </c>
      <c r="AK390" s="12">
        <f t="shared" si="252"/>
        <v>1.1535060691794385</v>
      </c>
      <c r="AL390" s="11">
        <f t="shared" si="226"/>
        <v>110.55983999999957</v>
      </c>
      <c r="AM390" s="11">
        <f t="shared" si="253"/>
        <v>2207.2000403703705</v>
      </c>
      <c r="AN390" s="33">
        <v>44.283000000000001</v>
      </c>
      <c r="AO390" s="11">
        <f t="shared" si="254"/>
        <v>-1.5380000000000038</v>
      </c>
      <c r="AP390" s="11">
        <f t="shared" si="255"/>
        <v>1.6462370349553772</v>
      </c>
      <c r="AQ390" s="12">
        <f t="shared" si="256"/>
        <v>1.1811451206022414</v>
      </c>
      <c r="AR390" s="11">
        <f t="shared" si="227"/>
        <v>90.33731999999965</v>
      </c>
      <c r="AS390" s="11">
        <f t="shared" si="257"/>
        <v>1853.4151669444445</v>
      </c>
      <c r="AT390" s="3">
        <f t="shared" si="258"/>
        <v>109.22465999999957</v>
      </c>
    </row>
    <row r="391" spans="2:46" x14ac:dyDescent="0.25">
      <c r="B391" s="8">
        <v>28</v>
      </c>
      <c r="C391" s="8">
        <v>69.19</v>
      </c>
      <c r="D391" s="9">
        <f t="shared" si="228"/>
        <v>6.9189999999999993E-5</v>
      </c>
      <c r="E391" s="9">
        <f t="shared" si="229"/>
        <v>2.1000000000000085</v>
      </c>
      <c r="F391" s="9">
        <f t="shared" si="230"/>
        <v>1.840043330603494</v>
      </c>
      <c r="G391" s="25">
        <f t="shared" si="231"/>
        <v>6.1030447450831362</v>
      </c>
      <c r="H391" s="25">
        <f t="shared" si="232"/>
        <v>0.42833592401661491</v>
      </c>
      <c r="I391" s="9">
        <f t="shared" si="233"/>
        <v>-27.573558633686364</v>
      </c>
      <c r="J391" s="10">
        <v>54.329000000000001</v>
      </c>
      <c r="K391" s="11">
        <f t="shared" si="234"/>
        <v>-1.4660000000000011</v>
      </c>
      <c r="L391" s="11">
        <f t="shared" si="235"/>
        <v>1.7350317113197733</v>
      </c>
      <c r="M391" s="12">
        <f t="shared" si="236"/>
        <v>0.91487450789307379</v>
      </c>
      <c r="N391" s="11">
        <f t="shared" si="222"/>
        <v>114.09090000000046</v>
      </c>
      <c r="O391" s="11">
        <f t="shared" si="237"/>
        <v>2270.8513840185183</v>
      </c>
      <c r="P391" s="10">
        <v>56.110999999999997</v>
      </c>
      <c r="Q391" s="11">
        <f t="shared" si="238"/>
        <v>-1.6299999999999955</v>
      </c>
      <c r="R391" s="11">
        <f t="shared" si="239"/>
        <v>1.749048008689412</v>
      </c>
      <c r="S391" s="12">
        <f t="shared" si="240"/>
        <v>0.98595749761237272</v>
      </c>
      <c r="T391" s="11">
        <f t="shared" si="241"/>
        <v>2336.3812330185183</v>
      </c>
      <c r="U391" s="11">
        <f t="shared" si="223"/>
        <v>117.83310000000047</v>
      </c>
      <c r="V391" s="10">
        <v>54.012</v>
      </c>
      <c r="W391" s="11">
        <f t="shared" si="242"/>
        <v>-1.8059999999999974</v>
      </c>
      <c r="X391" s="11">
        <f t="shared" si="243"/>
        <v>1.7324902589861038</v>
      </c>
      <c r="Y391" s="12">
        <f t="shared" si="244"/>
        <v>1.1374290945053593</v>
      </c>
      <c r="Z391" s="11">
        <f t="shared" si="224"/>
        <v>113.42520000000046</v>
      </c>
      <c r="AA391" s="11">
        <f t="shared" si="245"/>
        <v>2259.1942784444445</v>
      </c>
      <c r="AB391" s="10">
        <v>51.616999999999997</v>
      </c>
      <c r="AC391" s="11">
        <f t="shared" si="246"/>
        <v>-1.8369999999999962</v>
      </c>
      <c r="AD391" s="11">
        <f t="shared" si="247"/>
        <v>1.7127927595781132</v>
      </c>
      <c r="AE391" s="12">
        <f t="shared" si="248"/>
        <v>1.2119771252467417</v>
      </c>
      <c r="AF391" s="11">
        <f t="shared" si="225"/>
        <v>108.39570000000043</v>
      </c>
      <c r="AG391" s="11">
        <f t="shared" si="249"/>
        <v>2171.1224555740737</v>
      </c>
      <c r="AH391" s="10">
        <v>52.356999999999999</v>
      </c>
      <c r="AI391" s="11">
        <f t="shared" si="250"/>
        <v>-1.8329999999999984</v>
      </c>
      <c r="AJ391" s="11">
        <f t="shared" si="251"/>
        <v>1.7189747539831508</v>
      </c>
      <c r="AK391" s="12">
        <f t="shared" si="252"/>
        <v>1.1918897873802625</v>
      </c>
      <c r="AL391" s="11">
        <f t="shared" si="226"/>
        <v>109.94970000000045</v>
      </c>
      <c r="AM391" s="11">
        <f t="shared" si="253"/>
        <v>2198.3346263148146</v>
      </c>
      <c r="AN391" s="33">
        <v>42.744999999999997</v>
      </c>
      <c r="AO391" s="11">
        <f t="shared" si="254"/>
        <v>-1.597999999999999</v>
      </c>
      <c r="AP391" s="11">
        <f t="shared" si="255"/>
        <v>1.6308853214172649</v>
      </c>
      <c r="AQ391" s="12">
        <f t="shared" si="256"/>
        <v>1.274299791423025</v>
      </c>
      <c r="AR391" s="11">
        <f t="shared" si="227"/>
        <v>89.764500000000353</v>
      </c>
      <c r="AS391" s="11">
        <f t="shared" si="257"/>
        <v>1844.8705923148145</v>
      </c>
      <c r="AT391" s="3">
        <f t="shared" si="258"/>
        <v>108.90985000000045</v>
      </c>
    </row>
    <row r="392" spans="2:46" x14ac:dyDescent="0.25">
      <c r="B392" s="8">
        <v>29</v>
      </c>
      <c r="C392" s="8">
        <v>71.290000000000006</v>
      </c>
      <c r="D392" s="9">
        <f t="shared" si="228"/>
        <v>7.1290000000000004E-5</v>
      </c>
      <c r="E392" s="9">
        <f t="shared" si="229"/>
        <v>2.1599999999999966</v>
      </c>
      <c r="F392" s="9">
        <f t="shared" si="230"/>
        <v>1.8530286147129897</v>
      </c>
      <c r="G392" s="25">
        <f t="shared" si="231"/>
        <v>6.5313806690997511</v>
      </c>
      <c r="H392" s="25">
        <f t="shared" si="232"/>
        <v>0.4412115705900721</v>
      </c>
      <c r="I392" s="9">
        <f t="shared" si="233"/>
        <v>-28.560833766467471</v>
      </c>
      <c r="J392" s="10">
        <v>52.863</v>
      </c>
      <c r="K392" s="11">
        <f t="shared" si="234"/>
        <v>-1.5039999999999978</v>
      </c>
      <c r="L392" s="11">
        <f t="shared" si="235"/>
        <v>1.7231518059102466</v>
      </c>
      <c r="M392" s="12">
        <f t="shared" si="236"/>
        <v>0.96698816082417416</v>
      </c>
      <c r="N392" s="11">
        <f t="shared" si="222"/>
        <v>114.18407999999982</v>
      </c>
      <c r="O392" s="11">
        <f t="shared" si="237"/>
        <v>2275.9428490555556</v>
      </c>
      <c r="P392" s="10">
        <v>54.481000000000002</v>
      </c>
      <c r="Q392" s="11">
        <f t="shared" si="238"/>
        <v>-1.6880000000000024</v>
      </c>
      <c r="R392" s="11">
        <f t="shared" si="239"/>
        <v>1.7362450704630279</v>
      </c>
      <c r="S392" s="12">
        <f t="shared" si="240"/>
        <v>1.0544266883774822</v>
      </c>
      <c r="T392" s="11">
        <f t="shared" si="241"/>
        <v>2337.2477604259261</v>
      </c>
      <c r="U392" s="11">
        <f t="shared" si="223"/>
        <v>117.67895999999982</v>
      </c>
      <c r="V392" s="10">
        <v>52.206000000000003</v>
      </c>
      <c r="W392" s="11">
        <f t="shared" si="242"/>
        <v>-1.7920000000000016</v>
      </c>
      <c r="X392" s="11">
        <f t="shared" si="243"/>
        <v>1.7177204190395452</v>
      </c>
      <c r="Y392" s="12">
        <f t="shared" si="244"/>
        <v>1.1701801298371663</v>
      </c>
      <c r="Z392" s="11">
        <f t="shared" si="224"/>
        <v>112.76495999999983</v>
      </c>
      <c r="AA392" s="11">
        <f t="shared" si="245"/>
        <v>2251.0495692222221</v>
      </c>
      <c r="AB392" s="10">
        <v>49.78</v>
      </c>
      <c r="AC392" s="11">
        <f t="shared" si="246"/>
        <v>-1.7899999999999991</v>
      </c>
      <c r="AD392" s="11">
        <f t="shared" si="247"/>
        <v>1.6970548922725743</v>
      </c>
      <c r="AE392" s="12">
        <f t="shared" si="248"/>
        <v>1.2268699268817929</v>
      </c>
      <c r="AF392" s="11">
        <f t="shared" si="225"/>
        <v>107.52479999999983</v>
      </c>
      <c r="AG392" s="11">
        <f t="shared" si="249"/>
        <v>2159.1300914814819</v>
      </c>
      <c r="AH392" s="10">
        <v>50.524000000000001</v>
      </c>
      <c r="AI392" s="11">
        <f t="shared" si="250"/>
        <v>-1.8200000000000003</v>
      </c>
      <c r="AJ392" s="11">
        <f t="shared" si="251"/>
        <v>1.7034977264668116</v>
      </c>
      <c r="AK392" s="12">
        <f t="shared" si="252"/>
        <v>1.2291034344091161</v>
      </c>
      <c r="AL392" s="11">
        <f t="shared" si="226"/>
        <v>109.13183999999983</v>
      </c>
      <c r="AM392" s="11">
        <f t="shared" si="253"/>
        <v>2187.3197417037036</v>
      </c>
      <c r="AN392" s="33">
        <v>41.146999999999998</v>
      </c>
      <c r="AO392" s="11">
        <f t="shared" si="254"/>
        <v>-1.5799999999999983</v>
      </c>
      <c r="AP392" s="11">
        <f t="shared" si="255"/>
        <v>1.6143381765849658</v>
      </c>
      <c r="AQ392" s="12">
        <f t="shared" si="256"/>
        <v>1.3117959101936072</v>
      </c>
      <c r="AR392" s="11">
        <f t="shared" si="227"/>
        <v>88.877519999999862</v>
      </c>
      <c r="AS392" s="11">
        <f t="shared" si="257"/>
        <v>1832.031636685185</v>
      </c>
      <c r="AT392" s="3">
        <f t="shared" si="258"/>
        <v>108.36035999999983</v>
      </c>
    </row>
    <row r="393" spans="2:46" x14ac:dyDescent="0.25">
      <c r="B393" s="8">
        <v>30</v>
      </c>
      <c r="C393" s="8">
        <v>73.45</v>
      </c>
      <c r="D393" s="9">
        <f t="shared" si="228"/>
        <v>7.3449999999999996E-5</v>
      </c>
      <c r="E393" s="9">
        <f t="shared" si="229"/>
        <v>2.2199999999999989</v>
      </c>
      <c r="F393" s="9">
        <f t="shared" si="230"/>
        <v>1.8659918001262754</v>
      </c>
      <c r="G393" s="25">
        <f t="shared" si="231"/>
        <v>6.9725922396898232</v>
      </c>
      <c r="H393" s="25">
        <f t="shared" si="232"/>
        <v>0.453873285885531</v>
      </c>
      <c r="I393" s="9">
        <f t="shared" si="233"/>
        <v>-29.548325757167422</v>
      </c>
      <c r="J393" s="10">
        <v>51.359000000000002</v>
      </c>
      <c r="K393" s="11">
        <f t="shared" si="234"/>
        <v>-1.4849999999999994</v>
      </c>
      <c r="L393" s="11">
        <f t="shared" si="235"/>
        <v>1.7106165590890308</v>
      </c>
      <c r="M393" s="12">
        <f t="shared" si="236"/>
        <v>0.9853404986979335</v>
      </c>
      <c r="N393" s="11">
        <f t="shared" si="222"/>
        <v>114.01697999999995</v>
      </c>
      <c r="O393" s="11">
        <f t="shared" si="237"/>
        <v>2277.9174515740738</v>
      </c>
      <c r="P393" s="10">
        <v>52.792999999999999</v>
      </c>
      <c r="Q393" s="11">
        <f t="shared" si="238"/>
        <v>-1.6439999999999984</v>
      </c>
      <c r="R393" s="11">
        <f t="shared" si="239"/>
        <v>1.7225763417968738</v>
      </c>
      <c r="S393" s="12">
        <f t="shared" si="240"/>
        <v>1.0624238111650735</v>
      </c>
      <c r="T393" s="11">
        <f t="shared" si="241"/>
        <v>2333.8969610185186</v>
      </c>
      <c r="U393" s="11">
        <f t="shared" si="223"/>
        <v>117.20045999999994</v>
      </c>
      <c r="V393" s="10">
        <v>50.414000000000001</v>
      </c>
      <c r="W393" s="11">
        <f t="shared" si="242"/>
        <v>-1.7580000000000027</v>
      </c>
      <c r="X393" s="11">
        <f t="shared" si="243"/>
        <v>1.7025511570495233</v>
      </c>
      <c r="Y393" s="12">
        <f t="shared" si="244"/>
        <v>1.1919914251530515</v>
      </c>
      <c r="Z393" s="11">
        <f t="shared" si="224"/>
        <v>111.91907999999995</v>
      </c>
      <c r="AA393" s="11">
        <f t="shared" si="245"/>
        <v>2241.0271890740742</v>
      </c>
      <c r="AB393" s="10">
        <v>47.99</v>
      </c>
      <c r="AC393" s="11">
        <f t="shared" si="246"/>
        <v>-1.7340000000000018</v>
      </c>
      <c r="AD393" s="11">
        <f t="shared" si="247"/>
        <v>1.6811507499324214</v>
      </c>
      <c r="AE393" s="12">
        <f t="shared" si="248"/>
        <v>1.235907622323726</v>
      </c>
      <c r="AF393" s="11">
        <f t="shared" si="225"/>
        <v>106.53779999999995</v>
      </c>
      <c r="AG393" s="11">
        <f t="shared" si="249"/>
        <v>2146.4007379629629</v>
      </c>
      <c r="AH393" s="10">
        <v>48.704000000000001</v>
      </c>
      <c r="AI393" s="11">
        <f t="shared" si="250"/>
        <v>-1.7899999999999991</v>
      </c>
      <c r="AJ393" s="11">
        <f t="shared" si="251"/>
        <v>1.6875646307544601</v>
      </c>
      <c r="AK393" s="12">
        <f t="shared" si="252"/>
        <v>1.2575201389466635</v>
      </c>
      <c r="AL393" s="11">
        <f t="shared" si="226"/>
        <v>108.12287999999995</v>
      </c>
      <c r="AM393" s="11">
        <f t="shared" si="253"/>
        <v>2174.2733807407403</v>
      </c>
      <c r="AN393" s="33">
        <v>39.567</v>
      </c>
      <c r="AO393" s="11">
        <f t="shared" si="254"/>
        <v>-1.546999999999997</v>
      </c>
      <c r="AP393" s="11">
        <f t="shared" si="255"/>
        <v>1.5973331229767362</v>
      </c>
      <c r="AQ393" s="12">
        <f t="shared" si="256"/>
        <v>1.3393983189123311</v>
      </c>
      <c r="AR393" s="11">
        <f t="shared" si="227"/>
        <v>87.838739999999959</v>
      </c>
      <c r="AS393" s="11">
        <f t="shared" si="257"/>
        <v>1817.589435277778</v>
      </c>
      <c r="AT393" s="3">
        <f t="shared" si="258"/>
        <v>107.60598999999996</v>
      </c>
    </row>
    <row r="394" spans="2:46" x14ac:dyDescent="0.25">
      <c r="B394" s="8">
        <v>31</v>
      </c>
      <c r="C394" s="8">
        <v>75.67</v>
      </c>
      <c r="D394" s="9">
        <f t="shared" si="228"/>
        <v>7.5669999999999999E-5</v>
      </c>
      <c r="E394" s="9">
        <f t="shared" si="229"/>
        <v>2.289999999999992</v>
      </c>
      <c r="F394" s="9">
        <f t="shared" si="230"/>
        <v>1.8789237339675673</v>
      </c>
      <c r="G394" s="25">
        <f t="shared" si="231"/>
        <v>7.4264655255753542</v>
      </c>
      <c r="H394" s="25">
        <f t="shared" si="232"/>
        <v>0.46631531657082004</v>
      </c>
      <c r="I394" s="9">
        <f t="shared" si="233"/>
        <v>-30.536040295827998</v>
      </c>
      <c r="J394" s="10">
        <v>49.874000000000002</v>
      </c>
      <c r="K394" s="11">
        <f t="shared" si="234"/>
        <v>-1.4879999999999995</v>
      </c>
      <c r="L394" s="11">
        <f t="shared" si="235"/>
        <v>1.6978742009487235</v>
      </c>
      <c r="M394" s="12">
        <f t="shared" si="236"/>
        <v>1.0159392826175304</v>
      </c>
      <c r="N394" s="11">
        <f t="shared" si="222"/>
        <v>114.2114599999996</v>
      </c>
      <c r="O394" s="11">
        <f t="shared" si="237"/>
        <v>2278.7928175185189</v>
      </c>
      <c r="P394" s="10">
        <v>51.149000000000001</v>
      </c>
      <c r="Q394" s="11">
        <f t="shared" si="238"/>
        <v>-1.6670000000000016</v>
      </c>
      <c r="R394" s="11">
        <f t="shared" si="239"/>
        <v>1.7088371473594739</v>
      </c>
      <c r="S394" s="12">
        <f t="shared" si="240"/>
        <v>1.1113527333636219</v>
      </c>
      <c r="T394" s="11">
        <f t="shared" si="241"/>
        <v>2330.0697522407409</v>
      </c>
      <c r="U394" s="11">
        <f t="shared" si="223"/>
        <v>117.1312099999996</v>
      </c>
      <c r="V394" s="10">
        <v>48.655999999999999</v>
      </c>
      <c r="W394" s="11">
        <f t="shared" si="242"/>
        <v>-1.7040000000000006</v>
      </c>
      <c r="X394" s="11">
        <f t="shared" si="243"/>
        <v>1.6871364028000568</v>
      </c>
      <c r="Y394" s="12">
        <f t="shared" si="244"/>
        <v>1.1957206467240913</v>
      </c>
      <c r="Z394" s="11">
        <f t="shared" si="224"/>
        <v>111.4222399999996</v>
      </c>
      <c r="AA394" s="11">
        <f t="shared" si="245"/>
        <v>2229.8082634074071</v>
      </c>
      <c r="AB394" s="10">
        <v>46.256</v>
      </c>
      <c r="AC394" s="11">
        <f t="shared" si="246"/>
        <v>-1.6910000000000025</v>
      </c>
      <c r="AD394" s="11">
        <f t="shared" si="247"/>
        <v>1.6651680743265826</v>
      </c>
      <c r="AE394" s="12">
        <f t="shared" si="248"/>
        <v>1.2491537651652735</v>
      </c>
      <c r="AF394" s="11">
        <f t="shared" si="225"/>
        <v>105.92623999999964</v>
      </c>
      <c r="AG394" s="11">
        <f t="shared" si="249"/>
        <v>2133.286974518518</v>
      </c>
      <c r="AH394" s="10">
        <v>46.914000000000001</v>
      </c>
      <c r="AI394" s="11">
        <f t="shared" si="250"/>
        <v>-1.7390000000000043</v>
      </c>
      <c r="AJ394" s="11">
        <f t="shared" si="251"/>
        <v>1.6713024635135096</v>
      </c>
      <c r="AK394" s="12">
        <f t="shared" si="252"/>
        <v>1.2669277146947306</v>
      </c>
      <c r="AL394" s="11">
        <f t="shared" si="226"/>
        <v>107.43305999999963</v>
      </c>
      <c r="AM394" s="11">
        <f t="shared" si="253"/>
        <v>2159.7498945555553</v>
      </c>
      <c r="AN394" s="33">
        <v>38.020000000000003</v>
      </c>
      <c r="AO394" s="11">
        <f t="shared" si="254"/>
        <v>-1.490000000000002</v>
      </c>
      <c r="AP394" s="11">
        <f t="shared" si="255"/>
        <v>1.5800121125294244</v>
      </c>
      <c r="AQ394" s="12">
        <f t="shared" si="256"/>
        <v>1.3409260849257663</v>
      </c>
      <c r="AR394" s="11">
        <f t="shared" si="227"/>
        <v>87.065799999999712</v>
      </c>
      <c r="AS394" s="11">
        <f t="shared" si="257"/>
        <v>1802.0580848148149</v>
      </c>
      <c r="AT394" s="3">
        <f t="shared" si="258"/>
        <v>107.19833499999964</v>
      </c>
    </row>
    <row r="395" spans="2:46" x14ac:dyDescent="0.25">
      <c r="B395" s="8">
        <v>32</v>
      </c>
      <c r="C395" s="8">
        <v>77.959999999999994</v>
      </c>
      <c r="D395" s="9">
        <f t="shared" si="228"/>
        <v>7.7959999999999992E-5</v>
      </c>
      <c r="E395" s="9">
        <f t="shared" si="229"/>
        <v>2.3500000000000085</v>
      </c>
      <c r="F395" s="9">
        <f t="shared" si="230"/>
        <v>1.8918718304455837</v>
      </c>
      <c r="G395" s="25">
        <f t="shared" si="231"/>
        <v>7.8927808421461743</v>
      </c>
      <c r="H395" s="25">
        <f t="shared" si="232"/>
        <v>0.47853205781483954</v>
      </c>
      <c r="I395" s="9">
        <f t="shared" si="233"/>
        <v>-31.52398291365617</v>
      </c>
      <c r="J395" s="10">
        <v>48.386000000000003</v>
      </c>
      <c r="K395" s="11">
        <f t="shared" si="234"/>
        <v>-1.5050000000000026</v>
      </c>
      <c r="L395" s="11">
        <f t="shared" si="235"/>
        <v>1.684719721101585</v>
      </c>
      <c r="M395" s="12">
        <f t="shared" si="236"/>
        <v>1.0639689760196223</v>
      </c>
      <c r="N395" s="11">
        <f t="shared" si="222"/>
        <v>113.70710000000042</v>
      </c>
      <c r="O395" s="11">
        <f t="shared" si="237"/>
        <v>2277.8398605925922</v>
      </c>
      <c r="P395" s="10">
        <v>49.481999999999999</v>
      </c>
      <c r="Q395" s="11">
        <f t="shared" si="238"/>
        <v>-1.6049999999999969</v>
      </c>
      <c r="R395" s="11">
        <f t="shared" si="239"/>
        <v>1.6944472449467745</v>
      </c>
      <c r="S395" s="12">
        <f t="shared" si="240"/>
        <v>1.1102917193808306</v>
      </c>
      <c r="T395" s="11">
        <f t="shared" si="241"/>
        <v>2323.2518493333332</v>
      </c>
      <c r="U395" s="11">
        <f t="shared" si="223"/>
        <v>116.28270000000042</v>
      </c>
      <c r="V395" s="10">
        <v>46.951999999999998</v>
      </c>
      <c r="W395" s="11">
        <f t="shared" si="242"/>
        <v>-1.6640000000000015</v>
      </c>
      <c r="X395" s="11">
        <f t="shared" si="243"/>
        <v>1.6716540965055171</v>
      </c>
      <c r="Y395" s="12">
        <f t="shared" si="244"/>
        <v>1.2150103229928881</v>
      </c>
      <c r="Z395" s="11">
        <f t="shared" si="224"/>
        <v>110.33720000000039</v>
      </c>
      <c r="AA395" s="11">
        <f t="shared" si="245"/>
        <v>2218.4230797037035</v>
      </c>
      <c r="AB395" s="10">
        <v>44.564999999999998</v>
      </c>
      <c r="AC395" s="11">
        <f t="shared" si="246"/>
        <v>-1.6340000000000003</v>
      </c>
      <c r="AD395" s="11">
        <f t="shared" si="247"/>
        <v>1.6489939108593452</v>
      </c>
      <c r="AE395" s="12">
        <f t="shared" si="248"/>
        <v>1.257804576498003</v>
      </c>
      <c r="AF395" s="11">
        <f t="shared" si="225"/>
        <v>104.72775000000037</v>
      </c>
      <c r="AG395" s="11">
        <f t="shared" si="249"/>
        <v>2119.519414444444</v>
      </c>
      <c r="AH395" s="10">
        <v>45.174999999999997</v>
      </c>
      <c r="AI395" s="11">
        <f t="shared" si="250"/>
        <v>-1.6709999999999994</v>
      </c>
      <c r="AJ395" s="11">
        <f t="shared" si="251"/>
        <v>1.6548981612329694</v>
      </c>
      <c r="AK395" s="12">
        <f t="shared" si="252"/>
        <v>1.2691293670322195</v>
      </c>
      <c r="AL395" s="11">
        <f t="shared" si="226"/>
        <v>106.16125000000038</v>
      </c>
      <c r="AM395" s="11">
        <f t="shared" si="253"/>
        <v>2144.7943351851845</v>
      </c>
      <c r="AN395" s="33">
        <v>36.53</v>
      </c>
      <c r="AO395" s="11">
        <f t="shared" si="254"/>
        <v>-1.4310000000000045</v>
      </c>
      <c r="AP395" s="11">
        <f t="shared" si="255"/>
        <v>1.5626496722119168</v>
      </c>
      <c r="AQ395" s="12">
        <f t="shared" si="256"/>
        <v>1.3455732831998248</v>
      </c>
      <c r="AR395" s="11">
        <f t="shared" si="227"/>
        <v>85.845500000000314</v>
      </c>
      <c r="AS395" s="11">
        <f t="shared" si="257"/>
        <v>1786.5948437037034</v>
      </c>
      <c r="AT395" s="3">
        <f t="shared" si="258"/>
        <v>106.17691666666705</v>
      </c>
    </row>
    <row r="396" spans="2:46" x14ac:dyDescent="0.25">
      <c r="B396" s="8">
        <v>33</v>
      </c>
      <c r="C396" s="8">
        <v>80.31</v>
      </c>
      <c r="D396" s="9">
        <f t="shared" si="228"/>
        <v>8.0309999999999995E-5</v>
      </c>
      <c r="E396" s="9">
        <f t="shared" si="229"/>
        <v>2.3999999999999915</v>
      </c>
      <c r="F396" s="9">
        <f t="shared" si="230"/>
        <v>1.9047696259065952</v>
      </c>
      <c r="G396" s="25">
        <f t="shared" si="231"/>
        <v>8.3713128999610138</v>
      </c>
      <c r="H396" s="25">
        <f t="shared" si="232"/>
        <v>0.49051805779276592</v>
      </c>
      <c r="I396" s="9">
        <f t="shared" si="233"/>
        <v>-32.512158979574373</v>
      </c>
      <c r="J396" s="10">
        <v>46.881</v>
      </c>
      <c r="K396" s="11">
        <f t="shared" si="234"/>
        <v>-1.4660000000000011</v>
      </c>
      <c r="L396" s="11">
        <f t="shared" si="235"/>
        <v>1.6709968668720221</v>
      </c>
      <c r="M396" s="12">
        <f t="shared" si="236"/>
        <v>1.078911656637487</v>
      </c>
      <c r="N396" s="11">
        <f t="shared" si="222"/>
        <v>112.5143999999996</v>
      </c>
      <c r="O396" s="11">
        <f t="shared" si="237"/>
        <v>2274.0347455000001</v>
      </c>
      <c r="P396" s="10">
        <v>47.877000000000002</v>
      </c>
      <c r="Q396" s="11">
        <f t="shared" si="238"/>
        <v>-1.6099999999999994</v>
      </c>
      <c r="R396" s="11">
        <f t="shared" si="239"/>
        <v>1.6801269294481458</v>
      </c>
      <c r="S396" s="12">
        <f t="shared" si="240"/>
        <v>1.1616461042797908</v>
      </c>
      <c r="T396" s="11">
        <f t="shared" si="241"/>
        <v>2316.5472901666662</v>
      </c>
      <c r="U396" s="11">
        <f t="shared" si="223"/>
        <v>114.9047999999996</v>
      </c>
      <c r="V396" s="10">
        <v>45.287999999999997</v>
      </c>
      <c r="W396" s="11">
        <f t="shared" si="242"/>
        <v>-1.6099999999999994</v>
      </c>
      <c r="X396" s="11">
        <f t="shared" si="243"/>
        <v>1.6559831418765374</v>
      </c>
      <c r="Y396" s="12">
        <f t="shared" si="244"/>
        <v>1.2292706014602546</v>
      </c>
      <c r="Z396" s="11">
        <f t="shared" si="224"/>
        <v>108.69119999999961</v>
      </c>
      <c r="AA396" s="11">
        <f t="shared" si="245"/>
        <v>2206.0402839999997</v>
      </c>
      <c r="AB396" s="10">
        <v>42.930999999999997</v>
      </c>
      <c r="AC396" s="11">
        <f t="shared" si="246"/>
        <v>-1.5779999999999959</v>
      </c>
      <c r="AD396" s="11">
        <f t="shared" si="247"/>
        <v>1.6327710047017499</v>
      </c>
      <c r="AE396" s="12">
        <f t="shared" si="248"/>
        <v>1.2717767468682264</v>
      </c>
      <c r="AF396" s="11">
        <f t="shared" si="225"/>
        <v>103.03439999999962</v>
      </c>
      <c r="AG396" s="11">
        <f t="shared" si="249"/>
        <v>2105.4357982777774</v>
      </c>
      <c r="AH396" s="10">
        <v>43.503999999999998</v>
      </c>
      <c r="AI396" s="11">
        <f t="shared" si="250"/>
        <v>-1.6119999999999948</v>
      </c>
      <c r="AJ396" s="11">
        <f t="shared" si="251"/>
        <v>1.6385291902434249</v>
      </c>
      <c r="AK396" s="12">
        <f t="shared" si="252"/>
        <v>1.2822637622382203</v>
      </c>
      <c r="AL396" s="11">
        <f t="shared" si="226"/>
        <v>104.40959999999963</v>
      </c>
      <c r="AM396" s="11">
        <f t="shared" si="253"/>
        <v>2129.8933164444443</v>
      </c>
      <c r="AN396" s="33">
        <v>35.098999999999997</v>
      </c>
      <c r="AO396" s="11">
        <f t="shared" si="254"/>
        <v>-1.3649999999999949</v>
      </c>
      <c r="AP396" s="11">
        <f t="shared" si="255"/>
        <v>1.5452947432274038</v>
      </c>
      <c r="AQ396" s="12">
        <f t="shared" si="256"/>
        <v>1.3470730879460591</v>
      </c>
      <c r="AR396" s="11">
        <f t="shared" si="227"/>
        <v>84.237599999999688</v>
      </c>
      <c r="AS396" s="11">
        <f t="shared" si="257"/>
        <v>1771.1403667222219</v>
      </c>
      <c r="AT396" s="3">
        <f t="shared" si="258"/>
        <v>104.63199999999961</v>
      </c>
    </row>
    <row r="397" spans="2:46" x14ac:dyDescent="0.25">
      <c r="B397" s="8">
        <v>34</v>
      </c>
      <c r="C397" s="8">
        <v>82.71</v>
      </c>
      <c r="D397" s="9">
        <f t="shared" si="228"/>
        <v>8.2709999999999986E-5</v>
      </c>
      <c r="E397" s="9">
        <f t="shared" si="229"/>
        <v>2.460000000000008</v>
      </c>
      <c r="F397" s="9">
        <f t="shared" si="230"/>
        <v>1.9175580208254361</v>
      </c>
      <c r="G397" s="25">
        <f t="shared" si="231"/>
        <v>8.8618309577537797</v>
      </c>
      <c r="H397" s="25">
        <f t="shared" si="232"/>
        <v>0.50226802212541344</v>
      </c>
      <c r="I397" s="9">
        <f t="shared" si="233"/>
        <v>-33.500573696672184</v>
      </c>
      <c r="J397" s="10">
        <v>45.414999999999999</v>
      </c>
      <c r="K397" s="11">
        <f t="shared" si="234"/>
        <v>-1.4529999999999959</v>
      </c>
      <c r="L397" s="11">
        <f t="shared" si="235"/>
        <v>1.6571993185244009</v>
      </c>
      <c r="M397" s="12">
        <f t="shared" si="236"/>
        <v>1.1094580150038778</v>
      </c>
      <c r="N397" s="11">
        <f t="shared" si="222"/>
        <v>111.72090000000036</v>
      </c>
      <c r="O397" s="11">
        <f t="shared" si="237"/>
        <v>2269.3904158333326</v>
      </c>
      <c r="P397" s="10">
        <v>46.267000000000003</v>
      </c>
      <c r="Q397" s="11">
        <f t="shared" si="238"/>
        <v>-1.5530000000000044</v>
      </c>
      <c r="R397" s="11">
        <f t="shared" si="239"/>
        <v>1.6652713403106827</v>
      </c>
      <c r="S397" s="12">
        <f t="shared" si="240"/>
        <v>1.1649189270394704</v>
      </c>
      <c r="T397" s="11">
        <f t="shared" si="241"/>
        <v>2306.8433418333334</v>
      </c>
      <c r="U397" s="11">
        <f t="shared" si="223"/>
        <v>113.81682000000038</v>
      </c>
      <c r="V397" s="10">
        <v>43.677999999999997</v>
      </c>
      <c r="W397" s="11">
        <f t="shared" si="242"/>
        <v>-1.5679999999999978</v>
      </c>
      <c r="X397" s="11">
        <f t="shared" si="243"/>
        <v>1.6402627439629425</v>
      </c>
      <c r="Y397" s="12">
        <f t="shared" si="244"/>
        <v>1.247385383046957</v>
      </c>
      <c r="Z397" s="11">
        <f t="shared" si="224"/>
        <v>107.44788000000034</v>
      </c>
      <c r="AA397" s="11">
        <f t="shared" si="245"/>
        <v>2193.0339223333331</v>
      </c>
      <c r="AB397" s="10">
        <v>41.353000000000002</v>
      </c>
      <c r="AC397" s="11">
        <f t="shared" si="246"/>
        <v>-1.5230000000000032</v>
      </c>
      <c r="AD397" s="11">
        <f t="shared" si="247"/>
        <v>1.6165070214142001</v>
      </c>
      <c r="AE397" s="12">
        <f t="shared" si="248"/>
        <v>1.280320002098486</v>
      </c>
      <c r="AF397" s="11">
        <f t="shared" si="225"/>
        <v>101.72838000000033</v>
      </c>
      <c r="AG397" s="11">
        <f t="shared" si="249"/>
        <v>2090.8296348333329</v>
      </c>
      <c r="AH397" s="10">
        <v>41.892000000000003</v>
      </c>
      <c r="AI397" s="11">
        <f t="shared" si="250"/>
        <v>-1.5519999999999996</v>
      </c>
      <c r="AJ397" s="11">
        <f t="shared" si="251"/>
        <v>1.6221310948618037</v>
      </c>
      <c r="AK397" s="12">
        <f t="shared" si="252"/>
        <v>1.2880573632979255</v>
      </c>
      <c r="AL397" s="11">
        <f t="shared" si="226"/>
        <v>103.05432000000035</v>
      </c>
      <c r="AM397" s="11">
        <f t="shared" si="253"/>
        <v>2114.5234460000001</v>
      </c>
      <c r="AN397" s="33">
        <v>33.734000000000002</v>
      </c>
      <c r="AO397" s="11">
        <f t="shared" si="254"/>
        <v>-1.3010000000000019</v>
      </c>
      <c r="AP397" s="11">
        <f t="shared" si="255"/>
        <v>1.528067840594207</v>
      </c>
      <c r="AQ397" s="12">
        <f t="shared" si="256"/>
        <v>1.3419137276033299</v>
      </c>
      <c r="AR397" s="11">
        <f t="shared" si="227"/>
        <v>82.985640000000274</v>
      </c>
      <c r="AS397" s="11">
        <f t="shared" si="257"/>
        <v>1755.9072836666664</v>
      </c>
      <c r="AT397" s="3">
        <f t="shared" si="258"/>
        <v>103.45899000000036</v>
      </c>
    </row>
    <row r="398" spans="2:46" x14ac:dyDescent="0.25">
      <c r="B398" s="8">
        <v>35</v>
      </c>
      <c r="C398" s="8">
        <v>85.17</v>
      </c>
      <c r="D398" s="9">
        <f t="shared" si="228"/>
        <v>8.5169999999999999E-5</v>
      </c>
      <c r="E398" s="9">
        <f t="shared" si="229"/>
        <v>2.519999999999996</v>
      </c>
      <c r="F398" s="9">
        <f t="shared" si="230"/>
        <v>1.9302866472455196</v>
      </c>
      <c r="G398" s="25">
        <f t="shared" si="231"/>
        <v>9.3640989798791932</v>
      </c>
      <c r="H398" s="25">
        <f t="shared" si="232"/>
        <v>0.51377681824568633</v>
      </c>
      <c r="I398" s="9">
        <f t="shared" si="233"/>
        <v>-34.48923209859958</v>
      </c>
      <c r="J398" s="10">
        <v>43.962000000000003</v>
      </c>
      <c r="K398" s="11">
        <f t="shared" si="234"/>
        <v>-1.4370000000000047</v>
      </c>
      <c r="L398" s="11">
        <f t="shared" si="235"/>
        <v>1.6430774419226493</v>
      </c>
      <c r="M398" s="12">
        <f t="shared" si="236"/>
        <v>1.1397486943301303</v>
      </c>
      <c r="N398" s="11">
        <f t="shared" si="222"/>
        <v>110.78423999999983</v>
      </c>
      <c r="O398" s="11">
        <f t="shared" si="237"/>
        <v>2262.9961036666673</v>
      </c>
      <c r="P398" s="10">
        <v>44.713999999999999</v>
      </c>
      <c r="Q398" s="11">
        <f t="shared" si="238"/>
        <v>-1.5339999999999989</v>
      </c>
      <c r="R398" s="11">
        <f t="shared" si="239"/>
        <v>1.6504435224787128</v>
      </c>
      <c r="S398" s="12">
        <f t="shared" si="240"/>
        <v>1.1972185310509991</v>
      </c>
      <c r="T398" s="11">
        <f t="shared" si="241"/>
        <v>2297.0363445555554</v>
      </c>
      <c r="U398" s="11">
        <f t="shared" si="223"/>
        <v>112.67927999999982</v>
      </c>
      <c r="V398" s="10">
        <v>42.11</v>
      </c>
      <c r="W398" s="11">
        <f t="shared" si="242"/>
        <v>-1.5120000000000005</v>
      </c>
      <c r="X398" s="11">
        <f t="shared" si="243"/>
        <v>1.6243852414202651</v>
      </c>
      <c r="Y398" s="12">
        <f t="shared" si="244"/>
        <v>1.2540529048173361</v>
      </c>
      <c r="Z398" s="11">
        <f t="shared" si="224"/>
        <v>106.11719999999983</v>
      </c>
      <c r="AA398" s="11">
        <f t="shared" si="245"/>
        <v>2179.1629572222218</v>
      </c>
      <c r="AB398" s="10">
        <v>39.83</v>
      </c>
      <c r="AC398" s="11">
        <f t="shared" si="246"/>
        <v>-1.4649999999999963</v>
      </c>
      <c r="AD398" s="11">
        <f t="shared" si="247"/>
        <v>1.600210306409328</v>
      </c>
      <c r="AE398" s="12">
        <f t="shared" si="248"/>
        <v>1.2852057527441034</v>
      </c>
      <c r="AF398" s="11">
        <f t="shared" si="225"/>
        <v>100.37159999999983</v>
      </c>
      <c r="AG398" s="11">
        <f t="shared" si="249"/>
        <v>2075.9558438888889</v>
      </c>
      <c r="AH398" s="10">
        <v>40.340000000000003</v>
      </c>
      <c r="AI398" s="11">
        <f t="shared" si="250"/>
        <v>-1.4940000000000069</v>
      </c>
      <c r="AJ398" s="11">
        <f t="shared" si="251"/>
        <v>1.6057358938767468</v>
      </c>
      <c r="AK398" s="12">
        <f t="shared" si="252"/>
        <v>1.2942462922112132</v>
      </c>
      <c r="AL398" s="11">
        <f t="shared" si="226"/>
        <v>101.65679999999985</v>
      </c>
      <c r="AM398" s="11">
        <f t="shared" si="253"/>
        <v>2099.041645555556</v>
      </c>
      <c r="AN398" s="33">
        <v>32.433</v>
      </c>
      <c r="AO398" s="11">
        <f t="shared" si="254"/>
        <v>-1.2439999999999998</v>
      </c>
      <c r="AP398" s="11">
        <f t="shared" si="255"/>
        <v>1.5109871220675626</v>
      </c>
      <c r="AQ398" s="12">
        <f t="shared" si="256"/>
        <v>1.3413175819324925</v>
      </c>
      <c r="AR398" s="11">
        <f t="shared" si="227"/>
        <v>81.731159999999875</v>
      </c>
      <c r="AS398" s="11">
        <f t="shared" si="257"/>
        <v>1741.1211871666665</v>
      </c>
      <c r="AT398" s="3">
        <f t="shared" si="258"/>
        <v>102.22337999999985</v>
      </c>
    </row>
    <row r="399" spans="2:46" x14ac:dyDescent="0.25">
      <c r="B399" s="8">
        <v>36</v>
      </c>
      <c r="C399" s="8">
        <v>87.69</v>
      </c>
      <c r="D399" s="9">
        <f t="shared" si="228"/>
        <v>8.7689999999999996E-5</v>
      </c>
      <c r="E399" s="9">
        <f t="shared" si="229"/>
        <v>2.5700000000000074</v>
      </c>
      <c r="F399" s="9">
        <f t="shared" si="230"/>
        <v>1.9429500700770987</v>
      </c>
      <c r="G399" s="25">
        <f t="shared" si="231"/>
        <v>9.8778757981248795</v>
      </c>
      <c r="H399" s="25">
        <f t="shared" si="232"/>
        <v>0.52503947968502018</v>
      </c>
      <c r="I399" s="9">
        <f t="shared" si="233"/>
        <v>-35.478139045935201</v>
      </c>
      <c r="J399" s="10">
        <v>42.524999999999999</v>
      </c>
      <c r="K399" s="11">
        <f t="shared" si="234"/>
        <v>-1.3900000000000006</v>
      </c>
      <c r="L399" s="11">
        <f t="shared" si="235"/>
        <v>1.6286443222846065</v>
      </c>
      <c r="M399" s="12">
        <f t="shared" si="236"/>
        <v>1.1504601474757574</v>
      </c>
      <c r="N399" s="11">
        <f t="shared" si="222"/>
        <v>109.28925000000031</v>
      </c>
      <c r="O399" s="11">
        <f t="shared" si="237"/>
        <v>2254.9036124999998</v>
      </c>
      <c r="P399" s="10">
        <v>43.18</v>
      </c>
      <c r="Q399" s="11">
        <f t="shared" si="238"/>
        <v>-1.4660000000000011</v>
      </c>
      <c r="R399" s="11">
        <f t="shared" si="239"/>
        <v>1.6352826379982119</v>
      </c>
      <c r="S399" s="12">
        <f t="shared" si="240"/>
        <v>1.1957346648641662</v>
      </c>
      <c r="T399" s="11">
        <f t="shared" si="241"/>
        <v>2285.4302877777777</v>
      </c>
      <c r="U399" s="11">
        <f t="shared" si="223"/>
        <v>110.97260000000031</v>
      </c>
      <c r="V399" s="10">
        <v>40.597999999999999</v>
      </c>
      <c r="W399" s="11">
        <f t="shared" si="242"/>
        <v>-1.4600000000000009</v>
      </c>
      <c r="X399" s="11">
        <f t="shared" si="243"/>
        <v>1.608504639233393</v>
      </c>
      <c r="Y399" s="12">
        <f t="shared" si="244"/>
        <v>1.2678901401367284</v>
      </c>
      <c r="Z399" s="11">
        <f t="shared" si="224"/>
        <v>104.3368600000003</v>
      </c>
      <c r="AA399" s="11">
        <f t="shared" si="245"/>
        <v>2165.0945998888888</v>
      </c>
      <c r="AB399" s="10">
        <v>38.365000000000002</v>
      </c>
      <c r="AC399" s="11">
        <f t="shared" si="246"/>
        <v>-1.392000000000003</v>
      </c>
      <c r="AD399" s="11">
        <f t="shared" si="247"/>
        <v>1.5839352025367515</v>
      </c>
      <c r="AE399" s="12">
        <f t="shared" si="248"/>
        <v>1.279408549166309</v>
      </c>
      <c r="AF399" s="11">
        <f t="shared" si="225"/>
        <v>98.598050000000285</v>
      </c>
      <c r="AG399" s="11">
        <f t="shared" si="249"/>
        <v>2061.0242702777778</v>
      </c>
      <c r="AH399" s="10">
        <v>38.845999999999997</v>
      </c>
      <c r="AI399" s="11">
        <f t="shared" si="250"/>
        <v>-1.4279999999999973</v>
      </c>
      <c r="AJ399" s="11">
        <f t="shared" si="251"/>
        <v>1.5893463058302726</v>
      </c>
      <c r="AK399" s="12">
        <f t="shared" si="252"/>
        <v>1.2965643067959567</v>
      </c>
      <c r="AL399" s="11">
        <f t="shared" si="226"/>
        <v>99.834220000000272</v>
      </c>
      <c r="AM399" s="11">
        <f t="shared" si="253"/>
        <v>2083.4415692222219</v>
      </c>
      <c r="AN399" s="33">
        <v>31.189</v>
      </c>
      <c r="AO399" s="11">
        <f t="shared" si="254"/>
        <v>-1.1859999999999999</v>
      </c>
      <c r="AP399" s="11">
        <f t="shared" si="255"/>
        <v>1.4940014503761201</v>
      </c>
      <c r="AQ399" s="12">
        <f t="shared" si="256"/>
        <v>1.3420821551754438</v>
      </c>
      <c r="AR399" s="11">
        <f t="shared" si="227"/>
        <v>80.155730000000233</v>
      </c>
      <c r="AS399" s="11">
        <f t="shared" si="257"/>
        <v>1726.5824049444443</v>
      </c>
      <c r="AT399" s="3">
        <f t="shared" si="258"/>
        <v>100.53111833333361</v>
      </c>
    </row>
    <row r="400" spans="2:46" x14ac:dyDescent="0.25">
      <c r="B400" s="8">
        <v>37</v>
      </c>
      <c r="C400" s="8">
        <v>90.26</v>
      </c>
      <c r="D400" s="9">
        <f t="shared" si="228"/>
        <v>9.0260000000000007E-5</v>
      </c>
      <c r="E400" s="9">
        <f t="shared" si="229"/>
        <v>2.6299999999999955</v>
      </c>
      <c r="F400" s="9">
        <f t="shared" si="230"/>
        <v>1.9554953291841271</v>
      </c>
      <c r="G400" s="25">
        <f t="shared" si="231"/>
        <v>10.4029152778099</v>
      </c>
      <c r="H400" s="25">
        <f t="shared" si="232"/>
        <v>0.53605121027250213</v>
      </c>
      <c r="I400" s="9">
        <f t="shared" si="233"/>
        <v>-36.467299222557052</v>
      </c>
      <c r="J400" s="10">
        <v>41.134999999999998</v>
      </c>
      <c r="K400" s="11">
        <f t="shared" si="234"/>
        <v>-1.3769999999999953</v>
      </c>
      <c r="L400" s="11">
        <f t="shared" si="235"/>
        <v>1.6142115016422132</v>
      </c>
      <c r="M400" s="12">
        <f t="shared" si="236"/>
        <v>1.1854582736166708</v>
      </c>
      <c r="N400" s="11">
        <f t="shared" si="222"/>
        <v>108.1850499999998</v>
      </c>
      <c r="O400" s="11">
        <f t="shared" si="237"/>
        <v>2246.3084142592593</v>
      </c>
      <c r="P400" s="10">
        <v>41.713999999999999</v>
      </c>
      <c r="Q400" s="11">
        <f t="shared" si="238"/>
        <v>-1.4260000000000019</v>
      </c>
      <c r="R400" s="11">
        <f t="shared" si="239"/>
        <v>1.6202818368042353</v>
      </c>
      <c r="S400" s="12">
        <f t="shared" si="240"/>
        <v>1.2110447321415743</v>
      </c>
      <c r="T400" s="11">
        <f t="shared" si="241"/>
        <v>2274.0839234814812</v>
      </c>
      <c r="U400" s="11">
        <f t="shared" si="223"/>
        <v>109.70781999999981</v>
      </c>
      <c r="V400" s="10">
        <v>39.137999999999998</v>
      </c>
      <c r="W400" s="11">
        <f t="shared" si="242"/>
        <v>-1.4159999999999968</v>
      </c>
      <c r="X400" s="11">
        <f t="shared" si="243"/>
        <v>1.5925986289061314</v>
      </c>
      <c r="Y400" s="12">
        <f t="shared" si="244"/>
        <v>1.2830197329967374</v>
      </c>
      <c r="Z400" s="11">
        <f t="shared" si="224"/>
        <v>102.93293999999982</v>
      </c>
      <c r="AA400" s="11">
        <f t="shared" si="245"/>
        <v>2150.5092917777774</v>
      </c>
      <c r="AB400" s="10">
        <v>36.972999999999999</v>
      </c>
      <c r="AC400" s="11">
        <f t="shared" si="246"/>
        <v>-1.3449999999999989</v>
      </c>
      <c r="AD400" s="11">
        <f t="shared" si="247"/>
        <v>1.567884690783713</v>
      </c>
      <c r="AE400" s="12">
        <f t="shared" si="248"/>
        <v>1.2901811560375789</v>
      </c>
      <c r="AF400" s="11">
        <f t="shared" si="225"/>
        <v>97.238989999999831</v>
      </c>
      <c r="AG400" s="11">
        <f t="shared" si="249"/>
        <v>2046.6509541851854</v>
      </c>
      <c r="AH400" s="10">
        <v>37.417999999999999</v>
      </c>
      <c r="AI400" s="11">
        <f t="shared" si="250"/>
        <v>-1.3669999999999973</v>
      </c>
      <c r="AJ400" s="11">
        <f t="shared" si="251"/>
        <v>1.5730805706525928</v>
      </c>
      <c r="AK400" s="12">
        <f t="shared" si="252"/>
        <v>1.2957936040411941</v>
      </c>
      <c r="AL400" s="11">
        <f t="shared" si="226"/>
        <v>98.40933999999983</v>
      </c>
      <c r="AM400" s="11">
        <f t="shared" si="253"/>
        <v>2067.998279925926</v>
      </c>
      <c r="AN400" s="33">
        <v>30.003</v>
      </c>
      <c r="AO400" s="11">
        <f t="shared" si="254"/>
        <v>-1.1310000000000002</v>
      </c>
      <c r="AP400" s="11">
        <f t="shared" si="255"/>
        <v>1.4771646819965252</v>
      </c>
      <c r="AQ400" s="12">
        <f t="shared" si="256"/>
        <v>1.3378469621362528</v>
      </c>
      <c r="AR400" s="11">
        <f t="shared" si="227"/>
        <v>78.907889999999867</v>
      </c>
      <c r="AS400" s="11">
        <f t="shared" si="257"/>
        <v>1712.2894701111113</v>
      </c>
      <c r="AT400" s="3">
        <f t="shared" si="258"/>
        <v>99.230338333333165</v>
      </c>
    </row>
    <row r="401" spans="2:46" x14ac:dyDescent="0.25">
      <c r="B401" s="8">
        <v>38</v>
      </c>
      <c r="C401" s="8">
        <v>92.89</v>
      </c>
      <c r="D401" s="9">
        <f t="shared" si="228"/>
        <v>9.289E-5</v>
      </c>
      <c r="E401" s="9">
        <f t="shared" si="229"/>
        <v>2.6799999999999926</v>
      </c>
      <c r="F401" s="9">
        <f t="shared" si="230"/>
        <v>1.9679689628786923</v>
      </c>
      <c r="G401" s="25">
        <f t="shared" si="231"/>
        <v>10.938966488082402</v>
      </c>
      <c r="H401" s="25">
        <f t="shared" si="232"/>
        <v>0.54680738823959096</v>
      </c>
      <c r="I401" s="9">
        <f t="shared" si="233"/>
        <v>-37.456717132041732</v>
      </c>
      <c r="J401" s="10">
        <v>39.758000000000003</v>
      </c>
      <c r="K401" s="11">
        <f t="shared" si="234"/>
        <v>-1.328000000000003</v>
      </c>
      <c r="L401" s="11">
        <f t="shared" si="235"/>
        <v>1.5994245293769271</v>
      </c>
      <c r="M401" s="12">
        <f t="shared" si="236"/>
        <v>1.1944139117034418</v>
      </c>
      <c r="N401" s="11">
        <f t="shared" si="222"/>
        <v>106.55143999999972</v>
      </c>
      <c r="O401" s="11">
        <f t="shared" si="237"/>
        <v>2235.8252184074072</v>
      </c>
      <c r="P401" s="10">
        <v>40.287999999999997</v>
      </c>
      <c r="Q401" s="11">
        <f t="shared" si="238"/>
        <v>-1.3709999999999951</v>
      </c>
      <c r="R401" s="11">
        <f t="shared" si="239"/>
        <v>1.6051757084277685</v>
      </c>
      <c r="S401" s="12">
        <f t="shared" si="240"/>
        <v>1.2172600021718012</v>
      </c>
      <c r="T401" s="11">
        <f t="shared" si="241"/>
        <v>2261.990955259259</v>
      </c>
      <c r="U401" s="11">
        <f t="shared" si="223"/>
        <v>107.97183999999969</v>
      </c>
      <c r="V401" s="10">
        <v>37.722000000000001</v>
      </c>
      <c r="W401" s="11">
        <f t="shared" si="242"/>
        <v>-1.3440000000000012</v>
      </c>
      <c r="X401" s="11">
        <f t="shared" si="243"/>
        <v>1.5765947107338312</v>
      </c>
      <c r="Y401" s="12">
        <f t="shared" si="244"/>
        <v>1.275509820814829</v>
      </c>
      <c r="Z401" s="11">
        <f t="shared" si="224"/>
        <v>101.09495999999973</v>
      </c>
      <c r="AA401" s="11">
        <f t="shared" si="245"/>
        <v>2135.3092934444444</v>
      </c>
      <c r="AB401" s="10">
        <v>35.628</v>
      </c>
      <c r="AC401" s="11">
        <f t="shared" si="246"/>
        <v>-1.2839999999999989</v>
      </c>
      <c r="AD401" s="11">
        <f t="shared" si="247"/>
        <v>1.5517914436436695</v>
      </c>
      <c r="AE401" s="12">
        <f t="shared" si="248"/>
        <v>1.2904601722601328</v>
      </c>
      <c r="AF401" s="11">
        <f t="shared" si="225"/>
        <v>95.483039999999733</v>
      </c>
      <c r="AG401" s="11">
        <f t="shared" si="249"/>
        <v>2031.9299482222223</v>
      </c>
      <c r="AH401" s="10">
        <v>36.051000000000002</v>
      </c>
      <c r="AI401" s="11">
        <f t="shared" si="250"/>
        <v>-1.3070000000000022</v>
      </c>
      <c r="AJ401" s="11">
        <f t="shared" si="251"/>
        <v>1.5569173158920224</v>
      </c>
      <c r="AK401" s="12">
        <f t="shared" si="252"/>
        <v>1.2983071991257751</v>
      </c>
      <c r="AL401" s="11">
        <f t="shared" si="226"/>
        <v>96.616679999999732</v>
      </c>
      <c r="AM401" s="11">
        <f t="shared" si="253"/>
        <v>2052.8131683888887</v>
      </c>
      <c r="AN401" s="33">
        <v>28.872</v>
      </c>
      <c r="AO401" s="11">
        <f t="shared" si="254"/>
        <v>-1.0839999999999996</v>
      </c>
      <c r="AP401" s="11">
        <f t="shared" si="255"/>
        <v>1.4604768690514507</v>
      </c>
      <c r="AQ401" s="12">
        <f t="shared" si="256"/>
        <v>1.345429118507133</v>
      </c>
      <c r="AR401" s="11">
        <f t="shared" si="227"/>
        <v>77.376959999999784</v>
      </c>
      <c r="AS401" s="11">
        <f t="shared" si="257"/>
        <v>1698.3908573333333</v>
      </c>
      <c r="AT401" s="3">
        <f t="shared" si="258"/>
        <v>97.515819999999735</v>
      </c>
    </row>
    <row r="402" spans="2:46" x14ac:dyDescent="0.25">
      <c r="B402" s="8">
        <v>39</v>
      </c>
      <c r="C402" s="8">
        <v>95.57</v>
      </c>
      <c r="D402" s="9">
        <f t="shared" si="228"/>
        <v>9.5569999999999995E-5</v>
      </c>
      <c r="E402" s="9">
        <f t="shared" si="229"/>
        <v>2.730000000000004</v>
      </c>
      <c r="F402" s="9">
        <f t="shared" si="230"/>
        <v>1.9803215860087564</v>
      </c>
      <c r="G402" s="25">
        <f t="shared" si="231"/>
        <v>11.485773876321993</v>
      </c>
      <c r="H402" s="25">
        <f t="shared" si="232"/>
        <v>0.55730357022082266</v>
      </c>
      <c r="I402" s="9">
        <f t="shared" si="233"/>
        <v>-38.446397094111589</v>
      </c>
      <c r="J402" s="10">
        <v>38.43</v>
      </c>
      <c r="K402" s="11">
        <f t="shared" si="234"/>
        <v>-1.2879999999999967</v>
      </c>
      <c r="L402" s="11">
        <f t="shared" si="235"/>
        <v>1.5846703844643488</v>
      </c>
      <c r="M402" s="12">
        <f t="shared" si="236"/>
        <v>1.21036472550347</v>
      </c>
      <c r="N402" s="11">
        <f t="shared" si="222"/>
        <v>104.91390000000015</v>
      </c>
      <c r="O402" s="11">
        <f t="shared" si="237"/>
        <v>2225.0013216666666</v>
      </c>
      <c r="P402" s="10">
        <v>38.917000000000002</v>
      </c>
      <c r="Q402" s="11">
        <f t="shared" si="238"/>
        <v>-1.3260000000000005</v>
      </c>
      <c r="R402" s="11">
        <f t="shared" si="239"/>
        <v>1.5901393543696392</v>
      </c>
      <c r="S402" s="12">
        <f t="shared" si="240"/>
        <v>1.2308338183213354</v>
      </c>
      <c r="T402" s="11">
        <f t="shared" si="241"/>
        <v>2249.7378463518517</v>
      </c>
      <c r="U402" s="11">
        <f t="shared" si="223"/>
        <v>106.24341000000015</v>
      </c>
      <c r="V402" s="10">
        <v>36.378</v>
      </c>
      <c r="W402" s="11">
        <f t="shared" si="242"/>
        <v>-1.2899999999999991</v>
      </c>
      <c r="X402" s="11">
        <f t="shared" si="243"/>
        <v>1.56083881861861</v>
      </c>
      <c r="Y402" s="12">
        <f t="shared" si="244"/>
        <v>1.2819074297971684</v>
      </c>
      <c r="Z402" s="11">
        <f t="shared" si="224"/>
        <v>99.311940000000149</v>
      </c>
      <c r="AA402" s="11">
        <f t="shared" si="245"/>
        <v>2120.7726796666666</v>
      </c>
      <c r="AB402" s="10">
        <v>34.344000000000001</v>
      </c>
      <c r="AC402" s="11">
        <f t="shared" si="246"/>
        <v>-1.222999999999999</v>
      </c>
      <c r="AD402" s="11">
        <f t="shared" si="247"/>
        <v>1.5358508754713824</v>
      </c>
      <c r="AE402" s="12">
        <f t="shared" si="248"/>
        <v>1.2874037419256688</v>
      </c>
      <c r="AF402" s="11">
        <f t="shared" si="225"/>
        <v>93.759120000000138</v>
      </c>
      <c r="AG402" s="11">
        <f t="shared" si="249"/>
        <v>2017.4583239999999</v>
      </c>
      <c r="AH402" s="10">
        <v>34.744</v>
      </c>
      <c r="AI402" s="11">
        <f t="shared" si="250"/>
        <v>-1.2479999999999976</v>
      </c>
      <c r="AJ402" s="11">
        <f t="shared" si="251"/>
        <v>1.5408798163541726</v>
      </c>
      <c r="AK402" s="12">
        <f t="shared" si="252"/>
        <v>1.2988028956009636</v>
      </c>
      <c r="AL402" s="11">
        <f t="shared" si="226"/>
        <v>94.851120000000137</v>
      </c>
      <c r="AM402" s="11">
        <f t="shared" si="253"/>
        <v>2037.7757980740741</v>
      </c>
      <c r="AN402" s="33">
        <v>27.788</v>
      </c>
      <c r="AO402" s="11">
        <f t="shared" si="254"/>
        <v>-1.0309999999999988</v>
      </c>
      <c r="AP402" s="11">
        <f t="shared" si="255"/>
        <v>1.4438572902023177</v>
      </c>
      <c r="AQ402" s="12">
        <f t="shared" si="256"/>
        <v>1.3423776223696138</v>
      </c>
      <c r="AR402" s="11">
        <f t="shared" si="227"/>
        <v>75.861240000000109</v>
      </c>
      <c r="AS402" s="11">
        <f t="shared" si="257"/>
        <v>1684.4549239259259</v>
      </c>
      <c r="AT402" s="3">
        <f t="shared" si="258"/>
        <v>95.823455000000138</v>
      </c>
    </row>
    <row r="403" spans="2:46" x14ac:dyDescent="0.25">
      <c r="B403" s="8">
        <v>40</v>
      </c>
      <c r="C403" s="8">
        <v>98.3</v>
      </c>
      <c r="D403" s="9">
        <f t="shared" si="228"/>
        <v>9.8299999999999991E-5</v>
      </c>
      <c r="E403" s="9">
        <f t="shared" si="229"/>
        <v>2.7900000000000063</v>
      </c>
      <c r="F403" s="9">
        <f t="shared" si="230"/>
        <v>1.9925535178321356</v>
      </c>
      <c r="G403" s="25">
        <f t="shared" si="231"/>
        <v>12.043077446542815</v>
      </c>
      <c r="H403" s="25">
        <f t="shared" si="232"/>
        <v>0.5675354951439342</v>
      </c>
      <c r="I403" s="9">
        <f t="shared" si="233"/>
        <v>-39.436343241149928</v>
      </c>
      <c r="J403" s="10">
        <v>37.142000000000003</v>
      </c>
      <c r="K403" s="11">
        <f t="shared" si="234"/>
        <v>-1.2469999999999999</v>
      </c>
      <c r="L403" s="11">
        <f t="shared" si="235"/>
        <v>1.5698652856605673</v>
      </c>
      <c r="M403" s="12">
        <f t="shared" si="236"/>
        <v>1.2202155517744182</v>
      </c>
      <c r="N403" s="11">
        <f t="shared" si="222"/>
        <v>103.62618000000025</v>
      </c>
      <c r="O403" s="11">
        <f t="shared" si="237"/>
        <v>2213.4700337037038</v>
      </c>
      <c r="P403" s="10">
        <v>37.591000000000001</v>
      </c>
      <c r="Q403" s="11">
        <f t="shared" si="238"/>
        <v>-1.2779999999999987</v>
      </c>
      <c r="R403" s="11">
        <f t="shared" si="239"/>
        <v>1.575083879018023</v>
      </c>
      <c r="S403" s="12">
        <f t="shared" si="240"/>
        <v>1.2358820600716875</v>
      </c>
      <c r="T403" s="11">
        <f t="shared" si="241"/>
        <v>2236.9278724074074</v>
      </c>
      <c r="U403" s="11">
        <f t="shared" si="223"/>
        <v>104.87889000000024</v>
      </c>
      <c r="V403" s="10">
        <v>35.088000000000001</v>
      </c>
      <c r="W403" s="11">
        <f t="shared" si="242"/>
        <v>-1.2330000000000041</v>
      </c>
      <c r="X403" s="11">
        <f t="shared" si="243"/>
        <v>1.5451586143334477</v>
      </c>
      <c r="Y403" s="12">
        <f t="shared" si="244"/>
        <v>1.2781741556368642</v>
      </c>
      <c r="Z403" s="11">
        <f t="shared" si="224"/>
        <v>97.895520000000218</v>
      </c>
      <c r="AA403" s="11">
        <f t="shared" si="245"/>
        <v>2106.1595644444442</v>
      </c>
      <c r="AB403" s="10">
        <v>33.121000000000002</v>
      </c>
      <c r="AC403" s="11">
        <f t="shared" si="246"/>
        <v>-1.1690000000000005</v>
      </c>
      <c r="AD403" s="11">
        <f t="shared" si="247"/>
        <v>1.5201034406709844</v>
      </c>
      <c r="AE403" s="12">
        <f t="shared" si="248"/>
        <v>1.2839000942651415</v>
      </c>
      <c r="AF403" s="11">
        <f t="shared" si="225"/>
        <v>92.407590000000212</v>
      </c>
      <c r="AG403" s="11">
        <f t="shared" si="249"/>
        <v>2003.3943779629628</v>
      </c>
      <c r="AH403" s="10">
        <v>33.496000000000002</v>
      </c>
      <c r="AI403" s="11">
        <f t="shared" si="250"/>
        <v>-1.1990000000000052</v>
      </c>
      <c r="AJ403" s="11">
        <f t="shared" si="251"/>
        <v>1.5249929478831741</v>
      </c>
      <c r="AK403" s="12">
        <f t="shared" si="252"/>
        <v>1.302442026568178</v>
      </c>
      <c r="AL403" s="11">
        <f t="shared" si="226"/>
        <v>93.453840000000213</v>
      </c>
      <c r="AM403" s="11">
        <f t="shared" si="253"/>
        <v>2022.9861140740741</v>
      </c>
      <c r="AN403" s="33">
        <v>26.757000000000001</v>
      </c>
      <c r="AO403" s="11">
        <f t="shared" si="254"/>
        <v>-0.98000000000000043</v>
      </c>
      <c r="AP403" s="11">
        <f t="shared" si="255"/>
        <v>1.4274374186442627</v>
      </c>
      <c r="AQ403" s="12">
        <f t="shared" si="256"/>
        <v>1.3332353315869054</v>
      </c>
      <c r="AR403" s="11">
        <f t="shared" si="227"/>
        <v>74.652030000000167</v>
      </c>
      <c r="AS403" s="11">
        <f t="shared" si="257"/>
        <v>1670.909555</v>
      </c>
      <c r="AT403" s="3">
        <f t="shared" si="258"/>
        <v>94.485675000000199</v>
      </c>
    </row>
    <row r="404" spans="2:46" x14ac:dyDescent="0.25">
      <c r="B404" s="8">
        <v>41</v>
      </c>
      <c r="C404" s="8">
        <v>101.09</v>
      </c>
      <c r="D404" s="9">
        <f t="shared" si="228"/>
        <v>1.0109E-4</v>
      </c>
      <c r="E404" s="9">
        <f t="shared" si="229"/>
        <v>2.8299999999999983</v>
      </c>
      <c r="F404" s="9">
        <f t="shared" si="230"/>
        <v>2.0047081965443363</v>
      </c>
      <c r="G404" s="25">
        <f t="shared" si="231"/>
        <v>12.61061294168675</v>
      </c>
      <c r="H404" s="25">
        <f t="shared" si="232"/>
        <v>0.57749908799992156</v>
      </c>
      <c r="I404" s="9">
        <f t="shared" si="233"/>
        <v>-40.426559514802058</v>
      </c>
      <c r="J404" s="10">
        <v>35.895000000000003</v>
      </c>
      <c r="K404" s="11">
        <f t="shared" si="234"/>
        <v>-1.1970000000000027</v>
      </c>
      <c r="L404" s="11">
        <f t="shared" si="235"/>
        <v>1.5550339576691186</v>
      </c>
      <c r="M404" s="12">
        <f t="shared" si="236"/>
        <v>1.2283868582406361</v>
      </c>
      <c r="N404" s="11">
        <f t="shared" si="222"/>
        <v>101.58284999999995</v>
      </c>
      <c r="O404" s="11">
        <f t="shared" si="237"/>
        <v>2201.5472830555555</v>
      </c>
      <c r="P404" s="10">
        <v>36.313000000000002</v>
      </c>
      <c r="Q404" s="11">
        <f t="shared" si="238"/>
        <v>-1.2280000000000015</v>
      </c>
      <c r="R404" s="11">
        <f t="shared" si="239"/>
        <v>1.560062129651679</v>
      </c>
      <c r="S404" s="12">
        <f t="shared" si="240"/>
        <v>1.2459946336268359</v>
      </c>
      <c r="T404" s="11">
        <f t="shared" si="241"/>
        <v>2224.0053625740738</v>
      </c>
      <c r="U404" s="11">
        <f t="shared" si="223"/>
        <v>102.76578999999994</v>
      </c>
      <c r="V404" s="10">
        <v>33.854999999999997</v>
      </c>
      <c r="W404" s="11">
        <f t="shared" si="242"/>
        <v>-1.1749999999999972</v>
      </c>
      <c r="X404" s="11">
        <f t="shared" si="243"/>
        <v>1.5296228181334433</v>
      </c>
      <c r="Y404" s="12">
        <f t="shared" si="244"/>
        <v>1.2793632799113874</v>
      </c>
      <c r="Z404" s="11">
        <f t="shared" si="224"/>
        <v>95.809649999999934</v>
      </c>
      <c r="AA404" s="11">
        <f t="shared" si="245"/>
        <v>2091.9432586111107</v>
      </c>
      <c r="AB404" s="10">
        <v>31.952000000000002</v>
      </c>
      <c r="AC404" s="11">
        <f t="shared" si="246"/>
        <v>-1.1190000000000033</v>
      </c>
      <c r="AD404" s="11">
        <f t="shared" si="247"/>
        <v>1.5044980475266274</v>
      </c>
      <c r="AE404" s="12">
        <f t="shared" si="248"/>
        <v>1.2911633820807913</v>
      </c>
      <c r="AF404" s="11">
        <f t="shared" si="225"/>
        <v>90.424159999999944</v>
      </c>
      <c r="AG404" s="11">
        <f t="shared" si="249"/>
        <v>1989.6998965925927</v>
      </c>
      <c r="AH404" s="10">
        <v>32.296999999999997</v>
      </c>
      <c r="AI404" s="11">
        <f t="shared" si="250"/>
        <v>-1.1409999999999982</v>
      </c>
      <c r="AJ404" s="11">
        <f t="shared" si="251"/>
        <v>1.5091621835089704</v>
      </c>
      <c r="AK404" s="12">
        <f t="shared" si="252"/>
        <v>1.3026907282140128</v>
      </c>
      <c r="AL404" s="11">
        <f t="shared" si="226"/>
        <v>91.40050999999994</v>
      </c>
      <c r="AM404" s="11">
        <f t="shared" si="253"/>
        <v>2008.2358713148146</v>
      </c>
      <c r="AN404" s="33">
        <v>25.777000000000001</v>
      </c>
      <c r="AO404" s="11">
        <f t="shared" si="254"/>
        <v>-0.9410000000000025</v>
      </c>
      <c r="AP404" s="11">
        <f t="shared" si="255"/>
        <v>1.4112323715410695</v>
      </c>
      <c r="AQ404" s="12">
        <f t="shared" si="256"/>
        <v>1.3469101103804157</v>
      </c>
      <c r="AR404" s="11">
        <f t="shared" si="227"/>
        <v>72.948909999999955</v>
      </c>
      <c r="AS404" s="11">
        <f t="shared" si="257"/>
        <v>1657.9328127962963</v>
      </c>
      <c r="AT404" s="3">
        <f t="shared" si="258"/>
        <v>92.488644999999948</v>
      </c>
    </row>
    <row r="405" spans="2:46" x14ac:dyDescent="0.25">
      <c r="B405" s="8">
        <v>42</v>
      </c>
      <c r="C405" s="8">
        <v>103.92</v>
      </c>
      <c r="D405" s="9">
        <f t="shared" si="228"/>
        <v>1.0391999999999999E-4</v>
      </c>
      <c r="E405" s="9">
        <f t="shared" si="229"/>
        <v>2.8799999999999955</v>
      </c>
      <c r="F405" s="9">
        <f t="shared" si="230"/>
        <v>2.0166991380649715</v>
      </c>
      <c r="G405" s="25">
        <f t="shared" si="231"/>
        <v>13.188112029686671</v>
      </c>
      <c r="H405" s="25">
        <f t="shared" si="232"/>
        <v>0.58719046348365644</v>
      </c>
      <c r="I405" s="9">
        <f t="shared" si="233"/>
        <v>-41.417049662676476</v>
      </c>
      <c r="J405" s="10">
        <v>34.698</v>
      </c>
      <c r="K405" s="11">
        <f t="shared" si="234"/>
        <v>-1.1559999999999988</v>
      </c>
      <c r="L405" s="11">
        <f t="shared" si="235"/>
        <v>1.5403044426872383</v>
      </c>
      <c r="M405" s="12">
        <f t="shared" si="236"/>
        <v>1.239500168592284</v>
      </c>
      <c r="N405" s="11">
        <f t="shared" si="222"/>
        <v>99.930239999999841</v>
      </c>
      <c r="O405" s="11">
        <f t="shared" si="237"/>
        <v>2189.4245146666663</v>
      </c>
      <c r="P405" s="10">
        <v>35.085000000000001</v>
      </c>
      <c r="Q405" s="11">
        <f t="shared" si="238"/>
        <v>-1.1899999999999977</v>
      </c>
      <c r="R405" s="11">
        <f t="shared" si="239"/>
        <v>1.5451214808648344</v>
      </c>
      <c r="S405" s="12">
        <f t="shared" si="240"/>
        <v>1.2622723996091803</v>
      </c>
      <c r="T405" s="11">
        <f t="shared" si="241"/>
        <v>2210.7991266666668</v>
      </c>
      <c r="U405" s="11">
        <f t="shared" si="223"/>
        <v>101.04479999999984</v>
      </c>
      <c r="V405" s="10">
        <v>32.68</v>
      </c>
      <c r="W405" s="11">
        <f t="shared" si="242"/>
        <v>-1.1320000000000014</v>
      </c>
      <c r="X405" s="11">
        <f t="shared" si="243"/>
        <v>1.5142820478603778</v>
      </c>
      <c r="Y405" s="12">
        <f t="shared" si="244"/>
        <v>1.2895946667193803</v>
      </c>
      <c r="Z405" s="11">
        <f t="shared" si="224"/>
        <v>94.118399999999852</v>
      </c>
      <c r="AA405" s="11">
        <f t="shared" si="245"/>
        <v>2077.9672355555554</v>
      </c>
      <c r="AB405" s="10">
        <v>30.832999999999998</v>
      </c>
      <c r="AC405" s="11">
        <f t="shared" si="246"/>
        <v>-1.0689999999999991</v>
      </c>
      <c r="AD405" s="11">
        <f t="shared" si="247"/>
        <v>1.4890157829185111</v>
      </c>
      <c r="AE405" s="12">
        <f t="shared" si="248"/>
        <v>1.2907967564104439</v>
      </c>
      <c r="AF405" s="11">
        <f t="shared" si="225"/>
        <v>88.799039999999849</v>
      </c>
      <c r="AG405" s="11">
        <f t="shared" si="249"/>
        <v>1975.9545524444443</v>
      </c>
      <c r="AH405" s="10">
        <v>31.155999999999999</v>
      </c>
      <c r="AI405" s="11">
        <f t="shared" si="250"/>
        <v>-1.093</v>
      </c>
      <c r="AJ405" s="11">
        <f t="shared" si="251"/>
        <v>1.4935416951674825</v>
      </c>
      <c r="AK405" s="12">
        <f t="shared" si="252"/>
        <v>1.3063703310769357</v>
      </c>
      <c r="AL405" s="11">
        <f t="shared" si="226"/>
        <v>89.729279999999861</v>
      </c>
      <c r="AM405" s="11">
        <f t="shared" si="253"/>
        <v>1993.7943448888886</v>
      </c>
      <c r="AN405" s="33">
        <v>24.835999999999999</v>
      </c>
      <c r="AO405" s="11">
        <f t="shared" si="254"/>
        <v>-0.89099999999999824</v>
      </c>
      <c r="AP405" s="11">
        <f t="shared" si="255"/>
        <v>1.3950816511739457</v>
      </c>
      <c r="AQ405" s="12">
        <f t="shared" si="256"/>
        <v>1.3364771393360597</v>
      </c>
      <c r="AR405" s="11">
        <f t="shared" si="227"/>
        <v>71.527679999999876</v>
      </c>
      <c r="AS405" s="11">
        <f t="shared" si="257"/>
        <v>1644.7309137777775</v>
      </c>
      <c r="AT405" s="3">
        <f t="shared" si="258"/>
        <v>90.858239999999853</v>
      </c>
    </row>
    <row r="406" spans="2:46" x14ac:dyDescent="0.25">
      <c r="B406" s="8">
        <v>43</v>
      </c>
      <c r="C406" s="8">
        <v>106.8</v>
      </c>
      <c r="D406" s="9">
        <f t="shared" si="228"/>
        <v>1.0679999999999999E-4</v>
      </c>
      <c r="E406" s="9">
        <f t="shared" si="229"/>
        <v>2.9200000000000017</v>
      </c>
      <c r="F406" s="9">
        <f t="shared" si="230"/>
        <v>2.0285712526925375</v>
      </c>
      <c r="G406" s="25">
        <f t="shared" si="231"/>
        <v>13.775302493170328</v>
      </c>
      <c r="H406" s="25">
        <f t="shared" si="232"/>
        <v>0.59660592949756186</v>
      </c>
      <c r="I406" s="9">
        <f t="shared" si="233"/>
        <v>-42.407817235163677</v>
      </c>
      <c r="J406" s="10">
        <v>33.542000000000002</v>
      </c>
      <c r="K406" s="11">
        <f t="shared" si="234"/>
        <v>-1.097999999999999</v>
      </c>
      <c r="L406" s="11">
        <f t="shared" si="235"/>
        <v>1.5255889546048234</v>
      </c>
      <c r="M406" s="12">
        <f t="shared" si="236"/>
        <v>1.2338985719017641</v>
      </c>
      <c r="N406" s="11">
        <f t="shared" si="222"/>
        <v>97.942640000000068</v>
      </c>
      <c r="O406" s="11">
        <f t="shared" si="237"/>
        <v>2176.9184577777778</v>
      </c>
      <c r="P406" s="10">
        <v>33.895000000000003</v>
      </c>
      <c r="Q406" s="11">
        <f t="shared" si="238"/>
        <v>-1.1370000000000005</v>
      </c>
      <c r="R406" s="11">
        <f t="shared" si="239"/>
        <v>1.5301356382454614</v>
      </c>
      <c r="S406" s="12">
        <f t="shared" si="240"/>
        <v>1.2649452541780284</v>
      </c>
      <c r="T406" s="11">
        <f t="shared" si="241"/>
        <v>2196.955522222222</v>
      </c>
      <c r="U406" s="11">
        <f t="shared" si="223"/>
        <v>98.973400000000069</v>
      </c>
      <c r="V406" s="10">
        <v>31.547999999999998</v>
      </c>
      <c r="W406" s="11">
        <f t="shared" si="242"/>
        <v>-1.0699999999999967</v>
      </c>
      <c r="X406" s="11">
        <f t="shared" si="243"/>
        <v>1.4989718321539875</v>
      </c>
      <c r="Y406" s="12">
        <f t="shared" si="244"/>
        <v>1.2792102338155789</v>
      </c>
      <c r="Z406" s="11">
        <f t="shared" si="224"/>
        <v>92.120160000000055</v>
      </c>
      <c r="AA406" s="11">
        <f t="shared" si="245"/>
        <v>2063.7345866666665</v>
      </c>
      <c r="AB406" s="10">
        <v>29.763999999999999</v>
      </c>
      <c r="AC406" s="11">
        <f t="shared" si="246"/>
        <v>-1.0249999999999986</v>
      </c>
      <c r="AD406" s="11">
        <f t="shared" si="247"/>
        <v>1.4736912958655159</v>
      </c>
      <c r="AE406" s="12">
        <f t="shared" si="248"/>
        <v>1.2992089637561692</v>
      </c>
      <c r="AF406" s="11">
        <f t="shared" si="225"/>
        <v>86.910880000000049</v>
      </c>
      <c r="AG406" s="11">
        <f t="shared" si="249"/>
        <v>1962.4707822222222</v>
      </c>
      <c r="AH406" s="10">
        <v>30.062999999999999</v>
      </c>
      <c r="AI406" s="11">
        <f t="shared" si="250"/>
        <v>-1.0410000000000004</v>
      </c>
      <c r="AJ406" s="11">
        <f t="shared" si="251"/>
        <v>1.4780323168508858</v>
      </c>
      <c r="AK406" s="12">
        <f t="shared" si="252"/>
        <v>1.3064935478752959</v>
      </c>
      <c r="AL406" s="11">
        <f t="shared" si="226"/>
        <v>87.78396000000005</v>
      </c>
      <c r="AM406" s="11">
        <f t="shared" si="253"/>
        <v>1979.4426866666665</v>
      </c>
      <c r="AN406" s="33">
        <v>23.945</v>
      </c>
      <c r="AO406" s="11">
        <f t="shared" si="254"/>
        <v>-0.85099999999999909</v>
      </c>
      <c r="AP406" s="11">
        <f t="shared" si="255"/>
        <v>1.3792148413786265</v>
      </c>
      <c r="AQ406" s="12">
        <f t="shared" si="256"/>
        <v>1.341552594396811</v>
      </c>
      <c r="AR406" s="11">
        <f t="shared" si="227"/>
        <v>69.919400000000039</v>
      </c>
      <c r="AS406" s="11">
        <f t="shared" si="257"/>
        <v>1632.1714111111112</v>
      </c>
      <c r="AT406" s="3">
        <f t="shared" si="258"/>
        <v>88.941740000000053</v>
      </c>
    </row>
    <row r="407" spans="2:46" x14ac:dyDescent="0.25">
      <c r="B407" s="8">
        <v>44</v>
      </c>
      <c r="C407" s="8">
        <v>109.72</v>
      </c>
      <c r="D407" s="9">
        <f t="shared" si="228"/>
        <v>1.0972E-4</v>
      </c>
      <c r="E407" s="9">
        <f t="shared" si="229"/>
        <v>2.9699999999999989</v>
      </c>
      <c r="F407" s="9">
        <f t="shared" si="230"/>
        <v>2.0402857989324916</v>
      </c>
      <c r="G407" s="25">
        <f t="shared" si="231"/>
        <v>14.371908422667889</v>
      </c>
      <c r="H407" s="25">
        <f t="shared" si="232"/>
        <v>0.60574199050672561</v>
      </c>
      <c r="I407" s="9">
        <f t="shared" si="233"/>
        <v>-43.398865582384047</v>
      </c>
      <c r="J407" s="10">
        <v>32.444000000000003</v>
      </c>
      <c r="K407" s="11">
        <f t="shared" si="234"/>
        <v>-1.0640000000000036</v>
      </c>
      <c r="L407" s="11">
        <f t="shared" si="235"/>
        <v>1.5111343927288667</v>
      </c>
      <c r="M407" s="12">
        <f t="shared" si="236"/>
        <v>1.2484463688476133</v>
      </c>
      <c r="N407" s="11">
        <f t="shared" si="222"/>
        <v>96.358679999999964</v>
      </c>
      <c r="O407" s="11">
        <f t="shared" si="237"/>
        <v>2164.9442225185185</v>
      </c>
      <c r="P407" s="10">
        <v>32.758000000000003</v>
      </c>
      <c r="Q407" s="11">
        <f t="shared" si="238"/>
        <v>-1.1140000000000043</v>
      </c>
      <c r="R407" s="11">
        <f t="shared" si="239"/>
        <v>1.5153173785743823</v>
      </c>
      <c r="S407" s="12">
        <f t="shared" si="240"/>
        <v>1.2953919700999847</v>
      </c>
      <c r="T407" s="11">
        <f t="shared" si="241"/>
        <v>2183.2548650370372</v>
      </c>
      <c r="U407" s="11">
        <f t="shared" si="223"/>
        <v>97.291259999999966</v>
      </c>
      <c r="V407" s="10">
        <v>30.478000000000002</v>
      </c>
      <c r="W407" s="11">
        <f t="shared" si="242"/>
        <v>-1.0310000000000024</v>
      </c>
      <c r="X407" s="11">
        <f t="shared" si="243"/>
        <v>1.4839864647193324</v>
      </c>
      <c r="Y407" s="12">
        <f t="shared" si="244"/>
        <v>1.2884439289256882</v>
      </c>
      <c r="Z407" s="11">
        <f t="shared" si="224"/>
        <v>90.519659999999973</v>
      </c>
      <c r="AA407" s="11">
        <f t="shared" si="245"/>
        <v>2050.2986072592594</v>
      </c>
      <c r="AB407" s="10">
        <v>28.739000000000001</v>
      </c>
      <c r="AC407" s="11">
        <f t="shared" si="246"/>
        <v>-0.97700000000000031</v>
      </c>
      <c r="AD407" s="11">
        <f t="shared" si="247"/>
        <v>1.4584716523842314</v>
      </c>
      <c r="AE407" s="12">
        <f t="shared" si="248"/>
        <v>1.2949522789515819</v>
      </c>
      <c r="AF407" s="11">
        <f t="shared" si="225"/>
        <v>85.354829999999964</v>
      </c>
      <c r="AG407" s="11">
        <f t="shared" si="249"/>
        <v>1948.8903036296297</v>
      </c>
      <c r="AH407" s="10">
        <v>29.021999999999998</v>
      </c>
      <c r="AI407" s="11">
        <f t="shared" si="250"/>
        <v>-0.99599999999999866</v>
      </c>
      <c r="AJ407" s="11">
        <f t="shared" si="251"/>
        <v>1.4627273377720988</v>
      </c>
      <c r="AK407" s="12">
        <f t="shared" si="252"/>
        <v>1.3074801119003494</v>
      </c>
      <c r="AL407" s="11">
        <f t="shared" si="226"/>
        <v>86.195339999999959</v>
      </c>
      <c r="AM407" s="11">
        <f t="shared" si="253"/>
        <v>1965.3932075555554</v>
      </c>
      <c r="AN407" s="33">
        <v>23.094000000000001</v>
      </c>
      <c r="AO407" s="11">
        <f t="shared" si="254"/>
        <v>-0.80600000000000094</v>
      </c>
      <c r="AP407" s="11">
        <f t="shared" si="255"/>
        <v>1.3634991614782346</v>
      </c>
      <c r="AQ407" s="12">
        <f t="shared" si="256"/>
        <v>1.3300535411655254</v>
      </c>
      <c r="AR407" s="11">
        <f t="shared" si="227"/>
        <v>68.589179999999971</v>
      </c>
      <c r="AS407" s="11">
        <f t="shared" si="257"/>
        <v>1619.7069373333336</v>
      </c>
      <c r="AT407" s="3">
        <f t="shared" si="258"/>
        <v>87.384824999999964</v>
      </c>
    </row>
    <row r="408" spans="2:46" x14ac:dyDescent="0.25">
      <c r="B408" s="8">
        <v>45</v>
      </c>
      <c r="C408" s="8">
        <v>112.69</v>
      </c>
      <c r="D408" s="9">
        <f t="shared" si="228"/>
        <v>1.1268999999999999E-4</v>
      </c>
      <c r="E408" s="9">
        <f t="shared" si="229"/>
        <v>3.0100000000000051</v>
      </c>
      <c r="F408" s="9">
        <f t="shared" si="230"/>
        <v>2.0518853788898719</v>
      </c>
      <c r="G408" s="25">
        <f t="shared" si="231"/>
        <v>14.977650413174615</v>
      </c>
      <c r="H408" s="25">
        <f t="shared" si="232"/>
        <v>0.61459535073832328</v>
      </c>
      <c r="I408" s="9">
        <f t="shared" si="233"/>
        <v>-44.390197851280497</v>
      </c>
      <c r="J408" s="10">
        <v>31.38</v>
      </c>
      <c r="K408" s="11">
        <f t="shared" si="234"/>
        <v>-1.0109999999999992</v>
      </c>
      <c r="L408" s="11">
        <f t="shared" si="235"/>
        <v>1.4966529392509178</v>
      </c>
      <c r="M408" s="12">
        <f t="shared" si="236"/>
        <v>1.2423543372599015</v>
      </c>
      <c r="N408" s="11">
        <f t="shared" si="222"/>
        <v>94.453800000000157</v>
      </c>
      <c r="O408" s="11">
        <f t="shared" si="237"/>
        <v>2152.4312988888887</v>
      </c>
      <c r="P408" s="10">
        <v>31.643999999999998</v>
      </c>
      <c r="Q408" s="11">
        <f t="shared" si="238"/>
        <v>-1.0559999999999974</v>
      </c>
      <c r="R408" s="11">
        <f t="shared" si="239"/>
        <v>1.5002913758410592</v>
      </c>
      <c r="S408" s="12">
        <f t="shared" si="240"/>
        <v>1.2875890982071538</v>
      </c>
      <c r="T408" s="11">
        <f t="shared" si="241"/>
        <v>2168.2429579999998</v>
      </c>
      <c r="U408" s="11">
        <f t="shared" si="223"/>
        <v>95.248440000000159</v>
      </c>
      <c r="V408" s="10">
        <v>29.446999999999999</v>
      </c>
      <c r="W408" s="11">
        <f t="shared" si="242"/>
        <v>-0.98000000000000043</v>
      </c>
      <c r="X408" s="11">
        <f t="shared" si="243"/>
        <v>1.4690410563451577</v>
      </c>
      <c r="Y408" s="12">
        <f t="shared" si="244"/>
        <v>1.2840129796399029</v>
      </c>
      <c r="Z408" s="11">
        <f t="shared" si="224"/>
        <v>88.635470000000154</v>
      </c>
      <c r="AA408" s="11">
        <f t="shared" si="245"/>
        <v>2036.6588100185181</v>
      </c>
      <c r="AB408" s="10">
        <v>27.762</v>
      </c>
      <c r="AC408" s="11">
        <f t="shared" si="246"/>
        <v>-0.93299999999999983</v>
      </c>
      <c r="AD408" s="11">
        <f t="shared" si="247"/>
        <v>1.4434507498835407</v>
      </c>
      <c r="AE408" s="12">
        <f t="shared" si="248"/>
        <v>1.2968457606790844</v>
      </c>
      <c r="AF408" s="11">
        <f t="shared" si="225"/>
        <v>83.563620000000142</v>
      </c>
      <c r="AG408" s="11">
        <f t="shared" si="249"/>
        <v>1935.7396978888887</v>
      </c>
      <c r="AH408" s="10">
        <v>28.026</v>
      </c>
      <c r="AI408" s="11">
        <f t="shared" si="250"/>
        <v>-0.94899999999999807</v>
      </c>
      <c r="AJ408" s="11">
        <f t="shared" si="251"/>
        <v>1.4475611176714263</v>
      </c>
      <c r="AK408" s="12">
        <f t="shared" si="252"/>
        <v>1.306830779742697</v>
      </c>
      <c r="AL408" s="11">
        <f t="shared" si="226"/>
        <v>84.358260000000143</v>
      </c>
      <c r="AM408" s="11">
        <f t="shared" si="253"/>
        <v>1951.5513570000001</v>
      </c>
      <c r="AN408" s="33">
        <v>22.288</v>
      </c>
      <c r="AO408" s="11">
        <f t="shared" si="254"/>
        <v>-0.77200000000000202</v>
      </c>
      <c r="AP408" s="11">
        <f t="shared" si="255"/>
        <v>1.3480710990798883</v>
      </c>
      <c r="AQ408" s="12">
        <f t="shared" si="256"/>
        <v>1.3373157000038765</v>
      </c>
      <c r="AR408" s="11">
        <f t="shared" si="227"/>
        <v>67.086880000000122</v>
      </c>
      <c r="AS408" s="11">
        <f t="shared" si="257"/>
        <v>1607.8873419259257</v>
      </c>
      <c r="AT408" s="3">
        <f t="shared" si="258"/>
        <v>85.557745000000139</v>
      </c>
    </row>
    <row r="409" spans="2:46" x14ac:dyDescent="0.25">
      <c r="B409" s="8">
        <v>46</v>
      </c>
      <c r="C409" s="8">
        <v>115.7</v>
      </c>
      <c r="D409" s="9">
        <f t="shared" si="228"/>
        <v>1.1569999999999999E-4</v>
      </c>
      <c r="E409" s="9">
        <f t="shared" si="229"/>
        <v>3.0600000000000023</v>
      </c>
      <c r="F409" s="9">
        <f t="shared" si="230"/>
        <v>2.0633333589517497</v>
      </c>
      <c r="G409" s="25">
        <f t="shared" si="231"/>
        <v>15.592245763912938</v>
      </c>
      <c r="H409" s="25">
        <f t="shared" si="232"/>
        <v>0.62316291721381489</v>
      </c>
      <c r="I409" s="9">
        <f t="shared" si="233"/>
        <v>-45.381816982867782</v>
      </c>
      <c r="J409" s="10">
        <v>30.369</v>
      </c>
      <c r="K409" s="11">
        <f t="shared" si="234"/>
        <v>-0.98000000000000043</v>
      </c>
      <c r="L409" s="11">
        <f t="shared" si="235"/>
        <v>1.482430491568179</v>
      </c>
      <c r="M409" s="12">
        <f t="shared" si="236"/>
        <v>1.256584312294819</v>
      </c>
      <c r="N409" s="11">
        <f t="shared" si="222"/>
        <v>92.929140000000075</v>
      </c>
      <c r="O409" s="11">
        <f t="shared" si="237"/>
        <v>2140.4629205555557</v>
      </c>
      <c r="P409" s="10">
        <v>30.588000000000001</v>
      </c>
      <c r="Q409" s="11">
        <f t="shared" si="238"/>
        <v>-1.0310000000000024</v>
      </c>
      <c r="R409" s="11">
        <f t="shared" si="239"/>
        <v>1.4855510815168924</v>
      </c>
      <c r="S409" s="12">
        <f t="shared" si="240"/>
        <v>1.3134826897764849</v>
      </c>
      <c r="T409" s="11">
        <f t="shared" si="241"/>
        <v>2153.9297577777779</v>
      </c>
      <c r="U409" s="11">
        <f t="shared" si="223"/>
        <v>93.599280000000078</v>
      </c>
      <c r="V409" s="10">
        <v>28.466999999999999</v>
      </c>
      <c r="W409" s="11">
        <f t="shared" si="242"/>
        <v>-0.94200000000000017</v>
      </c>
      <c r="X409" s="11">
        <f t="shared" si="243"/>
        <v>1.4543417013550477</v>
      </c>
      <c r="Y409" s="12">
        <f t="shared" si="244"/>
        <v>1.2891058388475218</v>
      </c>
      <c r="Z409" s="11">
        <f t="shared" si="224"/>
        <v>87.109020000000058</v>
      </c>
      <c r="AA409" s="11">
        <f t="shared" si="245"/>
        <v>2023.5043616666665</v>
      </c>
      <c r="AB409" s="10">
        <v>26.829000000000001</v>
      </c>
      <c r="AC409" s="11">
        <f t="shared" si="246"/>
        <v>-0.8940000000000019</v>
      </c>
      <c r="AD409" s="11">
        <f t="shared" si="247"/>
        <v>1.4286044854719557</v>
      </c>
      <c r="AE409" s="12">
        <f t="shared" si="248"/>
        <v>1.2982670798070977</v>
      </c>
      <c r="AF409" s="11">
        <f t="shared" si="225"/>
        <v>82.096740000000068</v>
      </c>
      <c r="AG409" s="11">
        <f t="shared" si="249"/>
        <v>1922.779798333333</v>
      </c>
      <c r="AH409" s="10">
        <v>27.077000000000002</v>
      </c>
      <c r="AI409" s="11">
        <f t="shared" si="250"/>
        <v>-0.90900000000000247</v>
      </c>
      <c r="AJ409" s="11">
        <f t="shared" si="251"/>
        <v>1.4326005449606836</v>
      </c>
      <c r="AK409" s="12">
        <f t="shared" si="252"/>
        <v>1.308127040808535</v>
      </c>
      <c r="AL409" s="11">
        <f t="shared" si="226"/>
        <v>82.855620000000073</v>
      </c>
      <c r="AM409" s="11">
        <f t="shared" si="253"/>
        <v>1938.0299153703702</v>
      </c>
      <c r="AN409" s="33">
        <v>21.515999999999998</v>
      </c>
      <c r="AO409" s="11">
        <f t="shared" si="254"/>
        <v>-0.7359999999999971</v>
      </c>
      <c r="AP409" s="11">
        <f t="shared" si="255"/>
        <v>1.3327615356098077</v>
      </c>
      <c r="AQ409" s="12">
        <f t="shared" si="256"/>
        <v>1.3333526590449023</v>
      </c>
      <c r="AR409" s="11">
        <f t="shared" si="227"/>
        <v>65.838960000000043</v>
      </c>
      <c r="AS409" s="11">
        <f t="shared" si="257"/>
        <v>1596.0706377777776</v>
      </c>
      <c r="AT409" s="3">
        <f t="shared" si="258"/>
        <v>84.071460000000073</v>
      </c>
    </row>
    <row r="410" spans="2:46" x14ac:dyDescent="0.25">
      <c r="B410" s="8">
        <v>47</v>
      </c>
      <c r="C410" s="8">
        <v>118.76</v>
      </c>
      <c r="D410" s="9">
        <f t="shared" si="228"/>
        <v>1.1875999999999999E-4</v>
      </c>
      <c r="E410" s="9">
        <f t="shared" si="229"/>
        <v>3.0899999999999892</v>
      </c>
      <c r="F410" s="9">
        <f t="shared" si="230"/>
        <v>2.0746701889240069</v>
      </c>
      <c r="G410" s="25">
        <f t="shared" si="231"/>
        <v>16.215408681126753</v>
      </c>
      <c r="H410" s="25">
        <f t="shared" si="232"/>
        <v>0.63144180260485427</v>
      </c>
      <c r="I410" s="9">
        <f t="shared" si="233"/>
        <v>-46.373725709650735</v>
      </c>
      <c r="J410" s="10">
        <v>29.388999999999999</v>
      </c>
      <c r="K410" s="11">
        <f t="shared" si="234"/>
        <v>-0.94299999999999784</v>
      </c>
      <c r="L410" s="11">
        <f t="shared" si="235"/>
        <v>1.4681848088738869</v>
      </c>
      <c r="M410" s="12">
        <f t="shared" si="236"/>
        <v>1.2696697128863903</v>
      </c>
      <c r="N410" s="11">
        <f t="shared" si="222"/>
        <v>90.812009999999674</v>
      </c>
      <c r="O410" s="11">
        <f t="shared" si="237"/>
        <v>2127.9966716296294</v>
      </c>
      <c r="P410" s="10">
        <v>29.556999999999999</v>
      </c>
      <c r="Q410" s="11">
        <f t="shared" si="238"/>
        <v>-0.95499999999999829</v>
      </c>
      <c r="R410" s="11">
        <f t="shared" si="239"/>
        <v>1.4706603515913934</v>
      </c>
      <c r="S410" s="12">
        <f t="shared" si="240"/>
        <v>1.2786650521653287</v>
      </c>
      <c r="T410" s="11">
        <f t="shared" si="241"/>
        <v>2138.600620074074</v>
      </c>
      <c r="U410" s="11">
        <f t="shared" si="223"/>
        <v>91.331129999999675</v>
      </c>
      <c r="V410" s="10">
        <v>27.524999999999999</v>
      </c>
      <c r="W410" s="11">
        <f t="shared" si="242"/>
        <v>-0.90899999999999892</v>
      </c>
      <c r="X410" s="11">
        <f t="shared" si="243"/>
        <v>1.4397273276437894</v>
      </c>
      <c r="Y410" s="12">
        <f t="shared" si="244"/>
        <v>1.3074037880721863</v>
      </c>
      <c r="Z410" s="11">
        <f t="shared" si="224"/>
        <v>85.052249999999702</v>
      </c>
      <c r="AA410" s="11">
        <f t="shared" si="245"/>
        <v>2010.3433388888889</v>
      </c>
      <c r="AB410" s="10">
        <v>25.934999999999999</v>
      </c>
      <c r="AC410" s="11">
        <f t="shared" si="246"/>
        <v>-0.85099999999999909</v>
      </c>
      <c r="AD410" s="11">
        <f t="shared" si="247"/>
        <v>1.4138862523296039</v>
      </c>
      <c r="AE410" s="12">
        <f t="shared" si="248"/>
        <v>1.2988805590578694</v>
      </c>
      <c r="AF410" s="11">
        <f t="shared" si="225"/>
        <v>80.139149999999717</v>
      </c>
      <c r="AG410" s="11">
        <f t="shared" si="249"/>
        <v>1909.984541111111</v>
      </c>
      <c r="AH410" s="10">
        <v>26.167999999999999</v>
      </c>
      <c r="AI410" s="11">
        <f t="shared" si="250"/>
        <v>-0.86599999999999966</v>
      </c>
      <c r="AJ410" s="11">
        <f t="shared" si="251"/>
        <v>1.4177705311169253</v>
      </c>
      <c r="AK410" s="12">
        <f t="shared" si="252"/>
        <v>1.3101952693325727</v>
      </c>
      <c r="AL410" s="11">
        <f t="shared" si="226"/>
        <v>80.85911999999972</v>
      </c>
      <c r="AM410" s="11">
        <f t="shared" si="253"/>
        <v>1924.6912077037036</v>
      </c>
      <c r="AN410" s="33">
        <v>20.78</v>
      </c>
      <c r="AO410" s="11">
        <f t="shared" si="254"/>
        <v>-0.70200000000000173</v>
      </c>
      <c r="AP410" s="11">
        <f t="shared" si="255"/>
        <v>1.3176455432211587</v>
      </c>
      <c r="AQ410" s="12">
        <f t="shared" si="256"/>
        <v>1.3379320733302675</v>
      </c>
      <c r="AR410" s="11">
        <f t="shared" si="227"/>
        <v>64.210199999999773</v>
      </c>
      <c r="AS410" s="11">
        <f t="shared" si="257"/>
        <v>1584.6074325925924</v>
      </c>
      <c r="AT410" s="3">
        <f t="shared" si="258"/>
        <v>82.067309999999722</v>
      </c>
    </row>
    <row r="411" spans="2:46" x14ac:dyDescent="0.25">
      <c r="B411" s="8">
        <v>48</v>
      </c>
      <c r="C411" s="8">
        <v>121.85</v>
      </c>
      <c r="D411" s="9">
        <f t="shared" si="228"/>
        <v>1.2184999999999999E-4</v>
      </c>
      <c r="E411" s="9">
        <f t="shared" si="229"/>
        <v>3.1400000000000006</v>
      </c>
      <c r="F411" s="9">
        <f t="shared" si="230"/>
        <v>2.085825533520743</v>
      </c>
      <c r="G411" s="25">
        <f t="shared" si="231"/>
        <v>16.846850483731608</v>
      </c>
      <c r="H411" s="25">
        <f t="shared" si="232"/>
        <v>0.63942932790353524</v>
      </c>
      <c r="I411" s="9">
        <f t="shared" si="233"/>
        <v>-47.36592655322476</v>
      </c>
      <c r="J411" s="10">
        <v>28.446000000000002</v>
      </c>
      <c r="K411" s="11">
        <f t="shared" si="234"/>
        <v>-0.90700000000000003</v>
      </c>
      <c r="L411" s="11">
        <f t="shared" si="235"/>
        <v>1.4540212057026003</v>
      </c>
      <c r="M411" s="12">
        <f t="shared" si="236"/>
        <v>1.2736088462067645</v>
      </c>
      <c r="N411" s="11">
        <f t="shared" si="222"/>
        <v>89.320440000000019</v>
      </c>
      <c r="O411" s="11">
        <f t="shared" si="237"/>
        <v>2115.1919327777778</v>
      </c>
      <c r="P411" s="10">
        <v>28.602</v>
      </c>
      <c r="Q411" s="11">
        <f t="shared" si="238"/>
        <v>-0.93799999999999883</v>
      </c>
      <c r="R411" s="11">
        <f t="shared" si="239"/>
        <v>1.4563964023106857</v>
      </c>
      <c r="S411" s="12">
        <f t="shared" si="240"/>
        <v>1.3105678086472379</v>
      </c>
      <c r="T411" s="11">
        <f t="shared" si="241"/>
        <v>2125.2946516666666</v>
      </c>
      <c r="U411" s="11">
        <f t="shared" si="223"/>
        <v>89.81028000000002</v>
      </c>
      <c r="V411" s="10">
        <v>26.616</v>
      </c>
      <c r="W411" s="11">
        <f t="shared" si="242"/>
        <v>-0.86299999999999955</v>
      </c>
      <c r="X411" s="11">
        <f t="shared" si="243"/>
        <v>1.4251427878607661</v>
      </c>
      <c r="Y411" s="12">
        <f t="shared" si="244"/>
        <v>1.2955026172736865</v>
      </c>
      <c r="Z411" s="11">
        <f t="shared" si="224"/>
        <v>83.574240000000017</v>
      </c>
      <c r="AA411" s="11">
        <f t="shared" si="245"/>
        <v>1996.6792688888888</v>
      </c>
      <c r="AB411" s="10">
        <v>25.084</v>
      </c>
      <c r="AC411" s="11">
        <f t="shared" si="246"/>
        <v>-0.82099999999999795</v>
      </c>
      <c r="AD411" s="11">
        <f t="shared" si="247"/>
        <v>1.3993967921033121</v>
      </c>
      <c r="AE411" s="12">
        <f t="shared" si="248"/>
        <v>1.3079313205336294</v>
      </c>
      <c r="AF411" s="11">
        <f t="shared" si="225"/>
        <v>78.763760000000019</v>
      </c>
      <c r="AG411" s="11">
        <f t="shared" si="249"/>
        <v>1897.4653885185185</v>
      </c>
      <c r="AH411" s="10">
        <v>25.302</v>
      </c>
      <c r="AI411" s="11">
        <f t="shared" si="250"/>
        <v>-0.8279999999999994</v>
      </c>
      <c r="AJ411" s="11">
        <f t="shared" si="251"/>
        <v>1.403154851398507</v>
      </c>
      <c r="AK411" s="12">
        <f t="shared" si="252"/>
        <v>1.3077142846138348</v>
      </c>
      <c r="AL411" s="11">
        <f t="shared" si="226"/>
        <v>79.448280000000011</v>
      </c>
      <c r="AM411" s="11">
        <f t="shared" si="253"/>
        <v>1911.5832905555555</v>
      </c>
      <c r="AN411" s="33">
        <v>20.077999999999999</v>
      </c>
      <c r="AO411" s="11">
        <f t="shared" si="254"/>
        <v>-0.67399999999999949</v>
      </c>
      <c r="AP411" s="11">
        <f t="shared" si="255"/>
        <v>1.302720449896134</v>
      </c>
      <c r="AQ411" s="12">
        <f t="shared" si="256"/>
        <v>1.3420398372325333</v>
      </c>
      <c r="AR411" s="11">
        <f t="shared" si="227"/>
        <v>63.044920000000012</v>
      </c>
      <c r="AS411" s="11">
        <f t="shared" si="257"/>
        <v>1573.2717298148145</v>
      </c>
      <c r="AT411" s="3">
        <f t="shared" si="258"/>
        <v>80.660320000000027</v>
      </c>
    </row>
    <row r="412" spans="2:46" x14ac:dyDescent="0.25">
      <c r="B412" s="8">
        <v>49</v>
      </c>
      <c r="C412" s="8">
        <v>124.99</v>
      </c>
      <c r="D412" s="9">
        <f t="shared" si="228"/>
        <v>1.2498999999999998E-4</v>
      </c>
      <c r="E412" s="9">
        <f t="shared" si="229"/>
        <v>3.1700000000000017</v>
      </c>
      <c r="F412" s="9">
        <f t="shared" si="230"/>
        <v>2.0968752680596876</v>
      </c>
      <c r="G412" s="25">
        <f t="shared" si="231"/>
        <v>17.486279811635143</v>
      </c>
      <c r="H412" s="25">
        <f t="shared" si="232"/>
        <v>0.64712302489572338</v>
      </c>
      <c r="I412" s="9">
        <f t="shared" si="233"/>
        <v>-48.358421822068834</v>
      </c>
      <c r="J412" s="10">
        <v>27.539000000000001</v>
      </c>
      <c r="K412" s="11">
        <f t="shared" si="234"/>
        <v>-0.86700000000000088</v>
      </c>
      <c r="L412" s="11">
        <f t="shared" si="235"/>
        <v>1.439948166045564</v>
      </c>
      <c r="M412" s="12">
        <f t="shared" si="236"/>
        <v>1.2772169653964975</v>
      </c>
      <c r="N412" s="11">
        <f t="shared" si="222"/>
        <v>87.298630000000045</v>
      </c>
      <c r="O412" s="11">
        <f t="shared" si="237"/>
        <v>2102.4122001296291</v>
      </c>
      <c r="P412" s="10">
        <v>27.664000000000001</v>
      </c>
      <c r="Q412" s="11">
        <f t="shared" si="238"/>
        <v>-0.87000000000000099</v>
      </c>
      <c r="R412" s="11">
        <f t="shared" si="239"/>
        <v>1.4419149759298473</v>
      </c>
      <c r="S412" s="12">
        <f t="shared" si="240"/>
        <v>1.2758231669619537</v>
      </c>
      <c r="T412" s="11">
        <f t="shared" si="241"/>
        <v>2110.715933925926</v>
      </c>
      <c r="U412" s="11">
        <f t="shared" si="223"/>
        <v>87.694880000000055</v>
      </c>
      <c r="V412" s="10">
        <v>25.753</v>
      </c>
      <c r="W412" s="11">
        <f t="shared" si="242"/>
        <v>-0.83200000000000074</v>
      </c>
      <c r="X412" s="11">
        <f t="shared" si="243"/>
        <v>1.4108278278453839</v>
      </c>
      <c r="Y412" s="12">
        <f t="shared" si="244"/>
        <v>1.3112126679528822</v>
      </c>
      <c r="Z412" s="11">
        <f t="shared" si="224"/>
        <v>81.637010000000046</v>
      </c>
      <c r="AA412" s="11">
        <f t="shared" si="245"/>
        <v>1983.7684516481479</v>
      </c>
      <c r="AB412" s="10">
        <v>24.263000000000002</v>
      </c>
      <c r="AC412" s="11">
        <f t="shared" si="246"/>
        <v>-0.77500000000000213</v>
      </c>
      <c r="AD412" s="11">
        <f t="shared" si="247"/>
        <v>1.3849444982162442</v>
      </c>
      <c r="AE412" s="12">
        <f t="shared" si="248"/>
        <v>1.2961442479633234</v>
      </c>
      <c r="AF412" s="11">
        <f t="shared" si="225"/>
        <v>76.913710000000052</v>
      </c>
      <c r="AG412" s="11">
        <f t="shared" si="249"/>
        <v>1884.7879447962962</v>
      </c>
      <c r="AH412" s="10">
        <v>24.474</v>
      </c>
      <c r="AI412" s="11">
        <f t="shared" si="250"/>
        <v>-0.78999999999999915</v>
      </c>
      <c r="AJ412" s="11">
        <f t="shared" si="251"/>
        <v>1.3887049557007383</v>
      </c>
      <c r="AK412" s="12">
        <f t="shared" si="252"/>
        <v>1.3100672137398715</v>
      </c>
      <c r="AL412" s="11">
        <f t="shared" si="226"/>
        <v>77.582580000000036</v>
      </c>
      <c r="AM412" s="11">
        <f t="shared" si="253"/>
        <v>1898.8046474444443</v>
      </c>
      <c r="AN412" s="33">
        <v>19.404</v>
      </c>
      <c r="AO412" s="11">
        <f t="shared" si="254"/>
        <v>-0.63800000000000168</v>
      </c>
      <c r="AP412" s="11">
        <f t="shared" si="255"/>
        <v>1.287891265954026</v>
      </c>
      <c r="AQ412" s="12">
        <f t="shared" si="256"/>
        <v>1.3348575929680302</v>
      </c>
      <c r="AR412" s="11">
        <f t="shared" si="227"/>
        <v>61.510680000000036</v>
      </c>
      <c r="AS412" s="11">
        <f t="shared" si="257"/>
        <v>1562.0052046666665</v>
      </c>
      <c r="AT412" s="3">
        <f t="shared" si="258"/>
        <v>78.772915000000054</v>
      </c>
    </row>
    <row r="413" spans="2:46" x14ac:dyDescent="0.25">
      <c r="B413" s="8">
        <v>50</v>
      </c>
      <c r="C413" s="8">
        <v>128.16</v>
      </c>
      <c r="D413" s="9">
        <f t="shared" si="228"/>
        <v>1.2815999999999999E-4</v>
      </c>
      <c r="E413" s="9">
        <f t="shared" si="229"/>
        <v>3.210000000000008</v>
      </c>
      <c r="F413" s="9">
        <f t="shared" si="230"/>
        <v>2.1077524987401626</v>
      </c>
      <c r="G413" s="25">
        <f t="shared" si="231"/>
        <v>18.133402836530866</v>
      </c>
      <c r="H413" s="25">
        <f t="shared" si="232"/>
        <v>0.65452063842908004</v>
      </c>
      <c r="I413" s="9">
        <f t="shared" si="233"/>
        <v>-49.351213609543898</v>
      </c>
      <c r="J413" s="10">
        <v>26.672000000000001</v>
      </c>
      <c r="K413" s="11">
        <f t="shared" si="234"/>
        <v>-0.84700000000000131</v>
      </c>
      <c r="L413" s="11">
        <f t="shared" si="235"/>
        <v>1.4260555824839301</v>
      </c>
      <c r="M413" s="12">
        <f t="shared" si="236"/>
        <v>1.3045087599129059</v>
      </c>
      <c r="N413" s="11">
        <f t="shared" si="222"/>
        <v>85.617120000000213</v>
      </c>
      <c r="O413" s="11">
        <f t="shared" si="237"/>
        <v>2089.7543893333332</v>
      </c>
      <c r="P413" s="10">
        <v>26.794</v>
      </c>
      <c r="Q413" s="11">
        <f t="shared" si="238"/>
        <v>-0.84199999999999875</v>
      </c>
      <c r="R413" s="11">
        <f t="shared" si="239"/>
        <v>1.428037553035308</v>
      </c>
      <c r="S413" s="12">
        <f t="shared" si="240"/>
        <v>1.2906837488061047</v>
      </c>
      <c r="T413" s="11">
        <f t="shared" si="241"/>
        <v>2098.0643786666669</v>
      </c>
      <c r="U413" s="11">
        <f t="shared" si="223"/>
        <v>86.008740000000216</v>
      </c>
      <c r="V413" s="10">
        <v>24.920999999999999</v>
      </c>
      <c r="W413" s="11">
        <f t="shared" si="242"/>
        <v>-0.78899999999999793</v>
      </c>
      <c r="X413" s="11">
        <f t="shared" si="243"/>
        <v>1.3965654651848993</v>
      </c>
      <c r="Y413" s="12">
        <f t="shared" si="244"/>
        <v>1.3004967578057498</v>
      </c>
      <c r="Z413" s="11">
        <f t="shared" si="224"/>
        <v>79.996410000000196</v>
      </c>
      <c r="AA413" s="11">
        <f t="shared" si="245"/>
        <v>1970.4856079999997</v>
      </c>
      <c r="AB413" s="10">
        <v>23.488</v>
      </c>
      <c r="AC413" s="11">
        <f t="shared" si="246"/>
        <v>-0.73999999999999844</v>
      </c>
      <c r="AD413" s="11">
        <f t="shared" si="247"/>
        <v>1.3708460382359764</v>
      </c>
      <c r="AE413" s="12">
        <f t="shared" si="248"/>
        <v>1.2940436851096093</v>
      </c>
      <c r="AF413" s="11">
        <f t="shared" si="225"/>
        <v>75.396480000000182</v>
      </c>
      <c r="AG413" s="11">
        <f t="shared" si="249"/>
        <v>1872.8772906666666</v>
      </c>
      <c r="AH413" s="10">
        <v>23.684000000000001</v>
      </c>
      <c r="AI413" s="11">
        <f t="shared" si="250"/>
        <v>-0.75800000000000267</v>
      </c>
      <c r="AJ413" s="11">
        <f t="shared" si="251"/>
        <v>1.3744550524099626</v>
      </c>
      <c r="AK413" s="12">
        <f t="shared" si="252"/>
        <v>1.3148880550791577</v>
      </c>
      <c r="AL413" s="11">
        <f t="shared" si="226"/>
        <v>76.025640000000195</v>
      </c>
      <c r="AM413" s="11">
        <f t="shared" si="253"/>
        <v>1886.2277653333333</v>
      </c>
      <c r="AN413" s="33">
        <v>18.765999999999998</v>
      </c>
      <c r="AO413" s="11">
        <f t="shared" si="254"/>
        <v>-0.61299999999999955</v>
      </c>
      <c r="AP413" s="11">
        <f t="shared" si="255"/>
        <v>1.2733717119897292</v>
      </c>
      <c r="AQ413" s="12">
        <f t="shared" si="256"/>
        <v>1.342489343963845</v>
      </c>
      <c r="AR413" s="11">
        <f t="shared" si="227"/>
        <v>60.238860000000145</v>
      </c>
      <c r="AS413" s="11">
        <f t="shared" si="257"/>
        <v>1551.2398346666664</v>
      </c>
      <c r="AT413" s="3">
        <f t="shared" si="258"/>
        <v>77.213875000000186</v>
      </c>
    </row>
    <row r="414" spans="2:46" x14ac:dyDescent="0.25">
      <c r="B414" s="8">
        <v>51</v>
      </c>
      <c r="C414" s="8">
        <v>131.37</v>
      </c>
      <c r="D414" s="9">
        <f t="shared" si="228"/>
        <v>1.3137000000000001E-4</v>
      </c>
      <c r="E414" s="9">
        <f t="shared" si="229"/>
        <v>3.2400000000000091</v>
      </c>
      <c r="F414" s="9">
        <f t="shared" si="230"/>
        <v>2.1184961999117879</v>
      </c>
      <c r="G414" s="25">
        <f t="shared" si="231"/>
        <v>18.787923474959946</v>
      </c>
      <c r="H414" s="25">
        <f t="shared" si="232"/>
        <v>0.66162012846451645</v>
      </c>
      <c r="I414" s="9">
        <f t="shared" si="233"/>
        <v>-50.34430379210648</v>
      </c>
      <c r="J414" s="10">
        <v>25.824999999999999</v>
      </c>
      <c r="K414" s="11">
        <f t="shared" si="234"/>
        <v>-0.8019999999999996</v>
      </c>
      <c r="L414" s="11">
        <f t="shared" si="235"/>
        <v>1.4120403301916582</v>
      </c>
      <c r="M414" s="12">
        <f t="shared" si="236"/>
        <v>1.2948486224684936</v>
      </c>
      <c r="N414" s="11">
        <f t="shared" si="222"/>
        <v>83.673000000000229</v>
      </c>
      <c r="O414" s="11">
        <f t="shared" si="237"/>
        <v>2076.1201513888891</v>
      </c>
      <c r="P414" s="10">
        <v>25.952000000000002</v>
      </c>
      <c r="Q414" s="11">
        <f t="shared" si="238"/>
        <v>-0.78700000000000259</v>
      </c>
      <c r="R414" s="11">
        <f t="shared" si="239"/>
        <v>1.414170832531062</v>
      </c>
      <c r="S414" s="12">
        <f t="shared" si="240"/>
        <v>1.2639391965319844</v>
      </c>
      <c r="T414" s="11">
        <f t="shared" si="241"/>
        <v>2084.9873831111113</v>
      </c>
      <c r="U414" s="11">
        <f t="shared" si="223"/>
        <v>84.084480000000241</v>
      </c>
      <c r="V414" s="10">
        <v>24.132000000000001</v>
      </c>
      <c r="W414" s="11">
        <f t="shared" si="242"/>
        <v>-0.76300000000000168</v>
      </c>
      <c r="X414" s="11">
        <f t="shared" si="243"/>
        <v>1.3825933166443667</v>
      </c>
      <c r="Y414" s="12">
        <f t="shared" si="244"/>
        <v>1.3186867121372425</v>
      </c>
      <c r="Z414" s="11">
        <f t="shared" si="224"/>
        <v>78.187680000000228</v>
      </c>
      <c r="AA414" s="11">
        <f t="shared" si="245"/>
        <v>1957.9136686666668</v>
      </c>
      <c r="AB414" s="10">
        <v>22.748000000000001</v>
      </c>
      <c r="AC414" s="11">
        <f t="shared" si="246"/>
        <v>-0.71000000000000085</v>
      </c>
      <c r="AD414" s="11">
        <f t="shared" si="247"/>
        <v>1.3569432195801299</v>
      </c>
      <c r="AE414" s="12">
        <f t="shared" si="248"/>
        <v>1.3014723584618173</v>
      </c>
      <c r="AF414" s="11">
        <f t="shared" si="225"/>
        <v>73.703520000000211</v>
      </c>
      <c r="AG414" s="11">
        <f t="shared" si="249"/>
        <v>1861.2817891111113</v>
      </c>
      <c r="AH414" s="10">
        <v>22.925999999999998</v>
      </c>
      <c r="AI414" s="11">
        <f t="shared" si="250"/>
        <v>-0.72299999999999898</v>
      </c>
      <c r="AJ414" s="11">
        <f t="shared" si="251"/>
        <v>1.3603282880720524</v>
      </c>
      <c r="AK414" s="12">
        <f t="shared" si="252"/>
        <v>1.3152316043706562</v>
      </c>
      <c r="AL414" s="11">
        <f t="shared" si="226"/>
        <v>74.280240000000205</v>
      </c>
      <c r="AM414" s="11">
        <f t="shared" si="253"/>
        <v>1873.7098776666669</v>
      </c>
      <c r="AN414" s="33">
        <v>18.152999999999999</v>
      </c>
      <c r="AO414" s="11">
        <f t="shared" si="254"/>
        <v>-0.58599999999999852</v>
      </c>
      <c r="AP414" s="11">
        <f t="shared" si="255"/>
        <v>1.2589484076520903</v>
      </c>
      <c r="AQ414" s="12">
        <f t="shared" si="256"/>
        <v>1.3468139959599466</v>
      </c>
      <c r="AR414" s="11">
        <f t="shared" si="227"/>
        <v>58.815720000000162</v>
      </c>
      <c r="AS414" s="11">
        <f t="shared" si="257"/>
        <v>1540.4555705</v>
      </c>
      <c r="AT414" s="3">
        <f t="shared" si="258"/>
        <v>75.457440000000204</v>
      </c>
    </row>
    <row r="415" spans="2:46" x14ac:dyDescent="0.25">
      <c r="B415" s="8">
        <v>52</v>
      </c>
      <c r="C415" s="8">
        <v>134.61000000000001</v>
      </c>
      <c r="D415" s="9">
        <f t="shared" si="228"/>
        <v>1.3461000000000001E-4</v>
      </c>
      <c r="E415" s="9">
        <f t="shared" si="229"/>
        <v>3.2799999999999727</v>
      </c>
      <c r="F415" s="9">
        <f t="shared" si="230"/>
        <v>2.1290773242527368</v>
      </c>
      <c r="G415" s="25">
        <f t="shared" si="231"/>
        <v>19.449543603424463</v>
      </c>
      <c r="H415" s="25">
        <f t="shared" si="232"/>
        <v>0.66841967190245555</v>
      </c>
      <c r="I415" s="9">
        <f t="shared" si="233"/>
        <v>-51.337694027748896</v>
      </c>
      <c r="J415" s="10">
        <v>25.023</v>
      </c>
      <c r="K415" s="11">
        <f t="shared" si="234"/>
        <v>-0.78500000000000014</v>
      </c>
      <c r="L415" s="11">
        <f t="shared" si="235"/>
        <v>1.3983393759146128</v>
      </c>
      <c r="M415" s="12">
        <f t="shared" si="236"/>
        <v>1.3239600678679786</v>
      </c>
      <c r="N415" s="11">
        <f t="shared" si="222"/>
        <v>82.075439999999318</v>
      </c>
      <c r="O415" s="11">
        <f t="shared" si="237"/>
        <v>2063.2135381666667</v>
      </c>
      <c r="P415" s="10">
        <v>25.164999999999999</v>
      </c>
      <c r="Q415" s="11">
        <f t="shared" si="238"/>
        <v>-0.75399999999999778</v>
      </c>
      <c r="R415" s="11">
        <f t="shared" si="239"/>
        <v>1.4007969347331581</v>
      </c>
      <c r="S415" s="12">
        <f t="shared" si="240"/>
        <v>1.263586681821333</v>
      </c>
      <c r="T415" s="11">
        <f t="shared" si="241"/>
        <v>2073.3726047222226</v>
      </c>
      <c r="U415" s="11">
        <f t="shared" si="223"/>
        <v>82.541199999999307</v>
      </c>
      <c r="V415" s="10">
        <v>23.369</v>
      </c>
      <c r="W415" s="11">
        <f t="shared" si="242"/>
        <v>-0.72800000000000153</v>
      </c>
      <c r="X415" s="11">
        <f t="shared" si="243"/>
        <v>1.3686401285764855</v>
      </c>
      <c r="Y415" s="12">
        <f t="shared" si="244"/>
        <v>1.3145801811848503</v>
      </c>
      <c r="Z415" s="11">
        <f t="shared" si="224"/>
        <v>76.650319999999368</v>
      </c>
      <c r="AA415" s="11">
        <f t="shared" si="245"/>
        <v>1944.8818756111114</v>
      </c>
      <c r="AB415" s="10">
        <v>22.038</v>
      </c>
      <c r="AC415" s="11">
        <f t="shared" si="246"/>
        <v>-0.68100000000000094</v>
      </c>
      <c r="AD415" s="11">
        <f t="shared" si="247"/>
        <v>1.3431721787289375</v>
      </c>
      <c r="AE415" s="12">
        <f t="shared" si="248"/>
        <v>1.303811364755106</v>
      </c>
      <c r="AF415" s="11">
        <f t="shared" si="225"/>
        <v>72.284639999999399</v>
      </c>
      <c r="AG415" s="11">
        <f t="shared" si="249"/>
        <v>1849.6585123333334</v>
      </c>
      <c r="AH415" s="10">
        <v>22.202999999999999</v>
      </c>
      <c r="AI415" s="11">
        <f t="shared" si="250"/>
        <v>-0.68900000000000006</v>
      </c>
      <c r="AJ415" s="11">
        <f t="shared" si="251"/>
        <v>1.3464116589290609</v>
      </c>
      <c r="AK415" s="12">
        <f t="shared" si="252"/>
        <v>1.3094126141063749</v>
      </c>
      <c r="AL415" s="11">
        <f t="shared" si="226"/>
        <v>72.825839999999388</v>
      </c>
      <c r="AM415" s="11">
        <f t="shared" si="253"/>
        <v>1861.4630615000001</v>
      </c>
      <c r="AN415" s="33">
        <v>17.567</v>
      </c>
      <c r="AO415" s="11">
        <f t="shared" si="254"/>
        <v>-0.55499999999999972</v>
      </c>
      <c r="AP415" s="11">
        <f t="shared" si="255"/>
        <v>1.2446976012967079</v>
      </c>
      <c r="AQ415" s="12">
        <f t="shared" si="256"/>
        <v>1.3334893089122231</v>
      </c>
      <c r="AR415" s="11">
        <f t="shared" si="227"/>
        <v>57.619759999999523</v>
      </c>
      <c r="AS415" s="11">
        <f t="shared" si="257"/>
        <v>1529.7910012777779</v>
      </c>
      <c r="AT415" s="3">
        <f t="shared" si="258"/>
        <v>73.999533333332721</v>
      </c>
    </row>
    <row r="416" spans="2:46" x14ac:dyDescent="0.25">
      <c r="B416" s="8">
        <v>53</v>
      </c>
      <c r="C416" s="8">
        <v>137.88999999999999</v>
      </c>
      <c r="D416" s="9">
        <f t="shared" si="228"/>
        <v>1.3788999999999997E-4</v>
      </c>
      <c r="E416" s="9">
        <f t="shared" si="229"/>
        <v>3.3000000000000114</v>
      </c>
      <c r="F416" s="9">
        <f t="shared" si="230"/>
        <v>2.1395327715979393</v>
      </c>
      <c r="G416" s="25">
        <f t="shared" si="231"/>
        <v>20.117963275326918</v>
      </c>
      <c r="H416" s="25">
        <f t="shared" si="232"/>
        <v>0.67491766417379395</v>
      </c>
      <c r="I416" s="9">
        <f t="shared" si="233"/>
        <v>-52.331385754677122</v>
      </c>
      <c r="J416" s="10">
        <v>24.238</v>
      </c>
      <c r="K416" s="11">
        <f t="shared" si="234"/>
        <v>-0.75199999999999889</v>
      </c>
      <c r="L416" s="11">
        <f t="shared" si="235"/>
        <v>1.3844967811378683</v>
      </c>
      <c r="M416" s="12">
        <f t="shared" si="236"/>
        <v>1.3326358228495767</v>
      </c>
      <c r="N416" s="11">
        <f t="shared" si="222"/>
        <v>79.985400000000269</v>
      </c>
      <c r="O416" s="11">
        <f t="shared" si="237"/>
        <v>2049.3056191481478</v>
      </c>
      <c r="P416" s="10">
        <v>24.411000000000001</v>
      </c>
      <c r="Q416" s="11">
        <f t="shared" si="238"/>
        <v>-0.71400000000000219</v>
      </c>
      <c r="R416" s="11">
        <f t="shared" si="239"/>
        <v>1.387585570715276</v>
      </c>
      <c r="S416" s="12">
        <f t="shared" si="240"/>
        <v>1.2551838204414463</v>
      </c>
      <c r="T416" s="11">
        <f t="shared" si="241"/>
        <v>2061.9840939444439</v>
      </c>
      <c r="U416" s="11">
        <f t="shared" si="223"/>
        <v>80.556300000000277</v>
      </c>
      <c r="V416" s="10">
        <v>22.640999999999998</v>
      </c>
      <c r="W416" s="11">
        <f t="shared" si="242"/>
        <v>-0.69299999999999784</v>
      </c>
      <c r="X416" s="11">
        <f t="shared" si="243"/>
        <v>1.3548956047110605</v>
      </c>
      <c r="Y416" s="12">
        <f t="shared" si="244"/>
        <v>1.314422565085406</v>
      </c>
      <c r="Z416" s="11">
        <f t="shared" si="224"/>
        <v>74.715300000000255</v>
      </c>
      <c r="AA416" s="11">
        <f t="shared" si="245"/>
        <v>1932.2679067222216</v>
      </c>
      <c r="AB416" s="10">
        <v>21.356999999999999</v>
      </c>
      <c r="AC416" s="11">
        <f t="shared" si="246"/>
        <v>-0.6509999999999998</v>
      </c>
      <c r="AD416" s="11">
        <f t="shared" si="247"/>
        <v>1.3295402476566638</v>
      </c>
      <c r="AE416" s="12">
        <f t="shared" si="248"/>
        <v>1.308910512995316</v>
      </c>
      <c r="AF416" s="11">
        <f t="shared" si="225"/>
        <v>70.478100000000239</v>
      </c>
      <c r="AG416" s="11">
        <f t="shared" si="249"/>
        <v>1838.1687064999996</v>
      </c>
      <c r="AH416" s="10">
        <v>21.513999999999999</v>
      </c>
      <c r="AI416" s="11">
        <f t="shared" si="250"/>
        <v>-0.66099999999999781</v>
      </c>
      <c r="AJ416" s="11">
        <f t="shared" si="251"/>
        <v>1.3327211642891277</v>
      </c>
      <c r="AK416" s="12">
        <f t="shared" si="252"/>
        <v>1.3194821532203331</v>
      </c>
      <c r="AL416" s="11">
        <f t="shared" si="226"/>
        <v>70.996200000000243</v>
      </c>
      <c r="AM416" s="11">
        <f t="shared" si="253"/>
        <v>1849.6746055925921</v>
      </c>
      <c r="AN416" s="33">
        <v>17.012</v>
      </c>
      <c r="AO416" s="11">
        <f t="shared" si="254"/>
        <v>-0.53200000000000003</v>
      </c>
      <c r="AP416" s="11">
        <f t="shared" si="255"/>
        <v>1.2307553740419857</v>
      </c>
      <c r="AQ416" s="12">
        <f t="shared" si="256"/>
        <v>1.3433884561680656</v>
      </c>
      <c r="AR416" s="11">
        <f t="shared" si="227"/>
        <v>56.139600000000193</v>
      </c>
      <c r="AS416" s="11">
        <f t="shared" si="257"/>
        <v>1519.7411169629627</v>
      </c>
      <c r="AT416" s="3">
        <f t="shared" si="258"/>
        <v>72.145150000000243</v>
      </c>
    </row>
    <row r="417" spans="2:46" x14ac:dyDescent="0.25">
      <c r="B417" s="8">
        <v>54</v>
      </c>
      <c r="C417" s="8">
        <v>141.19</v>
      </c>
      <c r="D417" s="9">
        <f t="shared" si="228"/>
        <v>1.4118999999999999E-4</v>
      </c>
      <c r="E417" s="9">
        <f t="shared" si="229"/>
        <v>3.3400000000000034</v>
      </c>
      <c r="F417" s="9">
        <f t="shared" si="230"/>
        <v>2.1498039382270222</v>
      </c>
      <c r="G417" s="25">
        <f t="shared" si="231"/>
        <v>20.792880939500712</v>
      </c>
      <c r="H417" s="25">
        <f t="shared" si="232"/>
        <v>0.68111272058535377</v>
      </c>
      <c r="I417" s="9">
        <f t="shared" si="233"/>
        <v>-53.325380190234306</v>
      </c>
      <c r="J417" s="10">
        <v>23.486000000000001</v>
      </c>
      <c r="K417" s="11">
        <f t="shared" si="234"/>
        <v>-0.72100000000000009</v>
      </c>
      <c r="L417" s="11">
        <f t="shared" si="235"/>
        <v>1.3708090565454953</v>
      </c>
      <c r="M417" s="12">
        <f t="shared" si="236"/>
        <v>1.3335942435633141</v>
      </c>
      <c r="N417" s="11">
        <f t="shared" si="222"/>
        <v>78.443240000000088</v>
      </c>
      <c r="O417" s="11">
        <f t="shared" si="237"/>
        <v>2035.3863955185186</v>
      </c>
      <c r="P417" s="10">
        <v>23.696999999999999</v>
      </c>
      <c r="Q417" s="11">
        <f t="shared" si="238"/>
        <v>-0.67999999999999972</v>
      </c>
      <c r="R417" s="11">
        <f t="shared" si="239"/>
        <v>1.374693368545393</v>
      </c>
      <c r="S417" s="12">
        <f t="shared" si="240"/>
        <v>1.2452797489201162</v>
      </c>
      <c r="T417" s="11">
        <f t="shared" si="241"/>
        <v>2051.2198081666666</v>
      </c>
      <c r="U417" s="11">
        <f t="shared" si="223"/>
        <v>79.147980000000075</v>
      </c>
      <c r="V417" s="10">
        <v>21.948</v>
      </c>
      <c r="W417" s="11">
        <f t="shared" si="242"/>
        <v>-0.66700000000000159</v>
      </c>
      <c r="X417" s="11">
        <f t="shared" si="243"/>
        <v>1.3413949515240418</v>
      </c>
      <c r="Y417" s="12">
        <f t="shared" si="244"/>
        <v>1.3199561485241731</v>
      </c>
      <c r="Z417" s="11">
        <f t="shared" si="224"/>
        <v>73.306320000000071</v>
      </c>
      <c r="AA417" s="11">
        <f t="shared" si="245"/>
        <v>1919.9750748888887</v>
      </c>
      <c r="AB417" s="10">
        <v>20.706</v>
      </c>
      <c r="AC417" s="11">
        <f t="shared" si="246"/>
        <v>-0.62099999999999866</v>
      </c>
      <c r="AD417" s="11">
        <f t="shared" si="247"/>
        <v>1.3160962096751305</v>
      </c>
      <c r="AE417" s="12">
        <f t="shared" si="248"/>
        <v>1.3023724313165173</v>
      </c>
      <c r="AF417" s="11">
        <f t="shared" si="225"/>
        <v>69.158040000000071</v>
      </c>
      <c r="AG417" s="11">
        <f t="shared" si="249"/>
        <v>1826.7755558888889</v>
      </c>
      <c r="AH417" s="10">
        <v>20.853000000000002</v>
      </c>
      <c r="AI417" s="11">
        <f t="shared" si="250"/>
        <v>-0.63400000000000034</v>
      </c>
      <c r="AJ417" s="11">
        <f t="shared" si="251"/>
        <v>1.3191685432293005</v>
      </c>
      <c r="AK417" s="12">
        <f t="shared" si="252"/>
        <v>1.3205422351344742</v>
      </c>
      <c r="AL417" s="11">
        <f t="shared" si="226"/>
        <v>69.649020000000078</v>
      </c>
      <c r="AM417" s="11">
        <f t="shared" si="253"/>
        <v>1837.8064168333333</v>
      </c>
      <c r="AN417" s="33">
        <v>16.48</v>
      </c>
      <c r="AO417" s="11">
        <f t="shared" si="254"/>
        <v>-0.50600000000000023</v>
      </c>
      <c r="AP417" s="11">
        <f t="shared" si="255"/>
        <v>1.216957207361097</v>
      </c>
      <c r="AQ417" s="12">
        <f t="shared" si="256"/>
        <v>1.3338035551515637</v>
      </c>
      <c r="AR417" s="11">
        <f t="shared" si="227"/>
        <v>55.043200000000056</v>
      </c>
      <c r="AS417" s="11">
        <f t="shared" si="257"/>
        <v>1509.6570637037037</v>
      </c>
      <c r="AT417" s="3">
        <f t="shared" si="258"/>
        <v>70.791300000000078</v>
      </c>
    </row>
    <row r="418" spans="2:46" x14ac:dyDescent="0.25">
      <c r="B418" s="8">
        <v>55</v>
      </c>
      <c r="C418" s="8">
        <v>144.53</v>
      </c>
      <c r="D418" s="9">
        <f t="shared" si="228"/>
        <v>1.4453E-4</v>
      </c>
      <c r="E418" s="9">
        <f t="shared" si="229"/>
        <v>3.3700000000000045</v>
      </c>
      <c r="F418" s="9">
        <f t="shared" si="230"/>
        <v>2.1599580026785188</v>
      </c>
      <c r="G418" s="25">
        <f t="shared" si="231"/>
        <v>21.473993660086066</v>
      </c>
      <c r="H418" s="25">
        <f t="shared" si="232"/>
        <v>0.68700367741270085</v>
      </c>
      <c r="I418" s="9">
        <f t="shared" si="233"/>
        <v>-54.319678330081913</v>
      </c>
      <c r="J418" s="10">
        <v>22.765000000000001</v>
      </c>
      <c r="K418" s="11">
        <f t="shared" si="234"/>
        <v>-0.69099999999999895</v>
      </c>
      <c r="L418" s="11">
        <f t="shared" si="235"/>
        <v>1.3572676546442086</v>
      </c>
      <c r="M418" s="12">
        <f t="shared" si="236"/>
        <v>1.3373014310821103</v>
      </c>
      <c r="N418" s="11">
        <f t="shared" si="222"/>
        <v>76.718050000000105</v>
      </c>
      <c r="O418" s="11">
        <f t="shared" si="237"/>
        <v>2021.6938965740742</v>
      </c>
      <c r="P418" s="10">
        <v>23.016999999999999</v>
      </c>
      <c r="Q418" s="11">
        <f t="shared" si="238"/>
        <v>-0.65599999999999881</v>
      </c>
      <c r="R418" s="11">
        <f t="shared" si="239"/>
        <v>1.3620487177147147</v>
      </c>
      <c r="S418" s="12">
        <f t="shared" si="240"/>
        <v>1.2544736453659817</v>
      </c>
      <c r="T418" s="11">
        <f t="shared" si="241"/>
        <v>2041.0512812407408</v>
      </c>
      <c r="U418" s="11">
        <f t="shared" si="223"/>
        <v>77.567290000000099</v>
      </c>
      <c r="V418" s="10">
        <v>21.280999999999999</v>
      </c>
      <c r="W418" s="11">
        <f t="shared" si="242"/>
        <v>-0.63100000000000023</v>
      </c>
      <c r="X418" s="11">
        <f t="shared" si="243"/>
        <v>1.3279920317187781</v>
      </c>
      <c r="Y418" s="12">
        <f t="shared" si="244"/>
        <v>1.3058693313634642</v>
      </c>
      <c r="Z418" s="11">
        <f t="shared" si="224"/>
        <v>71.716970000000089</v>
      </c>
      <c r="AA418" s="11">
        <f t="shared" si="245"/>
        <v>1907.7004090925925</v>
      </c>
      <c r="AB418" s="10">
        <v>20.085000000000001</v>
      </c>
      <c r="AC418" s="11">
        <f t="shared" si="246"/>
        <v>-0.59600000000000009</v>
      </c>
      <c r="AD418" s="11">
        <f t="shared" si="247"/>
        <v>1.3028718360676903</v>
      </c>
      <c r="AE418" s="12">
        <f t="shared" si="248"/>
        <v>1.3068987577432729</v>
      </c>
      <c r="AF418" s="11">
        <f t="shared" si="225"/>
        <v>67.686450000000093</v>
      </c>
      <c r="AG418" s="11">
        <f t="shared" si="249"/>
        <v>1815.8296469444444</v>
      </c>
      <c r="AH418" s="10">
        <v>20.219000000000001</v>
      </c>
      <c r="AI418" s="11">
        <f t="shared" si="250"/>
        <v>-0.61200000000000188</v>
      </c>
      <c r="AJ418" s="11">
        <f t="shared" si="251"/>
        <v>1.3057596722628217</v>
      </c>
      <c r="AK418" s="12">
        <f t="shared" si="252"/>
        <v>1.3334960012618111</v>
      </c>
      <c r="AL418" s="11">
        <f t="shared" si="226"/>
        <v>68.1380300000001</v>
      </c>
      <c r="AM418" s="11">
        <f t="shared" si="253"/>
        <v>1826.1228594259262</v>
      </c>
      <c r="AN418" s="33">
        <v>15.974</v>
      </c>
      <c r="AO418" s="11">
        <f t="shared" si="254"/>
        <v>-0.48300000000000054</v>
      </c>
      <c r="AP418" s="11">
        <f t="shared" si="255"/>
        <v>1.2034136800964528</v>
      </c>
      <c r="AQ418" s="12">
        <f t="shared" si="256"/>
        <v>1.3320677269991612</v>
      </c>
      <c r="AR418" s="11">
        <f t="shared" si="227"/>
        <v>53.832380000000072</v>
      </c>
      <c r="AS418" s="11">
        <f t="shared" si="257"/>
        <v>1500.0431058148149</v>
      </c>
      <c r="AT418" s="3">
        <f t="shared" si="258"/>
        <v>69.276528333333417</v>
      </c>
    </row>
    <row r="419" spans="2:46" x14ac:dyDescent="0.25">
      <c r="B419" s="8">
        <v>56</v>
      </c>
      <c r="C419" s="8">
        <v>147.9</v>
      </c>
      <c r="D419" s="9">
        <f t="shared" si="228"/>
        <v>1.4789999999999999E-4</v>
      </c>
      <c r="E419" s="9">
        <f t="shared" si="229"/>
        <v>3.4000000000000057</v>
      </c>
      <c r="F419" s="9">
        <f t="shared" si="230"/>
        <v>2.1699681739968923</v>
      </c>
      <c r="G419" s="25">
        <f t="shared" si="231"/>
        <v>22.160997337498767</v>
      </c>
      <c r="H419" s="25">
        <f t="shared" si="232"/>
        <v>0.69258959272902487</v>
      </c>
      <c r="I419" s="9">
        <f t="shared" si="233"/>
        <v>-55.314280947645607</v>
      </c>
      <c r="J419" s="10">
        <v>22.074000000000002</v>
      </c>
      <c r="K419" s="11">
        <f t="shared" si="234"/>
        <v>-0.66100000000000136</v>
      </c>
      <c r="L419" s="11">
        <f t="shared" si="235"/>
        <v>1.3438810382147706</v>
      </c>
      <c r="M419" s="12">
        <f t="shared" si="236"/>
        <v>1.3376405876047912</v>
      </c>
      <c r="N419" s="11">
        <f t="shared" si="222"/>
        <v>75.051600000000136</v>
      </c>
      <c r="O419" s="11">
        <f t="shared" si="237"/>
        <v>2008.1512966666669</v>
      </c>
      <c r="P419" s="10">
        <v>22.361000000000001</v>
      </c>
      <c r="Q419" s="11">
        <f t="shared" si="238"/>
        <v>-0.62600000000000122</v>
      </c>
      <c r="R419" s="11">
        <f t="shared" si="239"/>
        <v>1.3494912216102166</v>
      </c>
      <c r="S419" s="12">
        <f t="shared" si="240"/>
        <v>1.2493044655464856</v>
      </c>
      <c r="T419" s="11">
        <f t="shared" si="241"/>
        <v>2030.7112505555554</v>
      </c>
      <c r="U419" s="11">
        <f t="shared" si="223"/>
        <v>76.027400000000128</v>
      </c>
      <c r="V419" s="10">
        <v>20.65</v>
      </c>
      <c r="W419" s="11">
        <f t="shared" si="242"/>
        <v>-0.60299999999999798</v>
      </c>
      <c r="X419" s="11">
        <f t="shared" si="243"/>
        <v>1.3149200559924199</v>
      </c>
      <c r="Y419" s="12">
        <f t="shared" si="244"/>
        <v>1.3039191921795916</v>
      </c>
      <c r="Z419" s="11">
        <f t="shared" si="224"/>
        <v>70.210000000000107</v>
      </c>
      <c r="AA419" s="11">
        <f t="shared" si="245"/>
        <v>1896.2161944444442</v>
      </c>
      <c r="AB419" s="10">
        <v>19.489000000000001</v>
      </c>
      <c r="AC419" s="11">
        <f t="shared" si="246"/>
        <v>-0.57199999999999918</v>
      </c>
      <c r="AD419" s="11">
        <f t="shared" si="247"/>
        <v>1.2897895556069106</v>
      </c>
      <c r="AE419" s="12">
        <f t="shared" si="248"/>
        <v>1.3106690459688068</v>
      </c>
      <c r="AF419" s="11">
        <f t="shared" si="225"/>
        <v>66.26260000000012</v>
      </c>
      <c r="AG419" s="11">
        <f t="shared" si="249"/>
        <v>1804.9544994444443</v>
      </c>
      <c r="AH419" s="10">
        <v>19.606999999999999</v>
      </c>
      <c r="AI419" s="11">
        <f t="shared" si="250"/>
        <v>-0.5779999999999994</v>
      </c>
      <c r="AJ419" s="11">
        <f t="shared" si="251"/>
        <v>1.2924111488378249</v>
      </c>
      <c r="AK419" s="12">
        <f t="shared" si="252"/>
        <v>1.3165339432105168</v>
      </c>
      <c r="AL419" s="11">
        <f t="shared" si="226"/>
        <v>66.663800000000109</v>
      </c>
      <c r="AM419" s="11">
        <f t="shared" si="253"/>
        <v>1814.2300205555555</v>
      </c>
      <c r="AN419" s="33">
        <v>15.491</v>
      </c>
      <c r="AO419" s="11">
        <f t="shared" si="254"/>
        <v>-0.46299999999999919</v>
      </c>
      <c r="AP419" s="11">
        <f t="shared" si="255"/>
        <v>1.1900794539415147</v>
      </c>
      <c r="AQ419" s="12">
        <f t="shared" si="256"/>
        <v>1.335082154317929</v>
      </c>
      <c r="AR419" s="11">
        <f t="shared" si="227"/>
        <v>52.669400000000088</v>
      </c>
      <c r="AS419" s="11">
        <f t="shared" si="257"/>
        <v>1490.6872672222221</v>
      </c>
      <c r="AT419" s="3">
        <f t="shared" si="258"/>
        <v>67.814133333333444</v>
      </c>
    </row>
    <row r="420" spans="2:46" x14ac:dyDescent="0.25">
      <c r="B420" s="8">
        <v>57</v>
      </c>
      <c r="C420" s="8">
        <v>151.30000000000001</v>
      </c>
      <c r="D420" s="9">
        <f t="shared" si="228"/>
        <v>1.5129999999999999E-4</v>
      </c>
      <c r="E420" s="9">
        <f t="shared" si="229"/>
        <v>3.4199999999999875</v>
      </c>
      <c r="F420" s="9">
        <f t="shared" si="230"/>
        <v>2.1798389280231869</v>
      </c>
      <c r="G420" s="25">
        <f t="shared" si="231"/>
        <v>22.853586930227792</v>
      </c>
      <c r="H420" s="25">
        <f t="shared" si="232"/>
        <v>0.69786974696367565</v>
      </c>
      <c r="I420" s="9">
        <f t="shared" si="233"/>
        <v>-56.309188593835593</v>
      </c>
      <c r="J420" s="10">
        <v>21.413</v>
      </c>
      <c r="K420" s="11">
        <f t="shared" si="234"/>
        <v>-0.63200000000000145</v>
      </c>
      <c r="L420" s="11">
        <f t="shared" si="235"/>
        <v>1.3306775169989356</v>
      </c>
      <c r="M420" s="12">
        <f t="shared" si="236"/>
        <v>1.3403076131351752</v>
      </c>
      <c r="N420" s="11">
        <f t="shared" si="222"/>
        <v>73.232459999999733</v>
      </c>
      <c r="O420" s="11">
        <f t="shared" si="237"/>
        <v>1994.8867412962963</v>
      </c>
      <c r="P420" s="10">
        <v>21.734999999999999</v>
      </c>
      <c r="Q420" s="11">
        <f t="shared" si="238"/>
        <v>-0.62000000000000099</v>
      </c>
      <c r="R420" s="11">
        <f t="shared" si="239"/>
        <v>1.3371596445268559</v>
      </c>
      <c r="S420" s="12">
        <f t="shared" si="240"/>
        <v>1.2947228006187408</v>
      </c>
      <c r="T420" s="11">
        <f t="shared" si="241"/>
        <v>2020.7797749999997</v>
      </c>
      <c r="U420" s="11">
        <f t="shared" si="223"/>
        <v>74.333699999999723</v>
      </c>
      <c r="V420" s="10">
        <v>20.047000000000001</v>
      </c>
      <c r="W420" s="11">
        <f t="shared" si="242"/>
        <v>-0.56700000000000017</v>
      </c>
      <c r="X420" s="11">
        <f t="shared" si="243"/>
        <v>1.3020493903762504</v>
      </c>
      <c r="Y420" s="12">
        <f t="shared" si="244"/>
        <v>1.2835849574619713</v>
      </c>
      <c r="Z420" s="11">
        <f t="shared" si="224"/>
        <v>68.560739999999754</v>
      </c>
      <c r="AA420" s="11">
        <f t="shared" si="245"/>
        <v>1885.042380925926</v>
      </c>
      <c r="AB420" s="10">
        <v>18.917000000000002</v>
      </c>
      <c r="AC420" s="11">
        <f t="shared" si="246"/>
        <v>-0.5470000000000006</v>
      </c>
      <c r="AD420" s="11">
        <f t="shared" si="247"/>
        <v>1.2768522638442743</v>
      </c>
      <c r="AE420" s="12">
        <f t="shared" si="248"/>
        <v>1.3127035635551829</v>
      </c>
      <c r="AF420" s="11">
        <f t="shared" si="225"/>
        <v>64.696139999999772</v>
      </c>
      <c r="AG420" s="11">
        <f t="shared" si="249"/>
        <v>1794.1755235185187</v>
      </c>
      <c r="AH420" s="10">
        <v>19.029</v>
      </c>
      <c r="AI420" s="11">
        <f t="shared" si="250"/>
        <v>-0.55099999999999838</v>
      </c>
      <c r="AJ420" s="11">
        <f t="shared" si="251"/>
        <v>1.2794159661171263</v>
      </c>
      <c r="AK420" s="12">
        <f t="shared" si="252"/>
        <v>1.3145470611085215</v>
      </c>
      <c r="AL420" s="11">
        <f t="shared" si="226"/>
        <v>65.079179999999766</v>
      </c>
      <c r="AM420" s="11">
        <f t="shared" si="253"/>
        <v>1803.1817961111112</v>
      </c>
      <c r="AN420" s="33">
        <v>15.028</v>
      </c>
      <c r="AO420" s="11">
        <f t="shared" si="254"/>
        <v>-0.44200000000000017</v>
      </c>
      <c r="AP420" s="11">
        <f t="shared" si="255"/>
        <v>1.176901186391347</v>
      </c>
      <c r="AQ420" s="12">
        <f t="shared" si="256"/>
        <v>1.3355589814888966</v>
      </c>
      <c r="AR420" s="11">
        <f t="shared" si="227"/>
        <v>51.395759999999811</v>
      </c>
      <c r="AS420" s="11">
        <f t="shared" si="257"/>
        <v>1481.4487903703703</v>
      </c>
      <c r="AT420" s="3">
        <f t="shared" si="258"/>
        <v>66.216329999999758</v>
      </c>
    </row>
    <row r="421" spans="2:46" x14ac:dyDescent="0.25">
      <c r="B421" s="8">
        <v>58</v>
      </c>
      <c r="C421" s="8">
        <v>154.72</v>
      </c>
      <c r="D421" s="9">
        <f t="shared" si="228"/>
        <v>1.5471999999999998E-4</v>
      </c>
      <c r="E421" s="9">
        <f t="shared" si="229"/>
        <v>3.4399999999999977</v>
      </c>
      <c r="F421" s="9">
        <f t="shared" si="230"/>
        <v>2.1895464567389267</v>
      </c>
      <c r="G421" s="25">
        <f t="shared" si="231"/>
        <v>23.551456677191467</v>
      </c>
      <c r="H421" s="25">
        <f t="shared" si="232"/>
        <v>0.70284364318101922</v>
      </c>
      <c r="I421" s="9">
        <f t="shared" si="233"/>
        <v>-57.304401597049129</v>
      </c>
      <c r="J421" s="10">
        <v>20.780999999999999</v>
      </c>
      <c r="K421" s="11">
        <f t="shared" si="234"/>
        <v>-0.59399999999999764</v>
      </c>
      <c r="L421" s="11">
        <f t="shared" si="235"/>
        <v>1.3176664423565012</v>
      </c>
      <c r="M421" s="12">
        <f t="shared" si="236"/>
        <v>1.3187849370329547</v>
      </c>
      <c r="N421" s="11">
        <f t="shared" si="222"/>
        <v>71.486639999999952</v>
      </c>
      <c r="O421" s="11">
        <f t="shared" si="237"/>
        <v>1981.8385626666663</v>
      </c>
      <c r="P421" s="10">
        <v>21.114999999999998</v>
      </c>
      <c r="Q421" s="11">
        <f t="shared" si="238"/>
        <v>-0.58099999999999952</v>
      </c>
      <c r="R421" s="11">
        <f t="shared" si="239"/>
        <v>1.3245910857609264</v>
      </c>
      <c r="S421" s="12">
        <f t="shared" si="240"/>
        <v>1.2688245926437007</v>
      </c>
      <c r="T421" s="11">
        <f t="shared" si="241"/>
        <v>2009.3036548148145</v>
      </c>
      <c r="U421" s="11">
        <f t="shared" si="223"/>
        <v>72.63559999999994</v>
      </c>
      <c r="V421" s="10">
        <v>19.48</v>
      </c>
      <c r="W421" s="11">
        <f t="shared" si="242"/>
        <v>-0.54500000000000171</v>
      </c>
      <c r="X421" s="11">
        <f t="shared" si="243"/>
        <v>1.2895889525425968</v>
      </c>
      <c r="Y421" s="12">
        <f t="shared" si="244"/>
        <v>1.29040686529064</v>
      </c>
      <c r="Z421" s="11">
        <f t="shared" si="224"/>
        <v>67.01119999999996</v>
      </c>
      <c r="AA421" s="11">
        <f t="shared" si="245"/>
        <v>1874.8562725925924</v>
      </c>
      <c r="AB421" s="10">
        <v>18.37</v>
      </c>
      <c r="AC421" s="11">
        <f t="shared" si="246"/>
        <v>-0.5259999999999998</v>
      </c>
      <c r="AD421" s="11">
        <f t="shared" si="247"/>
        <v>1.2641091563058084</v>
      </c>
      <c r="AE421" s="12">
        <f t="shared" si="248"/>
        <v>1.321118124089963</v>
      </c>
      <c r="AF421" s="11">
        <f t="shared" si="225"/>
        <v>63.192799999999963</v>
      </c>
      <c r="AG421" s="11">
        <f t="shared" si="249"/>
        <v>1783.5800681481483</v>
      </c>
      <c r="AH421" s="10">
        <v>18.478000000000002</v>
      </c>
      <c r="AI421" s="11">
        <f t="shared" si="250"/>
        <v>-0.52899999999999991</v>
      </c>
      <c r="AJ421" s="11">
        <f t="shared" si="251"/>
        <v>1.266654962773224</v>
      </c>
      <c r="AK421" s="12">
        <f t="shared" si="252"/>
        <v>1.3208839379141979</v>
      </c>
      <c r="AL421" s="11">
        <f t="shared" si="226"/>
        <v>63.564319999999967</v>
      </c>
      <c r="AM421" s="11">
        <f t="shared" si="253"/>
        <v>1792.4609961481481</v>
      </c>
      <c r="AN421" s="33">
        <v>14.586</v>
      </c>
      <c r="AO421" s="11">
        <f t="shared" si="254"/>
        <v>-0.42399999999999949</v>
      </c>
      <c r="AP421" s="11">
        <f t="shared" si="255"/>
        <v>1.1639362092269794</v>
      </c>
      <c r="AQ421" s="12">
        <f t="shared" si="256"/>
        <v>1.341502770369722</v>
      </c>
      <c r="AR421" s="11">
        <f t="shared" si="227"/>
        <v>50.175839999999965</v>
      </c>
      <c r="AS421" s="11">
        <f t="shared" si="257"/>
        <v>1472.4186648888888</v>
      </c>
      <c r="AT421" s="3">
        <f t="shared" si="258"/>
        <v>64.677733333333293</v>
      </c>
    </row>
    <row r="422" spans="2:46" x14ac:dyDescent="0.25">
      <c r="B422" s="8">
        <v>59</v>
      </c>
      <c r="C422" s="8">
        <v>158.16</v>
      </c>
      <c r="D422" s="9">
        <f t="shared" si="228"/>
        <v>1.5815999999999999E-4</v>
      </c>
      <c r="E422" s="9">
        <f t="shared" si="229"/>
        <v>3.4699999999999989</v>
      </c>
      <c r="F422" s="9">
        <f t="shared" si="230"/>
        <v>2.199096656305616</v>
      </c>
      <c r="G422" s="25">
        <f t="shared" si="231"/>
        <v>24.254300320372487</v>
      </c>
      <c r="H422" s="25">
        <f t="shared" si="232"/>
        <v>0.7075110070725863</v>
      </c>
      <c r="I422" s="9">
        <f t="shared" si="233"/>
        <v>-58.299920063462103</v>
      </c>
      <c r="J422" s="10">
        <v>20.187000000000001</v>
      </c>
      <c r="K422" s="11">
        <f t="shared" si="234"/>
        <v>-0.56500000000000128</v>
      </c>
      <c r="L422" s="11">
        <f t="shared" si="235"/>
        <v>1.3050717830222927</v>
      </c>
      <c r="M422" s="12">
        <f t="shared" si="236"/>
        <v>1.3080209540603058</v>
      </c>
      <c r="N422" s="11">
        <f t="shared" si="222"/>
        <v>70.048889999999986</v>
      </c>
      <c r="O422" s="11">
        <f t="shared" si="237"/>
        <v>1969.9012760000001</v>
      </c>
      <c r="P422" s="10">
        <v>20.533999999999999</v>
      </c>
      <c r="Q422" s="11">
        <f t="shared" si="238"/>
        <v>-0.57000000000000028</v>
      </c>
      <c r="R422" s="11">
        <f t="shared" si="239"/>
        <v>1.3124735576860558</v>
      </c>
      <c r="S422" s="12">
        <f t="shared" si="240"/>
        <v>1.2971443801136875</v>
      </c>
      <c r="T422" s="11">
        <f t="shared" si="241"/>
        <v>1999.0697875555552</v>
      </c>
      <c r="U422" s="11">
        <f t="shared" si="223"/>
        <v>71.25297999999998</v>
      </c>
      <c r="V422" s="10">
        <v>18.934999999999999</v>
      </c>
      <c r="W422" s="11">
        <f t="shared" si="242"/>
        <v>-0.52899999999999991</v>
      </c>
      <c r="X422" s="11">
        <f t="shared" si="243"/>
        <v>1.2772653094568451</v>
      </c>
      <c r="Y422" s="12">
        <f t="shared" si="244"/>
        <v>1.3056210475304129</v>
      </c>
      <c r="Z422" s="11">
        <f t="shared" si="224"/>
        <v>65.70444999999998</v>
      </c>
      <c r="AA422" s="11">
        <f t="shared" si="245"/>
        <v>1864.6592688888886</v>
      </c>
      <c r="AB422" s="10">
        <v>17.844000000000001</v>
      </c>
      <c r="AC422" s="11">
        <f t="shared" si="246"/>
        <v>-0.51100000000000279</v>
      </c>
      <c r="AD422" s="11">
        <f t="shared" si="247"/>
        <v>1.251492214569579</v>
      </c>
      <c r="AE422" s="12">
        <f t="shared" si="248"/>
        <v>1.3387855339676522</v>
      </c>
      <c r="AF422" s="11">
        <f t="shared" si="225"/>
        <v>61.918679999999981</v>
      </c>
      <c r="AG422" s="11">
        <f t="shared" si="249"/>
        <v>1772.9507786666666</v>
      </c>
      <c r="AH422" s="10">
        <v>17.949000000000002</v>
      </c>
      <c r="AI422" s="11">
        <f t="shared" si="250"/>
        <v>-0.51100000000000279</v>
      </c>
      <c r="AJ422" s="11">
        <f t="shared" si="251"/>
        <v>1.2540402575617089</v>
      </c>
      <c r="AK422" s="12">
        <f t="shared" si="252"/>
        <v>1.3308395603220378</v>
      </c>
      <c r="AL422" s="11">
        <f t="shared" si="226"/>
        <v>62.283029999999982</v>
      </c>
      <c r="AM422" s="11">
        <f t="shared" si="253"/>
        <v>1781.7769853333334</v>
      </c>
      <c r="AN422" s="33">
        <v>14.162000000000001</v>
      </c>
      <c r="AO422" s="11">
        <f t="shared" si="254"/>
        <v>-0.40500000000000114</v>
      </c>
      <c r="AP422" s="11">
        <f t="shared" si="255"/>
        <v>1.1511245900506819</v>
      </c>
      <c r="AQ422" s="12">
        <f t="shared" si="256"/>
        <v>1.336915593584215</v>
      </c>
      <c r="AR422" s="11">
        <f t="shared" si="227"/>
        <v>49.142139999999984</v>
      </c>
      <c r="AS422" s="11">
        <f t="shared" si="257"/>
        <v>1463.4451315555555</v>
      </c>
      <c r="AT422" s="3">
        <f t="shared" si="258"/>
        <v>63.391694999999977</v>
      </c>
    </row>
    <row r="423" spans="2:46" x14ac:dyDescent="0.25">
      <c r="B423" s="8">
        <v>60</v>
      </c>
      <c r="C423" s="8">
        <v>161.63</v>
      </c>
      <c r="D423" s="9">
        <f t="shared" si="228"/>
        <v>1.6162999999999998E-4</v>
      </c>
      <c r="E423" s="9">
        <f t="shared" si="229"/>
        <v>3.4900000000000091</v>
      </c>
      <c r="F423" s="9">
        <f t="shared" si="230"/>
        <v>2.2085219729314334</v>
      </c>
      <c r="G423" s="25">
        <f t="shared" si="231"/>
        <v>24.961811327445073</v>
      </c>
      <c r="H423" s="25">
        <f t="shared" si="232"/>
        <v>0.71187178665577022</v>
      </c>
      <c r="I423" s="9">
        <f t="shared" si="233"/>
        <v>-59.295743877617618</v>
      </c>
      <c r="J423" s="10">
        <v>19.622</v>
      </c>
      <c r="K423" s="11">
        <f t="shared" si="234"/>
        <v>-0.54200000000000159</v>
      </c>
      <c r="L423" s="11">
        <f t="shared" si="235"/>
        <v>1.2927432713770706</v>
      </c>
      <c r="M423" s="12">
        <f t="shared" si="236"/>
        <v>1.3111969356684656</v>
      </c>
      <c r="N423" s="11">
        <f t="shared" si="222"/>
        <v>68.480780000000181</v>
      </c>
      <c r="O423" s="11">
        <f t="shared" si="237"/>
        <v>1958.5955700370369</v>
      </c>
      <c r="P423" s="10">
        <v>19.963999999999999</v>
      </c>
      <c r="Q423" s="11">
        <f t="shared" si="238"/>
        <v>-0.55499999999999972</v>
      </c>
      <c r="R423" s="11">
        <f t="shared" si="239"/>
        <v>1.3002475611940847</v>
      </c>
      <c r="S423" s="12">
        <f t="shared" si="240"/>
        <v>1.3197658798153022</v>
      </c>
      <c r="T423" s="11">
        <f t="shared" si="241"/>
        <v>1987.9745163703699</v>
      </c>
      <c r="U423" s="11">
        <f t="shared" si="223"/>
        <v>69.674360000000178</v>
      </c>
      <c r="V423" s="10">
        <v>18.405999999999999</v>
      </c>
      <c r="W423" s="11">
        <f t="shared" si="242"/>
        <v>-0.50999999999999801</v>
      </c>
      <c r="X423" s="11">
        <f t="shared" si="243"/>
        <v>1.2649594176905397</v>
      </c>
      <c r="Y423" s="12">
        <f t="shared" si="244"/>
        <v>1.3153515821675128</v>
      </c>
      <c r="Z423" s="11">
        <f t="shared" si="224"/>
        <v>64.23694000000016</v>
      </c>
      <c r="AA423" s="11">
        <f t="shared" si="245"/>
        <v>1854.1370941851849</v>
      </c>
      <c r="AB423" s="10">
        <v>17.332999999999998</v>
      </c>
      <c r="AC423" s="11">
        <f t="shared" si="246"/>
        <v>-0.4809999999999981</v>
      </c>
      <c r="AD423" s="11">
        <f t="shared" si="247"/>
        <v>1.23887373701787</v>
      </c>
      <c r="AE423" s="12">
        <f t="shared" si="248"/>
        <v>1.3173822521446494</v>
      </c>
      <c r="AF423" s="11">
        <f t="shared" si="225"/>
        <v>60.492170000000151</v>
      </c>
      <c r="AG423" s="11">
        <f t="shared" si="249"/>
        <v>1761.9627976481477</v>
      </c>
      <c r="AH423" s="10">
        <v>17.437999999999999</v>
      </c>
      <c r="AI423" s="11">
        <f t="shared" si="250"/>
        <v>-0.48999999999999844</v>
      </c>
      <c r="AJ423" s="11">
        <f t="shared" si="251"/>
        <v>1.2414966733275101</v>
      </c>
      <c r="AK423" s="12">
        <f t="shared" si="252"/>
        <v>1.3341893614050317</v>
      </c>
      <c r="AL423" s="11">
        <f t="shared" si="226"/>
        <v>60.858620000000151</v>
      </c>
      <c r="AM423" s="11">
        <f t="shared" si="253"/>
        <v>1770.9826495925925</v>
      </c>
      <c r="AN423" s="33">
        <v>13.757</v>
      </c>
      <c r="AO423" s="11">
        <f t="shared" si="254"/>
        <v>-0.38599999999999923</v>
      </c>
      <c r="AP423" s="11">
        <f t="shared" si="255"/>
        <v>1.1385237372791581</v>
      </c>
      <c r="AQ423" s="12">
        <f t="shared" si="256"/>
        <v>1.3322093974756202</v>
      </c>
      <c r="AR423" s="11">
        <f t="shared" si="227"/>
        <v>48.011930000000127</v>
      </c>
      <c r="AS423" s="11">
        <f t="shared" si="257"/>
        <v>1454.7724114259258</v>
      </c>
      <c r="AT423" s="3">
        <f t="shared" si="258"/>
        <v>61.95913333333349</v>
      </c>
    </row>
    <row r="424" spans="2:46" x14ac:dyDescent="0.25">
      <c r="B424" s="8">
        <v>61</v>
      </c>
      <c r="C424" s="8">
        <v>165.12</v>
      </c>
      <c r="D424" s="9">
        <f t="shared" si="228"/>
        <v>1.6511999999999999E-4</v>
      </c>
      <c r="E424" s="9">
        <f t="shared" si="229"/>
        <v>3.5099999999999909</v>
      </c>
      <c r="F424" s="9">
        <f t="shared" si="230"/>
        <v>2.2177996799471171</v>
      </c>
      <c r="G424" s="25">
        <f t="shared" si="231"/>
        <v>25.673683114100843</v>
      </c>
      <c r="H424" s="25">
        <f t="shared" si="232"/>
        <v>0.71592615167181961</v>
      </c>
      <c r="I424" s="9">
        <f t="shared" si="233"/>
        <v>-60.291872703316109</v>
      </c>
      <c r="J424" s="10">
        <v>19.079999999999998</v>
      </c>
      <c r="K424" s="11">
        <f t="shared" si="234"/>
        <v>-0.50199999999999889</v>
      </c>
      <c r="L424" s="11">
        <f t="shared" si="235"/>
        <v>1.2805783703680762</v>
      </c>
      <c r="M424" s="12">
        <f t="shared" si="236"/>
        <v>1.2675652908540667</v>
      </c>
      <c r="N424" s="11">
        <f t="shared" si="222"/>
        <v>66.970799999999826</v>
      </c>
      <c r="O424" s="11">
        <f t="shared" si="237"/>
        <v>1947.4268799999998</v>
      </c>
      <c r="P424" s="10">
        <v>19.408999999999999</v>
      </c>
      <c r="Q424" s="11">
        <f t="shared" si="238"/>
        <v>-0.53699999999999903</v>
      </c>
      <c r="R424" s="11">
        <f t="shared" si="239"/>
        <v>1.2880031600318622</v>
      </c>
      <c r="S424" s="12">
        <f t="shared" si="240"/>
        <v>1.3338827198402978</v>
      </c>
      <c r="T424" s="11">
        <f t="shared" si="241"/>
        <v>1976.2993351111108</v>
      </c>
      <c r="U424" s="11">
        <f t="shared" si="223"/>
        <v>68.125589999999818</v>
      </c>
      <c r="V424" s="10">
        <v>17.896000000000001</v>
      </c>
      <c r="W424" s="11">
        <f t="shared" si="242"/>
        <v>-0.49099999999999966</v>
      </c>
      <c r="X424" s="11">
        <f t="shared" si="243"/>
        <v>1.2527559710885734</v>
      </c>
      <c r="Y424" s="12">
        <f t="shared" si="244"/>
        <v>1.3225760010399021</v>
      </c>
      <c r="Z424" s="11">
        <f t="shared" si="224"/>
        <v>62.814959999999843</v>
      </c>
      <c r="AA424" s="11">
        <f t="shared" si="245"/>
        <v>1843.521144888889</v>
      </c>
      <c r="AB424" s="10">
        <v>16.852</v>
      </c>
      <c r="AC424" s="11">
        <f t="shared" si="246"/>
        <v>-0.4529999999999994</v>
      </c>
      <c r="AD424" s="11">
        <f t="shared" si="247"/>
        <v>1.2266514504548103</v>
      </c>
      <c r="AE424" s="12">
        <f t="shared" si="248"/>
        <v>1.2954435938201339</v>
      </c>
      <c r="AF424" s="11">
        <f t="shared" si="225"/>
        <v>59.150519999999851</v>
      </c>
      <c r="AG424" s="11">
        <f t="shared" si="249"/>
        <v>1751.9015608888888</v>
      </c>
      <c r="AH424" s="10">
        <v>16.948</v>
      </c>
      <c r="AI424" s="11">
        <f t="shared" si="250"/>
        <v>-0.46900000000000119</v>
      </c>
      <c r="AJ424" s="11">
        <f t="shared" si="251"/>
        <v>1.229118455328952</v>
      </c>
      <c r="AK424" s="12">
        <f t="shared" si="252"/>
        <v>1.3341420950007281</v>
      </c>
      <c r="AL424" s="11">
        <f t="shared" si="226"/>
        <v>59.487479999999849</v>
      </c>
      <c r="AM424" s="11">
        <f t="shared" si="253"/>
        <v>1760.3263502222221</v>
      </c>
      <c r="AN424" s="33">
        <v>13.371</v>
      </c>
      <c r="AO424" s="11">
        <f t="shared" si="254"/>
        <v>-0.37199999999999989</v>
      </c>
      <c r="AP424" s="11">
        <f t="shared" si="255"/>
        <v>1.1261638888058387</v>
      </c>
      <c r="AQ424" s="12">
        <f t="shared" si="256"/>
        <v>1.3414045253681472</v>
      </c>
      <c r="AR424" s="11">
        <f t="shared" si="227"/>
        <v>46.932209999999877</v>
      </c>
      <c r="AS424" s="11">
        <f t="shared" si="257"/>
        <v>1446.4151893333333</v>
      </c>
      <c r="AT424" s="3">
        <f t="shared" si="258"/>
        <v>60.580259999999839</v>
      </c>
    </row>
    <row r="425" spans="2:46" x14ac:dyDescent="0.25">
      <c r="B425" s="8">
        <v>62</v>
      </c>
      <c r="C425" s="8">
        <v>168.63</v>
      </c>
      <c r="D425" s="9">
        <f t="shared" si="228"/>
        <v>1.6862999999999999E-4</v>
      </c>
      <c r="E425" s="9">
        <f t="shared" si="229"/>
        <v>3.5300000000000011</v>
      </c>
      <c r="F425" s="9">
        <f t="shared" si="230"/>
        <v>2.2269348400126003</v>
      </c>
      <c r="G425" s="25">
        <f t="shared" si="231"/>
        <v>26.389609265772663</v>
      </c>
      <c r="H425" s="25">
        <f t="shared" si="232"/>
        <v>0.71967449267859607</v>
      </c>
      <c r="I425" s="9">
        <f t="shared" si="233"/>
        <v>-61.288305984813221</v>
      </c>
      <c r="J425" s="10">
        <v>18.577999999999999</v>
      </c>
      <c r="K425" s="11">
        <f t="shared" si="234"/>
        <v>-0.4789999999999992</v>
      </c>
      <c r="L425" s="11">
        <f t="shared" si="235"/>
        <v>1.2689989585426735</v>
      </c>
      <c r="M425" s="12">
        <f t="shared" si="236"/>
        <v>1.2608487883044643</v>
      </c>
      <c r="N425" s="11">
        <f t="shared" si="222"/>
        <v>65.580340000000021</v>
      </c>
      <c r="O425" s="11">
        <f t="shared" si="237"/>
        <v>1938.0295114444446</v>
      </c>
      <c r="P425" s="10">
        <v>18.872</v>
      </c>
      <c r="Q425" s="11">
        <f t="shared" si="238"/>
        <v>-0.51699999999999946</v>
      </c>
      <c r="R425" s="11">
        <f t="shared" si="239"/>
        <v>1.275817927877539</v>
      </c>
      <c r="S425" s="12">
        <f t="shared" si="240"/>
        <v>1.3407784806615408</v>
      </c>
      <c r="T425" s="11">
        <f t="shared" si="241"/>
        <v>1964.3788857777777</v>
      </c>
      <c r="U425" s="11">
        <f t="shared" si="223"/>
        <v>66.618160000000017</v>
      </c>
      <c r="V425" s="10">
        <v>17.405000000000001</v>
      </c>
      <c r="W425" s="11">
        <f t="shared" si="242"/>
        <v>-0.47100000000000009</v>
      </c>
      <c r="X425" s="11">
        <f t="shared" si="243"/>
        <v>1.2406740276203072</v>
      </c>
      <c r="Y425" s="12">
        <f t="shared" si="244"/>
        <v>1.3242107364966413</v>
      </c>
      <c r="Z425" s="11">
        <f t="shared" si="224"/>
        <v>61.439650000000022</v>
      </c>
      <c r="AA425" s="11">
        <f t="shared" si="245"/>
        <v>1832.9008852777777</v>
      </c>
      <c r="AB425" s="10">
        <v>16.399000000000001</v>
      </c>
      <c r="AC425" s="11">
        <f t="shared" si="246"/>
        <v>-0.44400000000000084</v>
      </c>
      <c r="AD425" s="11">
        <f t="shared" si="247"/>
        <v>1.2148173658694585</v>
      </c>
      <c r="AE425" s="12">
        <f t="shared" si="248"/>
        <v>1.3248870591906372</v>
      </c>
      <c r="AF425" s="11">
        <f t="shared" si="225"/>
        <v>57.888470000000019</v>
      </c>
      <c r="AG425" s="11">
        <f t="shared" si="249"/>
        <v>1742.7394207222223</v>
      </c>
      <c r="AH425" s="10">
        <v>16.478999999999999</v>
      </c>
      <c r="AI425" s="11">
        <f t="shared" si="250"/>
        <v>-0.44899999999999807</v>
      </c>
      <c r="AJ425" s="11">
        <f t="shared" si="251"/>
        <v>1.2169308537410213</v>
      </c>
      <c r="AK425" s="12">
        <f t="shared" si="252"/>
        <v>1.333419960663397</v>
      </c>
      <c r="AL425" s="11">
        <f t="shared" si="226"/>
        <v>58.170870000000015</v>
      </c>
      <c r="AM425" s="11">
        <f t="shared" si="253"/>
        <v>1749.9093184999997</v>
      </c>
      <c r="AN425" s="33">
        <v>12.999000000000001</v>
      </c>
      <c r="AO425" s="11">
        <f t="shared" si="254"/>
        <v>-0.35599999999999987</v>
      </c>
      <c r="AP425" s="11">
        <f t="shared" si="255"/>
        <v>1.1139099437540372</v>
      </c>
      <c r="AQ425" s="12">
        <f t="shared" si="256"/>
        <v>1.340363559037113</v>
      </c>
      <c r="AR425" s="11">
        <f t="shared" si="227"/>
        <v>45.886470000000017</v>
      </c>
      <c r="AS425" s="11">
        <f t="shared" si="257"/>
        <v>1438.0187651666665</v>
      </c>
      <c r="AT425" s="3">
        <f t="shared" si="258"/>
        <v>59.263993333333353</v>
      </c>
    </row>
    <row r="426" spans="2:46" x14ac:dyDescent="0.25">
      <c r="B426" s="8">
        <v>63</v>
      </c>
      <c r="C426" s="8">
        <v>172.16</v>
      </c>
      <c r="D426" s="9">
        <f t="shared" si="228"/>
        <v>1.7215999999999998E-4</v>
      </c>
      <c r="E426" s="9">
        <f t="shared" si="229"/>
        <v>3.539999999999992</v>
      </c>
      <c r="F426" s="9">
        <f t="shared" si="230"/>
        <v>2.2359322539862951</v>
      </c>
      <c r="G426" s="25">
        <f t="shared" si="231"/>
        <v>27.109283758451259</v>
      </c>
      <c r="H426" s="25">
        <f t="shared" si="232"/>
        <v>0.72311741983246947</v>
      </c>
      <c r="I426" s="9">
        <f t="shared" si="233"/>
        <v>-62.285042948330116</v>
      </c>
      <c r="J426" s="10">
        <v>18.099</v>
      </c>
      <c r="K426" s="11">
        <f t="shared" si="234"/>
        <v>-0.46000000000000085</v>
      </c>
      <c r="L426" s="11">
        <f t="shared" si="235"/>
        <v>1.2576545800360668</v>
      </c>
      <c r="M426" s="12">
        <f t="shared" si="236"/>
        <v>1.2648464629211205</v>
      </c>
      <c r="N426" s="11">
        <f t="shared" si="222"/>
        <v>64.070459999999855</v>
      </c>
      <c r="O426" s="11">
        <f t="shared" si="237"/>
        <v>1929.0558186666665</v>
      </c>
      <c r="P426" s="10">
        <v>18.355</v>
      </c>
      <c r="Q426" s="11">
        <f t="shared" si="238"/>
        <v>-0.49099999999999966</v>
      </c>
      <c r="R426" s="11">
        <f t="shared" si="239"/>
        <v>1.2637543888400056</v>
      </c>
      <c r="S426" s="12">
        <f t="shared" si="240"/>
        <v>1.3321645764353902</v>
      </c>
      <c r="T426" s="11">
        <f t="shared" si="241"/>
        <v>1952.4797807407406</v>
      </c>
      <c r="U426" s="11">
        <f t="shared" si="223"/>
        <v>64.976699999999852</v>
      </c>
      <c r="V426" s="10">
        <v>16.934000000000001</v>
      </c>
      <c r="W426" s="11">
        <f t="shared" si="242"/>
        <v>-0.4529999999999994</v>
      </c>
      <c r="X426" s="11">
        <f t="shared" si="243"/>
        <v>1.2287595554356356</v>
      </c>
      <c r="Y426" s="12">
        <f t="shared" si="244"/>
        <v>1.3322004694891068</v>
      </c>
      <c r="Z426" s="11">
        <f t="shared" si="224"/>
        <v>59.946359999999871</v>
      </c>
      <c r="AA426" s="11">
        <f t="shared" si="245"/>
        <v>1822.4584912592593</v>
      </c>
      <c r="AB426" s="10">
        <v>15.955</v>
      </c>
      <c r="AC426" s="11">
        <f t="shared" si="246"/>
        <v>-0.42500000000000071</v>
      </c>
      <c r="AD426" s="11">
        <f t="shared" si="247"/>
        <v>1.2028968085295293</v>
      </c>
      <c r="AE426" s="12">
        <f t="shared" si="248"/>
        <v>1.3264712755810151</v>
      </c>
      <c r="AF426" s="11">
        <f t="shared" si="225"/>
        <v>56.480699999999871</v>
      </c>
      <c r="AG426" s="11">
        <f t="shared" si="249"/>
        <v>1732.8801362962961</v>
      </c>
      <c r="AH426" s="10">
        <v>16.03</v>
      </c>
      <c r="AI426" s="11">
        <f t="shared" si="250"/>
        <v>-0.43000000000000149</v>
      </c>
      <c r="AJ426" s="11">
        <f t="shared" si="251"/>
        <v>1.2049335223541449</v>
      </c>
      <c r="AK426" s="12">
        <f t="shared" si="252"/>
        <v>1.3359255578051434</v>
      </c>
      <c r="AL426" s="11">
        <f t="shared" si="226"/>
        <v>56.746199999999874</v>
      </c>
      <c r="AM426" s="11">
        <f t="shared" si="253"/>
        <v>1739.7426251851848</v>
      </c>
      <c r="AN426" s="33">
        <v>12.643000000000001</v>
      </c>
      <c r="AO426" s="11">
        <f t="shared" si="254"/>
        <v>-0.34100000000000108</v>
      </c>
      <c r="AP426" s="11">
        <f t="shared" si="255"/>
        <v>1.1018501379381254</v>
      </c>
      <c r="AQ426" s="12">
        <f t="shared" si="256"/>
        <v>1.3433344830927256</v>
      </c>
      <c r="AR426" s="11">
        <f t="shared" si="227"/>
        <v>44.7562199999999</v>
      </c>
      <c r="AS426" s="11">
        <f t="shared" si="257"/>
        <v>1429.8326269629629</v>
      </c>
      <c r="AT426" s="3">
        <f t="shared" si="258"/>
        <v>57.82943999999987</v>
      </c>
    </row>
    <row r="427" spans="2:46" x14ac:dyDescent="0.25">
      <c r="B427" s="8">
        <v>64</v>
      </c>
      <c r="C427" s="8">
        <v>175.7</v>
      </c>
      <c r="D427" s="9">
        <f t="shared" si="228"/>
        <v>1.7569999999999999E-4</v>
      </c>
      <c r="E427" s="9">
        <f t="shared" si="229"/>
        <v>3.5600000000000023</v>
      </c>
      <c r="F427" s="9">
        <f t="shared" si="230"/>
        <v>2.2447717614952949</v>
      </c>
      <c r="G427" s="25">
        <f t="shared" si="231"/>
        <v>27.832401178283728</v>
      </c>
      <c r="H427" s="25">
        <f t="shared" si="232"/>
        <v>0.72625576135476422</v>
      </c>
      <c r="I427" s="9">
        <f t="shared" si="233"/>
        <v>-63.282082603878642</v>
      </c>
      <c r="J427" s="10">
        <v>17.638999999999999</v>
      </c>
      <c r="K427" s="11">
        <f t="shared" si="234"/>
        <v>-0.44200000000000017</v>
      </c>
      <c r="L427" s="11">
        <f t="shared" si="235"/>
        <v>1.2464739602293438</v>
      </c>
      <c r="M427" s="12">
        <f t="shared" si="236"/>
        <v>1.265121247978622</v>
      </c>
      <c r="N427" s="11">
        <f t="shared" si="222"/>
        <v>62.794840000000036</v>
      </c>
      <c r="O427" s="11">
        <f t="shared" si="237"/>
        <v>1920.1526853703701</v>
      </c>
      <c r="P427" s="10">
        <v>17.864000000000001</v>
      </c>
      <c r="Q427" s="11">
        <f t="shared" si="238"/>
        <v>-0.47200000000000131</v>
      </c>
      <c r="R427" s="11">
        <f t="shared" si="239"/>
        <v>1.2519787100633815</v>
      </c>
      <c r="S427" s="12">
        <f t="shared" si="240"/>
        <v>1.3349031732607686</v>
      </c>
      <c r="T427" s="11">
        <f t="shared" si="241"/>
        <v>1941.163477037037</v>
      </c>
      <c r="U427" s="11">
        <f t="shared" si="223"/>
        <v>63.595840000000045</v>
      </c>
      <c r="V427" s="10">
        <v>16.481000000000002</v>
      </c>
      <c r="W427" s="11">
        <f t="shared" si="242"/>
        <v>-0.43500000000000227</v>
      </c>
      <c r="X427" s="11">
        <f t="shared" si="243"/>
        <v>1.2169835593820937</v>
      </c>
      <c r="Y427" s="12">
        <f t="shared" si="244"/>
        <v>1.3334784336079564</v>
      </c>
      <c r="Z427" s="11">
        <f t="shared" si="224"/>
        <v>58.67236000000004</v>
      </c>
      <c r="AA427" s="11">
        <f t="shared" si="245"/>
        <v>1812.0171442592593</v>
      </c>
      <c r="AB427" s="10">
        <v>15.53</v>
      </c>
      <c r="AC427" s="11">
        <f t="shared" si="246"/>
        <v>-0.40399999999999991</v>
      </c>
      <c r="AD427" s="11">
        <f t="shared" si="247"/>
        <v>1.1911714557285584</v>
      </c>
      <c r="AE427" s="12">
        <f t="shared" si="248"/>
        <v>1.3140318047174366</v>
      </c>
      <c r="AF427" s="11">
        <f t="shared" si="225"/>
        <v>55.286800000000035</v>
      </c>
      <c r="AG427" s="11">
        <f t="shared" si="249"/>
        <v>1723.2115314814814</v>
      </c>
      <c r="AH427" s="10">
        <v>15.6</v>
      </c>
      <c r="AI427" s="11">
        <f t="shared" si="250"/>
        <v>-0.41099999999999959</v>
      </c>
      <c r="AJ427" s="11">
        <f t="shared" si="251"/>
        <v>1.1931245983544616</v>
      </c>
      <c r="AK427" s="12">
        <f t="shared" si="252"/>
        <v>1.3310270822295314</v>
      </c>
      <c r="AL427" s="11">
        <f t="shared" si="226"/>
        <v>55.536000000000037</v>
      </c>
      <c r="AM427" s="11">
        <f t="shared" si="253"/>
        <v>1729.748222222222</v>
      </c>
      <c r="AN427" s="33">
        <v>12.302</v>
      </c>
      <c r="AO427" s="11">
        <f t="shared" si="254"/>
        <v>-0.3230000000000004</v>
      </c>
      <c r="AP427" s="11">
        <f t="shared" si="255"/>
        <v>1.0899757226877289</v>
      </c>
      <c r="AQ427" s="12">
        <f t="shared" si="256"/>
        <v>1.3264058492921023</v>
      </c>
      <c r="AR427" s="11">
        <f t="shared" si="227"/>
        <v>43.795120000000026</v>
      </c>
      <c r="AS427" s="11">
        <f t="shared" si="257"/>
        <v>1421.7767070370369</v>
      </c>
      <c r="AT427" s="3">
        <f t="shared" si="258"/>
        <v>56.613493333333366</v>
      </c>
    </row>
    <row r="428" spans="2:46" x14ac:dyDescent="0.25">
      <c r="B428" s="8">
        <v>65</v>
      </c>
      <c r="C428" s="8">
        <v>179.26</v>
      </c>
      <c r="D428" s="9">
        <f t="shared" si="228"/>
        <v>1.7925999999999999E-4</v>
      </c>
      <c r="E428" s="9">
        <f t="shared" si="229"/>
        <v>3.5700000000000216</v>
      </c>
      <c r="F428" s="9">
        <f t="shared" si="230"/>
        <v>2.2534833920870145</v>
      </c>
      <c r="G428" s="25">
        <f t="shared" si="231"/>
        <v>28.558656939638492</v>
      </c>
      <c r="H428" s="25">
        <f t="shared" si="232"/>
        <v>0.729090561680664</v>
      </c>
      <c r="I428" s="9">
        <f t="shared" si="233"/>
        <v>-64.279423747405147</v>
      </c>
      <c r="J428" s="10">
        <v>17.196999999999999</v>
      </c>
      <c r="K428" s="11">
        <f t="shared" si="234"/>
        <v>-0.41600000000000037</v>
      </c>
      <c r="L428" s="11">
        <f t="shared" si="235"/>
        <v>1.2354526912632187</v>
      </c>
      <c r="M428" s="12">
        <f t="shared" si="236"/>
        <v>1.2417994454731947</v>
      </c>
      <c r="N428" s="11">
        <f t="shared" si="222"/>
        <v>61.39329000000037</v>
      </c>
      <c r="O428" s="11">
        <f t="shared" si="237"/>
        <v>1911.4161502592592</v>
      </c>
      <c r="P428" s="10">
        <v>17.391999999999999</v>
      </c>
      <c r="Q428" s="11">
        <f t="shared" si="238"/>
        <v>-0.4480000000000004</v>
      </c>
      <c r="R428" s="11">
        <f t="shared" si="239"/>
        <v>1.2403495267422193</v>
      </c>
      <c r="S428" s="12">
        <f t="shared" si="240"/>
        <v>1.3233880290750311</v>
      </c>
      <c r="T428" s="11">
        <f t="shared" si="241"/>
        <v>1929.9944574814813</v>
      </c>
      <c r="U428" s="11">
        <f t="shared" si="223"/>
        <v>62.089440000000373</v>
      </c>
      <c r="V428" s="10">
        <v>16.045999999999999</v>
      </c>
      <c r="W428" s="11">
        <f t="shared" si="242"/>
        <v>-0.41199999999999903</v>
      </c>
      <c r="X428" s="11">
        <f t="shared" si="243"/>
        <v>1.2053667878664762</v>
      </c>
      <c r="Y428" s="12">
        <f t="shared" si="244"/>
        <v>1.319078892693812</v>
      </c>
      <c r="Z428" s="11">
        <f t="shared" si="224"/>
        <v>57.284220000000346</v>
      </c>
      <c r="AA428" s="11">
        <f t="shared" si="245"/>
        <v>1801.7565009629627</v>
      </c>
      <c r="AB428" s="10">
        <v>15.125999999999999</v>
      </c>
      <c r="AC428" s="11">
        <f t="shared" si="246"/>
        <v>-0.39499999999999957</v>
      </c>
      <c r="AD428" s="11">
        <f t="shared" si="247"/>
        <v>1.1797240960600894</v>
      </c>
      <c r="AE428" s="12">
        <f t="shared" si="248"/>
        <v>1.3418702016964623</v>
      </c>
      <c r="AF428" s="11">
        <f t="shared" si="225"/>
        <v>53.999820000000327</v>
      </c>
      <c r="AG428" s="11">
        <f t="shared" si="249"/>
        <v>1714.1050002222223</v>
      </c>
      <c r="AH428" s="10">
        <v>15.189</v>
      </c>
      <c r="AI428" s="11">
        <f t="shared" si="250"/>
        <v>-0.39300000000000068</v>
      </c>
      <c r="AJ428" s="11">
        <f t="shared" si="251"/>
        <v>1.1815291821065035</v>
      </c>
      <c r="AK428" s="12">
        <f t="shared" si="252"/>
        <v>1.3293753109696169</v>
      </c>
      <c r="AL428" s="11">
        <f t="shared" si="226"/>
        <v>54.224730000000328</v>
      </c>
      <c r="AM428" s="11">
        <f t="shared" si="253"/>
        <v>1720.1072225555556</v>
      </c>
      <c r="AN428" s="33">
        <v>11.978999999999999</v>
      </c>
      <c r="AO428" s="11">
        <f t="shared" si="254"/>
        <v>-0.31199999999999939</v>
      </c>
      <c r="AP428" s="11">
        <f t="shared" si="255"/>
        <v>1.078420564914</v>
      </c>
      <c r="AQ428" s="12">
        <f t="shared" si="256"/>
        <v>1.3383088681420072</v>
      </c>
      <c r="AR428" s="11">
        <f t="shared" si="227"/>
        <v>42.765030000000259</v>
      </c>
      <c r="AS428" s="11">
        <f t="shared" si="257"/>
        <v>1414.2797036666666</v>
      </c>
      <c r="AT428" s="3">
        <f t="shared" si="258"/>
        <v>55.292755000000334</v>
      </c>
    </row>
    <row r="429" spans="2:46" x14ac:dyDescent="0.25">
      <c r="B429" s="8">
        <v>66</v>
      </c>
      <c r="C429" s="8">
        <v>182.83</v>
      </c>
      <c r="D429" s="9">
        <f t="shared" si="228"/>
        <v>1.8283000000000001E-4</v>
      </c>
      <c r="E429" s="9">
        <f t="shared" si="229"/>
        <v>3.589999999999975</v>
      </c>
      <c r="F429" s="9">
        <f t="shared" si="230"/>
        <v>2.2620474592614253</v>
      </c>
      <c r="G429" s="25">
        <f t="shared" si="231"/>
        <v>29.287747501319156</v>
      </c>
      <c r="H429" s="25">
        <f t="shared" si="232"/>
        <v>0.73162307928697956</v>
      </c>
      <c r="I429" s="9">
        <f t="shared" si="233"/>
        <v>-65.277064963254162</v>
      </c>
      <c r="J429" s="10">
        <v>16.780999999999999</v>
      </c>
      <c r="K429" s="11">
        <f t="shared" si="234"/>
        <v>-0.39699999999999847</v>
      </c>
      <c r="L429" s="11">
        <f t="shared" si="235"/>
        <v>1.2248178373950402</v>
      </c>
      <c r="M429" s="12">
        <f t="shared" si="236"/>
        <v>1.2312425648567336</v>
      </c>
      <c r="N429" s="11">
        <f t="shared" si="222"/>
        <v>60.243789999999578</v>
      </c>
      <c r="O429" s="11">
        <f t="shared" si="237"/>
        <v>1903.6225111296296</v>
      </c>
      <c r="P429" s="10">
        <v>16.943999999999999</v>
      </c>
      <c r="Q429" s="11">
        <f t="shared" si="238"/>
        <v>-0.43299999999999983</v>
      </c>
      <c r="R429" s="11">
        <f t="shared" si="239"/>
        <v>1.2290159427634098</v>
      </c>
      <c r="S429" s="12">
        <f t="shared" si="240"/>
        <v>1.3312618453820042</v>
      </c>
      <c r="T429" s="11">
        <f t="shared" si="241"/>
        <v>1919.4613448888888</v>
      </c>
      <c r="U429" s="11">
        <f t="shared" si="223"/>
        <v>60.828959999999576</v>
      </c>
      <c r="V429" s="10">
        <v>15.634</v>
      </c>
      <c r="W429" s="11">
        <f t="shared" si="242"/>
        <v>-0.39700000000000024</v>
      </c>
      <c r="X429" s="11">
        <f t="shared" si="243"/>
        <v>1.1940701076210991</v>
      </c>
      <c r="Y429" s="12">
        <f t="shared" si="244"/>
        <v>1.3227449820166037</v>
      </c>
      <c r="Z429" s="11">
        <f t="shared" si="224"/>
        <v>56.126059999999612</v>
      </c>
      <c r="AA429" s="11">
        <f t="shared" si="245"/>
        <v>1792.1676502592595</v>
      </c>
      <c r="AB429" s="10">
        <v>14.731</v>
      </c>
      <c r="AC429" s="11">
        <f t="shared" si="246"/>
        <v>-0.37700000000000067</v>
      </c>
      <c r="AD429" s="11">
        <f t="shared" si="247"/>
        <v>1.1682322295134209</v>
      </c>
      <c r="AE429" s="12">
        <f t="shared" si="248"/>
        <v>1.333241971768832</v>
      </c>
      <c r="AF429" s="11">
        <f t="shared" si="225"/>
        <v>52.884289999999631</v>
      </c>
      <c r="AG429" s="11">
        <f t="shared" si="249"/>
        <v>1704.4224546481482</v>
      </c>
      <c r="AH429" s="10">
        <v>14.795999999999999</v>
      </c>
      <c r="AI429" s="11">
        <f t="shared" si="250"/>
        <v>-0.37899999999999956</v>
      </c>
      <c r="AJ429" s="11">
        <f t="shared" si="251"/>
        <v>1.1701443226433565</v>
      </c>
      <c r="AK429" s="12">
        <f t="shared" si="252"/>
        <v>1.3344422698114866</v>
      </c>
      <c r="AL429" s="11">
        <f t="shared" si="226"/>
        <v>53.117639999999625</v>
      </c>
      <c r="AM429" s="11">
        <f t="shared" si="253"/>
        <v>1710.738554</v>
      </c>
      <c r="AN429" s="33">
        <v>11.667</v>
      </c>
      <c r="AO429" s="11">
        <f t="shared" si="254"/>
        <v>-0.29599999999999937</v>
      </c>
      <c r="AP429" s="11">
        <f t="shared" si="255"/>
        <v>1.0669591978671222</v>
      </c>
      <c r="AQ429" s="12">
        <f t="shared" si="256"/>
        <v>1.3215488085275966</v>
      </c>
      <c r="AR429" s="11">
        <f t="shared" si="227"/>
        <v>41.884529999999707</v>
      </c>
      <c r="AS429" s="11">
        <f t="shared" si="257"/>
        <v>1406.6912482777777</v>
      </c>
      <c r="AT429" s="3">
        <f t="shared" si="258"/>
        <v>54.180878333332963</v>
      </c>
    </row>
    <row r="430" spans="2:46" x14ac:dyDescent="0.25">
      <c r="B430" s="8">
        <v>67</v>
      </c>
      <c r="C430" s="8">
        <v>186.42</v>
      </c>
      <c r="D430" s="9">
        <f t="shared" si="228"/>
        <v>1.8641999999999997E-4</v>
      </c>
      <c r="E430" s="9">
        <f t="shared" si="229"/>
        <v>3.6000000000000227</v>
      </c>
      <c r="F430" s="9">
        <f t="shared" si="230"/>
        <v>2.2704925036386179</v>
      </c>
      <c r="G430" s="25">
        <f t="shared" si="231"/>
        <v>30.019370580606136</v>
      </c>
      <c r="H430" s="25">
        <f t="shared" si="232"/>
        <v>0.73385478419788086</v>
      </c>
      <c r="I430" s="9">
        <f t="shared" si="233"/>
        <v>-66.275004626952764</v>
      </c>
      <c r="J430" s="10">
        <v>16.384</v>
      </c>
      <c r="K430" s="11">
        <f t="shared" si="234"/>
        <v>-0.38299999999999912</v>
      </c>
      <c r="L430" s="11">
        <f t="shared" si="235"/>
        <v>1.2144199392957367</v>
      </c>
      <c r="M430" s="12">
        <f t="shared" si="236"/>
        <v>1.2366737578294409</v>
      </c>
      <c r="N430" s="11">
        <f t="shared" si="222"/>
        <v>58.982400000000375</v>
      </c>
      <c r="O430" s="11">
        <f t="shared" si="237"/>
        <v>1896.3066951111109</v>
      </c>
      <c r="P430" s="10">
        <v>16.510999999999999</v>
      </c>
      <c r="Q430" s="11">
        <f t="shared" si="238"/>
        <v>-0.4220000000000006</v>
      </c>
      <c r="R430" s="11">
        <f t="shared" si="239"/>
        <v>1.2177733774014954</v>
      </c>
      <c r="S430" s="12">
        <f t="shared" si="240"/>
        <v>1.3536273925218989</v>
      </c>
      <c r="T430" s="11">
        <f t="shared" si="241"/>
        <v>1908.8896998888886</v>
      </c>
      <c r="U430" s="11">
        <f t="shared" si="223"/>
        <v>59.439600000000375</v>
      </c>
      <c r="V430" s="10">
        <v>15.237</v>
      </c>
      <c r="W430" s="11">
        <f t="shared" si="242"/>
        <v>-0.37700000000000067</v>
      </c>
      <c r="X430" s="11">
        <f t="shared" si="243"/>
        <v>1.18289946754826</v>
      </c>
      <c r="Y430" s="12">
        <f t="shared" si="244"/>
        <v>1.3098479404889429</v>
      </c>
      <c r="Z430" s="11">
        <f t="shared" si="224"/>
        <v>54.853200000000349</v>
      </c>
      <c r="AA430" s="11">
        <f t="shared" si="245"/>
        <v>1782.6633369999997</v>
      </c>
      <c r="AB430" s="10">
        <v>14.353999999999999</v>
      </c>
      <c r="AC430" s="11">
        <f t="shared" si="246"/>
        <v>-0.36299999999999955</v>
      </c>
      <c r="AD430" s="11">
        <f t="shared" si="247"/>
        <v>1.1569729418962973</v>
      </c>
      <c r="AE430" s="12">
        <f t="shared" si="248"/>
        <v>1.3391645107032364</v>
      </c>
      <c r="AF430" s="11">
        <f t="shared" si="225"/>
        <v>51.674400000000325</v>
      </c>
      <c r="AG430" s="11">
        <f t="shared" si="249"/>
        <v>1695.1767762222216</v>
      </c>
      <c r="AH430" s="10">
        <v>14.417</v>
      </c>
      <c r="AI430" s="11">
        <f t="shared" si="250"/>
        <v>-0.36299999999999955</v>
      </c>
      <c r="AJ430" s="11">
        <f t="shared" si="251"/>
        <v>1.1588748984559969</v>
      </c>
      <c r="AK430" s="12">
        <f t="shared" si="252"/>
        <v>1.3332373196077816</v>
      </c>
      <c r="AL430" s="11">
        <f t="shared" si="226"/>
        <v>51.90120000000033</v>
      </c>
      <c r="AM430" s="11">
        <f t="shared" si="253"/>
        <v>1701.418739222222</v>
      </c>
      <c r="AN430" s="33">
        <v>11.371</v>
      </c>
      <c r="AO430" s="11">
        <f t="shared" si="254"/>
        <v>-0.2840000000000007</v>
      </c>
      <c r="AP430" s="11">
        <f t="shared" si="255"/>
        <v>1.0557986595324806</v>
      </c>
      <c r="AQ430" s="12">
        <f t="shared" si="256"/>
        <v>1.3223622364311483</v>
      </c>
      <c r="AR430" s="11">
        <f t="shared" si="227"/>
        <v>40.935600000000257</v>
      </c>
      <c r="AS430" s="11">
        <f t="shared" si="257"/>
        <v>1399.6247821111108</v>
      </c>
      <c r="AT430" s="3">
        <f t="shared" si="258"/>
        <v>52.964400000000332</v>
      </c>
    </row>
    <row r="431" spans="2:46" x14ac:dyDescent="0.25">
      <c r="B431" s="8">
        <v>68</v>
      </c>
      <c r="C431" s="8">
        <v>190.02</v>
      </c>
      <c r="D431" s="9">
        <f t="shared" si="228"/>
        <v>1.9002E-4</v>
      </c>
      <c r="E431" s="9">
        <f t="shared" si="229"/>
        <v>3.5999999999999943</v>
      </c>
      <c r="F431" s="9">
        <f t="shared" si="230"/>
        <v>2.2787993137555556</v>
      </c>
      <c r="G431" s="25">
        <f t="shared" si="231"/>
        <v>30.753225364804017</v>
      </c>
      <c r="H431" s="25">
        <f t="shared" si="232"/>
        <v>0.73578735516779759</v>
      </c>
      <c r="I431" s="9">
        <f t="shared" si="233"/>
        <v>-67.273240908314918</v>
      </c>
      <c r="J431" s="10">
        <v>16.001000000000001</v>
      </c>
      <c r="K431" s="11">
        <f t="shared" si="234"/>
        <v>-0.38000000000000078</v>
      </c>
      <c r="L431" s="11">
        <f t="shared" si="235"/>
        <v>1.2041471252128477</v>
      </c>
      <c r="M431" s="12">
        <f t="shared" si="236"/>
        <v>1.2806303862469945</v>
      </c>
      <c r="N431" s="11">
        <f t="shared" si="222"/>
        <v>57.603599999999915</v>
      </c>
      <c r="O431" s="11">
        <f t="shared" si="237"/>
        <v>1888.9747698888891</v>
      </c>
      <c r="P431" s="10">
        <v>16.088999999999999</v>
      </c>
      <c r="Q431" s="11">
        <f t="shared" si="238"/>
        <v>-0.39799999999999791</v>
      </c>
      <c r="R431" s="11">
        <f t="shared" si="239"/>
        <v>1.2065290516827305</v>
      </c>
      <c r="S431" s="12">
        <f t="shared" si="240"/>
        <v>1.3346288835082769</v>
      </c>
      <c r="T431" s="11">
        <f t="shared" si="241"/>
        <v>1897.8620756666662</v>
      </c>
      <c r="U431" s="11">
        <f t="shared" si="223"/>
        <v>57.920399999999901</v>
      </c>
      <c r="V431" s="10">
        <v>14.86</v>
      </c>
      <c r="W431" s="11">
        <f t="shared" si="242"/>
        <v>-0.3669999999999991</v>
      </c>
      <c r="X431" s="11">
        <f t="shared" si="243"/>
        <v>1.1720188094245565</v>
      </c>
      <c r="Y431" s="12">
        <f t="shared" si="244"/>
        <v>1.3324313279371385</v>
      </c>
      <c r="Z431" s="11">
        <f t="shared" si="224"/>
        <v>53.495999999999917</v>
      </c>
      <c r="AA431" s="11">
        <f t="shared" si="245"/>
        <v>1773.7427711111111</v>
      </c>
      <c r="AB431" s="10">
        <v>13.991</v>
      </c>
      <c r="AC431" s="11">
        <f t="shared" si="246"/>
        <v>-0.34499999999999886</v>
      </c>
      <c r="AD431" s="11">
        <f t="shared" si="247"/>
        <v>1.1458487565905437</v>
      </c>
      <c r="AE431" s="12">
        <f t="shared" si="248"/>
        <v>1.330330017965486</v>
      </c>
      <c r="AF431" s="11">
        <f t="shared" si="225"/>
        <v>50.367599999999918</v>
      </c>
      <c r="AG431" s="11">
        <f t="shared" si="249"/>
        <v>1685.9806265555555</v>
      </c>
      <c r="AH431" s="10">
        <v>14.054</v>
      </c>
      <c r="AI431" s="11">
        <f t="shared" si="250"/>
        <v>-0.34800000000000075</v>
      </c>
      <c r="AJ431" s="11">
        <f t="shared" si="251"/>
        <v>1.1477999492012001</v>
      </c>
      <c r="AK431" s="12">
        <f t="shared" si="252"/>
        <v>1.3359529628846958</v>
      </c>
      <c r="AL431" s="11">
        <f t="shared" si="226"/>
        <v>50.594399999999922</v>
      </c>
      <c r="AM431" s="11">
        <f t="shared" si="253"/>
        <v>1692.3431295555556</v>
      </c>
      <c r="AN431" s="33">
        <v>11.087</v>
      </c>
      <c r="AO431" s="11">
        <f t="shared" si="254"/>
        <v>-0.27800000000000047</v>
      </c>
      <c r="AP431" s="11">
        <f t="shared" si="255"/>
        <v>1.044814047528638</v>
      </c>
      <c r="AQ431" s="12">
        <f t="shared" si="256"/>
        <v>1.3530441959820967</v>
      </c>
      <c r="AR431" s="11">
        <f t="shared" si="227"/>
        <v>39.913199999999939</v>
      </c>
      <c r="AS431" s="11">
        <f t="shared" si="257"/>
        <v>1392.6995358888889</v>
      </c>
      <c r="AT431" s="3">
        <f t="shared" si="258"/>
        <v>51.649199999999922</v>
      </c>
    </row>
    <row r="432" spans="2:46" x14ac:dyDescent="0.25">
      <c r="B432" s="8">
        <v>69</v>
      </c>
      <c r="C432" s="8">
        <v>193.62</v>
      </c>
      <c r="D432" s="9">
        <f t="shared" si="228"/>
        <v>1.9362000000000001E-4</v>
      </c>
      <c r="E432" s="9">
        <f t="shared" si="229"/>
        <v>3.6200000000000045</v>
      </c>
      <c r="F432" s="9">
        <f t="shared" si="230"/>
        <v>2.2869502157875488</v>
      </c>
      <c r="G432" s="25">
        <f t="shared" si="231"/>
        <v>31.489012719971814</v>
      </c>
      <c r="H432" s="25">
        <f t="shared" si="232"/>
        <v>0.73742267654258953</v>
      </c>
      <c r="I432" s="9">
        <f t="shared" si="233"/>
        <v>-68.271771774865385</v>
      </c>
      <c r="J432" s="10">
        <v>15.621</v>
      </c>
      <c r="K432" s="11">
        <f t="shared" si="234"/>
        <v>-0.37100000000000044</v>
      </c>
      <c r="L432" s="11">
        <f t="shared" si="235"/>
        <v>1.1937088323953549</v>
      </c>
      <c r="M432" s="12">
        <f t="shared" si="236"/>
        <v>1.2976105269410976</v>
      </c>
      <c r="N432" s="11">
        <f t="shared" si="222"/>
        <v>56.548020000000072</v>
      </c>
      <c r="O432" s="11">
        <f t="shared" si="237"/>
        <v>1880.4859476666668</v>
      </c>
      <c r="P432" s="10">
        <v>15.691000000000001</v>
      </c>
      <c r="Q432" s="11">
        <f t="shared" si="238"/>
        <v>-0.38100000000000023</v>
      </c>
      <c r="R432" s="11">
        <f t="shared" si="239"/>
        <v>1.1956506224041861</v>
      </c>
      <c r="S432" s="12">
        <f t="shared" si="240"/>
        <v>1.3270013928259998</v>
      </c>
      <c r="T432" s="11">
        <f t="shared" si="241"/>
        <v>1887.6893287777777</v>
      </c>
      <c r="U432" s="11">
        <f t="shared" si="223"/>
        <v>56.801420000000071</v>
      </c>
      <c r="V432" s="10">
        <v>14.493</v>
      </c>
      <c r="W432" s="11">
        <f t="shared" si="242"/>
        <v>-0.34699999999999953</v>
      </c>
      <c r="X432" s="11">
        <f t="shared" si="243"/>
        <v>1.1611582922061823</v>
      </c>
      <c r="Y432" s="12">
        <f t="shared" si="244"/>
        <v>1.3082571534163001</v>
      </c>
      <c r="Z432" s="11">
        <f t="shared" si="224"/>
        <v>52.464660000000066</v>
      </c>
      <c r="AA432" s="11">
        <f t="shared" si="245"/>
        <v>1764.4086063333332</v>
      </c>
      <c r="AB432" s="10">
        <v>13.646000000000001</v>
      </c>
      <c r="AC432" s="11">
        <f t="shared" si="246"/>
        <v>-0.33300000000000018</v>
      </c>
      <c r="AD432" s="11">
        <f t="shared" si="247"/>
        <v>1.1350053669438873</v>
      </c>
      <c r="AE432" s="12">
        <f t="shared" si="248"/>
        <v>1.3337142233285235</v>
      </c>
      <c r="AF432" s="11">
        <f t="shared" si="225"/>
        <v>49.398520000000062</v>
      </c>
      <c r="AG432" s="11">
        <f t="shared" si="249"/>
        <v>1677.2476948888889</v>
      </c>
      <c r="AH432" s="10">
        <v>13.706</v>
      </c>
      <c r="AI432" s="11">
        <f t="shared" si="250"/>
        <v>-0.33300000000000018</v>
      </c>
      <c r="AJ432" s="11">
        <f t="shared" si="251"/>
        <v>1.1369107274813759</v>
      </c>
      <c r="AK432" s="12">
        <f t="shared" si="252"/>
        <v>1.3278033004696415</v>
      </c>
      <c r="AL432" s="11">
        <f t="shared" si="226"/>
        <v>49.61572000000006</v>
      </c>
      <c r="AM432" s="11">
        <f t="shared" si="253"/>
        <v>1683.4220215555556</v>
      </c>
      <c r="AN432" s="33">
        <v>10.808999999999999</v>
      </c>
      <c r="AO432" s="11">
        <f t="shared" si="254"/>
        <v>-0.26399999999999935</v>
      </c>
      <c r="AP432" s="11">
        <f t="shared" si="255"/>
        <v>1.033785516842231</v>
      </c>
      <c r="AQ432" s="12">
        <f t="shared" si="256"/>
        <v>1.3348948437373844</v>
      </c>
      <c r="AR432" s="11">
        <f t="shared" si="227"/>
        <v>39.128580000000049</v>
      </c>
      <c r="AS432" s="11">
        <f t="shared" si="257"/>
        <v>1385.3049489999999</v>
      </c>
      <c r="AT432" s="3">
        <f t="shared" si="258"/>
        <v>50.65948666666673</v>
      </c>
    </row>
    <row r="433" spans="2:46" x14ac:dyDescent="0.25">
      <c r="B433" s="8">
        <v>70</v>
      </c>
      <c r="C433" s="8">
        <v>197.24</v>
      </c>
      <c r="D433" s="9">
        <f t="shared" si="228"/>
        <v>1.9724E-4</v>
      </c>
      <c r="E433" s="9">
        <f t="shared" si="229"/>
        <v>3.6200000000000045</v>
      </c>
      <c r="F433" s="9">
        <f t="shared" si="230"/>
        <v>2.2949949938591003</v>
      </c>
      <c r="G433" s="25">
        <f t="shared" si="231"/>
        <v>32.226435396514404</v>
      </c>
      <c r="H433" s="25">
        <f t="shared" si="232"/>
        <v>0.73876283479950899</v>
      </c>
      <c r="I433" s="9">
        <f t="shared" si="233"/>
        <v>-69.270594995579472</v>
      </c>
      <c r="J433" s="10">
        <v>15.25</v>
      </c>
      <c r="K433" s="11">
        <f t="shared" si="234"/>
        <v>-0.36599999999999966</v>
      </c>
      <c r="L433" s="11">
        <f t="shared" si="235"/>
        <v>1.1832698436828046</v>
      </c>
      <c r="M433" s="12">
        <f t="shared" si="236"/>
        <v>1.3357257397022357</v>
      </c>
      <c r="N433" s="11">
        <f t="shared" si="222"/>
        <v>55.205000000000069</v>
      </c>
      <c r="O433" s="11">
        <f t="shared" si="237"/>
        <v>1871.6484629629629</v>
      </c>
      <c r="P433" s="10">
        <v>15.31</v>
      </c>
      <c r="Q433" s="11">
        <f t="shared" si="238"/>
        <v>-0.36700000000000088</v>
      </c>
      <c r="R433" s="11">
        <f t="shared" si="239"/>
        <v>1.1849751906982611</v>
      </c>
      <c r="S433" s="12">
        <f t="shared" si="240"/>
        <v>1.3341066798081234</v>
      </c>
      <c r="T433" s="11">
        <f t="shared" si="241"/>
        <v>1877.9382274074076</v>
      </c>
      <c r="U433" s="11">
        <f t="shared" si="223"/>
        <v>55.422200000000075</v>
      </c>
      <c r="V433" s="10">
        <v>14.146000000000001</v>
      </c>
      <c r="W433" s="11">
        <f t="shared" si="242"/>
        <v>-0.32800000000000118</v>
      </c>
      <c r="X433" s="11">
        <f t="shared" si="243"/>
        <v>1.1506336537464283</v>
      </c>
      <c r="Y433" s="12">
        <f t="shared" si="244"/>
        <v>1.2899298847137946</v>
      </c>
      <c r="Z433" s="11">
        <f t="shared" si="224"/>
        <v>51.208520000000064</v>
      </c>
      <c r="AA433" s="11">
        <f t="shared" si="245"/>
        <v>1755.9167971851853</v>
      </c>
      <c r="AB433" s="10">
        <v>13.313000000000001</v>
      </c>
      <c r="AC433" s="11">
        <f t="shared" si="246"/>
        <v>-0.31800000000000139</v>
      </c>
      <c r="AD433" s="11">
        <f t="shared" si="247"/>
        <v>1.1242759320063376</v>
      </c>
      <c r="AE433" s="12">
        <f t="shared" si="248"/>
        <v>1.3293277665242331</v>
      </c>
      <c r="AF433" s="11">
        <f t="shared" si="225"/>
        <v>48.19306000000006</v>
      </c>
      <c r="AG433" s="11">
        <f t="shared" si="249"/>
        <v>1668.5939008148148</v>
      </c>
      <c r="AH433" s="10">
        <v>13.372999999999999</v>
      </c>
      <c r="AI433" s="11">
        <f t="shared" si="250"/>
        <v>-0.31999999999999851</v>
      </c>
      <c r="AJ433" s="11">
        <f t="shared" si="251"/>
        <v>1.1262288446064239</v>
      </c>
      <c r="AK433" s="12">
        <f t="shared" si="252"/>
        <v>1.3317153729690618</v>
      </c>
      <c r="AL433" s="11">
        <f t="shared" si="226"/>
        <v>48.410260000000058</v>
      </c>
      <c r="AM433" s="11">
        <f t="shared" si="253"/>
        <v>1674.8836652592593</v>
      </c>
      <c r="AN433" s="33">
        <v>10.545</v>
      </c>
      <c r="AO433" s="11">
        <f t="shared" si="254"/>
        <v>-0.25900000000000034</v>
      </c>
      <c r="AP433" s="11">
        <f t="shared" si="255"/>
        <v>1.0230465840755052</v>
      </c>
      <c r="AQ433" s="12">
        <f t="shared" si="256"/>
        <v>1.3673624910237139</v>
      </c>
      <c r="AR433" s="11">
        <f t="shared" si="227"/>
        <v>38.172900000000048</v>
      </c>
      <c r="AS433" s="11">
        <f t="shared" si="257"/>
        <v>1378.4261011111112</v>
      </c>
      <c r="AT433" s="3">
        <f t="shared" si="258"/>
        <v>49.435323333333393</v>
      </c>
    </row>
    <row r="434" spans="2:46" x14ac:dyDescent="0.25">
      <c r="B434" s="8">
        <v>71</v>
      </c>
      <c r="C434" s="8">
        <v>200.86</v>
      </c>
      <c r="D434" s="9">
        <f t="shared" si="228"/>
        <v>2.0086E-4</v>
      </c>
      <c r="E434" s="9">
        <f t="shared" si="229"/>
        <v>3.6299999999999955</v>
      </c>
      <c r="F434" s="9">
        <f t="shared" si="230"/>
        <v>2.3028934583565053</v>
      </c>
      <c r="G434" s="25">
        <f t="shared" si="231"/>
        <v>32.965198231313913</v>
      </c>
      <c r="H434" s="25">
        <f t="shared" si="232"/>
        <v>0.73981011476980996</v>
      </c>
      <c r="I434" s="9">
        <f t="shared" si="233"/>
        <v>-70.269708144935905</v>
      </c>
      <c r="J434" s="10">
        <v>14.884</v>
      </c>
      <c r="K434" s="11">
        <f t="shared" si="234"/>
        <v>-0.34699999999999953</v>
      </c>
      <c r="L434" s="11">
        <f t="shared" si="235"/>
        <v>1.1727196613494966</v>
      </c>
      <c r="M434" s="12">
        <f t="shared" si="236"/>
        <v>1.3170556505027466</v>
      </c>
      <c r="N434" s="11">
        <f t="shared" si="222"/>
        <v>54.028919999999935</v>
      </c>
      <c r="O434" s="11">
        <f t="shared" si="237"/>
        <v>1861.9171645925926</v>
      </c>
      <c r="P434" s="10">
        <v>14.943</v>
      </c>
      <c r="Q434" s="11">
        <f t="shared" si="238"/>
        <v>-0.3539999999999992</v>
      </c>
      <c r="R434" s="11">
        <f t="shared" si="239"/>
        <v>1.1744377964520458</v>
      </c>
      <c r="S434" s="12">
        <f t="shared" si="240"/>
        <v>1.3385763478199517</v>
      </c>
      <c r="T434" s="11">
        <f t="shared" si="241"/>
        <v>1868.2156134444444</v>
      </c>
      <c r="U434" s="11">
        <f t="shared" si="223"/>
        <v>54.243089999999931</v>
      </c>
      <c r="V434" s="10">
        <v>13.818</v>
      </c>
      <c r="W434" s="11">
        <f t="shared" si="242"/>
        <v>-0.31099999999999994</v>
      </c>
      <c r="X434" s="11">
        <f t="shared" si="243"/>
        <v>1.1404451883478748</v>
      </c>
      <c r="Y434" s="12">
        <f t="shared" si="244"/>
        <v>1.2709571670353907</v>
      </c>
      <c r="Z434" s="11">
        <f t="shared" si="224"/>
        <v>50.159339999999936</v>
      </c>
      <c r="AA434" s="11">
        <f t="shared" si="245"/>
        <v>1748.1180717777777</v>
      </c>
      <c r="AB434" s="10">
        <v>12.994999999999999</v>
      </c>
      <c r="AC434" s="11">
        <f t="shared" si="246"/>
        <v>-0.31199999999999939</v>
      </c>
      <c r="AD434" s="11">
        <f t="shared" si="247"/>
        <v>1.1137762838370313</v>
      </c>
      <c r="AE434" s="12">
        <f t="shared" si="248"/>
        <v>1.356833992808262</v>
      </c>
      <c r="AF434" s="11">
        <f t="shared" si="225"/>
        <v>47.171849999999935</v>
      </c>
      <c r="AG434" s="11">
        <f t="shared" si="249"/>
        <v>1660.260047962963</v>
      </c>
      <c r="AH434" s="10">
        <v>13.053000000000001</v>
      </c>
      <c r="AI434" s="11">
        <f t="shared" si="250"/>
        <v>-0.30800000000000161</v>
      </c>
      <c r="AJ434" s="11">
        <f t="shared" si="251"/>
        <v>1.1157103380123794</v>
      </c>
      <c r="AK434" s="12">
        <f t="shared" si="252"/>
        <v>1.3332059896441188</v>
      </c>
      <c r="AL434" s="11">
        <f t="shared" si="226"/>
        <v>47.382389999999944</v>
      </c>
      <c r="AM434" s="11">
        <f t="shared" si="253"/>
        <v>1666.4517434444447</v>
      </c>
      <c r="AN434" s="33">
        <v>10.286</v>
      </c>
      <c r="AO434" s="11">
        <f t="shared" si="254"/>
        <v>-0.24600000000000044</v>
      </c>
      <c r="AP434" s="11">
        <f t="shared" si="255"/>
        <v>1.0122465199850712</v>
      </c>
      <c r="AQ434" s="12">
        <f t="shared" si="256"/>
        <v>1.3515008840679228</v>
      </c>
      <c r="AR434" s="11">
        <f t="shared" si="227"/>
        <v>37.338179999999952</v>
      </c>
      <c r="AS434" s="11">
        <f t="shared" si="257"/>
        <v>1371.0651676296295</v>
      </c>
      <c r="AT434" s="3">
        <f t="shared" si="258"/>
        <v>48.387294999999938</v>
      </c>
    </row>
    <row r="435" spans="2:46" x14ac:dyDescent="0.25">
      <c r="B435" s="8">
        <v>72</v>
      </c>
      <c r="C435" s="8">
        <v>204.49</v>
      </c>
      <c r="D435" s="9">
        <f t="shared" si="228"/>
        <v>2.0448999999999999E-4</v>
      </c>
      <c r="E435" s="9">
        <f t="shared" si="229"/>
        <v>3.6299999999999955</v>
      </c>
      <c r="F435" s="9">
        <f t="shared" si="230"/>
        <v>2.3106720749301237</v>
      </c>
      <c r="G435" s="25">
        <f t="shared" si="231"/>
        <v>33.705008346083723</v>
      </c>
      <c r="H435" s="25">
        <f t="shared" si="232"/>
        <v>0.740566995547006</v>
      </c>
      <c r="I435" s="9">
        <f t="shared" si="233"/>
        <v>-71.26910860727763</v>
      </c>
      <c r="J435" s="10">
        <v>14.537000000000001</v>
      </c>
      <c r="K435" s="11">
        <f t="shared" si="234"/>
        <v>-0.33700000000000152</v>
      </c>
      <c r="L435" s="11">
        <f t="shared" si="235"/>
        <v>1.1624747904381181</v>
      </c>
      <c r="M435" s="12">
        <f t="shared" si="236"/>
        <v>1.3330004681296119</v>
      </c>
      <c r="N435" s="11">
        <f t="shared" si="222"/>
        <v>52.769309999999933</v>
      </c>
      <c r="O435" s="11">
        <f t="shared" si="237"/>
        <v>1852.9196561296294</v>
      </c>
      <c r="P435" s="10">
        <v>14.589</v>
      </c>
      <c r="Q435" s="11">
        <f t="shared" si="238"/>
        <v>-0.34100000000000108</v>
      </c>
      <c r="R435" s="11">
        <f t="shared" si="239"/>
        <v>1.1640255242878399</v>
      </c>
      <c r="S435" s="12">
        <f t="shared" si="240"/>
        <v>1.3441460648163017</v>
      </c>
      <c r="T435" s="11">
        <f t="shared" si="241"/>
        <v>1858.571153833333</v>
      </c>
      <c r="U435" s="11">
        <f t="shared" si="223"/>
        <v>52.958069999999935</v>
      </c>
      <c r="V435" s="10">
        <v>13.507</v>
      </c>
      <c r="W435" s="11">
        <f t="shared" si="242"/>
        <v>-0.30100000000000016</v>
      </c>
      <c r="X435" s="11">
        <f t="shared" si="243"/>
        <v>1.1305588998640141</v>
      </c>
      <c r="Y435" s="12">
        <f t="shared" si="244"/>
        <v>1.2808082961482805</v>
      </c>
      <c r="Z435" s="11">
        <f t="shared" si="224"/>
        <v>49.030409999999939</v>
      </c>
      <c r="AA435" s="11">
        <f t="shared" si="245"/>
        <v>1740.976528537037</v>
      </c>
      <c r="AB435" s="10">
        <v>12.683</v>
      </c>
      <c r="AC435" s="11">
        <f t="shared" si="246"/>
        <v>-0.3019999999999996</v>
      </c>
      <c r="AD435" s="11">
        <f t="shared" si="247"/>
        <v>1.1032219924529241</v>
      </c>
      <c r="AE435" s="12">
        <f t="shared" si="248"/>
        <v>1.3696181385538506</v>
      </c>
      <c r="AF435" s="11">
        <f t="shared" si="225"/>
        <v>46.039289999999944</v>
      </c>
      <c r="AG435" s="11">
        <f t="shared" si="249"/>
        <v>1651.4220264629628</v>
      </c>
      <c r="AH435" s="10">
        <v>12.744999999999999</v>
      </c>
      <c r="AI435" s="11">
        <f t="shared" si="250"/>
        <v>-0.30099999999999838</v>
      </c>
      <c r="AJ435" s="11">
        <f t="shared" si="251"/>
        <v>1.1053398398052863</v>
      </c>
      <c r="AK435" s="12">
        <f t="shared" si="252"/>
        <v>1.358307696000117</v>
      </c>
      <c r="AL435" s="11">
        <f t="shared" si="226"/>
        <v>46.264349999999936</v>
      </c>
      <c r="AM435" s="11">
        <f t="shared" si="253"/>
        <v>1658.1603506481479</v>
      </c>
      <c r="AN435" s="32">
        <v>10.039999999999999</v>
      </c>
      <c r="AO435" s="11">
        <f t="shared" si="254"/>
        <v>-0.23699999999999832</v>
      </c>
      <c r="AP435" s="11">
        <f t="shared" si="255"/>
        <v>1.0017337128090005</v>
      </c>
      <c r="AQ435" s="12">
        <f t="shared" si="256"/>
        <v>1.3576367498502731</v>
      </c>
      <c r="AR435" s="11">
        <f t="shared" si="227"/>
        <v>36.44519999999995</v>
      </c>
      <c r="AS435" s="11">
        <f t="shared" si="257"/>
        <v>1364.1737874074072</v>
      </c>
      <c r="AT435" s="3">
        <f t="shared" si="258"/>
        <v>47.251104999999939</v>
      </c>
    </row>
    <row r="436" spans="2:46" x14ac:dyDescent="0.25">
      <c r="B436" s="8">
        <v>73</v>
      </c>
      <c r="C436" s="8">
        <v>208.12</v>
      </c>
      <c r="D436" s="9">
        <f t="shared" si="228"/>
        <v>2.0812000000000001E-4</v>
      </c>
      <c r="E436" s="9">
        <f t="shared" si="229"/>
        <v>3.6299999999999955</v>
      </c>
      <c r="F436" s="9">
        <f t="shared" si="230"/>
        <v>2.318313817223999</v>
      </c>
      <c r="G436" s="25">
        <f t="shared" si="231"/>
        <v>34.445575341630729</v>
      </c>
      <c r="H436" s="25">
        <f t="shared" si="232"/>
        <v>0.74103614608603152</v>
      </c>
      <c r="I436" s="9">
        <f t="shared" si="233"/>
        <v>-72.268793581474881</v>
      </c>
      <c r="J436" s="10">
        <v>14.2</v>
      </c>
      <c r="K436" s="11">
        <f t="shared" si="234"/>
        <v>-0.32699999999999996</v>
      </c>
      <c r="L436" s="11">
        <f t="shared" si="235"/>
        <v>1.1522883443830565</v>
      </c>
      <c r="M436" s="12">
        <f t="shared" si="236"/>
        <v>1.3473361710866887</v>
      </c>
      <c r="N436" s="11">
        <f t="shared" si="222"/>
        <v>51.545999999999935</v>
      </c>
      <c r="O436" s="11">
        <f t="shared" si="237"/>
        <v>1843.6893481481479</v>
      </c>
      <c r="P436" s="10">
        <v>14.247999999999999</v>
      </c>
      <c r="Q436" s="11">
        <f t="shared" si="238"/>
        <v>-0.32399999999999984</v>
      </c>
      <c r="R436" s="11">
        <f t="shared" si="239"/>
        <v>1.1537539064551872</v>
      </c>
      <c r="S436" s="12">
        <f t="shared" si="240"/>
        <v>1.3302825019577769</v>
      </c>
      <c r="T436" s="11">
        <f t="shared" si="241"/>
        <v>1848.9987205925925</v>
      </c>
      <c r="U436" s="11">
        <f t="shared" si="223"/>
        <v>51.720239999999933</v>
      </c>
      <c r="V436" s="10">
        <v>13.206</v>
      </c>
      <c r="W436" s="11">
        <f t="shared" si="242"/>
        <v>-0.29199999999999982</v>
      </c>
      <c r="X436" s="11">
        <f t="shared" si="243"/>
        <v>1.1207712929369915</v>
      </c>
      <c r="Y436" s="12">
        <f t="shared" si="244"/>
        <v>1.2930793340672706</v>
      </c>
      <c r="Z436" s="11">
        <f t="shared" si="224"/>
        <v>47.93777999999994</v>
      </c>
      <c r="AA436" s="11">
        <f t="shared" si="245"/>
        <v>1733.7410937777777</v>
      </c>
      <c r="AB436" s="10">
        <v>12.381</v>
      </c>
      <c r="AC436" s="11">
        <f t="shared" si="246"/>
        <v>-0.28800000000000026</v>
      </c>
      <c r="AD436" s="11">
        <f t="shared" si="247"/>
        <v>1.0927557235970784</v>
      </c>
      <c r="AE436" s="12">
        <f t="shared" si="248"/>
        <v>1.3611468391433164</v>
      </c>
      <c r="AF436" s="11">
        <f t="shared" si="225"/>
        <v>44.943029999999943</v>
      </c>
      <c r="AG436" s="11">
        <f t="shared" si="249"/>
        <v>1642.4862548888889</v>
      </c>
      <c r="AH436" s="10">
        <v>12.444000000000001</v>
      </c>
      <c r="AI436" s="11">
        <f t="shared" si="250"/>
        <v>-0.28500000000000014</v>
      </c>
      <c r="AJ436" s="11">
        <f t="shared" si="251"/>
        <v>1.0949600024366659</v>
      </c>
      <c r="AK436" s="12">
        <f t="shared" si="252"/>
        <v>1.3399038020616563</v>
      </c>
      <c r="AL436" s="11">
        <f t="shared" si="226"/>
        <v>45.171719999999944</v>
      </c>
      <c r="AM436" s="11">
        <f t="shared" si="253"/>
        <v>1649.4548062222223</v>
      </c>
      <c r="AN436" s="32">
        <v>9.8030000000000008</v>
      </c>
      <c r="AO436" s="11">
        <f t="shared" si="254"/>
        <v>-0.22800000000000153</v>
      </c>
      <c r="AP436" s="11">
        <f t="shared" si="255"/>
        <v>0.99135900263795029</v>
      </c>
      <c r="AQ436" s="12">
        <f t="shared" si="256"/>
        <v>1.3609536561866769</v>
      </c>
      <c r="AR436" s="11">
        <f t="shared" si="227"/>
        <v>35.584889999999959</v>
      </c>
      <c r="AS436" s="11">
        <f t="shared" si="257"/>
        <v>1357.328709851852</v>
      </c>
      <c r="AT436" s="3">
        <f t="shared" si="258"/>
        <v>46.150609999999944</v>
      </c>
    </row>
    <row r="437" spans="2:46" x14ac:dyDescent="0.25">
      <c r="B437" s="8">
        <v>74</v>
      </c>
      <c r="C437" s="8">
        <v>211.75</v>
      </c>
      <c r="D437" s="9">
        <f t="shared" si="228"/>
        <v>2.1175E-4</v>
      </c>
      <c r="E437" s="9">
        <f t="shared" si="229"/>
        <v>3.6299999999999955</v>
      </c>
      <c r="F437" s="9">
        <f t="shared" si="230"/>
        <v>2.3258234190027447</v>
      </c>
      <c r="G437" s="25">
        <f t="shared" si="231"/>
        <v>35.18661148771676</v>
      </c>
      <c r="H437" s="25">
        <f t="shared" si="232"/>
        <v>0.74122042049926051</v>
      </c>
      <c r="I437" s="9">
        <f t="shared" si="233"/>
        <v>-73.268760085883542</v>
      </c>
      <c r="J437" s="10">
        <v>13.872999999999999</v>
      </c>
      <c r="K437" s="11">
        <f t="shared" si="234"/>
        <v>-0.32499999999999929</v>
      </c>
      <c r="L437" s="11">
        <f t="shared" si="235"/>
        <v>1.1421703862760955</v>
      </c>
      <c r="M437" s="12">
        <f t="shared" si="236"/>
        <v>1.3946441321420449</v>
      </c>
      <c r="N437" s="11">
        <f t="shared" si="222"/>
        <v>50.358989999999935</v>
      </c>
      <c r="O437" s="11">
        <f t="shared" si="237"/>
        <v>1834.2841189814812</v>
      </c>
      <c r="P437" s="10">
        <v>13.923999999999999</v>
      </c>
      <c r="Q437" s="11">
        <f t="shared" si="238"/>
        <v>-0.30799999999999983</v>
      </c>
      <c r="R437" s="11">
        <f t="shared" si="239"/>
        <v>1.1437640146122507</v>
      </c>
      <c r="S437" s="12">
        <f t="shared" si="240"/>
        <v>1.3159757387256052</v>
      </c>
      <c r="T437" s="11">
        <f t="shared" si="241"/>
        <v>1840.0237203703703</v>
      </c>
      <c r="U437" s="11">
        <f t="shared" si="223"/>
        <v>50.544119999999936</v>
      </c>
      <c r="V437" s="10">
        <v>12.914</v>
      </c>
      <c r="W437" s="11">
        <f t="shared" si="242"/>
        <v>-0.27899999999999991</v>
      </c>
      <c r="X437" s="11">
        <f t="shared" si="243"/>
        <v>1.1110607820698206</v>
      </c>
      <c r="Y437" s="12">
        <f t="shared" si="244"/>
        <v>1.2849628023735997</v>
      </c>
      <c r="Z437" s="11">
        <f t="shared" si="224"/>
        <v>46.877819999999943</v>
      </c>
      <c r="AA437" s="11">
        <f t="shared" si="245"/>
        <v>1726.3571046296295</v>
      </c>
      <c r="AB437" s="10">
        <v>12.093</v>
      </c>
      <c r="AC437" s="11">
        <f t="shared" si="246"/>
        <v>-0.27800000000000047</v>
      </c>
      <c r="AD437" s="11">
        <f t="shared" si="247"/>
        <v>1.0825340528727136</v>
      </c>
      <c r="AE437" s="12">
        <f t="shared" si="248"/>
        <v>1.3682457816321931</v>
      </c>
      <c r="AF437" s="11">
        <f t="shared" si="225"/>
        <v>43.897589999999944</v>
      </c>
      <c r="AG437" s="11">
        <f t="shared" si="249"/>
        <v>1633.9607763888887</v>
      </c>
      <c r="AH437" s="10">
        <v>12.159000000000001</v>
      </c>
      <c r="AI437" s="11">
        <f t="shared" si="250"/>
        <v>-0.27300000000000146</v>
      </c>
      <c r="AJ437" s="11">
        <f t="shared" si="251"/>
        <v>1.0848978584613556</v>
      </c>
      <c r="AK437" s="12">
        <f t="shared" si="252"/>
        <v>1.3359786640995353</v>
      </c>
      <c r="AL437" s="11">
        <f t="shared" si="226"/>
        <v>44.137169999999948</v>
      </c>
      <c r="AM437" s="11">
        <f t="shared" si="253"/>
        <v>1641.3884958333333</v>
      </c>
      <c r="AN437" s="32">
        <v>9.5749999999999993</v>
      </c>
      <c r="AO437" s="11">
        <f t="shared" si="254"/>
        <v>-0.21699999999999875</v>
      </c>
      <c r="AP437" s="11">
        <f t="shared" si="255"/>
        <v>0.98113878264066035</v>
      </c>
      <c r="AQ437" s="12">
        <f t="shared" si="256"/>
        <v>1.3486594868356068</v>
      </c>
      <c r="AR437" s="11">
        <f t="shared" si="227"/>
        <v>34.757249999999956</v>
      </c>
      <c r="AS437" s="11">
        <f t="shared" si="257"/>
        <v>1350.582025462963</v>
      </c>
      <c r="AT437" s="3">
        <f t="shared" si="258"/>
        <v>45.095489999999948</v>
      </c>
    </row>
    <row r="438" spans="2:46" x14ac:dyDescent="0.25">
      <c r="B438" s="8">
        <v>75</v>
      </c>
      <c r="C438" s="8">
        <v>215.38</v>
      </c>
      <c r="D438" s="9">
        <f t="shared" si="228"/>
        <v>2.1537999999999999E-4</v>
      </c>
      <c r="E438" s="9">
        <f t="shared" si="229"/>
        <v>3.6400000000000148</v>
      </c>
      <c r="F438" s="9">
        <f t="shared" si="230"/>
        <v>2.3332053726253439</v>
      </c>
      <c r="G438" s="25">
        <f t="shared" si="231"/>
        <v>35.927831908216021</v>
      </c>
      <c r="H438" s="25">
        <f t="shared" si="232"/>
        <v>0.74112285305644576</v>
      </c>
      <c r="I438" s="9">
        <f t="shared" si="233"/>
        <v>-74.269004963590248</v>
      </c>
      <c r="J438" s="10">
        <v>13.548</v>
      </c>
      <c r="K438" s="11">
        <f t="shared" si="234"/>
        <v>-0.29800000000000004</v>
      </c>
      <c r="L438" s="11">
        <f t="shared" si="235"/>
        <v>1.1318751879725928</v>
      </c>
      <c r="M438" s="12">
        <f t="shared" si="236"/>
        <v>1.3271195654307217</v>
      </c>
      <c r="N438" s="11">
        <f t="shared" si="222"/>
        <v>49.3147200000002</v>
      </c>
      <c r="O438" s="11">
        <f t="shared" si="237"/>
        <v>1823.8460831111111</v>
      </c>
      <c r="P438" s="10">
        <v>13.616</v>
      </c>
      <c r="Q438" s="11">
        <f t="shared" si="238"/>
        <v>-0.29800000000000004</v>
      </c>
      <c r="R438" s="11">
        <f t="shared" si="239"/>
        <v>1.1340495427405126</v>
      </c>
      <c r="S438" s="12">
        <f t="shared" si="240"/>
        <v>1.3204178861641933</v>
      </c>
      <c r="T438" s="11">
        <f t="shared" si="241"/>
        <v>1831.6300758518516</v>
      </c>
      <c r="U438" s="11">
        <f t="shared" si="223"/>
        <v>49.562240000000202</v>
      </c>
      <c r="V438" s="10">
        <v>12.635</v>
      </c>
      <c r="W438" s="11">
        <f t="shared" si="242"/>
        <v>-0.26999999999999957</v>
      </c>
      <c r="X438" s="11">
        <f t="shared" si="243"/>
        <v>1.1015752462559336</v>
      </c>
      <c r="Y438" s="12">
        <f t="shared" si="244"/>
        <v>1.2888990685229849</v>
      </c>
      <c r="Z438" s="11">
        <f t="shared" si="224"/>
        <v>45.991400000000183</v>
      </c>
      <c r="AA438" s="11">
        <f t="shared" si="245"/>
        <v>1719.3345335185184</v>
      </c>
      <c r="AB438" s="10">
        <v>11.815</v>
      </c>
      <c r="AC438" s="11">
        <f t="shared" si="246"/>
        <v>-0.26499999999999879</v>
      </c>
      <c r="AD438" s="11">
        <f t="shared" si="247"/>
        <v>1.0724337259683878</v>
      </c>
      <c r="AE438" s="12">
        <f t="shared" si="248"/>
        <v>1.3535583414764263</v>
      </c>
      <c r="AF438" s="11">
        <f t="shared" si="225"/>
        <v>43.006600000000169</v>
      </c>
      <c r="AG438" s="11">
        <f t="shared" si="249"/>
        <v>1625.4687387037036</v>
      </c>
      <c r="AH438" s="10">
        <v>11.885999999999999</v>
      </c>
      <c r="AI438" s="11">
        <f t="shared" si="250"/>
        <v>-0.25999999999999979</v>
      </c>
      <c r="AJ438" s="11">
        <f t="shared" si="251"/>
        <v>1.0750357259221908</v>
      </c>
      <c r="AK438" s="12">
        <f t="shared" si="252"/>
        <v>1.3197137642752066</v>
      </c>
      <c r="AL438" s="11">
        <f t="shared" si="226"/>
        <v>43.26504000000017</v>
      </c>
      <c r="AM438" s="11">
        <f t="shared" si="253"/>
        <v>1633.5961428888886</v>
      </c>
      <c r="AN438" s="32">
        <v>9.3580000000000005</v>
      </c>
      <c r="AO438" s="11">
        <f t="shared" si="254"/>
        <v>-0.20800000000000018</v>
      </c>
      <c r="AP438" s="11">
        <f t="shared" si="255"/>
        <v>0.97118304085616147</v>
      </c>
      <c r="AQ438" s="12">
        <f t="shared" si="256"/>
        <v>1.3412211621743195</v>
      </c>
      <c r="AR438" s="11">
        <f t="shared" si="227"/>
        <v>34.06312000000014</v>
      </c>
      <c r="AS438" s="11">
        <f t="shared" si="257"/>
        <v>1344.2147657037037</v>
      </c>
      <c r="AT438" s="3">
        <f t="shared" si="258"/>
        <v>44.200520000000175</v>
      </c>
    </row>
    <row r="439" spans="2:46" x14ac:dyDescent="0.25">
      <c r="B439" s="8">
        <v>76</v>
      </c>
      <c r="C439" s="8">
        <v>219.02</v>
      </c>
      <c r="D439" s="9">
        <f t="shared" si="228"/>
        <v>2.1902E-4</v>
      </c>
      <c r="E439" s="9">
        <f t="shared" si="229"/>
        <v>3.6299999999999955</v>
      </c>
      <c r="F439" s="9">
        <f t="shared" si="230"/>
        <v>2.3404837746257177</v>
      </c>
      <c r="G439" s="25">
        <f t="shared" si="231"/>
        <v>36.668954761272467</v>
      </c>
      <c r="H439" s="25">
        <f t="shared" si="232"/>
        <v>0.74074665289733588</v>
      </c>
      <c r="I439" s="9">
        <f t="shared" si="233"/>
        <v>-75.269524887935034</v>
      </c>
      <c r="J439" s="10">
        <v>13.25</v>
      </c>
      <c r="K439" s="11">
        <f t="shared" si="234"/>
        <v>-0.2889999999999997</v>
      </c>
      <c r="L439" s="11">
        <f t="shared" si="235"/>
        <v>1.1222158782728267</v>
      </c>
      <c r="M439" s="12">
        <f t="shared" si="236"/>
        <v>1.3415700356763449</v>
      </c>
      <c r="N439" s="11">
        <f t="shared" si="222"/>
        <v>48.09749999999994</v>
      </c>
      <c r="O439" s="11">
        <f t="shared" si="237"/>
        <v>1815.3672314814814</v>
      </c>
      <c r="P439" s="10">
        <v>13.318</v>
      </c>
      <c r="Q439" s="11">
        <f t="shared" si="238"/>
        <v>-0.28800000000000026</v>
      </c>
      <c r="R439" s="11">
        <f t="shared" si="239"/>
        <v>1.1244390105565258</v>
      </c>
      <c r="S439" s="12">
        <f t="shared" si="240"/>
        <v>1.3299754591496813</v>
      </c>
      <c r="T439" s="11">
        <f t="shared" si="241"/>
        <v>1823.2827765185184</v>
      </c>
      <c r="U439" s="11">
        <f t="shared" si="223"/>
        <v>48.344339999999939</v>
      </c>
      <c r="V439" s="10">
        <v>12.365</v>
      </c>
      <c r="W439" s="11">
        <f t="shared" si="242"/>
        <v>-0.25999999999999979</v>
      </c>
      <c r="X439" s="11">
        <f t="shared" si="243"/>
        <v>1.092194120697316</v>
      </c>
      <c r="Y439" s="12">
        <f t="shared" si="244"/>
        <v>1.292817493452425</v>
      </c>
      <c r="Z439" s="11">
        <f t="shared" si="224"/>
        <v>44.884949999999947</v>
      </c>
      <c r="AA439" s="11">
        <f t="shared" si="245"/>
        <v>1712.348740925926</v>
      </c>
      <c r="AB439" s="10">
        <v>11.55</v>
      </c>
      <c r="AC439" s="11">
        <f t="shared" si="246"/>
        <v>-0.26000000000000156</v>
      </c>
      <c r="AD439" s="11">
        <f t="shared" si="247"/>
        <v>1.0625819842281632</v>
      </c>
      <c r="AE439" s="12">
        <f t="shared" si="248"/>
        <v>1.3850884443663996</v>
      </c>
      <c r="AF439" s="11">
        <f t="shared" si="225"/>
        <v>41.926499999999947</v>
      </c>
      <c r="AG439" s="11">
        <f t="shared" si="249"/>
        <v>1617.4786055555555</v>
      </c>
      <c r="AH439" s="10">
        <v>11.625999999999999</v>
      </c>
      <c r="AI439" s="11">
        <f t="shared" si="250"/>
        <v>-0.25199999999999889</v>
      </c>
      <c r="AJ439" s="11">
        <f t="shared" si="251"/>
        <v>1.0654303186203693</v>
      </c>
      <c r="AK439" s="12">
        <f t="shared" si="252"/>
        <v>1.3331271746781157</v>
      </c>
      <c r="AL439" s="11">
        <f t="shared" si="226"/>
        <v>42.202379999999948</v>
      </c>
      <c r="AM439" s="11">
        <f t="shared" si="253"/>
        <v>1626.325391185185</v>
      </c>
      <c r="AN439" s="32">
        <v>9.15</v>
      </c>
      <c r="AO439" s="11">
        <f t="shared" si="254"/>
        <v>-0.20199999999999996</v>
      </c>
      <c r="AP439" s="11">
        <f t="shared" si="255"/>
        <v>0.96142109406644827</v>
      </c>
      <c r="AQ439" s="12">
        <f t="shared" si="256"/>
        <v>1.3580642543627444</v>
      </c>
      <c r="AR439" s="11">
        <f t="shared" si="227"/>
        <v>33.214499999999958</v>
      </c>
      <c r="AS439" s="11">
        <f t="shared" si="257"/>
        <v>1338.1064277777778</v>
      </c>
      <c r="AT439" s="3">
        <f t="shared" si="258"/>
        <v>43.111694999999941</v>
      </c>
    </row>
    <row r="440" spans="2:46" x14ac:dyDescent="0.25">
      <c r="B440" s="8">
        <v>77</v>
      </c>
      <c r="C440" s="8">
        <v>222.65</v>
      </c>
      <c r="D440" s="9">
        <f t="shared" si="228"/>
        <v>2.2264999999999999E-4</v>
      </c>
      <c r="E440" s="9">
        <f t="shared" si="229"/>
        <v>3.6200000000000045</v>
      </c>
      <c r="F440" s="9">
        <f t="shared" si="230"/>
        <v>2.3476226994672418</v>
      </c>
      <c r="G440" s="25">
        <f t="shared" si="231"/>
        <v>37.409701414169803</v>
      </c>
      <c r="H440" s="25">
        <f t="shared" si="232"/>
        <v>0.74009519846623562</v>
      </c>
      <c r="I440" s="9">
        <f t="shared" si="233"/>
        <v>-76.270316368301721</v>
      </c>
      <c r="J440" s="10">
        <v>12.961</v>
      </c>
      <c r="K440" s="11">
        <f t="shared" si="234"/>
        <v>-0.27800000000000047</v>
      </c>
      <c r="L440" s="11">
        <f t="shared" si="235"/>
        <v>1.1126385106184924</v>
      </c>
      <c r="M440" s="12">
        <f t="shared" si="236"/>
        <v>1.3443953811400526</v>
      </c>
      <c r="N440" s="11">
        <f t="shared" si="222"/>
        <v>46.918820000000061</v>
      </c>
      <c r="O440" s="11">
        <f t="shared" si="237"/>
        <v>1806.7315343518519</v>
      </c>
      <c r="P440" s="10">
        <v>13.03</v>
      </c>
      <c r="Q440" s="11">
        <f t="shared" si="238"/>
        <v>-0.27799999999999869</v>
      </c>
      <c r="R440" s="11">
        <f t="shared" si="239"/>
        <v>1.1149444157125847</v>
      </c>
      <c r="S440" s="12">
        <f t="shared" si="240"/>
        <v>1.3371988493288627</v>
      </c>
      <c r="T440" s="11">
        <f t="shared" si="241"/>
        <v>1814.8966046296296</v>
      </c>
      <c r="U440" s="11">
        <f t="shared" si="223"/>
        <v>47.168600000000055</v>
      </c>
      <c r="V440" s="10">
        <v>12.105</v>
      </c>
      <c r="W440" s="11">
        <f t="shared" si="242"/>
        <v>-0.25300000000000011</v>
      </c>
      <c r="X440" s="11">
        <f t="shared" si="243"/>
        <v>1.0829647937777516</v>
      </c>
      <c r="Y440" s="12">
        <f t="shared" si="244"/>
        <v>1.3096498703002342</v>
      </c>
      <c r="Z440" s="11">
        <f t="shared" si="224"/>
        <v>43.820100000000053</v>
      </c>
      <c r="AA440" s="11">
        <f t="shared" si="245"/>
        <v>1705.4373291666668</v>
      </c>
      <c r="AB440" s="10">
        <v>11.29</v>
      </c>
      <c r="AC440" s="11">
        <f t="shared" si="246"/>
        <v>-0.25</v>
      </c>
      <c r="AD440" s="11">
        <f t="shared" si="247"/>
        <v>1.0526939419249679</v>
      </c>
      <c r="AE440" s="12">
        <f t="shared" si="248"/>
        <v>1.3884185328856968</v>
      </c>
      <c r="AF440" s="11">
        <f t="shared" si="225"/>
        <v>40.869800000000048</v>
      </c>
      <c r="AG440" s="11">
        <f t="shared" si="249"/>
        <v>1608.9948324074071</v>
      </c>
      <c r="AH440" s="10">
        <v>11.374000000000001</v>
      </c>
      <c r="AI440" s="11">
        <f t="shared" si="250"/>
        <v>-0.24500000000000099</v>
      </c>
      <c r="AJ440" s="11">
        <f t="shared" si="251"/>
        <v>1.0559132239161488</v>
      </c>
      <c r="AK440" s="12">
        <f t="shared" si="252"/>
        <v>1.3501866049530209</v>
      </c>
      <c r="AL440" s="11">
        <f t="shared" si="226"/>
        <v>41.173880000000054</v>
      </c>
      <c r="AM440" s="11">
        <f t="shared" si="253"/>
        <v>1618.9349179629628</v>
      </c>
      <c r="AN440" s="32">
        <v>8.9480000000000004</v>
      </c>
      <c r="AO440" s="11">
        <f t="shared" si="254"/>
        <v>-0.19200000000000017</v>
      </c>
      <c r="AP440" s="11">
        <f t="shared" si="255"/>
        <v>0.95172597542459214</v>
      </c>
      <c r="AQ440" s="12">
        <f t="shared" si="256"/>
        <v>1.3449242527031984</v>
      </c>
      <c r="AR440" s="11">
        <f t="shared" si="227"/>
        <v>32.391760000000041</v>
      </c>
      <c r="AS440" s="11">
        <f t="shared" si="257"/>
        <v>1331.8557803703702</v>
      </c>
      <c r="AT440" s="3">
        <f t="shared" si="258"/>
        <v>42.057160000000053</v>
      </c>
    </row>
    <row r="441" spans="2:46" x14ac:dyDescent="0.25">
      <c r="B441" s="8">
        <v>78</v>
      </c>
      <c r="C441" s="8">
        <v>226.27</v>
      </c>
      <c r="D441" s="9">
        <f t="shared" si="228"/>
        <v>2.2626999999999999E-4</v>
      </c>
      <c r="E441" s="9">
        <f t="shared" si="229"/>
        <v>3.6299999999999955</v>
      </c>
      <c r="F441" s="9">
        <f t="shared" si="230"/>
        <v>2.3546269768529489</v>
      </c>
      <c r="G441" s="25">
        <f t="shared" si="231"/>
        <v>38.149796612636038</v>
      </c>
      <c r="H441" s="25">
        <f t="shared" si="232"/>
        <v>0.73917203167861345</v>
      </c>
      <c r="I441" s="9">
        <f t="shared" si="233"/>
        <v>-77.271375756163494</v>
      </c>
      <c r="J441" s="10">
        <v>12.683</v>
      </c>
      <c r="K441" s="11">
        <f t="shared" si="234"/>
        <v>-0.26099999999999923</v>
      </c>
      <c r="L441" s="11">
        <f t="shared" si="235"/>
        <v>1.1032219924529241</v>
      </c>
      <c r="M441" s="12">
        <f t="shared" si="236"/>
        <v>1.3064923087982696</v>
      </c>
      <c r="N441" s="11">
        <f t="shared" si="222"/>
        <v>46.039289999999944</v>
      </c>
      <c r="O441" s="11">
        <f t="shared" si="237"/>
        <v>1798.2362067962961</v>
      </c>
      <c r="P441" s="10">
        <v>12.752000000000001</v>
      </c>
      <c r="Q441" s="11">
        <f t="shared" si="238"/>
        <v>-0.25999999999999979</v>
      </c>
      <c r="R441" s="11">
        <f t="shared" si="239"/>
        <v>1.1055783040520371</v>
      </c>
      <c r="S441" s="12">
        <f t="shared" si="240"/>
        <v>1.2943194040694534</v>
      </c>
      <c r="T441" s="11">
        <f t="shared" si="241"/>
        <v>1806.5340305185184</v>
      </c>
      <c r="U441" s="11">
        <f t="shared" si="223"/>
        <v>46.289759999999944</v>
      </c>
      <c r="V441" s="10">
        <v>11.852</v>
      </c>
      <c r="W441" s="11">
        <f t="shared" si="242"/>
        <v>-0.24600000000000044</v>
      </c>
      <c r="X441" s="11">
        <f t="shared" si="243"/>
        <v>1.0737916428080134</v>
      </c>
      <c r="Y441" s="12">
        <f t="shared" si="244"/>
        <v>1.3178651530708383</v>
      </c>
      <c r="Z441" s="11">
        <f t="shared" si="224"/>
        <v>43.022759999999948</v>
      </c>
      <c r="AA441" s="11">
        <f t="shared" si="245"/>
        <v>1698.3015471851852</v>
      </c>
      <c r="AB441" s="10">
        <v>11.04</v>
      </c>
      <c r="AC441" s="11">
        <f t="shared" si="246"/>
        <v>-0.23699999999999832</v>
      </c>
      <c r="AD441" s="11">
        <f t="shared" si="247"/>
        <v>1.04296907339318</v>
      </c>
      <c r="AE441" s="12">
        <f t="shared" si="248"/>
        <v>1.3635279102606743</v>
      </c>
      <c r="AF441" s="11">
        <f t="shared" si="225"/>
        <v>40.075199999999946</v>
      </c>
      <c r="AG441" s="11">
        <f t="shared" si="249"/>
        <v>1600.6517955555553</v>
      </c>
      <c r="AH441" s="10">
        <v>11.129</v>
      </c>
      <c r="AI441" s="11">
        <f t="shared" si="250"/>
        <v>-0.23599999999999888</v>
      </c>
      <c r="AJ441" s="11">
        <f t="shared" si="251"/>
        <v>1.0464561424125918</v>
      </c>
      <c r="AK441" s="12">
        <f t="shared" si="252"/>
        <v>1.3467370225364139</v>
      </c>
      <c r="AL441" s="11">
        <f t="shared" si="226"/>
        <v>40.398269999999947</v>
      </c>
      <c r="AM441" s="11">
        <f t="shared" si="253"/>
        <v>1611.354785574074</v>
      </c>
      <c r="AN441" s="32">
        <v>8.7560000000000002</v>
      </c>
      <c r="AO441" s="11">
        <f t="shared" si="254"/>
        <v>-0.18400000000000105</v>
      </c>
      <c r="AP441" s="11">
        <f t="shared" si="255"/>
        <v>0.94230575289589413</v>
      </c>
      <c r="AQ441" s="12">
        <f t="shared" si="256"/>
        <v>1.3344325777103423</v>
      </c>
      <c r="AR441" s="11">
        <f t="shared" si="227"/>
        <v>31.78427999999996</v>
      </c>
      <c r="AS441" s="11">
        <f t="shared" si="257"/>
        <v>1325.9818045185186</v>
      </c>
      <c r="AT441" s="3">
        <f t="shared" si="258"/>
        <v>41.268259999999948</v>
      </c>
    </row>
    <row r="442" spans="2:46" x14ac:dyDescent="0.25">
      <c r="B442" s="8">
        <v>79</v>
      </c>
      <c r="C442" s="8">
        <v>229.9</v>
      </c>
      <c r="D442" s="9">
        <f t="shared" si="228"/>
        <v>2.299E-4</v>
      </c>
      <c r="E442" s="9">
        <f t="shared" si="229"/>
        <v>3.6099999999999852</v>
      </c>
      <c r="F442" s="9">
        <f t="shared" si="230"/>
        <v>2.3615389712692791</v>
      </c>
      <c r="G442" s="25">
        <f t="shared" si="231"/>
        <v>38.888968644314652</v>
      </c>
      <c r="H442" s="25">
        <f t="shared" si="232"/>
        <v>0.73798085183243955</v>
      </c>
      <c r="I442" s="9">
        <f t="shared" si="233"/>
        <v>-78.272699251372046</v>
      </c>
      <c r="J442" s="10">
        <v>12.422000000000001</v>
      </c>
      <c r="K442" s="11">
        <f t="shared" si="234"/>
        <v>-0.25200000000000067</v>
      </c>
      <c r="L442" s="11">
        <f t="shared" si="235"/>
        <v>1.094191524909532</v>
      </c>
      <c r="M442" s="12">
        <f t="shared" si="236"/>
        <v>1.3154407957394256</v>
      </c>
      <c r="N442" s="11">
        <f t="shared" si="222"/>
        <v>44.843419999999817</v>
      </c>
      <c r="O442" s="11">
        <f t="shared" si="237"/>
        <v>1790.8142751851854</v>
      </c>
      <c r="P442" s="10">
        <v>12.492000000000001</v>
      </c>
      <c r="Q442" s="11">
        <f t="shared" si="238"/>
        <v>-0.25100000000000122</v>
      </c>
      <c r="R442" s="11">
        <f t="shared" si="239"/>
        <v>1.0966319755581611</v>
      </c>
      <c r="S442" s="12">
        <f t="shared" si="240"/>
        <v>1.3027504983451765</v>
      </c>
      <c r="T442" s="11">
        <f t="shared" si="241"/>
        <v>1799.367406666667</v>
      </c>
      <c r="U442" s="11">
        <f t="shared" si="223"/>
        <v>45.096119999999821</v>
      </c>
      <c r="V442" s="10">
        <v>11.606</v>
      </c>
      <c r="W442" s="11">
        <f t="shared" si="242"/>
        <v>-0.23899999999999899</v>
      </c>
      <c r="X442" s="11">
        <f t="shared" si="243"/>
        <v>1.0646825662285115</v>
      </c>
      <c r="Y442" s="12">
        <f t="shared" si="244"/>
        <v>1.3355042409757145</v>
      </c>
      <c r="Z442" s="11">
        <f t="shared" si="224"/>
        <v>41.897659999999831</v>
      </c>
      <c r="AA442" s="11">
        <f t="shared" si="245"/>
        <v>1691.1091996296298</v>
      </c>
      <c r="AB442" s="10">
        <v>10.803000000000001</v>
      </c>
      <c r="AC442" s="11">
        <f t="shared" si="246"/>
        <v>-0.22100000000000009</v>
      </c>
      <c r="AD442" s="11">
        <f t="shared" si="247"/>
        <v>1.0335443760909477</v>
      </c>
      <c r="AE442" s="12">
        <f t="shared" si="248"/>
        <v>1.3266241364426032</v>
      </c>
      <c r="AF442" s="11">
        <f t="shared" si="225"/>
        <v>38.998829999999842</v>
      </c>
      <c r="AG442" s="11">
        <f t="shared" si="249"/>
        <v>1592.9925627777779</v>
      </c>
      <c r="AH442" s="10">
        <v>10.893000000000001</v>
      </c>
      <c r="AI442" s="11">
        <f t="shared" si="250"/>
        <v>-0.22600000000000087</v>
      </c>
      <c r="AJ442" s="11">
        <f t="shared" si="251"/>
        <v>1.0371475036325548</v>
      </c>
      <c r="AK442" s="12">
        <f t="shared" si="252"/>
        <v>1.3456279653079628</v>
      </c>
      <c r="AL442" s="11">
        <f t="shared" si="226"/>
        <v>39.323729999999841</v>
      </c>
      <c r="AM442" s="11">
        <f t="shared" si="253"/>
        <v>1603.9894461111112</v>
      </c>
      <c r="AN442" s="32">
        <v>8.5719999999999992</v>
      </c>
      <c r="AO442" s="11">
        <f t="shared" si="254"/>
        <v>-0.17399999999999949</v>
      </c>
      <c r="AP442" s="11">
        <f t="shared" si="255"/>
        <v>0.93308216236979102</v>
      </c>
      <c r="AQ442" s="12">
        <f t="shared" si="256"/>
        <v>1.316230772606821</v>
      </c>
      <c r="AR442" s="11">
        <f t="shared" si="227"/>
        <v>30.944919999999872</v>
      </c>
      <c r="AS442" s="11">
        <f t="shared" si="257"/>
        <v>1320.3920437037036</v>
      </c>
      <c r="AT442" s="3">
        <f t="shared" si="258"/>
        <v>40.184113333333165</v>
      </c>
    </row>
    <row r="443" spans="2:46" x14ac:dyDescent="0.25">
      <c r="B443" s="8">
        <v>80</v>
      </c>
      <c r="C443" s="8">
        <v>233.51</v>
      </c>
      <c r="D443" s="9">
        <f t="shared" si="228"/>
        <v>2.3350999999999998E-4</v>
      </c>
      <c r="E443" s="9">
        <f t="shared" si="229"/>
        <v>3.6100000000000136</v>
      </c>
      <c r="F443" s="9">
        <f t="shared" si="230"/>
        <v>2.3683054838392832</v>
      </c>
      <c r="G443" s="25">
        <f t="shared" si="231"/>
        <v>39.626949496147091</v>
      </c>
      <c r="H443" s="25">
        <f t="shared" si="232"/>
        <v>0.73652550927585736</v>
      </c>
      <c r="I443" s="9">
        <f t="shared" si="233"/>
        <v>-79.274282908675801</v>
      </c>
      <c r="J443" s="10">
        <v>12.17</v>
      </c>
      <c r="K443" s="11">
        <f t="shared" si="234"/>
        <v>-0.24099999999999966</v>
      </c>
      <c r="L443" s="11">
        <f t="shared" si="235"/>
        <v>1.085290578230065</v>
      </c>
      <c r="M443" s="12">
        <f t="shared" si="236"/>
        <v>1.303756200831155</v>
      </c>
      <c r="N443" s="11">
        <f t="shared" si="222"/>
        <v>43.933700000000165</v>
      </c>
      <c r="O443" s="11">
        <f t="shared" si="237"/>
        <v>1783.3729498148148</v>
      </c>
      <c r="P443" s="10">
        <v>12.241</v>
      </c>
      <c r="Q443" s="11">
        <f t="shared" si="238"/>
        <v>-0.24899999999999878</v>
      </c>
      <c r="R443" s="11">
        <f t="shared" si="239"/>
        <v>1.0878168979355294</v>
      </c>
      <c r="S443" s="12">
        <f t="shared" si="240"/>
        <v>1.3395882750213299</v>
      </c>
      <c r="T443" s="11">
        <f t="shared" si="241"/>
        <v>1792.1844929074073</v>
      </c>
      <c r="U443" s="11">
        <f t="shared" si="223"/>
        <v>44.190010000000164</v>
      </c>
      <c r="V443" s="10">
        <v>11.367000000000001</v>
      </c>
      <c r="W443" s="11">
        <f t="shared" si="242"/>
        <v>-0.23100000000000165</v>
      </c>
      <c r="X443" s="11">
        <f t="shared" si="243"/>
        <v>1.0556458599946557</v>
      </c>
      <c r="Y443" s="12">
        <f t="shared" si="244"/>
        <v>1.3382914488176594</v>
      </c>
      <c r="Z443" s="11">
        <f t="shared" si="224"/>
        <v>41.034870000000161</v>
      </c>
      <c r="AA443" s="11">
        <f t="shared" si="245"/>
        <v>1683.7156385000001</v>
      </c>
      <c r="AB443" s="10">
        <v>10.582000000000001</v>
      </c>
      <c r="AC443" s="11">
        <f t="shared" si="246"/>
        <v>-0.20400000000000063</v>
      </c>
      <c r="AD443" s="11">
        <f t="shared" si="247"/>
        <v>1.0245677571960381</v>
      </c>
      <c r="AE443" s="12">
        <f t="shared" si="248"/>
        <v>1.2688681339060845</v>
      </c>
      <c r="AF443" s="11">
        <f t="shared" si="225"/>
        <v>38.201020000000149</v>
      </c>
      <c r="AG443" s="11">
        <f t="shared" si="249"/>
        <v>1586.2922395185187</v>
      </c>
      <c r="AH443" s="10">
        <v>10.667</v>
      </c>
      <c r="AI443" s="11">
        <f t="shared" si="250"/>
        <v>-0.21899999999999942</v>
      </c>
      <c r="AJ443" s="11">
        <f t="shared" si="251"/>
        <v>1.0280422950907495</v>
      </c>
      <c r="AK443" s="12">
        <f t="shared" si="252"/>
        <v>1.3521737183828981</v>
      </c>
      <c r="AL443" s="11">
        <f t="shared" si="226"/>
        <v>38.507870000000146</v>
      </c>
      <c r="AM443" s="11">
        <f t="shared" si="253"/>
        <v>1596.8412699814814</v>
      </c>
      <c r="AN443" s="32">
        <v>8.3979999999999997</v>
      </c>
      <c r="AO443" s="11">
        <f t="shared" si="254"/>
        <v>-0.16799999999999926</v>
      </c>
      <c r="AP443" s="11">
        <f t="shared" si="255"/>
        <v>0.92417587030192083</v>
      </c>
      <c r="AQ443" s="12">
        <f t="shared" si="256"/>
        <v>1.3171885045749823</v>
      </c>
      <c r="AR443" s="11">
        <f t="shared" si="227"/>
        <v>30.316780000000115</v>
      </c>
      <c r="AS443" s="11">
        <f t="shared" si="257"/>
        <v>1315.2442097407406</v>
      </c>
      <c r="AT443" s="3">
        <f t="shared" si="258"/>
        <v>39.364041666666814</v>
      </c>
    </row>
    <row r="444" spans="2:46" x14ac:dyDescent="0.25">
      <c r="B444" s="8">
        <v>81</v>
      </c>
      <c r="C444" s="8">
        <v>237.12</v>
      </c>
      <c r="D444" s="9">
        <f t="shared" si="228"/>
        <v>2.3712000000000001E-4</v>
      </c>
      <c r="E444" s="9">
        <f t="shared" si="229"/>
        <v>3.6099999999999852</v>
      </c>
      <c r="F444" s="9">
        <f t="shared" si="230"/>
        <v>2.3749681862992342</v>
      </c>
      <c r="G444" s="25">
        <f t="shared" si="231"/>
        <v>40.363475005422949</v>
      </c>
      <c r="H444" s="25">
        <f t="shared" si="232"/>
        <v>0.7348099988461243</v>
      </c>
      <c r="I444" s="9">
        <f t="shared" si="233"/>
        <v>-80.276122644453693</v>
      </c>
      <c r="J444" s="10">
        <v>11.929</v>
      </c>
      <c r="K444" s="11">
        <f t="shared" si="234"/>
        <v>-0.23799999999999955</v>
      </c>
      <c r="L444" s="11">
        <f t="shared" si="235"/>
        <v>1.0766040385836109</v>
      </c>
      <c r="M444" s="12">
        <f t="shared" si="236"/>
        <v>1.3337913250557214</v>
      </c>
      <c r="N444" s="11">
        <f t="shared" si="222"/>
        <v>43.063689999999823</v>
      </c>
      <c r="O444" s="11">
        <f t="shared" si="237"/>
        <v>1776.3508995555553</v>
      </c>
      <c r="P444" s="10">
        <v>11.992000000000001</v>
      </c>
      <c r="Q444" s="11">
        <f t="shared" si="238"/>
        <v>-0.24100000000000144</v>
      </c>
      <c r="R444" s="11">
        <f t="shared" si="239"/>
        <v>1.0788916198402232</v>
      </c>
      <c r="S444" s="12">
        <f t="shared" si="240"/>
        <v>1.3436077242464128</v>
      </c>
      <c r="T444" s="11">
        <f t="shared" si="241"/>
        <v>1784.2904675555556</v>
      </c>
      <c r="U444" s="11">
        <f t="shared" si="223"/>
        <v>43.291119999999829</v>
      </c>
      <c r="V444" s="10">
        <v>11.135999999999999</v>
      </c>
      <c r="W444" s="11">
        <f t="shared" si="242"/>
        <v>-0.22299999999999898</v>
      </c>
      <c r="X444" s="11">
        <f t="shared" si="243"/>
        <v>1.0467292222664868</v>
      </c>
      <c r="Y444" s="12">
        <f t="shared" si="244"/>
        <v>1.3387728619332302</v>
      </c>
      <c r="Z444" s="11">
        <f t="shared" si="224"/>
        <v>40.200959999999831</v>
      </c>
      <c r="AA444" s="11">
        <f t="shared" si="245"/>
        <v>1676.4131626666665</v>
      </c>
      <c r="AB444" s="10">
        <v>10.378</v>
      </c>
      <c r="AC444" s="11">
        <f t="shared" si="246"/>
        <v>-0.18599999999999994</v>
      </c>
      <c r="AD444" s="11">
        <f t="shared" si="247"/>
        <v>1.0161136663589085</v>
      </c>
      <c r="AE444" s="12">
        <f t="shared" si="248"/>
        <v>1.1969241106435125</v>
      </c>
      <c r="AF444" s="11">
        <f t="shared" si="225"/>
        <v>37.464579999999849</v>
      </c>
      <c r="AG444" s="11">
        <f t="shared" si="249"/>
        <v>1580.8862968888889</v>
      </c>
      <c r="AH444" s="10">
        <v>10.448</v>
      </c>
      <c r="AI444" s="11">
        <f t="shared" si="250"/>
        <v>-0.21199999999999974</v>
      </c>
      <c r="AJ444" s="11">
        <f t="shared" si="251"/>
        <v>1.0190331639309986</v>
      </c>
      <c r="AK444" s="12">
        <f t="shared" si="252"/>
        <v>1.3567276199539795</v>
      </c>
      <c r="AL444" s="11">
        <f t="shared" si="226"/>
        <v>37.717279999999846</v>
      </c>
      <c r="AM444" s="11">
        <f t="shared" si="253"/>
        <v>1589.7080391111112</v>
      </c>
      <c r="AN444" s="32">
        <v>8.23</v>
      </c>
      <c r="AO444" s="11">
        <f t="shared" si="254"/>
        <v>-0.16099999999999959</v>
      </c>
      <c r="AP444" s="11">
        <f t="shared" si="255"/>
        <v>0.91539983521226986</v>
      </c>
      <c r="AQ444" s="12">
        <f t="shared" si="256"/>
        <v>1.3075405554483039</v>
      </c>
      <c r="AR444" s="11">
        <f t="shared" si="227"/>
        <v>29.710299999999879</v>
      </c>
      <c r="AS444" s="11">
        <f t="shared" si="257"/>
        <v>1310.1848355555558</v>
      </c>
      <c r="AT444" s="3">
        <f t="shared" si="258"/>
        <v>38.574654999999844</v>
      </c>
    </row>
    <row r="445" spans="2:46" x14ac:dyDescent="0.25">
      <c r="B445" s="8">
        <v>82</v>
      </c>
      <c r="C445" s="8">
        <v>240.73</v>
      </c>
      <c r="D445" s="9">
        <f t="shared" si="228"/>
        <v>2.4072999999999998E-4</v>
      </c>
      <c r="E445" s="9">
        <f t="shared" si="229"/>
        <v>3.5900000000000034</v>
      </c>
      <c r="F445" s="9">
        <f t="shared" si="230"/>
        <v>2.3815302158362703</v>
      </c>
      <c r="G445" s="25">
        <f t="shared" si="231"/>
        <v>41.098285004269073</v>
      </c>
      <c r="H445" s="25">
        <f t="shared" si="232"/>
        <v>0.73283845309320839</v>
      </c>
      <c r="I445" s="9">
        <f t="shared" si="233"/>
        <v>-81.27821424364825</v>
      </c>
      <c r="J445" s="10">
        <v>11.691000000000001</v>
      </c>
      <c r="K445" s="11">
        <f t="shared" si="234"/>
        <v>-0.23300000000000054</v>
      </c>
      <c r="L445" s="11">
        <f t="shared" si="235"/>
        <v>1.0678516605123527</v>
      </c>
      <c r="M445" s="12">
        <f t="shared" si="236"/>
        <v>1.3599485638837094</v>
      </c>
      <c r="N445" s="11">
        <f t="shared" si="222"/>
        <v>41.97069000000004</v>
      </c>
      <c r="O445" s="11">
        <f t="shared" si="237"/>
        <v>1768.7878915000001</v>
      </c>
      <c r="P445" s="10">
        <v>11.750999999999999</v>
      </c>
      <c r="Q445" s="11">
        <f t="shared" si="238"/>
        <v>-0.23099999999999987</v>
      </c>
      <c r="R445" s="11">
        <f t="shared" si="239"/>
        <v>1.0700748262675284</v>
      </c>
      <c r="S445" s="12">
        <f t="shared" si="240"/>
        <v>1.3412055098496025</v>
      </c>
      <c r="T445" s="11">
        <f t="shared" si="241"/>
        <v>1776.4645037222219</v>
      </c>
      <c r="U445" s="11">
        <f t="shared" si="223"/>
        <v>42.186090000000036</v>
      </c>
      <c r="V445" s="10">
        <v>10.913</v>
      </c>
      <c r="W445" s="11">
        <f t="shared" si="242"/>
        <v>-0.21700000000000053</v>
      </c>
      <c r="X445" s="11">
        <f t="shared" si="243"/>
        <v>1.0379441552030986</v>
      </c>
      <c r="Y445" s="12">
        <f t="shared" si="244"/>
        <v>1.3568248646738044</v>
      </c>
      <c r="Z445" s="11">
        <f t="shared" si="224"/>
        <v>39.177670000000035</v>
      </c>
      <c r="AA445" s="11">
        <f t="shared" si="245"/>
        <v>1669.247819685185</v>
      </c>
      <c r="AB445" s="10">
        <v>10.192</v>
      </c>
      <c r="AC445" s="11">
        <f t="shared" si="246"/>
        <v>-0.18400000000000105</v>
      </c>
      <c r="AD445" s="11">
        <f t="shared" si="247"/>
        <v>1.0082594149912751</v>
      </c>
      <c r="AE445" s="12">
        <f t="shared" si="248"/>
        <v>1.2307294573654886</v>
      </c>
      <c r="AF445" s="11">
        <f t="shared" si="225"/>
        <v>36.589280000000038</v>
      </c>
      <c r="AG445" s="11">
        <f t="shared" si="249"/>
        <v>1577.0005294814812</v>
      </c>
      <c r="AH445" s="10">
        <v>10.236000000000001</v>
      </c>
      <c r="AI445" s="11">
        <f t="shared" si="250"/>
        <v>-0.20500000000000007</v>
      </c>
      <c r="AJ445" s="11">
        <f t="shared" si="251"/>
        <v>1.0101302772151479</v>
      </c>
      <c r="AK445" s="12">
        <f t="shared" si="252"/>
        <v>1.3666689749617829</v>
      </c>
      <c r="AL445" s="11">
        <f t="shared" si="226"/>
        <v>36.747240000000041</v>
      </c>
      <c r="AM445" s="11">
        <f t="shared" si="253"/>
        <v>1582.630045111111</v>
      </c>
      <c r="AN445" s="32">
        <v>8.0690000000000008</v>
      </c>
      <c r="AO445" s="11">
        <f t="shared" si="254"/>
        <v>-0.15700000000000092</v>
      </c>
      <c r="AP445" s="11">
        <f t="shared" si="255"/>
        <v>0.9068197154665455</v>
      </c>
      <c r="AQ445" s="12">
        <f t="shared" si="256"/>
        <v>1.3273755183571796</v>
      </c>
      <c r="AR445" s="11">
        <f t="shared" si="227"/>
        <v>28.967710000000032</v>
      </c>
      <c r="AS445" s="11">
        <f t="shared" si="257"/>
        <v>1305.376400351852</v>
      </c>
      <c r="AT445" s="3">
        <f t="shared" si="258"/>
        <v>37.606446666666706</v>
      </c>
    </row>
    <row r="446" spans="2:46" x14ac:dyDescent="0.25">
      <c r="B446" s="8">
        <v>83</v>
      </c>
      <c r="C446" s="8">
        <v>244.32</v>
      </c>
      <c r="D446" s="9">
        <f t="shared" si="228"/>
        <v>2.4431999999999996E-4</v>
      </c>
      <c r="E446" s="9">
        <f t="shared" si="229"/>
        <v>3.5800000000000125</v>
      </c>
      <c r="F446" s="9">
        <f t="shared" si="230"/>
        <v>2.3879590197123459</v>
      </c>
      <c r="G446" s="25">
        <f t="shared" si="231"/>
        <v>41.831123457362281</v>
      </c>
      <c r="H446" s="25">
        <f t="shared" si="232"/>
        <v>0.73061513530467437</v>
      </c>
      <c r="I446" s="9">
        <f t="shared" si="233"/>
        <v>-82.280553366881975</v>
      </c>
      <c r="J446" s="10">
        <v>11.458</v>
      </c>
      <c r="K446" s="11">
        <f t="shared" si="234"/>
        <v>-0.22799999999999976</v>
      </c>
      <c r="L446" s="11">
        <f t="shared" si="235"/>
        <v>1.0591088179135937</v>
      </c>
      <c r="M446" s="12">
        <f t="shared" si="236"/>
        <v>1.3817256673374303</v>
      </c>
      <c r="N446" s="11">
        <f t="shared" si="222"/>
        <v>41.019640000000145</v>
      </c>
      <c r="O446" s="11">
        <f t="shared" si="237"/>
        <v>1760.8391235555555</v>
      </c>
      <c r="P446" s="10">
        <v>11.52</v>
      </c>
      <c r="Q446" s="11">
        <f t="shared" si="238"/>
        <v>-0.2289999999999992</v>
      </c>
      <c r="R446" s="11">
        <f t="shared" si="239"/>
        <v>1.0614524790871933</v>
      </c>
      <c r="S446" s="12">
        <f t="shared" si="240"/>
        <v>1.380302642704162</v>
      </c>
      <c r="T446" s="11">
        <f t="shared" si="241"/>
        <v>1768.8899199999996</v>
      </c>
      <c r="U446" s="11">
        <f t="shared" si="223"/>
        <v>41.24160000000014</v>
      </c>
      <c r="V446" s="10">
        <v>10.696</v>
      </c>
      <c r="W446" s="11">
        <f t="shared" si="242"/>
        <v>-0.20800000000000018</v>
      </c>
      <c r="X446" s="11">
        <f t="shared" si="243"/>
        <v>1.0292213942539279</v>
      </c>
      <c r="Y446" s="12">
        <f t="shared" si="244"/>
        <v>1.35001282895411</v>
      </c>
      <c r="Z446" s="11">
        <f t="shared" si="224"/>
        <v>38.291680000000134</v>
      </c>
      <c r="AA446" s="11">
        <f t="shared" si="245"/>
        <v>1661.8922382222217</v>
      </c>
      <c r="AB446" s="10">
        <v>10.007999999999999</v>
      </c>
      <c r="AC446" s="11">
        <f t="shared" si="246"/>
        <v>-0.18599999999999994</v>
      </c>
      <c r="AD446" s="11">
        <f t="shared" si="247"/>
        <v>1.0003472966853635</v>
      </c>
      <c r="AE446" s="12">
        <f t="shared" si="248"/>
        <v>1.2896490369119529</v>
      </c>
      <c r="AF446" s="11">
        <f t="shared" si="225"/>
        <v>35.828640000000121</v>
      </c>
      <c r="AG446" s="11">
        <f t="shared" si="249"/>
        <v>1572.5543679999996</v>
      </c>
      <c r="AH446" s="10">
        <v>10.031000000000001</v>
      </c>
      <c r="AI446" s="11">
        <f t="shared" si="250"/>
        <v>-0.19599999999999973</v>
      </c>
      <c r="AJ446" s="11">
        <f t="shared" si="251"/>
        <v>1.0013442304116014</v>
      </c>
      <c r="AK446" s="12">
        <f t="shared" si="252"/>
        <v>1.3565265667282629</v>
      </c>
      <c r="AL446" s="11">
        <f t="shared" si="226"/>
        <v>35.91098000000013</v>
      </c>
      <c r="AM446" s="11">
        <f t="shared" si="253"/>
        <v>1575.5409537777775</v>
      </c>
      <c r="AN446" s="32">
        <v>7.9119999999999999</v>
      </c>
      <c r="AO446" s="11">
        <f t="shared" si="254"/>
        <v>-0.14900000000000002</v>
      </c>
      <c r="AP446" s="11">
        <f t="shared" si="255"/>
        <v>0.89828627858912302</v>
      </c>
      <c r="AQ446" s="12">
        <f t="shared" si="256"/>
        <v>1.3069542072849609</v>
      </c>
      <c r="AR446" s="11">
        <f t="shared" si="227"/>
        <v>28.3249600000001</v>
      </c>
      <c r="AS446" s="11">
        <f t="shared" si="257"/>
        <v>1300.3855075555553</v>
      </c>
      <c r="AT446" s="3">
        <f t="shared" si="258"/>
        <v>36.769583333333465</v>
      </c>
    </row>
    <row r="447" spans="2:46" x14ac:dyDescent="0.25">
      <c r="B447" s="8">
        <v>84</v>
      </c>
      <c r="C447" s="8">
        <v>247.9</v>
      </c>
      <c r="D447" s="9">
        <f t="shared" si="228"/>
        <v>2.4790000000000001E-4</v>
      </c>
      <c r="E447" s="9">
        <f t="shared" si="229"/>
        <v>3.5699999999999932</v>
      </c>
      <c r="F447" s="9">
        <f t="shared" si="230"/>
        <v>2.3942765267678214</v>
      </c>
      <c r="G447" s="25">
        <f t="shared" si="231"/>
        <v>42.561738592666956</v>
      </c>
      <c r="H447" s="25">
        <f t="shared" si="232"/>
        <v>0.72814443234783965</v>
      </c>
      <c r="I447" s="9">
        <f t="shared" si="233"/>
        <v>-83.283135557740167</v>
      </c>
      <c r="J447" s="10">
        <v>11.23</v>
      </c>
      <c r="K447" s="11">
        <f t="shared" si="234"/>
        <v>-0.22700000000000031</v>
      </c>
      <c r="L447" s="11">
        <f t="shared" si="235"/>
        <v>1.0503797562614579</v>
      </c>
      <c r="M447" s="12">
        <f t="shared" si="236"/>
        <v>1.4282022541895185</v>
      </c>
      <c r="N447" s="11">
        <f t="shared" si="222"/>
        <v>40.091099999999926</v>
      </c>
      <c r="O447" s="11">
        <f t="shared" si="237"/>
        <v>1752.6003314814816</v>
      </c>
      <c r="P447" s="10">
        <v>11.291</v>
      </c>
      <c r="Q447" s="11">
        <f t="shared" si="238"/>
        <v>-0.22300000000000075</v>
      </c>
      <c r="R447" s="11">
        <f t="shared" si="239"/>
        <v>1.0527324074032183</v>
      </c>
      <c r="S447" s="12">
        <f t="shared" si="240"/>
        <v>1.3951269276122391</v>
      </c>
      <c r="T447" s="11">
        <f t="shared" si="241"/>
        <v>1760.6373412962962</v>
      </c>
      <c r="U447" s="11">
        <f t="shared" si="223"/>
        <v>40.308869999999928</v>
      </c>
      <c r="V447" s="10">
        <v>10.488</v>
      </c>
      <c r="W447" s="11">
        <f t="shared" si="242"/>
        <v>-0.1980000000000004</v>
      </c>
      <c r="X447" s="11">
        <f t="shared" si="243"/>
        <v>1.0206926786820278</v>
      </c>
      <c r="Y447" s="12">
        <f t="shared" si="244"/>
        <v>1.3329732309486275</v>
      </c>
      <c r="Z447" s="11">
        <f t="shared" si="224"/>
        <v>37.44215999999993</v>
      </c>
      <c r="AA447" s="11">
        <f t="shared" si="245"/>
        <v>1654.8386711111111</v>
      </c>
      <c r="AB447" s="10">
        <v>9.8219999999999992</v>
      </c>
      <c r="AC447" s="11">
        <f t="shared" si="246"/>
        <v>-0.17899999999999849</v>
      </c>
      <c r="AD447" s="11">
        <f t="shared" si="247"/>
        <v>0.99219992979558502</v>
      </c>
      <c r="AE447" s="12">
        <f t="shared" si="248"/>
        <v>1.2863456994104872</v>
      </c>
      <c r="AF447" s="11">
        <f t="shared" si="225"/>
        <v>35.06453999999993</v>
      </c>
      <c r="AG447" s="11">
        <f t="shared" si="249"/>
        <v>1567.0903344444444</v>
      </c>
      <c r="AH447" s="10">
        <v>9.8350000000000009</v>
      </c>
      <c r="AI447" s="11">
        <f t="shared" si="250"/>
        <v>-0.19100000000000072</v>
      </c>
      <c r="AJ447" s="11">
        <f t="shared" si="251"/>
        <v>0.99277436425535559</v>
      </c>
      <c r="AK447" s="12">
        <f t="shared" si="252"/>
        <v>1.371599954887621</v>
      </c>
      <c r="AL447" s="11">
        <f t="shared" si="226"/>
        <v>35.110949999999939</v>
      </c>
      <c r="AM447" s="11">
        <f t="shared" si="253"/>
        <v>1568.803139814815</v>
      </c>
      <c r="AN447" s="32">
        <v>7.7629999999999999</v>
      </c>
      <c r="AO447" s="11">
        <f t="shared" si="254"/>
        <v>-0.14799999999999969</v>
      </c>
      <c r="AP447" s="11">
        <f t="shared" si="255"/>
        <v>0.89002958616341687</v>
      </c>
      <c r="AQ447" s="12">
        <f t="shared" si="256"/>
        <v>1.3462387942448715</v>
      </c>
      <c r="AR447" s="11">
        <f t="shared" si="227"/>
        <v>27.713909999999945</v>
      </c>
      <c r="AS447" s="11">
        <f t="shared" si="257"/>
        <v>1295.8083146296294</v>
      </c>
      <c r="AT447" s="3">
        <f t="shared" si="258"/>
        <v>35.95525499999993</v>
      </c>
    </row>
    <row r="448" spans="2:46" x14ac:dyDescent="0.25">
      <c r="B448" s="8">
        <v>85</v>
      </c>
      <c r="C448" s="8">
        <v>251.47</v>
      </c>
      <c r="D448" s="9">
        <f t="shared" si="228"/>
        <v>2.5147E-4</v>
      </c>
      <c r="E448" s="9">
        <f t="shared" si="229"/>
        <v>3.5600000000000023</v>
      </c>
      <c r="F448" s="9">
        <f t="shared" si="230"/>
        <v>2.4004861817912042</v>
      </c>
      <c r="G448" s="25">
        <f t="shared" si="231"/>
        <v>43.289883025014795</v>
      </c>
      <c r="H448" s="25">
        <f t="shared" si="232"/>
        <v>0.72543084734627428</v>
      </c>
      <c r="I448" s="9">
        <f t="shared" si="233"/>
        <v>-84.285956250201579</v>
      </c>
      <c r="J448" s="10">
        <v>11.003</v>
      </c>
      <c r="K448" s="11">
        <f t="shared" si="234"/>
        <v>-0.22100000000000009</v>
      </c>
      <c r="L448" s="11">
        <f t="shared" si="235"/>
        <v>1.0415111129593233</v>
      </c>
      <c r="M448" s="12">
        <f t="shared" si="236"/>
        <v>1.4433508362918239</v>
      </c>
      <c r="N448" s="11">
        <f t="shared" si="222"/>
        <v>39.170680000000026</v>
      </c>
      <c r="O448" s="11">
        <f t="shared" si="237"/>
        <v>1743.5690845740739</v>
      </c>
      <c r="P448" s="10">
        <v>11.068</v>
      </c>
      <c r="Q448" s="11">
        <f t="shared" si="238"/>
        <v>-0.21400000000000041</v>
      </c>
      <c r="R448" s="11">
        <f t="shared" si="239"/>
        <v>1.0440691504689144</v>
      </c>
      <c r="S448" s="12">
        <f t="shared" si="240"/>
        <v>1.388895899520302</v>
      </c>
      <c r="T448" s="11">
        <f t="shared" si="241"/>
        <v>1752.2564417037036</v>
      </c>
      <c r="U448" s="11">
        <f t="shared" si="223"/>
        <v>39.402080000000026</v>
      </c>
      <c r="V448" s="10">
        <v>10.29</v>
      </c>
      <c r="W448" s="11">
        <f t="shared" si="242"/>
        <v>-0.1899999999999995</v>
      </c>
      <c r="X448" s="11">
        <f t="shared" si="243"/>
        <v>1.0124153747624329</v>
      </c>
      <c r="Y448" s="12">
        <f t="shared" si="244"/>
        <v>1.3257793357847765</v>
      </c>
      <c r="Z448" s="11">
        <f t="shared" si="224"/>
        <v>36.632400000000018</v>
      </c>
      <c r="AA448" s="11">
        <f t="shared" si="245"/>
        <v>1648.2754594444441</v>
      </c>
      <c r="AB448" s="10">
        <v>9.6430000000000007</v>
      </c>
      <c r="AC448" s="11">
        <f t="shared" si="246"/>
        <v>-0.18100000000000094</v>
      </c>
      <c r="AD448" s="11">
        <f t="shared" si="247"/>
        <v>0.98421216676143386</v>
      </c>
      <c r="AE448" s="12">
        <f t="shared" si="248"/>
        <v>1.3479284095739485</v>
      </c>
      <c r="AF448" s="11">
        <f t="shared" si="225"/>
        <v>34.329080000000026</v>
      </c>
      <c r="AG448" s="11">
        <f t="shared" si="249"/>
        <v>1561.8028430925926</v>
      </c>
      <c r="AH448" s="10">
        <v>9.6440000000000001</v>
      </c>
      <c r="AI448" s="11">
        <f t="shared" si="250"/>
        <v>-0.19299999999999962</v>
      </c>
      <c r="AJ448" s="11">
        <f t="shared" si="251"/>
        <v>0.98425720170541608</v>
      </c>
      <c r="AK448" s="12">
        <f t="shared" si="252"/>
        <v>1.4380524816563693</v>
      </c>
      <c r="AL448" s="11">
        <f t="shared" si="226"/>
        <v>34.332640000000019</v>
      </c>
      <c r="AM448" s="11">
        <f t="shared" si="253"/>
        <v>1561.936494740741</v>
      </c>
      <c r="AN448" s="32">
        <v>7.6150000000000002</v>
      </c>
      <c r="AO448" s="11">
        <f t="shared" si="254"/>
        <v>-0.14100000000000001</v>
      </c>
      <c r="AP448" s="11">
        <f t="shared" si="255"/>
        <v>0.88166990767206144</v>
      </c>
      <c r="AQ448" s="12">
        <f t="shared" si="256"/>
        <v>1.3295160836448783</v>
      </c>
      <c r="AR448" s="11">
        <f t="shared" si="227"/>
        <v>27.109400000000019</v>
      </c>
      <c r="AS448" s="11">
        <f t="shared" si="257"/>
        <v>1290.757300648148</v>
      </c>
      <c r="AT448" s="3">
        <f t="shared" si="258"/>
        <v>35.16271333333335</v>
      </c>
    </row>
    <row r="449" spans="2:46" x14ac:dyDescent="0.25">
      <c r="B449" s="8">
        <v>86</v>
      </c>
      <c r="C449" s="8">
        <v>255.03</v>
      </c>
      <c r="D449" s="9">
        <f t="shared" si="228"/>
        <v>2.5503E-4</v>
      </c>
      <c r="E449" s="9">
        <f t="shared" si="229"/>
        <v>3.539999999999992</v>
      </c>
      <c r="F449" s="9">
        <f t="shared" si="230"/>
        <v>2.406591270897152</v>
      </c>
      <c r="G449" s="25">
        <f t="shared" si="231"/>
        <v>44.01531387236107</v>
      </c>
      <c r="H449" s="25">
        <f t="shared" si="232"/>
        <v>0.72247899220942458</v>
      </c>
      <c r="I449" s="9">
        <f t="shared" si="233"/>
        <v>-85.289010776199888</v>
      </c>
      <c r="J449" s="10">
        <v>10.782</v>
      </c>
      <c r="K449" s="11">
        <f t="shared" si="234"/>
        <v>-0.22600000000000087</v>
      </c>
      <c r="L449" s="11">
        <f t="shared" si="235"/>
        <v>1.0326993274926175</v>
      </c>
      <c r="M449" s="12">
        <f t="shared" si="236"/>
        <v>1.5366885106842083</v>
      </c>
      <c r="N449" s="11">
        <f t="shared" si="222"/>
        <v>38.168279999999918</v>
      </c>
      <c r="O449" s="11">
        <f t="shared" si="237"/>
        <v>1734.432413</v>
      </c>
      <c r="P449" s="10">
        <v>10.853999999999999</v>
      </c>
      <c r="Q449" s="11">
        <f t="shared" si="238"/>
        <v>-0.20099999999999874</v>
      </c>
      <c r="R449" s="11">
        <f t="shared" si="239"/>
        <v>1.0355898172434574</v>
      </c>
      <c r="S449" s="12">
        <f t="shared" si="240"/>
        <v>1.3559502099828677</v>
      </c>
      <c r="T449" s="11">
        <f t="shared" si="241"/>
        <v>1744.1915609999999</v>
      </c>
      <c r="U449" s="11">
        <f t="shared" si="223"/>
        <v>38.42315999999991</v>
      </c>
      <c r="V449" s="10">
        <v>10.1</v>
      </c>
      <c r="W449" s="11">
        <f t="shared" si="242"/>
        <v>-0.18399999999999928</v>
      </c>
      <c r="X449" s="11">
        <f t="shared" si="243"/>
        <v>1.0043213737826426</v>
      </c>
      <c r="Y449" s="12">
        <f t="shared" si="244"/>
        <v>1.3337291400785025</v>
      </c>
      <c r="Z449" s="11">
        <f t="shared" si="224"/>
        <v>35.75399999999992</v>
      </c>
      <c r="AA449" s="11">
        <f t="shared" si="245"/>
        <v>1641.9915944444442</v>
      </c>
      <c r="AB449" s="10">
        <v>9.4619999999999997</v>
      </c>
      <c r="AC449" s="11">
        <f t="shared" si="246"/>
        <v>-0.17499999999999893</v>
      </c>
      <c r="AD449" s="11">
        <f t="shared" si="247"/>
        <v>0.97598294371254646</v>
      </c>
      <c r="AE449" s="12">
        <f t="shared" si="248"/>
        <v>1.3542144002602743</v>
      </c>
      <c r="AF449" s="11">
        <f t="shared" si="225"/>
        <v>33.495479999999922</v>
      </c>
      <c r="AG449" s="11">
        <f t="shared" si="249"/>
        <v>1555.5146996666667</v>
      </c>
      <c r="AH449" s="10">
        <v>9.4510000000000005</v>
      </c>
      <c r="AI449" s="11">
        <f t="shared" si="250"/>
        <v>-0.19200000000000017</v>
      </c>
      <c r="AJ449" s="11">
        <f t="shared" si="251"/>
        <v>0.97547776316587465</v>
      </c>
      <c r="AK449" s="12">
        <f t="shared" si="252"/>
        <v>1.4888726841510069</v>
      </c>
      <c r="AL449" s="11">
        <f t="shared" si="226"/>
        <v>33.456539999999926</v>
      </c>
      <c r="AM449" s="11">
        <f t="shared" si="253"/>
        <v>1554.0237187222222</v>
      </c>
      <c r="AN449" s="32">
        <v>7.4740000000000002</v>
      </c>
      <c r="AO449" s="11">
        <f t="shared" si="254"/>
        <v>-0.13900000000000023</v>
      </c>
      <c r="AP449" s="11">
        <f t="shared" si="255"/>
        <v>0.87355309351361876</v>
      </c>
      <c r="AQ449" s="12">
        <f t="shared" si="256"/>
        <v>1.3618105584069604</v>
      </c>
      <c r="AR449" s="11">
        <f t="shared" si="227"/>
        <v>26.45795999999994</v>
      </c>
      <c r="AS449" s="11">
        <f t="shared" si="257"/>
        <v>1286.053779888889</v>
      </c>
      <c r="AT449" s="3">
        <f t="shared" si="258"/>
        <v>34.29256999999992</v>
      </c>
    </row>
    <row r="450" spans="2:46" x14ac:dyDescent="0.25">
      <c r="B450" s="8">
        <v>87</v>
      </c>
      <c r="C450" s="8">
        <v>258.57</v>
      </c>
      <c r="D450" s="9">
        <f t="shared" si="228"/>
        <v>2.5856999999999996E-4</v>
      </c>
      <c r="E450" s="9">
        <f t="shared" si="229"/>
        <v>3.5199999999999818</v>
      </c>
      <c r="F450" s="9">
        <f t="shared" si="230"/>
        <v>2.4125781354312723</v>
      </c>
      <c r="G450" s="25">
        <f t="shared" si="231"/>
        <v>44.737792864570494</v>
      </c>
      <c r="H450" s="25">
        <f t="shared" si="232"/>
        <v>0.7192935800323994</v>
      </c>
      <c r="I450" s="9">
        <f t="shared" si="233"/>
        <v>-86.292294373296173</v>
      </c>
      <c r="J450" s="10">
        <v>10.555999999999999</v>
      </c>
      <c r="K450" s="11">
        <f t="shared" si="234"/>
        <v>-0.21299999999999919</v>
      </c>
      <c r="L450" s="11">
        <f t="shared" si="235"/>
        <v>1.023499381548012</v>
      </c>
      <c r="M450" s="12">
        <f t="shared" si="236"/>
        <v>1.5075581373790612</v>
      </c>
      <c r="N450" s="11">
        <f t="shared" si="222"/>
        <v>37.157119999999807</v>
      </c>
      <c r="O450" s="11">
        <f t="shared" si="237"/>
        <v>1723.6600593333328</v>
      </c>
      <c r="P450" s="10">
        <v>10.653</v>
      </c>
      <c r="Q450" s="11">
        <f t="shared" si="238"/>
        <v>-0.1850000000000005</v>
      </c>
      <c r="R450" s="11">
        <f t="shared" si="239"/>
        <v>1.027471927021278</v>
      </c>
      <c r="S450" s="12">
        <f t="shared" si="240"/>
        <v>1.2956070199538077</v>
      </c>
      <c r="T450" s="11">
        <f t="shared" si="241"/>
        <v>1736.9903004999999</v>
      </c>
      <c r="U450" s="11">
        <f t="shared" si="223"/>
        <v>37.498559999999806</v>
      </c>
      <c r="V450" s="10">
        <v>9.9160000000000004</v>
      </c>
      <c r="W450" s="11">
        <f t="shared" si="242"/>
        <v>-0.17399999999999949</v>
      </c>
      <c r="X450" s="11">
        <f t="shared" si="243"/>
        <v>0.99633651809578383</v>
      </c>
      <c r="Y450" s="12">
        <f t="shared" si="244"/>
        <v>1.3092608857902668</v>
      </c>
      <c r="Z450" s="11">
        <f t="shared" si="224"/>
        <v>34.904319999999821</v>
      </c>
      <c r="AA450" s="11">
        <f t="shared" si="245"/>
        <v>1635.7079526666664</v>
      </c>
      <c r="AB450" s="10">
        <v>9.2870000000000008</v>
      </c>
      <c r="AC450" s="11">
        <f t="shared" si="246"/>
        <v>-0.16100000000000136</v>
      </c>
      <c r="AD450" s="11">
        <f t="shared" si="247"/>
        <v>0.96787544554803318</v>
      </c>
      <c r="AE450" s="12">
        <f t="shared" si="248"/>
        <v>1.2933537448576815</v>
      </c>
      <c r="AF450" s="11">
        <f t="shared" si="225"/>
        <v>32.690239999999832</v>
      </c>
      <c r="AG450" s="11">
        <f t="shared" si="249"/>
        <v>1549.2675228333333</v>
      </c>
      <c r="AH450" s="10">
        <v>9.2590000000000003</v>
      </c>
      <c r="AI450" s="11">
        <f t="shared" si="250"/>
        <v>-0.1850000000000005</v>
      </c>
      <c r="AJ450" s="11">
        <f t="shared" si="251"/>
        <v>0.96656408409731043</v>
      </c>
      <c r="AK450" s="12">
        <f t="shared" si="252"/>
        <v>1.4926495892631129</v>
      </c>
      <c r="AL450" s="11">
        <f t="shared" si="226"/>
        <v>32.591679999999833</v>
      </c>
      <c r="AM450" s="11">
        <f t="shared" si="253"/>
        <v>1545.4196181666666</v>
      </c>
      <c r="AN450" s="32">
        <v>7.335</v>
      </c>
      <c r="AO450" s="11">
        <f t="shared" si="254"/>
        <v>-0.13100000000000023</v>
      </c>
      <c r="AP450" s="11">
        <f t="shared" si="255"/>
        <v>0.86540011817930151</v>
      </c>
      <c r="AQ450" s="12">
        <f t="shared" si="256"/>
        <v>1.3327645912984705</v>
      </c>
      <c r="AR450" s="11">
        <f t="shared" si="227"/>
        <v>25.819199999999867</v>
      </c>
      <c r="AS450" s="11">
        <f t="shared" si="257"/>
        <v>1281.0135974999998</v>
      </c>
      <c r="AT450" s="3">
        <f t="shared" si="258"/>
        <v>33.443519999999829</v>
      </c>
    </row>
    <row r="451" spans="2:46" x14ac:dyDescent="0.25">
      <c r="B451" s="8">
        <v>88</v>
      </c>
      <c r="C451" s="8">
        <v>262.08999999999997</v>
      </c>
      <c r="D451" s="9">
        <f t="shared" si="228"/>
        <v>2.6208999999999998E-4</v>
      </c>
      <c r="E451" s="9">
        <f t="shared" si="229"/>
        <v>3.5100000000000477</v>
      </c>
      <c r="F451" s="9">
        <f t="shared" si="230"/>
        <v>2.4184504508295834</v>
      </c>
      <c r="G451" s="25">
        <f t="shared" si="231"/>
        <v>45.457086444602893</v>
      </c>
      <c r="H451" s="25">
        <f t="shared" si="232"/>
        <v>0.71587941738601302</v>
      </c>
      <c r="I451" s="9">
        <f t="shared" si="233"/>
        <v>-87.295802192442181</v>
      </c>
      <c r="J451" s="10">
        <v>10.343</v>
      </c>
      <c r="K451" s="11">
        <f t="shared" si="234"/>
        <v>-0.20199999999999996</v>
      </c>
      <c r="L451" s="11">
        <f t="shared" si="235"/>
        <v>1.0146465246840317</v>
      </c>
      <c r="M451" s="12">
        <f t="shared" si="236"/>
        <v>1.4825727836054829</v>
      </c>
      <c r="N451" s="11">
        <f t="shared" ref="N451:N514" si="259">J451*E451</f>
        <v>36.303930000000491</v>
      </c>
      <c r="O451" s="11">
        <f t="shared" si="237"/>
        <v>1713.7383364629629</v>
      </c>
      <c r="P451" s="10">
        <v>10.468</v>
      </c>
      <c r="Q451" s="11">
        <f t="shared" si="238"/>
        <v>-0.17500000000000071</v>
      </c>
      <c r="R451" s="11">
        <f t="shared" si="239"/>
        <v>1.0198637139678433</v>
      </c>
      <c r="S451" s="12">
        <f t="shared" si="240"/>
        <v>1.2672590723027142</v>
      </c>
      <c r="T451" s="11">
        <f t="shared" si="241"/>
        <v>1731.1503341481477</v>
      </c>
      <c r="U451" s="11">
        <f t="shared" ref="U451:U514" si="260">P451*E451</f>
        <v>36.742680000000497</v>
      </c>
      <c r="V451" s="10">
        <v>9.7420000000000009</v>
      </c>
      <c r="W451" s="11">
        <f t="shared" si="242"/>
        <v>-0.17300000000000004</v>
      </c>
      <c r="X451" s="11">
        <f t="shared" si="243"/>
        <v>0.98864812523575119</v>
      </c>
      <c r="Y451" s="12">
        <f t="shared" si="244"/>
        <v>1.3468471158739075</v>
      </c>
      <c r="Z451" s="11">
        <f t="shared" ref="Z451:Z514" si="261">V451*E451</f>
        <v>34.19442000000047</v>
      </c>
      <c r="AA451" s="11">
        <f t="shared" si="245"/>
        <v>1630.0214515925927</v>
      </c>
      <c r="AB451" s="10">
        <v>9.1259999999999994</v>
      </c>
      <c r="AC451" s="11">
        <f t="shared" si="246"/>
        <v>-0.15899999999999892</v>
      </c>
      <c r="AD451" s="11">
        <f t="shared" si="247"/>
        <v>0.96028046443664206</v>
      </c>
      <c r="AE451" s="12">
        <f t="shared" si="248"/>
        <v>1.3211832647722619</v>
      </c>
      <c r="AF451" s="11">
        <f t="shared" ref="AF451:AF514" si="262">AB451*E451</f>
        <v>32.032260000000434</v>
      </c>
      <c r="AG451" s="11">
        <f t="shared" si="249"/>
        <v>1544.2151269999999</v>
      </c>
      <c r="AH451" s="10">
        <v>9.0739999999999998</v>
      </c>
      <c r="AI451" s="11">
        <f t="shared" si="250"/>
        <v>-0.17099999999999937</v>
      </c>
      <c r="AJ451" s="11">
        <f t="shared" si="251"/>
        <v>0.95779877492999788</v>
      </c>
      <c r="AK451" s="12">
        <f t="shared" si="252"/>
        <v>1.4300701231506283</v>
      </c>
      <c r="AL451" s="11">
        <f t="shared" ref="AL451:AL514" si="263">AH451*E451</f>
        <v>31.849740000000434</v>
      </c>
      <c r="AM451" s="11">
        <f t="shared" si="253"/>
        <v>1536.9717359629628</v>
      </c>
      <c r="AN451" s="32">
        <v>7.2039999999999997</v>
      </c>
      <c r="AO451" s="11">
        <f t="shared" si="254"/>
        <v>-0.12800000000000011</v>
      </c>
      <c r="AP451" s="11">
        <f t="shared" si="255"/>
        <v>0.85757370414749567</v>
      </c>
      <c r="AQ451" s="12">
        <f t="shared" si="256"/>
        <v>1.3475929690518242</v>
      </c>
      <c r="AR451" s="11">
        <f t="shared" ref="AR451:AR514" si="264">AN451*E451</f>
        <v>25.286040000000344</v>
      </c>
      <c r="AS451" s="11">
        <f t="shared" si="257"/>
        <v>1276.4882505925925</v>
      </c>
      <c r="AT451" s="3">
        <f t="shared" si="258"/>
        <v>32.734845000000441</v>
      </c>
    </row>
    <row r="452" spans="2:46" x14ac:dyDescent="0.25">
      <c r="B452" s="8">
        <v>89</v>
      </c>
      <c r="C452" s="8">
        <v>265.60000000000002</v>
      </c>
      <c r="D452" s="9">
        <f t="shared" ref="D452:D515" si="265">C452*10^-6</f>
        <v>2.656E-4</v>
      </c>
      <c r="E452" s="9">
        <f t="shared" ref="E452:E515" si="266">C453-C452</f>
        <v>3.4899999999999523</v>
      </c>
      <c r="F452" s="9">
        <f t="shared" ref="F452:F515" si="267">LOG(C452)</f>
        <v>2.42422807069598</v>
      </c>
      <c r="G452" s="25">
        <f t="shared" ref="G452:G515" si="268">($G$1+($I$1/2)-(($I$1/2)*COS(RADIANS(B452))+(($G$1^2)-(($I$1/2)^2)*(SIN(RADIANS(B452))*(SIN(RADIANS(B452)))))^0.5))*1000</f>
        <v>46.172965861988907</v>
      </c>
      <c r="H452" s="25">
        <f t="shared" ref="H452:H515" si="269">G453-G452</f>
        <v>0.7122413965172143</v>
      </c>
      <c r="I452" s="9">
        <f t="shared" ref="I452:I515" si="270">H453-H452/B453-B452</f>
        <v>-88.299529305816961</v>
      </c>
      <c r="J452" s="10">
        <v>10.141</v>
      </c>
      <c r="K452" s="11">
        <f t="shared" ref="K452:K515" si="271">J453-J452</f>
        <v>-0.18800000000000061</v>
      </c>
      <c r="L452" s="11">
        <f t="shared" ref="L452:L515" si="272">LOG(J452)</f>
        <v>1.0060807827160938</v>
      </c>
      <c r="M452" s="12">
        <f t="shared" ref="M452:M515" si="273">((L453-L452)/(F452-F453))</f>
        <v>1.4334237340922866</v>
      </c>
      <c r="N452" s="11">
        <f t="shared" si="259"/>
        <v>35.392089999999513</v>
      </c>
      <c r="O452" s="11">
        <f t="shared" ref="O452:O515" si="274">((J452*D452)/($E$1+$C$1)*287)+273</f>
        <v>1704.5185837037036</v>
      </c>
      <c r="P452" s="10">
        <v>10.292999999999999</v>
      </c>
      <c r="Q452" s="11">
        <f t="shared" ref="Q452:Q515" si="275">P453-P452</f>
        <v>-0.16000000000000014</v>
      </c>
      <c r="R452" s="11">
        <f t="shared" ref="R452:R515" si="276">LOG(P452)</f>
        <v>1.0125419727758358</v>
      </c>
      <c r="S452" s="12">
        <f t="shared" ref="S452:S515" si="277">((R453-R452)/(F452-F453))</f>
        <v>1.2000960465937387</v>
      </c>
      <c r="T452" s="11">
        <f t="shared" ref="T452:T515" si="278">((P452*D452)/($E$1+$C$1)*287)+273</f>
        <v>1725.9751288888888</v>
      </c>
      <c r="U452" s="11">
        <f t="shared" si="260"/>
        <v>35.922569999999503</v>
      </c>
      <c r="V452" s="10">
        <v>9.5690000000000008</v>
      </c>
      <c r="W452" s="11">
        <f t="shared" ref="W452:W515" si="279">V453-V452</f>
        <v>-0.16500000000000092</v>
      </c>
      <c r="X452" s="11">
        <f t="shared" ref="X452:X515" si="280">LOG(V452)</f>
        <v>0.98086655458207916</v>
      </c>
      <c r="Y452" s="12">
        <f t="shared" ref="Y452:Y515" si="281">((X453-X452)/(F452-F453))</f>
        <v>1.3323838309465501</v>
      </c>
      <c r="Z452" s="11">
        <f t="shared" si="261"/>
        <v>33.395809999999543</v>
      </c>
      <c r="AA452" s="11">
        <f t="shared" ref="AA452:AA515" si="282">((V452*D452)/($E$1+$C$1)*287)+273</f>
        <v>1623.7742162962963</v>
      </c>
      <c r="AB452" s="10">
        <v>8.9670000000000005</v>
      </c>
      <c r="AC452" s="11">
        <f t="shared" ref="AC452:AC515" si="283">AB453-AB452</f>
        <v>-0.15200000000000102</v>
      </c>
      <c r="AD452" s="11">
        <f t="shared" ref="AD452:AD515" si="284">LOG(AB452)</f>
        <v>0.95264716975894315</v>
      </c>
      <c r="AE452" s="12">
        <f t="shared" ref="AE452:AE515" si="285">((AD453-AD452)/(F452-F453))</f>
        <v>1.3096161655460477</v>
      </c>
      <c r="AF452" s="11">
        <f t="shared" si="262"/>
        <v>31.294829999999575</v>
      </c>
      <c r="AG452" s="11">
        <f t="shared" ref="AG452:AG515" si="286">((AB452*D452)/($E$1+$C$1)*287)+273</f>
        <v>1538.7950044444444</v>
      </c>
      <c r="AH452" s="10">
        <v>8.9030000000000005</v>
      </c>
      <c r="AI452" s="11">
        <f t="shared" ref="AI452:AI515" si="287">AH453-AH452</f>
        <v>-0.15200000000000102</v>
      </c>
      <c r="AJ452" s="11">
        <f t="shared" ref="AJ452:AJ515" si="288">LOG(AH452)</f>
        <v>0.94953637337614261</v>
      </c>
      <c r="AK452" s="12">
        <f t="shared" ref="AK452:AK515" si="289">((AJ453-AJ452)/(F452-F453))</f>
        <v>1.3191119809052252</v>
      </c>
      <c r="AL452" s="11">
        <f t="shared" si="263"/>
        <v>31.071469999999575</v>
      </c>
      <c r="AM452" s="11">
        <f t="shared" ref="AM452:AM515" si="290">((AH452*D452)/($E$1+$C$1)*287)+273</f>
        <v>1529.7606696296298</v>
      </c>
      <c r="AN452" s="32">
        <v>7.0759999999999996</v>
      </c>
      <c r="AO452" s="11">
        <f t="shared" ref="AO452:AO515" si="291">AN453-AN452</f>
        <v>-0.12199999999999989</v>
      </c>
      <c r="AP452" s="11">
        <f t="shared" ref="AP452:AP515" si="292">LOG(AN452)</f>
        <v>0.84978782423768551</v>
      </c>
      <c r="AQ452" s="12">
        <f t="shared" ref="AQ452:AQ515" si="293">((AP453-AP452)/(F452-F453))</f>
        <v>1.3322433881529954</v>
      </c>
      <c r="AR452" s="11">
        <f t="shared" si="264"/>
        <v>24.695239999999661</v>
      </c>
      <c r="AS452" s="11">
        <f t="shared" ref="AS452:AS515" si="294">((AN452*D452)/($E$1+$C$1)*287)+273</f>
        <v>1271.8586429629627</v>
      </c>
      <c r="AT452" s="3">
        <f t="shared" ref="AT452:AT515" si="295">(AR452+AL452+AF452+Z452+U452+N452)/6</f>
        <v>31.962001666666229</v>
      </c>
    </row>
    <row r="453" spans="2:46" x14ac:dyDescent="0.25">
      <c r="B453" s="8">
        <v>90</v>
      </c>
      <c r="C453" s="8">
        <v>269.08999999999997</v>
      </c>
      <c r="D453" s="9">
        <f t="shared" si="265"/>
        <v>2.6908999999999999E-4</v>
      </c>
      <c r="E453" s="9">
        <f t="shared" si="266"/>
        <v>3.4800000000000182</v>
      </c>
      <c r="F453" s="9">
        <f t="shared" si="267"/>
        <v>2.4298975586871476</v>
      </c>
      <c r="G453" s="25">
        <f t="shared" si="268"/>
        <v>46.885207258506121</v>
      </c>
      <c r="H453" s="25">
        <f t="shared" si="269"/>
        <v>0.70838448747767302</v>
      </c>
      <c r="I453" s="9">
        <f t="shared" si="270"/>
        <v>-89.303470714714678</v>
      </c>
      <c r="J453" s="10">
        <v>9.9529999999999994</v>
      </c>
      <c r="K453" s="11">
        <f t="shared" si="271"/>
        <v>-0.17399999999999949</v>
      </c>
      <c r="L453" s="11">
        <f t="shared" si="272"/>
        <v>0.99795400406940293</v>
      </c>
      <c r="M453" s="12">
        <f t="shared" si="273"/>
        <v>1.3725587562398822</v>
      </c>
      <c r="N453" s="11">
        <f t="shared" si="259"/>
        <v>34.636440000000178</v>
      </c>
      <c r="O453" s="11">
        <f t="shared" si="274"/>
        <v>1696.4417499814815</v>
      </c>
      <c r="P453" s="10">
        <v>10.132999999999999</v>
      </c>
      <c r="Q453" s="11">
        <f t="shared" si="275"/>
        <v>-0.15899999999999892</v>
      </c>
      <c r="R453" s="11">
        <f t="shared" si="276"/>
        <v>1.0057380426514249</v>
      </c>
      <c r="S453" s="12">
        <f t="shared" si="277"/>
        <v>1.2308367220359191</v>
      </c>
      <c r="T453" s="11">
        <f t="shared" si="278"/>
        <v>1722.1846933148145</v>
      </c>
      <c r="U453" s="11">
        <f t="shared" si="260"/>
        <v>35.262840000000182</v>
      </c>
      <c r="V453" s="10">
        <v>9.4039999999999999</v>
      </c>
      <c r="W453" s="11">
        <f t="shared" si="279"/>
        <v>-0.16099999999999959</v>
      </c>
      <c r="X453" s="11">
        <f t="shared" si="280"/>
        <v>0.97331262045290179</v>
      </c>
      <c r="Y453" s="12">
        <f t="shared" si="281"/>
        <v>1.3439070845166756</v>
      </c>
      <c r="Z453" s="11">
        <f t="shared" si="261"/>
        <v>32.725920000000173</v>
      </c>
      <c r="AA453" s="11">
        <f t="shared" si="282"/>
        <v>1617.9257728148145</v>
      </c>
      <c r="AB453" s="10">
        <v>8.8149999999999995</v>
      </c>
      <c r="AC453" s="11">
        <f t="shared" si="283"/>
        <v>-0.14799999999999969</v>
      </c>
      <c r="AD453" s="11">
        <f t="shared" si="284"/>
        <v>0.94522231663534084</v>
      </c>
      <c r="AE453" s="12">
        <f t="shared" si="285"/>
        <v>1.3177181295696454</v>
      </c>
      <c r="AF453" s="11">
        <f t="shared" si="262"/>
        <v>30.676200000000158</v>
      </c>
      <c r="AG453" s="11">
        <f t="shared" si="286"/>
        <v>1533.689141574074</v>
      </c>
      <c r="AH453" s="10">
        <v>8.7509999999999994</v>
      </c>
      <c r="AI453" s="11">
        <f t="shared" si="287"/>
        <v>-0.1379999999999999</v>
      </c>
      <c r="AJ453" s="11">
        <f t="shared" si="288"/>
        <v>0.9420576838413951</v>
      </c>
      <c r="AK453" s="12">
        <f t="shared" si="289"/>
        <v>1.2370293363376457</v>
      </c>
      <c r="AL453" s="11">
        <f t="shared" si="263"/>
        <v>30.453480000000159</v>
      </c>
      <c r="AM453" s="11">
        <f t="shared" si="290"/>
        <v>1524.5360950555555</v>
      </c>
      <c r="AN453" s="32">
        <v>6.9539999999999997</v>
      </c>
      <c r="AO453" s="11">
        <f t="shared" si="291"/>
        <v>-0.12000000000000011</v>
      </c>
      <c r="AP453" s="11">
        <f t="shared" si="292"/>
        <v>0.84223468634723964</v>
      </c>
      <c r="AQ453" s="12">
        <f t="shared" si="293"/>
        <v>1.354666786476334</v>
      </c>
      <c r="AR453" s="11">
        <f t="shared" si="264"/>
        <v>24.199920000000127</v>
      </c>
      <c r="AS453" s="11">
        <f t="shared" si="294"/>
        <v>1267.5357107777777</v>
      </c>
      <c r="AT453" s="3">
        <f t="shared" si="295"/>
        <v>31.325800000000168</v>
      </c>
    </row>
    <row r="454" spans="2:46" x14ac:dyDescent="0.25">
      <c r="B454" s="8">
        <v>91</v>
      </c>
      <c r="C454" s="8">
        <v>272.57</v>
      </c>
      <c r="D454" s="9">
        <f t="shared" si="265"/>
        <v>2.7256999999999997E-4</v>
      </c>
      <c r="E454" s="9">
        <f t="shared" si="266"/>
        <v>3.4499999999999886</v>
      </c>
      <c r="F454" s="9">
        <f t="shared" si="267"/>
        <v>2.4354780541713246</v>
      </c>
      <c r="G454" s="25">
        <f t="shared" si="268"/>
        <v>47.593591745983794</v>
      </c>
      <c r="H454" s="25">
        <f t="shared" si="269"/>
        <v>0.70431373020265653</v>
      </c>
      <c r="I454" s="9">
        <f t="shared" si="270"/>
        <v>-90.307621357464257</v>
      </c>
      <c r="J454" s="10">
        <v>9.7789999999999999</v>
      </c>
      <c r="K454" s="11">
        <f t="shared" si="271"/>
        <v>-0.17399999999999949</v>
      </c>
      <c r="L454" s="11">
        <f t="shared" si="272"/>
        <v>0.99029444612843875</v>
      </c>
      <c r="M454" s="12">
        <f t="shared" si="273"/>
        <v>1.4273831921491835</v>
      </c>
      <c r="N454" s="11">
        <f t="shared" si="259"/>
        <v>33.737549999999885</v>
      </c>
      <c r="O454" s="11">
        <f t="shared" si="274"/>
        <v>1689.6437085370369</v>
      </c>
      <c r="P454" s="10">
        <v>9.9740000000000002</v>
      </c>
      <c r="Q454" s="11">
        <f t="shared" si="275"/>
        <v>-0.16600000000000037</v>
      </c>
      <c r="R454" s="11">
        <f t="shared" si="276"/>
        <v>0.99886936388234426</v>
      </c>
      <c r="S454" s="12">
        <f t="shared" si="277"/>
        <v>1.3343542736059442</v>
      </c>
      <c r="T454" s="11">
        <f t="shared" si="278"/>
        <v>1717.8925604814813</v>
      </c>
      <c r="U454" s="11">
        <f t="shared" si="260"/>
        <v>34.410299999999886</v>
      </c>
      <c r="V454" s="10">
        <v>9.2430000000000003</v>
      </c>
      <c r="W454" s="11">
        <f t="shared" si="279"/>
        <v>-0.15600000000000058</v>
      </c>
      <c r="X454" s="11">
        <f t="shared" si="280"/>
        <v>0.96581295303660308</v>
      </c>
      <c r="Y454" s="12">
        <f t="shared" si="281"/>
        <v>1.3533049968924136</v>
      </c>
      <c r="Z454" s="11">
        <f t="shared" si="261"/>
        <v>31.888349999999896</v>
      </c>
      <c r="AA454" s="11">
        <f t="shared" si="282"/>
        <v>1611.9955821666665</v>
      </c>
      <c r="AB454" s="10">
        <v>8.6669999999999998</v>
      </c>
      <c r="AC454" s="11">
        <f t="shared" si="283"/>
        <v>-0.14899999999999913</v>
      </c>
      <c r="AD454" s="11">
        <f t="shared" si="284"/>
        <v>0.93786879656385935</v>
      </c>
      <c r="AE454" s="12">
        <f t="shared" si="285"/>
        <v>1.3787028749487951</v>
      </c>
      <c r="AF454" s="11">
        <f t="shared" si="262"/>
        <v>29.901149999999902</v>
      </c>
      <c r="AG454" s="11">
        <f t="shared" si="286"/>
        <v>1528.5528194999997</v>
      </c>
      <c r="AH454" s="10">
        <v>8.6129999999999995</v>
      </c>
      <c r="AI454" s="11">
        <f t="shared" si="287"/>
        <v>-0.13299999999999912</v>
      </c>
      <c r="AJ454" s="11">
        <f t="shared" si="288"/>
        <v>0.93515444721616847</v>
      </c>
      <c r="AK454" s="12">
        <f t="shared" si="289"/>
        <v>1.2372719845373028</v>
      </c>
      <c r="AL454" s="11">
        <f t="shared" si="263"/>
        <v>29.714849999999899</v>
      </c>
      <c r="AM454" s="11">
        <f t="shared" si="290"/>
        <v>1520.7300604999998</v>
      </c>
      <c r="AN454" s="32">
        <v>6.8339999999999996</v>
      </c>
      <c r="AO454" s="11">
        <f t="shared" si="291"/>
        <v>-0.11499999999999932</v>
      </c>
      <c r="AP454" s="11">
        <f t="shared" si="292"/>
        <v>0.83467497446274397</v>
      </c>
      <c r="AQ454" s="12">
        <f t="shared" si="293"/>
        <v>1.3492607640834502</v>
      </c>
      <c r="AR454" s="11">
        <f t="shared" si="264"/>
        <v>23.577299999999919</v>
      </c>
      <c r="AS454" s="11">
        <f t="shared" si="294"/>
        <v>1263.0136112222222</v>
      </c>
      <c r="AT454" s="3">
        <f t="shared" si="295"/>
        <v>30.538249999999902</v>
      </c>
    </row>
    <row r="455" spans="2:46" x14ac:dyDescent="0.25">
      <c r="B455" s="8">
        <v>92</v>
      </c>
      <c r="C455" s="8">
        <v>276.02</v>
      </c>
      <c r="D455" s="9">
        <f t="shared" si="265"/>
        <v>2.7601999999999998E-4</v>
      </c>
      <c r="E455" s="9">
        <f t="shared" si="266"/>
        <v>3.4300000000000068</v>
      </c>
      <c r="F455" s="9">
        <f t="shared" si="267"/>
        <v>2.4409405515396636</v>
      </c>
      <c r="G455" s="25">
        <f t="shared" si="268"/>
        <v>48.29790547618645</v>
      </c>
      <c r="H455" s="25">
        <f t="shared" si="269"/>
        <v>0.70003422655967995</v>
      </c>
      <c r="I455" s="9">
        <f t="shared" si="270"/>
        <v>-91.311976117361226</v>
      </c>
      <c r="J455" s="10">
        <v>9.6050000000000004</v>
      </c>
      <c r="K455" s="11">
        <f t="shared" si="271"/>
        <v>-0.16099999999999959</v>
      </c>
      <c r="L455" s="11">
        <f t="shared" si="272"/>
        <v>0.98249736919771247</v>
      </c>
      <c r="M455" s="12">
        <f t="shared" si="273"/>
        <v>1.3687527480321053</v>
      </c>
      <c r="N455" s="11">
        <f t="shared" si="259"/>
        <v>32.945150000000069</v>
      </c>
      <c r="O455" s="11">
        <f t="shared" si="274"/>
        <v>1682.0488753703703</v>
      </c>
      <c r="P455" s="10">
        <v>9.8079999999999998</v>
      </c>
      <c r="Q455" s="11">
        <f t="shared" si="275"/>
        <v>-0.16499999999999915</v>
      </c>
      <c r="R455" s="11">
        <f t="shared" si="276"/>
        <v>0.99158045717433985</v>
      </c>
      <c r="S455" s="12">
        <f t="shared" si="277"/>
        <v>1.3737680009210191</v>
      </c>
      <c r="T455" s="11">
        <f t="shared" si="278"/>
        <v>1711.8288776296295</v>
      </c>
      <c r="U455" s="11">
        <f t="shared" si="260"/>
        <v>33.641440000000067</v>
      </c>
      <c r="V455" s="10">
        <v>9.0869999999999997</v>
      </c>
      <c r="W455" s="11">
        <f t="shared" si="279"/>
        <v>-0.15000000000000036</v>
      </c>
      <c r="X455" s="11">
        <f t="shared" si="280"/>
        <v>0.95842052805251821</v>
      </c>
      <c r="Y455" s="12">
        <f t="shared" si="281"/>
        <v>1.347755383863583</v>
      </c>
      <c r="Z455" s="11">
        <f t="shared" si="261"/>
        <v>31.168410000000062</v>
      </c>
      <c r="AA455" s="11">
        <f t="shared" si="282"/>
        <v>1606.0585247777776</v>
      </c>
      <c r="AB455" s="10">
        <v>8.5180000000000007</v>
      </c>
      <c r="AC455" s="11">
        <f t="shared" si="283"/>
        <v>-0.14800000000000146</v>
      </c>
      <c r="AD455" s="11">
        <f t="shared" si="284"/>
        <v>0.9303376357377301</v>
      </c>
      <c r="AE455" s="12">
        <f t="shared" si="285"/>
        <v>1.4192391473006374</v>
      </c>
      <c r="AF455" s="11">
        <f t="shared" si="262"/>
        <v>29.216740000000062</v>
      </c>
      <c r="AG455" s="11">
        <f t="shared" si="286"/>
        <v>1522.5864987407408</v>
      </c>
      <c r="AH455" s="10">
        <v>8.48</v>
      </c>
      <c r="AI455" s="11">
        <f t="shared" si="287"/>
        <v>-0.13199999999999967</v>
      </c>
      <c r="AJ455" s="11">
        <f t="shared" si="288"/>
        <v>0.92839585225671384</v>
      </c>
      <c r="AK455" s="12">
        <f t="shared" si="289"/>
        <v>1.270314641575337</v>
      </c>
      <c r="AL455" s="11">
        <f t="shared" si="263"/>
        <v>29.086400000000058</v>
      </c>
      <c r="AM455" s="11">
        <f t="shared" si="290"/>
        <v>1517.0119170370369</v>
      </c>
      <c r="AN455" s="32">
        <v>6.7190000000000003</v>
      </c>
      <c r="AO455" s="11">
        <f t="shared" si="291"/>
        <v>-0.11000000000000032</v>
      </c>
      <c r="AP455" s="11">
        <f t="shared" si="292"/>
        <v>0.827304641089735</v>
      </c>
      <c r="AQ455" s="12">
        <f t="shared" si="293"/>
        <v>1.3365909946191505</v>
      </c>
      <c r="AR455" s="11">
        <f t="shared" si="264"/>
        <v>23.046170000000046</v>
      </c>
      <c r="AS455" s="11">
        <f t="shared" si="294"/>
        <v>1258.6740649259259</v>
      </c>
      <c r="AT455" s="3">
        <f t="shared" si="295"/>
        <v>29.850718333333393</v>
      </c>
    </row>
    <row r="456" spans="2:46" x14ac:dyDescent="0.25">
      <c r="B456" s="8">
        <v>93</v>
      </c>
      <c r="C456" s="8">
        <v>279.45</v>
      </c>
      <c r="D456" s="9">
        <f t="shared" si="265"/>
        <v>2.7944999999999999E-4</v>
      </c>
      <c r="E456" s="9">
        <f t="shared" si="266"/>
        <v>3.410000000000025</v>
      </c>
      <c r="F456" s="9">
        <f t="shared" si="267"/>
        <v>2.4463041139519239</v>
      </c>
      <c r="G456" s="25">
        <f t="shared" si="268"/>
        <v>48.99793970274613</v>
      </c>
      <c r="H456" s="25">
        <f t="shared" si="269"/>
        <v>0.69555113238672561</v>
      </c>
      <c r="I456" s="9">
        <f t="shared" si="270"/>
        <v>-92.316529830590468</v>
      </c>
      <c r="J456" s="10">
        <v>9.4440000000000008</v>
      </c>
      <c r="K456" s="11">
        <f t="shared" si="271"/>
        <v>-0.15700000000000003</v>
      </c>
      <c r="L456" s="11">
        <f t="shared" si="272"/>
        <v>0.97515597840668944</v>
      </c>
      <c r="M456" s="12">
        <f t="shared" si="273"/>
        <v>1.3821811423898425</v>
      </c>
      <c r="N456" s="11">
        <f t="shared" si="259"/>
        <v>32.204040000000241</v>
      </c>
      <c r="O456" s="11">
        <f t="shared" si="274"/>
        <v>1675.6464900000001</v>
      </c>
      <c r="P456" s="10">
        <v>9.6430000000000007</v>
      </c>
      <c r="Q456" s="11">
        <f t="shared" si="275"/>
        <v>-0.15800000000000125</v>
      </c>
      <c r="R456" s="11">
        <f t="shared" si="276"/>
        <v>0.98421216676143386</v>
      </c>
      <c r="S456" s="12">
        <f t="shared" si="277"/>
        <v>1.3621141532425578</v>
      </c>
      <c r="T456" s="11">
        <f t="shared" si="278"/>
        <v>1705.2024674999998</v>
      </c>
      <c r="U456" s="11">
        <f t="shared" si="260"/>
        <v>32.88263000000024</v>
      </c>
      <c r="V456" s="10">
        <v>8.9369999999999994</v>
      </c>
      <c r="W456" s="11">
        <f t="shared" si="279"/>
        <v>-0.14700000000000024</v>
      </c>
      <c r="X456" s="11">
        <f t="shared" si="280"/>
        <v>0.95119175793470601</v>
      </c>
      <c r="Y456" s="12">
        <f t="shared" si="281"/>
        <v>1.3674395891764024</v>
      </c>
      <c r="Z456" s="11">
        <f t="shared" si="261"/>
        <v>30.475170000000222</v>
      </c>
      <c r="AA456" s="11">
        <f t="shared" si="282"/>
        <v>1600.3455824999999</v>
      </c>
      <c r="AB456" s="10">
        <v>8.3699999999999992</v>
      </c>
      <c r="AC456" s="11">
        <f t="shared" si="283"/>
        <v>-0.14199999999999946</v>
      </c>
      <c r="AD456" s="11">
        <f t="shared" si="284"/>
        <v>0.92272545799326</v>
      </c>
      <c r="AE456" s="12">
        <f t="shared" si="285"/>
        <v>1.4107799675561143</v>
      </c>
      <c r="AF456" s="11">
        <f t="shared" si="262"/>
        <v>28.541700000000208</v>
      </c>
      <c r="AG456" s="11">
        <f t="shared" si="286"/>
        <v>1516.1333249999998</v>
      </c>
      <c r="AH456" s="10">
        <v>8.3480000000000008</v>
      </c>
      <c r="AI456" s="11">
        <f t="shared" si="287"/>
        <v>-0.13600000000000101</v>
      </c>
      <c r="AJ456" s="11">
        <f t="shared" si="288"/>
        <v>0.92158244039341641</v>
      </c>
      <c r="AK456" s="12">
        <f t="shared" si="289"/>
        <v>1.3542674621349104</v>
      </c>
      <c r="AL456" s="11">
        <f t="shared" si="263"/>
        <v>28.46668000000021</v>
      </c>
      <c r="AM456" s="11">
        <f t="shared" si="290"/>
        <v>1512.86583</v>
      </c>
      <c r="AN456" s="32">
        <v>6.609</v>
      </c>
      <c r="AO456" s="11">
        <f t="shared" si="291"/>
        <v>-0.10799999999999965</v>
      </c>
      <c r="AP456" s="11">
        <f t="shared" si="292"/>
        <v>0.82013575187043009</v>
      </c>
      <c r="AQ456" s="12">
        <f t="shared" si="293"/>
        <v>1.3584604300674754</v>
      </c>
      <c r="AR456" s="11">
        <f t="shared" si="264"/>
        <v>22.536690000000164</v>
      </c>
      <c r="AS456" s="11">
        <f t="shared" si="294"/>
        <v>1254.5852024999999</v>
      </c>
      <c r="AT456" s="3">
        <f t="shared" si="295"/>
        <v>29.184485000000212</v>
      </c>
    </row>
    <row r="457" spans="2:46" x14ac:dyDescent="0.25">
      <c r="B457" s="8">
        <v>94</v>
      </c>
      <c r="C457" s="8">
        <v>282.86</v>
      </c>
      <c r="D457" s="9">
        <f t="shared" si="265"/>
        <v>2.8286000000000001E-4</v>
      </c>
      <c r="E457" s="9">
        <f t="shared" si="266"/>
        <v>3.3799999999999955</v>
      </c>
      <c r="F457" s="9">
        <f t="shared" si="267"/>
        <v>2.4515715370380673</v>
      </c>
      <c r="G457" s="25">
        <f t="shared" si="268"/>
        <v>49.693490835132856</v>
      </c>
      <c r="H457" s="25">
        <f t="shared" si="269"/>
        <v>0.69086964954129826</v>
      </c>
      <c r="I457" s="9">
        <f t="shared" si="270"/>
        <v>-93.321277294120634</v>
      </c>
      <c r="J457" s="10">
        <v>9.2870000000000008</v>
      </c>
      <c r="K457" s="11">
        <f t="shared" si="271"/>
        <v>-0.15400000000000169</v>
      </c>
      <c r="L457" s="11">
        <f t="shared" si="272"/>
        <v>0.96787544554803318</v>
      </c>
      <c r="M457" s="12">
        <f t="shared" si="273"/>
        <v>1.4076931354347293</v>
      </c>
      <c r="N457" s="11">
        <f t="shared" si="259"/>
        <v>31.390059999999959</v>
      </c>
      <c r="O457" s="11">
        <f t="shared" si="274"/>
        <v>1669.1597691481481</v>
      </c>
      <c r="P457" s="10">
        <v>9.4849999999999994</v>
      </c>
      <c r="Q457" s="11">
        <f t="shared" si="275"/>
        <v>-0.15499999999999936</v>
      </c>
      <c r="R457" s="11">
        <f t="shared" si="276"/>
        <v>0.97703733522468139</v>
      </c>
      <c r="S457" s="12">
        <f t="shared" si="277"/>
        <v>1.3870882066537369</v>
      </c>
      <c r="T457" s="11">
        <f t="shared" si="278"/>
        <v>1698.9260698148148</v>
      </c>
      <c r="U457" s="11">
        <f t="shared" si="260"/>
        <v>32.059299999999958</v>
      </c>
      <c r="V457" s="10">
        <v>8.7899999999999991</v>
      </c>
      <c r="W457" s="11">
        <f t="shared" si="279"/>
        <v>-0.14299999999999891</v>
      </c>
      <c r="X457" s="11">
        <f t="shared" si="280"/>
        <v>0.94398887507377183</v>
      </c>
      <c r="Y457" s="12">
        <f t="shared" si="281"/>
        <v>1.3808318163182454</v>
      </c>
      <c r="Z457" s="11">
        <f t="shared" si="261"/>
        <v>29.710199999999958</v>
      </c>
      <c r="AA457" s="11">
        <f t="shared" si="282"/>
        <v>1594.4433477777777</v>
      </c>
      <c r="AB457" s="10">
        <v>8.2279999999999998</v>
      </c>
      <c r="AC457" s="11">
        <f t="shared" si="283"/>
        <v>-0.13899999999999935</v>
      </c>
      <c r="AD457" s="11">
        <f t="shared" si="284"/>
        <v>0.91529428302268634</v>
      </c>
      <c r="AE457" s="12">
        <f t="shared" si="285"/>
        <v>1.4343388814190332</v>
      </c>
      <c r="AF457" s="11">
        <f t="shared" si="262"/>
        <v>27.81063999999996</v>
      </c>
      <c r="AG457" s="11">
        <f t="shared" si="286"/>
        <v>1509.955161037037</v>
      </c>
      <c r="AH457" s="10">
        <v>8.2119999999999997</v>
      </c>
      <c r="AI457" s="11">
        <f t="shared" si="287"/>
        <v>-0.13299999999999912</v>
      </c>
      <c r="AJ457" s="11">
        <f t="shared" si="288"/>
        <v>0.9144489406985542</v>
      </c>
      <c r="AK457" s="12">
        <f t="shared" si="289"/>
        <v>1.3746126148208357</v>
      </c>
      <c r="AL457" s="11">
        <f t="shared" si="263"/>
        <v>27.756559999999961</v>
      </c>
      <c r="AM457" s="11">
        <f t="shared" si="290"/>
        <v>1507.5498034074074</v>
      </c>
      <c r="AN457" s="32">
        <v>6.5010000000000003</v>
      </c>
      <c r="AO457" s="11">
        <f t="shared" si="291"/>
        <v>-0.10400000000000009</v>
      </c>
      <c r="AP457" s="11">
        <f t="shared" si="292"/>
        <v>0.81298016603948042</v>
      </c>
      <c r="AQ457" s="12">
        <f t="shared" si="293"/>
        <v>1.357647917637983</v>
      </c>
      <c r="AR457" s="11">
        <f t="shared" si="264"/>
        <v>21.97337999999997</v>
      </c>
      <c r="AS457" s="11">
        <f t="shared" si="294"/>
        <v>1250.3268718888889</v>
      </c>
      <c r="AT457" s="3">
        <f t="shared" si="295"/>
        <v>28.450023333333291</v>
      </c>
    </row>
    <row r="458" spans="2:46" x14ac:dyDescent="0.25">
      <c r="B458" s="8">
        <v>95</v>
      </c>
      <c r="C458" s="8">
        <v>286.24</v>
      </c>
      <c r="D458" s="9">
        <f t="shared" si="265"/>
        <v>2.8624E-4</v>
      </c>
      <c r="E458" s="9">
        <f t="shared" si="266"/>
        <v>3.3700000000000045</v>
      </c>
      <c r="F458" s="9">
        <f t="shared" si="267"/>
        <v>2.4567303232232978</v>
      </c>
      <c r="G458" s="25">
        <f t="shared" si="268"/>
        <v>50.384360484674154</v>
      </c>
      <c r="H458" s="25">
        <f t="shared" si="269"/>
        <v>0.68599501797980622</v>
      </c>
      <c r="I458" s="9">
        <f t="shared" si="270"/>
        <v>-94.326213273549953</v>
      </c>
      <c r="J458" s="10">
        <v>9.1329999999999991</v>
      </c>
      <c r="K458" s="11">
        <f t="shared" si="271"/>
        <v>-0.14499999999999957</v>
      </c>
      <c r="L458" s="11">
        <f t="shared" si="272"/>
        <v>0.96061345764790873</v>
      </c>
      <c r="M458" s="12">
        <f t="shared" si="273"/>
        <v>1.3673182906965511</v>
      </c>
      <c r="N458" s="11">
        <f t="shared" si="259"/>
        <v>30.778210000000037</v>
      </c>
      <c r="O458" s="11">
        <f t="shared" si="274"/>
        <v>1662.4147908148148</v>
      </c>
      <c r="P458" s="10">
        <v>9.33</v>
      </c>
      <c r="Q458" s="11">
        <f t="shared" si="275"/>
        <v>-0.15399999999999991</v>
      </c>
      <c r="R458" s="11">
        <f t="shared" si="276"/>
        <v>0.96988164374649999</v>
      </c>
      <c r="S458" s="12">
        <f t="shared" si="277"/>
        <v>1.4219774209434048</v>
      </c>
      <c r="T458" s="11">
        <f t="shared" si="278"/>
        <v>1692.3846488888887</v>
      </c>
      <c r="U458" s="11">
        <f t="shared" si="260"/>
        <v>31.442100000000043</v>
      </c>
      <c r="V458" s="10">
        <v>8.6470000000000002</v>
      </c>
      <c r="W458" s="11">
        <f t="shared" si="279"/>
        <v>-0.13700000000000045</v>
      </c>
      <c r="X458" s="11">
        <f t="shared" si="280"/>
        <v>0.93686545897562257</v>
      </c>
      <c r="Y458" s="12">
        <f t="shared" si="281"/>
        <v>1.3644667556206254</v>
      </c>
      <c r="Z458" s="11">
        <f t="shared" si="261"/>
        <v>29.140390000000039</v>
      </c>
      <c r="AA458" s="11">
        <f t="shared" si="282"/>
        <v>1588.4789988148148</v>
      </c>
      <c r="AB458" s="10">
        <v>8.0890000000000004</v>
      </c>
      <c r="AC458" s="11">
        <f t="shared" si="283"/>
        <v>-0.12600000000000033</v>
      </c>
      <c r="AD458" s="11">
        <f t="shared" si="284"/>
        <v>0.90789483541628291</v>
      </c>
      <c r="AE458" s="12">
        <f t="shared" si="285"/>
        <v>1.3412966075544754</v>
      </c>
      <c r="AF458" s="11">
        <f t="shared" si="262"/>
        <v>27.25993000000004</v>
      </c>
      <c r="AG458" s="11">
        <f t="shared" si="286"/>
        <v>1503.5897561481481</v>
      </c>
      <c r="AH458" s="10">
        <v>8.0790000000000006</v>
      </c>
      <c r="AI458" s="11">
        <f t="shared" si="287"/>
        <v>-0.1330000000000009</v>
      </c>
      <c r="AJ458" s="11">
        <f t="shared" si="288"/>
        <v>0.90735760813117294</v>
      </c>
      <c r="AK458" s="12">
        <f t="shared" si="289"/>
        <v>1.4182019789602227</v>
      </c>
      <c r="AL458" s="11">
        <f t="shared" si="263"/>
        <v>27.22623000000004</v>
      </c>
      <c r="AM458" s="11">
        <f t="shared" si="290"/>
        <v>1502.0684435555556</v>
      </c>
      <c r="AN458" s="32">
        <v>6.3970000000000002</v>
      </c>
      <c r="AO458" s="11">
        <f t="shared" si="291"/>
        <v>-9.7000000000000419E-2</v>
      </c>
      <c r="AP458" s="11">
        <f t="shared" si="292"/>
        <v>0.80597635071756268</v>
      </c>
      <c r="AQ458" s="12">
        <f t="shared" si="293"/>
        <v>1.3054299614013862</v>
      </c>
      <c r="AR458" s="11">
        <f t="shared" si="264"/>
        <v>21.557890000000029</v>
      </c>
      <c r="AS458" s="11">
        <f t="shared" si="294"/>
        <v>1246.1836654814815</v>
      </c>
      <c r="AT458" s="3">
        <f t="shared" si="295"/>
        <v>27.900791666666706</v>
      </c>
    </row>
    <row r="459" spans="2:46" x14ac:dyDescent="0.25">
      <c r="B459" s="8">
        <v>96</v>
      </c>
      <c r="C459" s="8">
        <v>289.61</v>
      </c>
      <c r="D459" s="9">
        <f t="shared" si="265"/>
        <v>2.8960999999999999E-4</v>
      </c>
      <c r="E459" s="9">
        <f t="shared" si="266"/>
        <v>3.339999999999975</v>
      </c>
      <c r="F459" s="9">
        <f t="shared" si="267"/>
        <v>2.4618135536226196</v>
      </c>
      <c r="G459" s="25">
        <f t="shared" si="268"/>
        <v>51.07035550265396</v>
      </c>
      <c r="H459" s="25">
        <f t="shared" si="269"/>
        <v>0.68093250788733428</v>
      </c>
      <c r="I459" s="9">
        <f t="shared" si="270"/>
        <v>-95.331332510884621</v>
      </c>
      <c r="J459" s="10">
        <v>8.9879999999999995</v>
      </c>
      <c r="K459" s="11">
        <f t="shared" si="271"/>
        <v>-0.15299999999999869</v>
      </c>
      <c r="L459" s="11">
        <f t="shared" si="272"/>
        <v>0.95366306374709131</v>
      </c>
      <c r="M459" s="12">
        <f t="shared" si="273"/>
        <v>1.4973065632163063</v>
      </c>
      <c r="N459" s="11">
        <f t="shared" si="259"/>
        <v>30.019919999999775</v>
      </c>
      <c r="O459" s="11">
        <f t="shared" si="274"/>
        <v>1656.4540984444443</v>
      </c>
      <c r="P459" s="10">
        <v>9.1760000000000002</v>
      </c>
      <c r="Q459" s="11">
        <f t="shared" si="275"/>
        <v>-0.15600000000000058</v>
      </c>
      <c r="R459" s="11">
        <f t="shared" si="276"/>
        <v>0.96265340489321127</v>
      </c>
      <c r="S459" s="12">
        <f t="shared" si="277"/>
        <v>1.4953702876481836</v>
      </c>
      <c r="T459" s="11">
        <f t="shared" si="278"/>
        <v>1685.3915005925924</v>
      </c>
      <c r="U459" s="11">
        <f t="shared" si="260"/>
        <v>30.647839999999771</v>
      </c>
      <c r="V459" s="10">
        <v>8.51</v>
      </c>
      <c r="W459" s="11">
        <f t="shared" si="279"/>
        <v>-0.13100000000000023</v>
      </c>
      <c r="X459" s="11">
        <f t="shared" si="280"/>
        <v>0.92992956008458783</v>
      </c>
      <c r="Y459" s="12">
        <f t="shared" si="281"/>
        <v>1.3528994054944692</v>
      </c>
      <c r="Z459" s="11">
        <f t="shared" si="261"/>
        <v>28.423399999999788</v>
      </c>
      <c r="AA459" s="11">
        <f t="shared" si="282"/>
        <v>1582.8792142592592</v>
      </c>
      <c r="AB459" s="10">
        <v>7.9630000000000001</v>
      </c>
      <c r="AC459" s="11">
        <f t="shared" si="283"/>
        <v>-0.11800000000000033</v>
      </c>
      <c r="AD459" s="11">
        <f t="shared" si="284"/>
        <v>0.90107671572625481</v>
      </c>
      <c r="AE459" s="12">
        <f t="shared" si="285"/>
        <v>1.3019748127258888</v>
      </c>
      <c r="AF459" s="11">
        <f t="shared" si="262"/>
        <v>26.596419999999799</v>
      </c>
      <c r="AG459" s="11">
        <f t="shared" si="286"/>
        <v>1498.6836877962962</v>
      </c>
      <c r="AH459" s="10">
        <v>7.9459999999999997</v>
      </c>
      <c r="AI459" s="11">
        <f t="shared" si="287"/>
        <v>-0.125</v>
      </c>
      <c r="AJ459" s="11">
        <f t="shared" si="288"/>
        <v>0.90014856071934402</v>
      </c>
      <c r="AK459" s="12">
        <f t="shared" si="289"/>
        <v>1.3828003494152301</v>
      </c>
      <c r="AL459" s="11">
        <f t="shared" si="263"/>
        <v>26.5396399999998</v>
      </c>
      <c r="AM459" s="11">
        <f t="shared" si="290"/>
        <v>1496.0670078148146</v>
      </c>
      <c r="AN459" s="32">
        <v>6.3</v>
      </c>
      <c r="AO459" s="11">
        <f t="shared" si="291"/>
        <v>-9.7999999999999865E-2</v>
      </c>
      <c r="AP459" s="11">
        <f t="shared" si="292"/>
        <v>0.79934054945358168</v>
      </c>
      <c r="AQ459" s="12">
        <f t="shared" si="293"/>
        <v>1.3672404946012269</v>
      </c>
      <c r="AR459" s="11">
        <f t="shared" si="264"/>
        <v>21.041999999999842</v>
      </c>
      <c r="AS459" s="11">
        <f t="shared" si="294"/>
        <v>1242.7108166666667</v>
      </c>
      <c r="AT459" s="3">
        <f t="shared" si="295"/>
        <v>27.211536666666461</v>
      </c>
    </row>
    <row r="460" spans="2:46" x14ac:dyDescent="0.25">
      <c r="B460" s="8">
        <v>97</v>
      </c>
      <c r="C460" s="8">
        <v>292.95</v>
      </c>
      <c r="D460" s="9">
        <f t="shared" si="265"/>
        <v>2.9294999999999999E-4</v>
      </c>
      <c r="E460" s="9">
        <f t="shared" si="266"/>
        <v>3.3100000000000023</v>
      </c>
      <c r="F460" s="9">
        <f t="shared" si="267"/>
        <v>2.4667935023435357</v>
      </c>
      <c r="G460" s="25">
        <f t="shared" si="268"/>
        <v>51.751288010541295</v>
      </c>
      <c r="H460" s="25">
        <f t="shared" si="269"/>
        <v>0.67568741187709946</v>
      </c>
      <c r="I460" s="9">
        <f t="shared" si="270"/>
        <v>-96.336629732229596</v>
      </c>
      <c r="J460" s="10">
        <v>8.8350000000000009</v>
      </c>
      <c r="K460" s="11">
        <f t="shared" si="271"/>
        <v>-0.15400000000000169</v>
      </c>
      <c r="L460" s="11">
        <f t="shared" si="272"/>
        <v>0.94620655384278296</v>
      </c>
      <c r="M460" s="12">
        <f t="shared" si="273"/>
        <v>1.5650727196510905</v>
      </c>
      <c r="N460" s="11">
        <f t="shared" si="259"/>
        <v>29.243850000000023</v>
      </c>
      <c r="O460" s="11">
        <f t="shared" si="274"/>
        <v>1648.5874125</v>
      </c>
      <c r="P460" s="10">
        <v>9.02</v>
      </c>
      <c r="Q460" s="11">
        <f t="shared" si="275"/>
        <v>-0.14100000000000001</v>
      </c>
      <c r="R460" s="11">
        <f t="shared" si="276"/>
        <v>0.95520653754194174</v>
      </c>
      <c r="S460" s="12">
        <f t="shared" si="277"/>
        <v>1.4022868936256478</v>
      </c>
      <c r="T460" s="11">
        <f t="shared" si="278"/>
        <v>1677.3914499999996</v>
      </c>
      <c r="U460" s="11">
        <f t="shared" si="260"/>
        <v>29.856200000000019</v>
      </c>
      <c r="V460" s="10">
        <v>8.3789999999999996</v>
      </c>
      <c r="W460" s="11">
        <f t="shared" si="279"/>
        <v>-0.12399999999999878</v>
      </c>
      <c r="X460" s="11">
        <f t="shared" si="280"/>
        <v>0.92319219042066747</v>
      </c>
      <c r="Y460" s="12">
        <f t="shared" si="281"/>
        <v>1.3269989511471825</v>
      </c>
      <c r="Z460" s="11">
        <f t="shared" si="261"/>
        <v>27.734490000000019</v>
      </c>
      <c r="AA460" s="11">
        <f t="shared" si="282"/>
        <v>1577.5893524999997</v>
      </c>
      <c r="AB460" s="10">
        <v>7.8449999999999998</v>
      </c>
      <c r="AC460" s="11">
        <f t="shared" si="283"/>
        <v>-0.11599999999999966</v>
      </c>
      <c r="AD460" s="11">
        <f t="shared" si="284"/>
        <v>0.89459294792295552</v>
      </c>
      <c r="AE460" s="12">
        <f t="shared" si="285"/>
        <v>1.325877488151193</v>
      </c>
      <c r="AF460" s="11">
        <f t="shared" si="262"/>
        <v>25.966950000000018</v>
      </c>
      <c r="AG460" s="11">
        <f t="shared" si="286"/>
        <v>1494.4468874999998</v>
      </c>
      <c r="AH460" s="10">
        <v>7.8209999999999997</v>
      </c>
      <c r="AI460" s="11">
        <f t="shared" si="287"/>
        <v>-0.12199999999999989</v>
      </c>
      <c r="AJ460" s="11">
        <f t="shared" si="288"/>
        <v>0.89326228588799128</v>
      </c>
      <c r="AK460" s="12">
        <f t="shared" si="289"/>
        <v>1.3993121530870893</v>
      </c>
      <c r="AL460" s="11">
        <f t="shared" si="263"/>
        <v>25.887510000000017</v>
      </c>
      <c r="AM460" s="11">
        <f t="shared" si="290"/>
        <v>1490.7101474999999</v>
      </c>
      <c r="AN460" s="32">
        <v>6.202</v>
      </c>
      <c r="AO460" s="11">
        <f t="shared" si="291"/>
        <v>-8.9999999999999858E-2</v>
      </c>
      <c r="AP460" s="11">
        <f t="shared" si="292"/>
        <v>0.79253176190130759</v>
      </c>
      <c r="AQ460" s="12">
        <f t="shared" si="293"/>
        <v>1.3010339816469481</v>
      </c>
      <c r="AR460" s="11">
        <f t="shared" si="264"/>
        <v>20.528620000000014</v>
      </c>
      <c r="AS460" s="11">
        <f t="shared" si="294"/>
        <v>1238.6358949999999</v>
      </c>
      <c r="AT460" s="3">
        <f t="shared" si="295"/>
        <v>26.53627000000002</v>
      </c>
    </row>
    <row r="461" spans="2:46" x14ac:dyDescent="0.25">
      <c r="B461" s="8">
        <v>98</v>
      </c>
      <c r="C461" s="8">
        <v>296.26</v>
      </c>
      <c r="D461" s="9">
        <f t="shared" si="265"/>
        <v>2.9625999999999996E-4</v>
      </c>
      <c r="E461" s="9">
        <f t="shared" si="266"/>
        <v>3.2800000000000296</v>
      </c>
      <c r="F461" s="9">
        <f t="shared" si="267"/>
        <v>2.4716730185000912</v>
      </c>
      <c r="G461" s="25">
        <f t="shared" si="268"/>
        <v>52.426975422418394</v>
      </c>
      <c r="H461" s="25">
        <f t="shared" si="269"/>
        <v>0.67026503727934994</v>
      </c>
      <c r="I461" s="9">
        <f t="shared" si="270"/>
        <v>-97.34209965537444</v>
      </c>
      <c r="J461" s="10">
        <v>8.6809999999999992</v>
      </c>
      <c r="K461" s="11">
        <f t="shared" si="271"/>
        <v>-0.14899999999999913</v>
      </c>
      <c r="L461" s="11">
        <f t="shared" si="272"/>
        <v>0.93856975622106109</v>
      </c>
      <c r="M461" s="12">
        <f t="shared" si="273"/>
        <v>1.5723992029931884</v>
      </c>
      <c r="N461" s="11">
        <f t="shared" si="259"/>
        <v>28.473680000000254</v>
      </c>
      <c r="O461" s="11">
        <f t="shared" si="274"/>
        <v>1639.8816448518514</v>
      </c>
      <c r="P461" s="10">
        <v>8.8789999999999996</v>
      </c>
      <c r="Q461" s="11">
        <f t="shared" si="275"/>
        <v>-0.11899999999999977</v>
      </c>
      <c r="R461" s="11">
        <f t="shared" si="276"/>
        <v>0.94836405598836926</v>
      </c>
      <c r="S461" s="12">
        <f t="shared" si="277"/>
        <v>1.2254676686868633</v>
      </c>
      <c r="T461" s="11">
        <f t="shared" si="278"/>
        <v>1671.0580721851848</v>
      </c>
      <c r="U461" s="11">
        <f t="shared" si="260"/>
        <v>29.123120000000259</v>
      </c>
      <c r="V461" s="10">
        <v>8.2550000000000008</v>
      </c>
      <c r="W461" s="11">
        <f t="shared" si="279"/>
        <v>-0.12100000000000044</v>
      </c>
      <c r="X461" s="11">
        <f t="shared" si="280"/>
        <v>0.91671707759881249</v>
      </c>
      <c r="Y461" s="12">
        <f t="shared" si="281"/>
        <v>1.3411059023608769</v>
      </c>
      <c r="Z461" s="11">
        <f t="shared" si="261"/>
        <v>27.076400000000248</v>
      </c>
      <c r="AA461" s="11">
        <f t="shared" si="282"/>
        <v>1572.8050890740742</v>
      </c>
      <c r="AB461" s="10">
        <v>7.7290000000000001</v>
      </c>
      <c r="AC461" s="11">
        <f t="shared" si="283"/>
        <v>-0.11500000000000021</v>
      </c>
      <c r="AD461" s="11">
        <f t="shared" si="284"/>
        <v>0.88812330729790845</v>
      </c>
      <c r="AE461" s="12">
        <f t="shared" si="285"/>
        <v>1.3615009727286551</v>
      </c>
      <c r="AF461" s="11">
        <f t="shared" si="262"/>
        <v>25.351120000000229</v>
      </c>
      <c r="AG461" s="11">
        <f t="shared" si="286"/>
        <v>1489.9828629259257</v>
      </c>
      <c r="AH461" s="10">
        <v>7.6989999999999998</v>
      </c>
      <c r="AI461" s="11">
        <f t="shared" si="287"/>
        <v>-0.11699999999999999</v>
      </c>
      <c r="AJ461" s="11">
        <f t="shared" si="288"/>
        <v>0.88643431962893826</v>
      </c>
      <c r="AK461" s="12">
        <f t="shared" si="289"/>
        <v>1.3908005074660443</v>
      </c>
      <c r="AL461" s="11">
        <f t="shared" si="263"/>
        <v>25.252720000000227</v>
      </c>
      <c r="AM461" s="11">
        <f t="shared" si="290"/>
        <v>1485.2591618148147</v>
      </c>
      <c r="AN461" s="32">
        <v>6.1120000000000001</v>
      </c>
      <c r="AO461" s="11">
        <f t="shared" si="291"/>
        <v>-9.4000000000000306E-2</v>
      </c>
      <c r="AP461" s="11">
        <f t="shared" si="292"/>
        <v>0.78618334556763347</v>
      </c>
      <c r="AQ461" s="12">
        <f t="shared" si="293"/>
        <v>1.4076607918357955</v>
      </c>
      <c r="AR461" s="11">
        <f t="shared" si="264"/>
        <v>20.047360000000182</v>
      </c>
      <c r="AS461" s="11">
        <f t="shared" si="294"/>
        <v>1235.375373037037</v>
      </c>
      <c r="AT461" s="3">
        <f t="shared" si="295"/>
        <v>25.88740000000023</v>
      </c>
    </row>
    <row r="462" spans="2:46" x14ac:dyDescent="0.25">
      <c r="B462" s="8">
        <v>99</v>
      </c>
      <c r="C462" s="8">
        <v>299.54000000000002</v>
      </c>
      <c r="D462" s="9">
        <f t="shared" si="265"/>
        <v>2.9954E-4</v>
      </c>
      <c r="E462" s="9">
        <f t="shared" si="266"/>
        <v>3.2599999999999909</v>
      </c>
      <c r="F462" s="9">
        <f t="shared" si="267"/>
        <v>2.4764548254543031</v>
      </c>
      <c r="G462" s="25">
        <f t="shared" si="268"/>
        <v>53.097240459697744</v>
      </c>
      <c r="H462" s="25">
        <f t="shared" si="269"/>
        <v>0.66467069853747063</v>
      </c>
      <c r="I462" s="9">
        <f t="shared" si="270"/>
        <v>-98.347736997255168</v>
      </c>
      <c r="J462" s="10">
        <v>8.532</v>
      </c>
      <c r="K462" s="11">
        <f t="shared" si="271"/>
        <v>-0.13000000000000078</v>
      </c>
      <c r="L462" s="11">
        <f t="shared" si="272"/>
        <v>0.93105084677739114</v>
      </c>
      <c r="M462" s="12">
        <f t="shared" si="273"/>
        <v>1.4184439938992064</v>
      </c>
      <c r="N462" s="11">
        <f t="shared" si="259"/>
        <v>27.814319999999924</v>
      </c>
      <c r="O462" s="11">
        <f t="shared" si="274"/>
        <v>1631.2940840000001</v>
      </c>
      <c r="P462" s="10">
        <v>8.76</v>
      </c>
      <c r="Q462" s="11">
        <f t="shared" si="275"/>
        <v>-0.10200000000000031</v>
      </c>
      <c r="R462" s="11">
        <f t="shared" si="276"/>
        <v>0.94250410616808067</v>
      </c>
      <c r="S462" s="12">
        <f t="shared" si="277"/>
        <v>1.0819986378699076</v>
      </c>
      <c r="T462" s="11">
        <f t="shared" si="278"/>
        <v>1667.5916755555554</v>
      </c>
      <c r="U462" s="11">
        <f t="shared" si="260"/>
        <v>28.557599999999919</v>
      </c>
      <c r="V462" s="10">
        <v>8.1340000000000003</v>
      </c>
      <c r="W462" s="11">
        <f t="shared" si="279"/>
        <v>-0.10899999999999999</v>
      </c>
      <c r="X462" s="11">
        <f t="shared" si="280"/>
        <v>0.91030416806856873</v>
      </c>
      <c r="Y462" s="12">
        <f t="shared" si="281"/>
        <v>1.2463455520761013</v>
      </c>
      <c r="Z462" s="11">
        <f t="shared" si="261"/>
        <v>26.516839999999927</v>
      </c>
      <c r="AA462" s="11">
        <f t="shared" si="282"/>
        <v>1567.9324987407408</v>
      </c>
      <c r="AB462" s="10">
        <v>7.6139999999999999</v>
      </c>
      <c r="AC462" s="11">
        <f t="shared" si="283"/>
        <v>-0.11599999999999966</v>
      </c>
      <c r="AD462" s="11">
        <f t="shared" si="284"/>
        <v>0.88161287247834841</v>
      </c>
      <c r="AE462" s="12">
        <f t="shared" si="285"/>
        <v>1.4182880322899829</v>
      </c>
      <c r="AF462" s="11">
        <f t="shared" si="262"/>
        <v>24.821639999999931</v>
      </c>
      <c r="AG462" s="11">
        <f t="shared" si="286"/>
        <v>1485.148518</v>
      </c>
      <c r="AH462" s="10">
        <v>7.5819999999999999</v>
      </c>
      <c r="AI462" s="11">
        <f t="shared" si="287"/>
        <v>-0.11599999999999966</v>
      </c>
      <c r="AJ462" s="11">
        <f t="shared" si="288"/>
        <v>0.8797837800904158</v>
      </c>
      <c r="AK462" s="12">
        <f t="shared" si="289"/>
        <v>1.4243203304405077</v>
      </c>
      <c r="AL462" s="11">
        <f t="shared" si="263"/>
        <v>24.71731999999993</v>
      </c>
      <c r="AM462" s="11">
        <f t="shared" si="290"/>
        <v>1480.0541191851848</v>
      </c>
      <c r="AN462" s="32">
        <v>6.0179999999999998</v>
      </c>
      <c r="AO462" s="11">
        <f t="shared" si="291"/>
        <v>-8.599999999999941E-2</v>
      </c>
      <c r="AP462" s="11">
        <f t="shared" si="292"/>
        <v>0.77945218340406175</v>
      </c>
      <c r="AQ462" s="12">
        <f t="shared" si="293"/>
        <v>1.3297129788718942</v>
      </c>
      <c r="AR462" s="11">
        <f t="shared" si="264"/>
        <v>19.618679999999944</v>
      </c>
      <c r="AS462" s="11">
        <f t="shared" si="294"/>
        <v>1231.065377111111</v>
      </c>
      <c r="AT462" s="3">
        <f t="shared" si="295"/>
        <v>25.341066666666595</v>
      </c>
    </row>
    <row r="463" spans="2:46" x14ac:dyDescent="0.25">
      <c r="B463" s="8">
        <v>100</v>
      </c>
      <c r="C463" s="8">
        <v>302.8</v>
      </c>
      <c r="D463" s="9">
        <f t="shared" si="265"/>
        <v>3.0279999999999999E-4</v>
      </c>
      <c r="E463" s="9">
        <f t="shared" si="266"/>
        <v>3.2299999999999613</v>
      </c>
      <c r="F463" s="9">
        <f t="shared" si="267"/>
        <v>2.4811558708280352</v>
      </c>
      <c r="G463" s="25">
        <f t="shared" si="268"/>
        <v>53.761911158235215</v>
      </c>
      <c r="H463" s="25">
        <f t="shared" si="269"/>
        <v>0.65890970973020302</v>
      </c>
      <c r="I463" s="9">
        <f t="shared" si="270"/>
        <v>-99.353536481275938</v>
      </c>
      <c r="J463" s="10">
        <v>8.4019999999999992</v>
      </c>
      <c r="K463" s="11">
        <f t="shared" si="271"/>
        <v>-0.1039999999999992</v>
      </c>
      <c r="L463" s="11">
        <f t="shared" si="272"/>
        <v>0.92438267720197309</v>
      </c>
      <c r="M463" s="12">
        <f t="shared" si="273"/>
        <v>1.1738481767713063</v>
      </c>
      <c r="N463" s="11">
        <f t="shared" si="259"/>
        <v>27.138459999999672</v>
      </c>
      <c r="O463" s="11">
        <f t="shared" si="274"/>
        <v>1625.1556429629627</v>
      </c>
      <c r="P463" s="10">
        <v>8.6579999999999995</v>
      </c>
      <c r="Q463" s="11">
        <f t="shared" si="275"/>
        <v>-0.10599999999999987</v>
      </c>
      <c r="R463" s="11">
        <f t="shared" si="276"/>
        <v>0.93741758147713783</v>
      </c>
      <c r="S463" s="12">
        <f t="shared" si="277"/>
        <v>1.160967156957164</v>
      </c>
      <c r="T463" s="11">
        <f t="shared" si="278"/>
        <v>1666.3543866666666</v>
      </c>
      <c r="U463" s="11">
        <f t="shared" si="260"/>
        <v>27.965339999999664</v>
      </c>
      <c r="V463" s="10">
        <v>8.0250000000000004</v>
      </c>
      <c r="W463" s="11">
        <f t="shared" si="279"/>
        <v>-0.10400000000000009</v>
      </c>
      <c r="X463" s="11">
        <f t="shared" si="280"/>
        <v>0.90444504107690971</v>
      </c>
      <c r="Y463" s="12">
        <f t="shared" si="281"/>
        <v>1.229354639739406</v>
      </c>
      <c r="Z463" s="11">
        <f t="shared" si="261"/>
        <v>25.920749999999693</v>
      </c>
      <c r="AA463" s="11">
        <f t="shared" si="282"/>
        <v>1564.4840555555554</v>
      </c>
      <c r="AB463" s="10">
        <v>7.4980000000000002</v>
      </c>
      <c r="AC463" s="11">
        <f t="shared" si="283"/>
        <v>-0.11800000000000033</v>
      </c>
      <c r="AD463" s="11">
        <f t="shared" si="284"/>
        <v>0.87494543608553188</v>
      </c>
      <c r="AE463" s="12">
        <f t="shared" si="285"/>
        <v>1.4949821477329388</v>
      </c>
      <c r="AF463" s="11">
        <f t="shared" si="262"/>
        <v>24.21853999999971</v>
      </c>
      <c r="AG463" s="11">
        <f t="shared" si="286"/>
        <v>1479.6725792592592</v>
      </c>
      <c r="AH463" s="10">
        <v>7.4660000000000002</v>
      </c>
      <c r="AI463" s="11">
        <f t="shared" si="287"/>
        <v>-0.10800000000000054</v>
      </c>
      <c r="AJ463" s="11">
        <f t="shared" si="288"/>
        <v>0.87308798559028578</v>
      </c>
      <c r="AK463" s="12">
        <f t="shared" si="289"/>
        <v>1.373268569776867</v>
      </c>
      <c r="AL463" s="11">
        <f t="shared" si="263"/>
        <v>24.115179999999711</v>
      </c>
      <c r="AM463" s="11">
        <f t="shared" si="290"/>
        <v>1474.5227362962962</v>
      </c>
      <c r="AN463" s="32">
        <v>5.9320000000000004</v>
      </c>
      <c r="AO463" s="11">
        <f t="shared" si="291"/>
        <v>-8.8000000000000078E-2</v>
      </c>
      <c r="AP463" s="11">
        <f t="shared" si="292"/>
        <v>0.77320114235634441</v>
      </c>
      <c r="AQ463" s="12">
        <f t="shared" si="293"/>
        <v>1.4085828832744947</v>
      </c>
      <c r="AR463" s="11">
        <f t="shared" si="264"/>
        <v>19.160359999999773</v>
      </c>
      <c r="AS463" s="11">
        <f t="shared" si="294"/>
        <v>1227.6521392592592</v>
      </c>
      <c r="AT463" s="3">
        <f t="shared" si="295"/>
        <v>24.753104999999703</v>
      </c>
    </row>
    <row r="464" spans="2:46" x14ac:dyDescent="0.25">
      <c r="B464" s="8">
        <v>101</v>
      </c>
      <c r="C464" s="8">
        <v>306.02999999999997</v>
      </c>
      <c r="D464" s="9">
        <f t="shared" si="265"/>
        <v>3.0602999999999994E-4</v>
      </c>
      <c r="E464" s="9">
        <f t="shared" si="266"/>
        <v>3.2000000000000455</v>
      </c>
      <c r="F464" s="9">
        <f t="shared" si="267"/>
        <v>2.4857640022849474</v>
      </c>
      <c r="G464" s="25">
        <f t="shared" si="268"/>
        <v>54.420820867965418</v>
      </c>
      <c r="H464" s="25">
        <f t="shared" si="269"/>
        <v>0.65298737723623645</v>
      </c>
      <c r="I464" s="9">
        <f t="shared" si="270"/>
        <v>-100.35949284447295</v>
      </c>
      <c r="J464" s="10">
        <v>8.298</v>
      </c>
      <c r="K464" s="11">
        <f t="shared" si="271"/>
        <v>-0.10899999999999999</v>
      </c>
      <c r="L464" s="11">
        <f t="shared" si="272"/>
        <v>0.91897343049295421</v>
      </c>
      <c r="M464" s="12">
        <f t="shared" si="273"/>
        <v>1.271147578229251</v>
      </c>
      <c r="N464" s="11">
        <f t="shared" si="259"/>
        <v>26.553600000000376</v>
      </c>
      <c r="O464" s="11">
        <f t="shared" si="274"/>
        <v>1622.6637069999997</v>
      </c>
      <c r="P464" s="10">
        <v>8.5519999999999996</v>
      </c>
      <c r="Q464" s="11">
        <f t="shared" si="275"/>
        <v>-0.10899999999999999</v>
      </c>
      <c r="R464" s="11">
        <f t="shared" si="276"/>
        <v>0.93206769220072161</v>
      </c>
      <c r="S464" s="12">
        <f t="shared" si="277"/>
        <v>1.2331504642780511</v>
      </c>
      <c r="T464" s="11">
        <f t="shared" si="278"/>
        <v>1663.9766235555553</v>
      </c>
      <c r="U464" s="11">
        <f t="shared" si="260"/>
        <v>27.366400000000386</v>
      </c>
      <c r="V464" s="10">
        <v>7.9210000000000003</v>
      </c>
      <c r="W464" s="11">
        <f t="shared" si="279"/>
        <v>-0.10200000000000031</v>
      </c>
      <c r="X464" s="11">
        <f t="shared" si="280"/>
        <v>0.8987800132898256</v>
      </c>
      <c r="Y464" s="12">
        <f t="shared" si="281"/>
        <v>1.2459663399117937</v>
      </c>
      <c r="Z464" s="11">
        <f t="shared" si="261"/>
        <v>25.34720000000036</v>
      </c>
      <c r="AA464" s="11">
        <f t="shared" si="282"/>
        <v>1561.3449292777775</v>
      </c>
      <c r="AB464" s="10">
        <v>7.38</v>
      </c>
      <c r="AC464" s="11">
        <f t="shared" si="283"/>
        <v>-0.11000000000000032</v>
      </c>
      <c r="AD464" s="11">
        <f t="shared" si="284"/>
        <v>0.86805636182304158</v>
      </c>
      <c r="AE464" s="12">
        <f t="shared" si="285"/>
        <v>1.4436702566754729</v>
      </c>
      <c r="AF464" s="11">
        <f t="shared" si="262"/>
        <v>23.616000000000334</v>
      </c>
      <c r="AG464" s="11">
        <f t="shared" si="286"/>
        <v>1473.3516699999998</v>
      </c>
      <c r="AH464" s="10">
        <v>7.3579999999999997</v>
      </c>
      <c r="AI464" s="11">
        <f t="shared" si="287"/>
        <v>-0.10599999999999987</v>
      </c>
      <c r="AJ464" s="11">
        <f t="shared" si="288"/>
        <v>0.86675978349510818</v>
      </c>
      <c r="AK464" s="12">
        <f t="shared" si="289"/>
        <v>1.3949802424397622</v>
      </c>
      <c r="AL464" s="11">
        <f t="shared" si="263"/>
        <v>23.545600000000334</v>
      </c>
      <c r="AM464" s="11">
        <f t="shared" si="290"/>
        <v>1469.7733858888887</v>
      </c>
      <c r="AN464" s="32">
        <v>5.8440000000000003</v>
      </c>
      <c r="AO464" s="11">
        <f t="shared" si="291"/>
        <v>-8.4000000000000519E-2</v>
      </c>
      <c r="AP464" s="11">
        <f t="shared" si="292"/>
        <v>0.76671020726225914</v>
      </c>
      <c r="AQ464" s="12">
        <f t="shared" si="293"/>
        <v>1.3918227749214864</v>
      </c>
      <c r="AR464" s="11">
        <f t="shared" si="264"/>
        <v>18.700800000000267</v>
      </c>
      <c r="AS464" s="11">
        <f t="shared" si="294"/>
        <v>1223.5223793333332</v>
      </c>
      <c r="AT464" s="3">
        <f t="shared" si="295"/>
        <v>24.188266666667008</v>
      </c>
    </row>
    <row r="465" spans="2:46" x14ac:dyDescent="0.25">
      <c r="B465" s="8">
        <v>102</v>
      </c>
      <c r="C465" s="8">
        <v>309.23</v>
      </c>
      <c r="D465" s="9">
        <f t="shared" si="265"/>
        <v>3.0923000000000002E-4</v>
      </c>
      <c r="E465" s="9">
        <f t="shared" si="266"/>
        <v>3.1699999999999591</v>
      </c>
      <c r="F465" s="9">
        <f t="shared" si="267"/>
        <v>2.4902816204417575</v>
      </c>
      <c r="G465" s="25">
        <f t="shared" si="268"/>
        <v>55.073808245201654</v>
      </c>
      <c r="H465" s="25">
        <f t="shared" si="269"/>
        <v>0.64690899255877099</v>
      </c>
      <c r="I465" s="9">
        <f t="shared" si="270"/>
        <v>-101.36560084450568</v>
      </c>
      <c r="J465" s="10">
        <v>8.1890000000000001</v>
      </c>
      <c r="K465" s="11">
        <f t="shared" si="271"/>
        <v>-0.11100000000000065</v>
      </c>
      <c r="L465" s="11">
        <f t="shared" si="272"/>
        <v>0.9132308711135606</v>
      </c>
      <c r="M465" s="12">
        <f t="shared" si="273"/>
        <v>1.3381080745713085</v>
      </c>
      <c r="N465" s="11">
        <f t="shared" si="259"/>
        <v>25.959129999999664</v>
      </c>
      <c r="O465" s="11">
        <f t="shared" si="274"/>
        <v>1618.8623016481486</v>
      </c>
      <c r="P465" s="10">
        <v>8.4429999999999996</v>
      </c>
      <c r="Q465" s="11">
        <f t="shared" si="275"/>
        <v>-0.10500000000000043</v>
      </c>
      <c r="R465" s="11">
        <f t="shared" si="276"/>
        <v>0.92649678927322032</v>
      </c>
      <c r="S465" s="12">
        <f t="shared" si="277"/>
        <v>1.227004252968886</v>
      </c>
      <c r="T465" s="11">
        <f t="shared" si="278"/>
        <v>1660.6072063518518</v>
      </c>
      <c r="U465" s="11">
        <f t="shared" si="260"/>
        <v>26.764309999999654</v>
      </c>
      <c r="V465" s="10">
        <v>7.819</v>
      </c>
      <c r="W465" s="11">
        <f t="shared" si="279"/>
        <v>-9.6999999999999531E-2</v>
      </c>
      <c r="X465" s="11">
        <f t="shared" si="280"/>
        <v>0.8931512131298659</v>
      </c>
      <c r="Y465" s="12">
        <f t="shared" si="281"/>
        <v>1.2239603583992773</v>
      </c>
      <c r="Z465" s="11">
        <f t="shared" si="261"/>
        <v>24.78622999999968</v>
      </c>
      <c r="AA465" s="11">
        <f t="shared" si="282"/>
        <v>1558.0527947962964</v>
      </c>
      <c r="AB465" s="10">
        <v>7.27</v>
      </c>
      <c r="AC465" s="11">
        <f t="shared" si="283"/>
        <v>-0.1039999999999992</v>
      </c>
      <c r="AD465" s="11">
        <f t="shared" si="284"/>
        <v>0.86153441085903781</v>
      </c>
      <c r="AE465" s="12">
        <f t="shared" si="285"/>
        <v>1.412742199697671</v>
      </c>
      <c r="AF465" s="11">
        <f t="shared" si="262"/>
        <v>23.045899999999701</v>
      </c>
      <c r="AG465" s="11">
        <f t="shared" si="286"/>
        <v>1467.8246346296298</v>
      </c>
      <c r="AH465" s="10">
        <v>7.2519999999999998</v>
      </c>
      <c r="AI465" s="11">
        <f t="shared" si="287"/>
        <v>-9.6999999999999531E-2</v>
      </c>
      <c r="AJ465" s="11">
        <f t="shared" si="288"/>
        <v>0.86045779542347101</v>
      </c>
      <c r="AK465" s="12">
        <f t="shared" si="289"/>
        <v>1.3203032100068601</v>
      </c>
      <c r="AL465" s="11">
        <f t="shared" si="263"/>
        <v>22.988839999999701</v>
      </c>
      <c r="AM465" s="11">
        <f t="shared" si="290"/>
        <v>1464.8663342962961</v>
      </c>
      <c r="AN465" s="32">
        <v>5.76</v>
      </c>
      <c r="AO465" s="11">
        <f t="shared" si="291"/>
        <v>-7.7999999999999403E-2</v>
      </c>
      <c r="AP465" s="11">
        <f t="shared" si="292"/>
        <v>0.76042248342321206</v>
      </c>
      <c r="AQ465" s="12">
        <f t="shared" si="293"/>
        <v>1.3368058130702241</v>
      </c>
      <c r="AR465" s="11">
        <f t="shared" si="264"/>
        <v>18.259199999999762</v>
      </c>
      <c r="AS465" s="11">
        <f t="shared" si="294"/>
        <v>1219.6561066666668</v>
      </c>
      <c r="AT465" s="3">
        <f t="shared" si="295"/>
        <v>23.633934999999695</v>
      </c>
    </row>
    <row r="466" spans="2:46" x14ac:dyDescent="0.25">
      <c r="B466" s="8">
        <v>103</v>
      </c>
      <c r="C466" s="8">
        <v>312.39999999999998</v>
      </c>
      <c r="D466" s="9">
        <f t="shared" si="265"/>
        <v>3.1239999999999995E-4</v>
      </c>
      <c r="E466" s="9">
        <f t="shared" si="266"/>
        <v>3.1400000000000432</v>
      </c>
      <c r="F466" s="9">
        <f t="shared" si="267"/>
        <v>2.4947110252052629</v>
      </c>
      <c r="G466" s="25">
        <f t="shared" si="268"/>
        <v>55.720717237760425</v>
      </c>
      <c r="H466" s="25">
        <f t="shared" si="269"/>
        <v>0.64067982532499457</v>
      </c>
      <c r="I466" s="9">
        <f t="shared" si="270"/>
        <v>-102.37185526646</v>
      </c>
      <c r="J466" s="10">
        <v>8.0779999999999994</v>
      </c>
      <c r="K466" s="11">
        <f t="shared" si="271"/>
        <v>-9.9999999999999645E-2</v>
      </c>
      <c r="L466" s="11">
        <f t="shared" si="272"/>
        <v>0.90730384883396942</v>
      </c>
      <c r="M466" s="12">
        <f t="shared" si="273"/>
        <v>1.2455269725152061</v>
      </c>
      <c r="N466" s="11">
        <f t="shared" si="259"/>
        <v>25.364920000000346</v>
      </c>
      <c r="O466" s="11">
        <f t="shared" si="274"/>
        <v>1614.2292340740735</v>
      </c>
      <c r="P466" s="10">
        <v>8.3379999999999992</v>
      </c>
      <c r="Q466" s="11">
        <f t="shared" si="275"/>
        <v>-0.10299999999999976</v>
      </c>
      <c r="R466" s="11">
        <f t="shared" si="276"/>
        <v>0.92106189079027856</v>
      </c>
      <c r="S466" s="12">
        <f t="shared" si="277"/>
        <v>1.2428724653818763</v>
      </c>
      <c r="T466" s="11">
        <f t="shared" si="278"/>
        <v>1657.3982859259256</v>
      </c>
      <c r="U466" s="11">
        <f t="shared" si="260"/>
        <v>26.181320000000358</v>
      </c>
      <c r="V466" s="10">
        <v>7.7220000000000004</v>
      </c>
      <c r="W466" s="11">
        <f t="shared" si="279"/>
        <v>-9.8000000000000753E-2</v>
      </c>
      <c r="X466" s="11">
        <f t="shared" si="280"/>
        <v>0.88772979728803036</v>
      </c>
      <c r="Y466" s="12">
        <f t="shared" si="281"/>
        <v>1.2770904767108588</v>
      </c>
      <c r="Z466" s="11">
        <f t="shared" si="261"/>
        <v>24.247080000000334</v>
      </c>
      <c r="AA466" s="11">
        <f t="shared" si="282"/>
        <v>1555.12084</v>
      </c>
      <c r="AB466" s="10">
        <v>7.1660000000000004</v>
      </c>
      <c r="AC466" s="11">
        <f t="shared" si="283"/>
        <v>-0.10000000000000053</v>
      </c>
      <c r="AD466" s="11">
        <f t="shared" si="284"/>
        <v>0.85527680383009186</v>
      </c>
      <c r="AE466" s="12">
        <f t="shared" si="285"/>
        <v>1.4051610174928026</v>
      </c>
      <c r="AF466" s="11">
        <f t="shared" si="262"/>
        <v>22.501240000000312</v>
      </c>
      <c r="AG466" s="11">
        <f t="shared" si="286"/>
        <v>1462.8054829629627</v>
      </c>
      <c r="AH466" s="10">
        <v>7.1550000000000002</v>
      </c>
      <c r="AI466" s="11">
        <f t="shared" si="287"/>
        <v>-9.2000000000000526E-2</v>
      </c>
      <c r="AJ466" s="11">
        <f t="shared" si="288"/>
        <v>0.85460963809579515</v>
      </c>
      <c r="AK466" s="12">
        <f t="shared" si="289"/>
        <v>1.2940178273382399</v>
      </c>
      <c r="AL466" s="11">
        <f t="shared" si="263"/>
        <v>22.466700000000309</v>
      </c>
      <c r="AM466" s="11">
        <f t="shared" si="290"/>
        <v>1460.9790999999998</v>
      </c>
      <c r="AN466" s="32">
        <v>5.6820000000000004</v>
      </c>
      <c r="AO466" s="11">
        <f t="shared" si="291"/>
        <v>-7.8000000000000291E-2</v>
      </c>
      <c r="AP466" s="11">
        <f t="shared" si="292"/>
        <v>0.7545012293869171</v>
      </c>
      <c r="AQ466" s="12">
        <f t="shared" si="293"/>
        <v>1.3821219120846855</v>
      </c>
      <c r="AR466" s="11">
        <f t="shared" si="264"/>
        <v>17.841480000000246</v>
      </c>
      <c r="AS466" s="11">
        <f t="shared" si="294"/>
        <v>1216.4098177777778</v>
      </c>
      <c r="AT466" s="3">
        <f t="shared" si="295"/>
        <v>23.100456666666986</v>
      </c>
    </row>
    <row r="467" spans="2:46" x14ac:dyDescent="0.25">
      <c r="B467" s="8">
        <v>104</v>
      </c>
      <c r="C467" s="8">
        <v>315.54000000000002</v>
      </c>
      <c r="D467" s="9">
        <f t="shared" si="265"/>
        <v>3.1554E-4</v>
      </c>
      <c r="E467" s="9">
        <f t="shared" si="266"/>
        <v>3.1099999999999568</v>
      </c>
      <c r="F467" s="9">
        <f t="shared" si="267"/>
        <v>2.4990544211971009</v>
      </c>
      <c r="G467" s="25">
        <f t="shared" si="268"/>
        <v>56.36139706308542</v>
      </c>
      <c r="H467" s="25">
        <f t="shared" si="269"/>
        <v>0.63430511647581511</v>
      </c>
      <c r="I467" s="9">
        <f t="shared" si="270"/>
        <v>-103.37825092945002</v>
      </c>
      <c r="J467" s="10">
        <v>7.9779999999999998</v>
      </c>
      <c r="K467" s="11">
        <f t="shared" si="271"/>
        <v>-8.1999999999999851E-2</v>
      </c>
      <c r="L467" s="11">
        <f t="shared" si="272"/>
        <v>0.90189403197382079</v>
      </c>
      <c r="M467" s="12">
        <f t="shared" si="273"/>
        <v>1.0533843425376419</v>
      </c>
      <c r="N467" s="11">
        <f t="shared" si="259"/>
        <v>24.811579999999655</v>
      </c>
      <c r="O467" s="11">
        <f t="shared" si="274"/>
        <v>1610.9398526666664</v>
      </c>
      <c r="P467" s="10">
        <v>8.2349999999999994</v>
      </c>
      <c r="Q467" s="11">
        <f t="shared" si="275"/>
        <v>-0.10599999999999987</v>
      </c>
      <c r="R467" s="11">
        <f t="shared" si="276"/>
        <v>0.91566360350577314</v>
      </c>
      <c r="S467" s="12">
        <f t="shared" si="277"/>
        <v>1.3209244780916622</v>
      </c>
      <c r="T467" s="11">
        <f t="shared" si="278"/>
        <v>1654.0396949999999</v>
      </c>
      <c r="U467" s="11">
        <f t="shared" si="260"/>
        <v>25.610849999999644</v>
      </c>
      <c r="V467" s="10">
        <v>7.6239999999999997</v>
      </c>
      <c r="W467" s="11">
        <f t="shared" si="279"/>
        <v>-0.10699999999999932</v>
      </c>
      <c r="X467" s="11">
        <f t="shared" si="280"/>
        <v>0.88218288763026997</v>
      </c>
      <c r="Y467" s="12">
        <f t="shared" si="281"/>
        <v>1.4410928633307323</v>
      </c>
      <c r="Z467" s="11">
        <f t="shared" si="261"/>
        <v>23.710639999999671</v>
      </c>
      <c r="AA467" s="11">
        <f t="shared" si="282"/>
        <v>1551.5727546666665</v>
      </c>
      <c r="AB467" s="10">
        <v>7.0659999999999998</v>
      </c>
      <c r="AC467" s="11">
        <f t="shared" si="283"/>
        <v>-9.1000000000000192E-2</v>
      </c>
      <c r="AD467" s="11">
        <f t="shared" si="284"/>
        <v>0.84917363309882665</v>
      </c>
      <c r="AE467" s="12">
        <f t="shared" si="285"/>
        <v>1.3216149815196232</v>
      </c>
      <c r="AF467" s="11">
        <f t="shared" si="262"/>
        <v>21.975259999999693</v>
      </c>
      <c r="AG467" s="11">
        <f t="shared" si="286"/>
        <v>1457.9941086666665</v>
      </c>
      <c r="AH467" s="10">
        <v>7.0629999999999997</v>
      </c>
      <c r="AI467" s="11">
        <f t="shared" si="287"/>
        <v>-8.8000000000000078E-2</v>
      </c>
      <c r="AJ467" s="11">
        <f t="shared" si="288"/>
        <v>0.84898920625116736</v>
      </c>
      <c r="AK467" s="12">
        <f t="shared" si="289"/>
        <v>1.2783172288327826</v>
      </c>
      <c r="AL467" s="11">
        <f t="shared" si="263"/>
        <v>21.965929999999695</v>
      </c>
      <c r="AM467" s="11">
        <f t="shared" si="290"/>
        <v>1457.4909976666665</v>
      </c>
      <c r="AN467" s="32">
        <v>5.6040000000000001</v>
      </c>
      <c r="AO467" s="11">
        <f t="shared" si="291"/>
        <v>-7.8999999999999737E-2</v>
      </c>
      <c r="AP467" s="11">
        <f t="shared" si="292"/>
        <v>0.74849812661373705</v>
      </c>
      <c r="AQ467" s="12">
        <f t="shared" si="293"/>
        <v>1.4475506311345121</v>
      </c>
      <c r="AR467" s="11">
        <f t="shared" si="264"/>
        <v>17.428439999999757</v>
      </c>
      <c r="AS467" s="11">
        <f t="shared" si="294"/>
        <v>1212.8113480000002</v>
      </c>
      <c r="AT467" s="3">
        <f t="shared" si="295"/>
        <v>22.58378333333302</v>
      </c>
    </row>
    <row r="468" spans="2:46" x14ac:dyDescent="0.25">
      <c r="B468" s="8">
        <v>105</v>
      </c>
      <c r="C468" s="8">
        <v>318.64999999999998</v>
      </c>
      <c r="D468" s="9">
        <f t="shared" si="265"/>
        <v>3.1864999999999997E-4</v>
      </c>
      <c r="E468" s="9">
        <f t="shared" si="266"/>
        <v>3.0800000000000409</v>
      </c>
      <c r="F468" s="9">
        <f t="shared" si="267"/>
        <v>2.5033139228158845</v>
      </c>
      <c r="G468" s="25">
        <f t="shared" si="268"/>
        <v>56.995702179561235</v>
      </c>
      <c r="H468" s="25">
        <f t="shared" si="269"/>
        <v>0.6277900716592697</v>
      </c>
      <c r="I468" s="9">
        <f t="shared" si="270"/>
        <v>-104.38478269300485</v>
      </c>
      <c r="J468" s="10">
        <v>7.8959999999999999</v>
      </c>
      <c r="K468" s="11">
        <f t="shared" si="271"/>
        <v>-7.3999999999999844E-2</v>
      </c>
      <c r="L468" s="11">
        <f t="shared" si="272"/>
        <v>0.89740713966158037</v>
      </c>
      <c r="M468" s="12">
        <f t="shared" si="273"/>
        <v>0.97886170531463079</v>
      </c>
      <c r="N468" s="11">
        <f t="shared" si="259"/>
        <v>24.319680000000321</v>
      </c>
      <c r="O468" s="11">
        <f t="shared" si="274"/>
        <v>1610.2395088888888</v>
      </c>
      <c r="P468" s="10">
        <v>8.1289999999999996</v>
      </c>
      <c r="Q468" s="11">
        <f t="shared" si="275"/>
        <v>-0.11099999999999888</v>
      </c>
      <c r="R468" s="11">
        <f t="shared" si="276"/>
        <v>0.91003712355305078</v>
      </c>
      <c r="S468" s="12">
        <f t="shared" si="277"/>
        <v>1.4292943245631153</v>
      </c>
      <c r="T468" s="11">
        <f t="shared" si="278"/>
        <v>1649.6995906481479</v>
      </c>
      <c r="U468" s="11">
        <f t="shared" si="260"/>
        <v>25.037320000000332</v>
      </c>
      <c r="V468" s="10">
        <v>7.5170000000000003</v>
      </c>
      <c r="W468" s="11">
        <f t="shared" si="279"/>
        <v>-9.9000000000000199E-2</v>
      </c>
      <c r="X468" s="11">
        <f t="shared" si="280"/>
        <v>0.87604455024609518</v>
      </c>
      <c r="Y468" s="12">
        <f t="shared" si="281"/>
        <v>1.3782246819685982</v>
      </c>
      <c r="Z468" s="11">
        <f t="shared" si="261"/>
        <v>23.152360000000307</v>
      </c>
      <c r="AA468" s="11">
        <f t="shared" si="282"/>
        <v>1546.053367314815</v>
      </c>
      <c r="AB468" s="10">
        <v>6.9749999999999996</v>
      </c>
      <c r="AC468" s="11">
        <f t="shared" si="283"/>
        <v>-8.599999999999941E-2</v>
      </c>
      <c r="AD468" s="11">
        <f t="shared" si="284"/>
        <v>0.84354421194563511</v>
      </c>
      <c r="AE468" s="12">
        <f t="shared" si="285"/>
        <v>1.2897310825290826</v>
      </c>
      <c r="AF468" s="11">
        <f t="shared" si="262"/>
        <v>21.483000000000285</v>
      </c>
      <c r="AG468" s="11">
        <f t="shared" si="286"/>
        <v>1454.2621041666666</v>
      </c>
      <c r="AH468" s="10">
        <v>6.9749999999999996</v>
      </c>
      <c r="AI468" s="11">
        <f t="shared" si="287"/>
        <v>-9.1999999999999638E-2</v>
      </c>
      <c r="AJ468" s="11">
        <f t="shared" si="288"/>
        <v>0.84354421194563511</v>
      </c>
      <c r="AK468" s="12">
        <f t="shared" si="289"/>
        <v>1.3803122592697188</v>
      </c>
      <c r="AL468" s="11">
        <f t="shared" si="263"/>
        <v>21.483000000000285</v>
      </c>
      <c r="AM468" s="11">
        <f t="shared" si="290"/>
        <v>1454.2621041666666</v>
      </c>
      <c r="AN468" s="32">
        <v>5.5250000000000004</v>
      </c>
      <c r="AO468" s="11">
        <f t="shared" si="291"/>
        <v>-6.899999999999995E-2</v>
      </c>
      <c r="AP468" s="11">
        <f t="shared" si="292"/>
        <v>0.74233228235714832</v>
      </c>
      <c r="AQ468" s="12">
        <f t="shared" si="293"/>
        <v>1.3064614804712478</v>
      </c>
      <c r="AR468" s="11">
        <f t="shared" si="264"/>
        <v>17.017000000000227</v>
      </c>
      <c r="AS468" s="11">
        <f t="shared" si="294"/>
        <v>1208.6950717592592</v>
      </c>
      <c r="AT468" s="3">
        <f t="shared" si="295"/>
        <v>22.082060000000293</v>
      </c>
    </row>
    <row r="469" spans="2:46" x14ac:dyDescent="0.25">
      <c r="B469" s="8">
        <v>106</v>
      </c>
      <c r="C469" s="8">
        <v>321.73</v>
      </c>
      <c r="D469" s="9">
        <f t="shared" si="265"/>
        <v>3.2173E-4</v>
      </c>
      <c r="E469" s="9">
        <f t="shared" si="266"/>
        <v>3.0399999999999636</v>
      </c>
      <c r="F469" s="9">
        <f t="shared" si="267"/>
        <v>2.507491558965369</v>
      </c>
      <c r="G469" s="25">
        <f t="shared" si="268"/>
        <v>57.623492251220505</v>
      </c>
      <c r="H469" s="25">
        <f t="shared" si="269"/>
        <v>0.62113985484099032</v>
      </c>
      <c r="I469" s="9">
        <f t="shared" si="270"/>
        <v>-105.3914454632294</v>
      </c>
      <c r="J469" s="10">
        <v>7.8220000000000001</v>
      </c>
      <c r="K469" s="11">
        <f t="shared" si="271"/>
        <v>-7.6999999999999957E-2</v>
      </c>
      <c r="L469" s="11">
        <f t="shared" si="272"/>
        <v>0.8933178116161119</v>
      </c>
      <c r="M469" s="12">
        <f t="shared" si="273"/>
        <v>1.0519160615806116</v>
      </c>
      <c r="N469" s="11">
        <f t="shared" si="259"/>
        <v>23.778879999999717</v>
      </c>
      <c r="O469" s="11">
        <f t="shared" si="274"/>
        <v>1610.5114467037038</v>
      </c>
      <c r="P469" s="10">
        <v>8.0180000000000007</v>
      </c>
      <c r="Q469" s="11">
        <f t="shared" si="275"/>
        <v>-0.11200000000000099</v>
      </c>
      <c r="R469" s="11">
        <f t="shared" si="276"/>
        <v>0.90406605191450284</v>
      </c>
      <c r="S469" s="12">
        <f t="shared" si="277"/>
        <v>1.4957697981973117</v>
      </c>
      <c r="T469" s="11">
        <f t="shared" si="278"/>
        <v>1644.0261799629632</v>
      </c>
      <c r="U469" s="11">
        <f t="shared" si="260"/>
        <v>24.374719999999709</v>
      </c>
      <c r="V469" s="10">
        <v>7.4180000000000001</v>
      </c>
      <c r="W469" s="11">
        <f t="shared" si="279"/>
        <v>-9.2999999999999972E-2</v>
      </c>
      <c r="X469" s="11">
        <f t="shared" si="280"/>
        <v>0.87028682899259135</v>
      </c>
      <c r="Y469" s="12">
        <f t="shared" si="281"/>
        <v>1.3415120815499753</v>
      </c>
      <c r="Z469" s="11">
        <f t="shared" si="261"/>
        <v>22.550719999999732</v>
      </c>
      <c r="AA469" s="11">
        <f t="shared" si="282"/>
        <v>1541.4300577407407</v>
      </c>
      <c r="AB469" s="10">
        <v>6.8890000000000002</v>
      </c>
      <c r="AC469" s="11">
        <f t="shared" si="283"/>
        <v>-8.0000000000000071E-2</v>
      </c>
      <c r="AD469" s="11">
        <f t="shared" si="284"/>
        <v>0.83815618475214781</v>
      </c>
      <c r="AE469" s="12">
        <f t="shared" si="285"/>
        <v>1.2420226263567304</v>
      </c>
      <c r="AF469" s="11">
        <f t="shared" si="262"/>
        <v>20.942559999999752</v>
      </c>
      <c r="AG469" s="11">
        <f t="shared" si="286"/>
        <v>1450.9744766481481</v>
      </c>
      <c r="AH469" s="10">
        <v>6.883</v>
      </c>
      <c r="AI469" s="11">
        <f t="shared" si="287"/>
        <v>-9.1000000000000192E-2</v>
      </c>
      <c r="AJ469" s="11">
        <f t="shared" si="288"/>
        <v>0.83777776955373329</v>
      </c>
      <c r="AK469" s="12">
        <f t="shared" si="289"/>
        <v>1.4151817280515422</v>
      </c>
      <c r="AL469" s="11">
        <f t="shared" si="263"/>
        <v>20.924319999999749</v>
      </c>
      <c r="AM469" s="11">
        <f t="shared" si="290"/>
        <v>1449.948515425926</v>
      </c>
      <c r="AN469" s="32">
        <v>5.4560000000000004</v>
      </c>
      <c r="AO469" s="11">
        <f t="shared" si="291"/>
        <v>-6.8000000000000504E-2</v>
      </c>
      <c r="AP469" s="11">
        <f t="shared" si="292"/>
        <v>0.73687436164842257</v>
      </c>
      <c r="AQ469" s="12">
        <f t="shared" si="293"/>
        <v>1.3335731443898011</v>
      </c>
      <c r="AR469" s="11">
        <f t="shared" si="264"/>
        <v>16.586239999999801</v>
      </c>
      <c r="AS469" s="11">
        <f t="shared" si="294"/>
        <v>1205.940738074074</v>
      </c>
      <c r="AT469" s="3">
        <f t="shared" si="295"/>
        <v>21.526239999999746</v>
      </c>
    </row>
    <row r="470" spans="2:46" x14ac:dyDescent="0.25">
      <c r="B470" s="8">
        <v>107</v>
      </c>
      <c r="C470" s="8">
        <v>324.77</v>
      </c>
      <c r="D470" s="9">
        <f t="shared" si="265"/>
        <v>3.2476999999999994E-4</v>
      </c>
      <c r="E470" s="9">
        <f t="shared" si="266"/>
        <v>3.0200000000000387</v>
      </c>
      <c r="F470" s="9">
        <f t="shared" si="267"/>
        <v>2.511575905309916</v>
      </c>
      <c r="G470" s="25">
        <f t="shared" si="268"/>
        <v>58.244632106061495</v>
      </c>
      <c r="H470" s="25">
        <f t="shared" si="269"/>
        <v>0.61435958214294573</v>
      </c>
      <c r="I470" s="9">
        <f t="shared" si="270"/>
        <v>-106.39823419872747</v>
      </c>
      <c r="J470" s="10">
        <v>7.7450000000000001</v>
      </c>
      <c r="K470" s="11">
        <f t="shared" si="271"/>
        <v>-7.6000000000000512E-2</v>
      </c>
      <c r="L470" s="11">
        <f t="shared" si="272"/>
        <v>0.88902142209522483</v>
      </c>
      <c r="M470" s="12">
        <f t="shared" si="273"/>
        <v>1.0653987006226384</v>
      </c>
      <c r="N470" s="11">
        <f t="shared" si="259"/>
        <v>23.389900000000299</v>
      </c>
      <c r="O470" s="11">
        <f t="shared" si="274"/>
        <v>1609.8585695370368</v>
      </c>
      <c r="P470" s="10">
        <v>7.9059999999999997</v>
      </c>
      <c r="Q470" s="11">
        <f t="shared" si="275"/>
        <v>-0.10899999999999999</v>
      </c>
      <c r="R470" s="11">
        <f t="shared" si="276"/>
        <v>0.89795681000695182</v>
      </c>
      <c r="S470" s="12">
        <f t="shared" si="277"/>
        <v>1.4998963500549931</v>
      </c>
      <c r="T470" s="11">
        <f t="shared" si="278"/>
        <v>1637.6486572962961</v>
      </c>
      <c r="U470" s="11">
        <f t="shared" si="260"/>
        <v>23.876120000000306</v>
      </c>
      <c r="V470" s="10">
        <v>7.3250000000000002</v>
      </c>
      <c r="W470" s="11">
        <f t="shared" si="279"/>
        <v>-9.1000000000000192E-2</v>
      </c>
      <c r="X470" s="11">
        <f t="shared" si="280"/>
        <v>0.86480762902614705</v>
      </c>
      <c r="Y470" s="12">
        <f t="shared" si="281"/>
        <v>1.3505973952771344</v>
      </c>
      <c r="Z470" s="11">
        <f t="shared" si="261"/>
        <v>22.121500000000285</v>
      </c>
      <c r="AA470" s="11">
        <f t="shared" si="282"/>
        <v>1537.3626884259259</v>
      </c>
      <c r="AB470" s="10">
        <v>6.8090000000000002</v>
      </c>
      <c r="AC470" s="11">
        <f t="shared" si="283"/>
        <v>-7.5000000000000178E-2</v>
      </c>
      <c r="AD470" s="11">
        <f t="shared" si="284"/>
        <v>0.83308333417834302</v>
      </c>
      <c r="AE470" s="12">
        <f t="shared" si="285"/>
        <v>1.1966337029353826</v>
      </c>
      <c r="AF470" s="11">
        <f t="shared" si="262"/>
        <v>20.563180000000262</v>
      </c>
      <c r="AG470" s="11">
        <f t="shared" si="286"/>
        <v>1448.2963202037038</v>
      </c>
      <c r="AH470" s="10">
        <v>6.7919999999999998</v>
      </c>
      <c r="AI470" s="11">
        <f t="shared" si="287"/>
        <v>-8.599999999999941E-2</v>
      </c>
      <c r="AJ470" s="11">
        <f t="shared" si="288"/>
        <v>0.83199767723589624</v>
      </c>
      <c r="AK470" s="12">
        <f t="shared" si="289"/>
        <v>1.3767190118351811</v>
      </c>
      <c r="AL470" s="11">
        <f t="shared" si="263"/>
        <v>20.511840000000262</v>
      </c>
      <c r="AM470" s="11">
        <f t="shared" si="290"/>
        <v>1445.361963111111</v>
      </c>
      <c r="AN470" s="32">
        <v>5.3879999999999999</v>
      </c>
      <c r="AO470" s="11">
        <f t="shared" si="291"/>
        <v>-7.0000000000000284E-2</v>
      </c>
      <c r="AP470" s="11">
        <f t="shared" si="292"/>
        <v>0.73142758705094801</v>
      </c>
      <c r="AQ470" s="12">
        <f t="shared" si="293"/>
        <v>1.4128218264816628</v>
      </c>
      <c r="AR470" s="11">
        <f t="shared" si="264"/>
        <v>16.271760000000207</v>
      </c>
      <c r="AS470" s="11">
        <f t="shared" si="294"/>
        <v>1203.0185891111109</v>
      </c>
      <c r="AT470" s="3">
        <f t="shared" si="295"/>
        <v>21.122383333333602</v>
      </c>
    </row>
    <row r="471" spans="2:46" x14ac:dyDescent="0.25">
      <c r="B471" s="8">
        <v>108</v>
      </c>
      <c r="C471" s="8">
        <v>327.79</v>
      </c>
      <c r="D471" s="9">
        <f t="shared" si="265"/>
        <v>3.2779E-4</v>
      </c>
      <c r="E471" s="9">
        <f t="shared" si="266"/>
        <v>2.9699999999999704</v>
      </c>
      <c r="F471" s="9">
        <f t="shared" si="267"/>
        <v>2.5155957002684515</v>
      </c>
      <c r="G471" s="25">
        <f t="shared" si="268"/>
        <v>58.858991688204441</v>
      </c>
      <c r="H471" s="25">
        <f t="shared" si="269"/>
        <v>0.60745431592201271</v>
      </c>
      <c r="I471" s="9">
        <f t="shared" si="270"/>
        <v>-107.40514391627804</v>
      </c>
      <c r="J471" s="10">
        <v>7.6689999999999996</v>
      </c>
      <c r="K471" s="11">
        <f t="shared" si="271"/>
        <v>-7.1999999999999176E-2</v>
      </c>
      <c r="L471" s="11">
        <f t="shared" si="272"/>
        <v>0.88473873776963174</v>
      </c>
      <c r="M471" s="12">
        <f t="shared" si="273"/>
        <v>1.0457787646866732</v>
      </c>
      <c r="N471" s="11">
        <f t="shared" si="259"/>
        <v>22.776929999999773</v>
      </c>
      <c r="O471" s="11">
        <f t="shared" si="274"/>
        <v>1609.0495803148146</v>
      </c>
      <c r="P471" s="10">
        <v>7.7969999999999997</v>
      </c>
      <c r="Q471" s="11">
        <f t="shared" si="275"/>
        <v>-0.10899999999999999</v>
      </c>
      <c r="R471" s="11">
        <f t="shared" si="276"/>
        <v>0.89192753422067506</v>
      </c>
      <c r="S471" s="12">
        <f t="shared" si="277"/>
        <v>1.5608164069542878</v>
      </c>
      <c r="T471" s="11">
        <f t="shared" si="278"/>
        <v>1631.349012611111</v>
      </c>
      <c r="U471" s="11">
        <f t="shared" si="260"/>
        <v>23.157089999999769</v>
      </c>
      <c r="V471" s="10">
        <v>7.234</v>
      </c>
      <c r="W471" s="11">
        <f t="shared" si="279"/>
        <v>-8.8000000000000078E-2</v>
      </c>
      <c r="X471" s="11">
        <f t="shared" si="280"/>
        <v>0.85937850442560093</v>
      </c>
      <c r="Y471" s="12">
        <f t="shared" si="281"/>
        <v>1.3569335107700029</v>
      </c>
      <c r="Z471" s="11">
        <f t="shared" si="261"/>
        <v>21.484979999999787</v>
      </c>
      <c r="AA471" s="11">
        <f t="shared" si="282"/>
        <v>1533.2663533703703</v>
      </c>
      <c r="AB471" s="10">
        <v>6.734</v>
      </c>
      <c r="AC471" s="11">
        <f t="shared" si="283"/>
        <v>-7.5000000000000178E-2</v>
      </c>
      <c r="AD471" s="11">
        <f t="shared" si="284"/>
        <v>0.82827311205206977</v>
      </c>
      <c r="AE471" s="12">
        <f t="shared" si="285"/>
        <v>1.2417017542433155</v>
      </c>
      <c r="AF471" s="11">
        <f t="shared" si="262"/>
        <v>19.999979999999802</v>
      </c>
      <c r="AG471" s="11">
        <f t="shared" si="286"/>
        <v>1446.1591959629632</v>
      </c>
      <c r="AH471" s="10">
        <v>6.7060000000000004</v>
      </c>
      <c r="AI471" s="11">
        <f t="shared" si="287"/>
        <v>-8.1000000000000405E-2</v>
      </c>
      <c r="AJ471" s="11">
        <f t="shared" si="288"/>
        <v>0.82646354909280129</v>
      </c>
      <c r="AK471" s="12">
        <f t="shared" si="289"/>
        <v>1.3472773089258669</v>
      </c>
      <c r="AL471" s="11">
        <f t="shared" si="263"/>
        <v>19.916819999999802</v>
      </c>
      <c r="AM471" s="11">
        <f t="shared" si="290"/>
        <v>1441.2811951481481</v>
      </c>
      <c r="AN471" s="32">
        <v>5.3179999999999996</v>
      </c>
      <c r="AO471" s="11">
        <f t="shared" si="291"/>
        <v>-7.299999999999951E-2</v>
      </c>
      <c r="AP471" s="11">
        <f t="shared" si="292"/>
        <v>0.7257483329955482</v>
      </c>
      <c r="AQ471" s="12">
        <f t="shared" si="293"/>
        <v>1.5323989822948443</v>
      </c>
      <c r="AR471" s="11">
        <f t="shared" si="264"/>
        <v>15.794459999999841</v>
      </c>
      <c r="AS471" s="11">
        <f t="shared" si="294"/>
        <v>1199.4717261851852</v>
      </c>
      <c r="AT471" s="3">
        <f t="shared" si="295"/>
        <v>20.521709999999796</v>
      </c>
    </row>
    <row r="472" spans="2:46" x14ac:dyDescent="0.25">
      <c r="B472" s="8">
        <v>109</v>
      </c>
      <c r="C472" s="8">
        <v>330.76</v>
      </c>
      <c r="D472" s="9">
        <f t="shared" si="265"/>
        <v>3.3075999999999998E-4</v>
      </c>
      <c r="E472" s="9">
        <f t="shared" si="266"/>
        <v>2.9499999999999886</v>
      </c>
      <c r="F472" s="9">
        <f t="shared" si="267"/>
        <v>2.5195129832576257</v>
      </c>
      <c r="G472" s="25">
        <f t="shared" si="268"/>
        <v>59.466446004126453</v>
      </c>
      <c r="H472" s="25">
        <f t="shared" si="269"/>
        <v>0.60042905909739375</v>
      </c>
      <c r="I472" s="9">
        <f t="shared" si="270"/>
        <v>-108.41216969625637</v>
      </c>
      <c r="J472" s="10">
        <v>7.5970000000000004</v>
      </c>
      <c r="K472" s="11">
        <f t="shared" si="271"/>
        <v>-7.6000000000000512E-2</v>
      </c>
      <c r="L472" s="11">
        <f t="shared" si="272"/>
        <v>0.88064212640428496</v>
      </c>
      <c r="M472" s="12">
        <f t="shared" si="273"/>
        <v>1.1323310549601837</v>
      </c>
      <c r="N472" s="11">
        <f t="shared" si="259"/>
        <v>22.411149999999914</v>
      </c>
      <c r="O472" s="11">
        <f t="shared" si="274"/>
        <v>1608.4980141481481</v>
      </c>
      <c r="P472" s="10">
        <v>7.6879999999999997</v>
      </c>
      <c r="Q472" s="11">
        <f t="shared" si="275"/>
        <v>-0.10299999999999976</v>
      </c>
      <c r="R472" s="11">
        <f t="shared" si="276"/>
        <v>0.88581337466048893</v>
      </c>
      <c r="S472" s="12">
        <f t="shared" si="277"/>
        <v>1.5190426426162607</v>
      </c>
      <c r="T472" s="11">
        <f t="shared" si="278"/>
        <v>1624.4951602962963</v>
      </c>
      <c r="U472" s="11">
        <f t="shared" si="260"/>
        <v>22.679599999999912</v>
      </c>
      <c r="V472" s="10">
        <v>7.1459999999999999</v>
      </c>
      <c r="W472" s="11">
        <f t="shared" si="279"/>
        <v>-7.3999999999999844E-2</v>
      </c>
      <c r="X472" s="11">
        <f t="shared" si="280"/>
        <v>0.85406301186642108</v>
      </c>
      <c r="Y472" s="12">
        <f t="shared" si="281"/>
        <v>1.1723239563760757</v>
      </c>
      <c r="Z472" s="11">
        <f t="shared" si="261"/>
        <v>21.080699999999919</v>
      </c>
      <c r="AA472" s="11">
        <f t="shared" si="282"/>
        <v>1529.2154546666666</v>
      </c>
      <c r="AB472" s="10">
        <v>6.6589999999999998</v>
      </c>
      <c r="AC472" s="11">
        <f t="shared" si="283"/>
        <v>-7.7999999999999403E-2</v>
      </c>
      <c r="AD472" s="11">
        <f t="shared" si="284"/>
        <v>0.82340901489254459</v>
      </c>
      <c r="AE472" s="12">
        <f t="shared" si="285"/>
        <v>1.3269731959574327</v>
      </c>
      <c r="AF472" s="11">
        <f t="shared" si="262"/>
        <v>19.644049999999925</v>
      </c>
      <c r="AG472" s="11">
        <f t="shared" si="286"/>
        <v>1443.6043538518518</v>
      </c>
      <c r="AH472" s="10">
        <v>6.625</v>
      </c>
      <c r="AI472" s="11">
        <f t="shared" si="287"/>
        <v>-7.5999999999999623E-2</v>
      </c>
      <c r="AJ472" s="11">
        <f t="shared" si="288"/>
        <v>0.82118588260884551</v>
      </c>
      <c r="AK472" s="12">
        <f t="shared" si="289"/>
        <v>1.2994251244431425</v>
      </c>
      <c r="AL472" s="11">
        <f t="shared" si="263"/>
        <v>19.543749999999925</v>
      </c>
      <c r="AM472" s="11">
        <f t="shared" si="290"/>
        <v>1437.6273981481481</v>
      </c>
      <c r="AN472" s="32">
        <v>5.2450000000000001</v>
      </c>
      <c r="AO472" s="11">
        <f t="shared" si="291"/>
        <v>-6.4000000000000057E-2</v>
      </c>
      <c r="AP472" s="11">
        <f t="shared" si="292"/>
        <v>0.71974549252957665</v>
      </c>
      <c r="AQ472" s="12">
        <f t="shared" si="293"/>
        <v>1.3826689713388269</v>
      </c>
      <c r="AR472" s="11">
        <f t="shared" si="264"/>
        <v>15.472749999999941</v>
      </c>
      <c r="AS472" s="11">
        <f t="shared" si="294"/>
        <v>1195.0333137037037</v>
      </c>
      <c r="AT472" s="3">
        <f t="shared" si="295"/>
        <v>20.138666666666591</v>
      </c>
    </row>
    <row r="473" spans="2:46" x14ac:dyDescent="0.25">
      <c r="B473" s="8">
        <v>110</v>
      </c>
      <c r="C473" s="8">
        <v>333.71</v>
      </c>
      <c r="D473" s="9">
        <f t="shared" si="265"/>
        <v>3.3370999999999997E-4</v>
      </c>
      <c r="E473" s="9">
        <f t="shared" si="266"/>
        <v>2.9000000000000341</v>
      </c>
      <c r="F473" s="9">
        <f t="shared" si="267"/>
        <v>2.5233692209782803</v>
      </c>
      <c r="G473" s="25">
        <f t="shared" si="268"/>
        <v>60.066875063223847</v>
      </c>
      <c r="H473" s="25">
        <f t="shared" si="269"/>
        <v>0.59328874973542867</v>
      </c>
      <c r="I473" s="9">
        <f t="shared" si="270"/>
        <v>-109.41930668779135</v>
      </c>
      <c r="J473" s="10">
        <v>7.5209999999999999</v>
      </c>
      <c r="K473" s="11">
        <f t="shared" si="271"/>
        <v>-7.6999999999999957E-2</v>
      </c>
      <c r="L473" s="11">
        <f t="shared" si="272"/>
        <v>0.87627558867787891</v>
      </c>
      <c r="M473" s="12">
        <f t="shared" si="273"/>
        <v>1.1893216003619975</v>
      </c>
      <c r="N473" s="11">
        <f t="shared" si="259"/>
        <v>21.810900000000256</v>
      </c>
      <c r="O473" s="11">
        <f t="shared" si="274"/>
        <v>1606.9297132777776</v>
      </c>
      <c r="P473" s="10">
        <v>7.585</v>
      </c>
      <c r="Q473" s="11">
        <f t="shared" si="275"/>
        <v>-9.9999999999999645E-2</v>
      </c>
      <c r="R473" s="11">
        <f t="shared" si="276"/>
        <v>0.8799555851227493</v>
      </c>
      <c r="S473" s="12">
        <f t="shared" si="277"/>
        <v>1.5338206913044263</v>
      </c>
      <c r="T473" s="11">
        <f t="shared" si="278"/>
        <v>1618.2807971296295</v>
      </c>
      <c r="U473" s="11">
        <f t="shared" si="260"/>
        <v>21.996500000000257</v>
      </c>
      <c r="V473" s="10">
        <v>7.0720000000000001</v>
      </c>
      <c r="W473" s="11">
        <f t="shared" si="279"/>
        <v>-7.5999999999999623E-2</v>
      </c>
      <c r="X473" s="11">
        <f t="shared" si="280"/>
        <v>0.84954225200501665</v>
      </c>
      <c r="Y473" s="12">
        <f t="shared" si="281"/>
        <v>1.2487253481180534</v>
      </c>
      <c r="Z473" s="11">
        <f t="shared" si="261"/>
        <v>20.508800000000242</v>
      </c>
      <c r="AA473" s="11">
        <f t="shared" si="282"/>
        <v>1527.2947656296296</v>
      </c>
      <c r="AB473" s="10">
        <v>6.5810000000000004</v>
      </c>
      <c r="AC473" s="11">
        <f t="shared" si="283"/>
        <v>-7.7000000000000846E-2</v>
      </c>
      <c r="AD473" s="11">
        <f t="shared" si="284"/>
        <v>0.81829189079999598</v>
      </c>
      <c r="AE473" s="12">
        <f t="shared" si="285"/>
        <v>1.3602022259326212</v>
      </c>
      <c r="AF473" s="11">
        <f t="shared" si="262"/>
        <v>19.084900000000225</v>
      </c>
      <c r="AG473" s="11">
        <f t="shared" si="286"/>
        <v>1440.2106692037037</v>
      </c>
      <c r="AH473" s="10">
        <v>6.5490000000000004</v>
      </c>
      <c r="AI473" s="11">
        <f t="shared" si="287"/>
        <v>-7.3000000000000398E-2</v>
      </c>
      <c r="AJ473" s="11">
        <f t="shared" si="288"/>
        <v>0.81617499042880159</v>
      </c>
      <c r="AK473" s="12">
        <f t="shared" si="289"/>
        <v>1.2954812911920113</v>
      </c>
      <c r="AL473" s="11">
        <f t="shared" si="263"/>
        <v>18.992100000000224</v>
      </c>
      <c r="AM473" s="11">
        <f t="shared" si="290"/>
        <v>1434.5351272777777</v>
      </c>
      <c r="AN473" s="32">
        <v>5.181</v>
      </c>
      <c r="AO473" s="11">
        <f t="shared" si="291"/>
        <v>-6.5000000000000391E-2</v>
      </c>
      <c r="AP473" s="11">
        <f t="shared" si="292"/>
        <v>0.7144135922871212</v>
      </c>
      <c r="AQ473" s="12">
        <f t="shared" si="293"/>
        <v>1.4591162108913649</v>
      </c>
      <c r="AR473" s="11">
        <f t="shared" si="264"/>
        <v>15.024900000000176</v>
      </c>
      <c r="AS473" s="11">
        <f t="shared" si="294"/>
        <v>1191.9057099444444</v>
      </c>
      <c r="AT473" s="3">
        <f t="shared" si="295"/>
        <v>19.569683333333561</v>
      </c>
    </row>
    <row r="474" spans="2:46" x14ac:dyDescent="0.25">
      <c r="B474" s="8">
        <v>111</v>
      </c>
      <c r="C474" s="8">
        <v>336.61</v>
      </c>
      <c r="D474" s="9">
        <f t="shared" si="265"/>
        <v>3.3660999999999999E-4</v>
      </c>
      <c r="E474" s="9">
        <f t="shared" si="266"/>
        <v>2.8799999999999955</v>
      </c>
      <c r="F474" s="9">
        <f t="shared" si="267"/>
        <v>2.5271270138391762</v>
      </c>
      <c r="G474" s="25">
        <f t="shared" si="268"/>
        <v>60.660163812959276</v>
      </c>
      <c r="H474" s="25">
        <f t="shared" si="269"/>
        <v>0.58603825589996461</v>
      </c>
      <c r="I474" s="9">
        <f t="shared" si="270"/>
        <v>-110.4265501136539</v>
      </c>
      <c r="J474" s="10">
        <v>7.444</v>
      </c>
      <c r="K474" s="11">
        <f t="shared" si="271"/>
        <v>-7.099999999999973E-2</v>
      </c>
      <c r="L474" s="11">
        <f t="shared" si="272"/>
        <v>0.87180636445872939</v>
      </c>
      <c r="M474" s="12">
        <f t="shared" si="273"/>
        <v>1.1249085384005451</v>
      </c>
      <c r="N474" s="11">
        <f t="shared" si="259"/>
        <v>21.438719999999964</v>
      </c>
      <c r="O474" s="11">
        <f t="shared" si="274"/>
        <v>1604.7463501481482</v>
      </c>
      <c r="P474" s="10">
        <v>7.4850000000000003</v>
      </c>
      <c r="Q474" s="11">
        <f t="shared" si="275"/>
        <v>-9.6000000000000085E-2</v>
      </c>
      <c r="R474" s="11">
        <f t="shared" si="276"/>
        <v>0.8741918046790712</v>
      </c>
      <c r="S474" s="12">
        <f t="shared" si="277"/>
        <v>1.5151837633859608</v>
      </c>
      <c r="T474" s="11">
        <f t="shared" si="278"/>
        <v>1612.0813313888889</v>
      </c>
      <c r="U474" s="11">
        <f t="shared" si="260"/>
        <v>21.556799999999967</v>
      </c>
      <c r="V474" s="10">
        <v>6.9960000000000004</v>
      </c>
      <c r="W474" s="11">
        <f t="shared" si="279"/>
        <v>-7.5000000000000178E-2</v>
      </c>
      <c r="X474" s="11">
        <f t="shared" si="280"/>
        <v>0.84484980080663896</v>
      </c>
      <c r="Y474" s="12">
        <f t="shared" si="281"/>
        <v>1.2651314786792076</v>
      </c>
      <c r="Z474" s="11">
        <f t="shared" si="261"/>
        <v>20.148479999999971</v>
      </c>
      <c r="AA474" s="11">
        <f t="shared" si="282"/>
        <v>1524.5982624444443</v>
      </c>
      <c r="AB474" s="10">
        <v>6.5039999999999996</v>
      </c>
      <c r="AC474" s="11">
        <f t="shared" si="283"/>
        <v>-7.5999999999999623E-2</v>
      </c>
      <c r="AD474" s="11">
        <f t="shared" si="284"/>
        <v>0.81318053258601175</v>
      </c>
      <c r="AE474" s="12">
        <f t="shared" si="285"/>
        <v>1.3796493404069066</v>
      </c>
      <c r="AF474" s="11">
        <f t="shared" si="262"/>
        <v>18.731519999999968</v>
      </c>
      <c r="AG474" s="11">
        <f t="shared" si="286"/>
        <v>1436.5784875555555</v>
      </c>
      <c r="AH474" s="10">
        <v>6.476</v>
      </c>
      <c r="AI474" s="11">
        <f t="shared" si="287"/>
        <v>-6.899999999999995E-2</v>
      </c>
      <c r="AJ474" s="11">
        <f t="shared" si="288"/>
        <v>0.81130684008133613</v>
      </c>
      <c r="AK474" s="12">
        <f t="shared" si="289"/>
        <v>1.2573380485630694</v>
      </c>
      <c r="AL474" s="11">
        <f t="shared" si="263"/>
        <v>18.650879999999969</v>
      </c>
      <c r="AM474" s="11">
        <f t="shared" si="290"/>
        <v>1431.5692320740741</v>
      </c>
      <c r="AN474" s="32">
        <v>5.1159999999999997</v>
      </c>
      <c r="AO474" s="11">
        <f t="shared" si="291"/>
        <v>-6.2999999999999723E-2</v>
      </c>
      <c r="AP474" s="11">
        <f t="shared" si="292"/>
        <v>0.70893053580661625</v>
      </c>
      <c r="AQ474" s="12">
        <f t="shared" si="293"/>
        <v>1.454399377176997</v>
      </c>
      <c r="AR474" s="11">
        <f t="shared" si="264"/>
        <v>14.734079999999976</v>
      </c>
      <c r="AS474" s="11">
        <f t="shared" si="294"/>
        <v>1188.2625372592593</v>
      </c>
      <c r="AT474" s="3">
        <f t="shared" si="295"/>
        <v>19.210079999999969</v>
      </c>
    </row>
    <row r="475" spans="2:46" x14ac:dyDescent="0.25">
      <c r="B475" s="8">
        <v>112</v>
      </c>
      <c r="C475" s="8">
        <v>339.49</v>
      </c>
      <c r="D475" s="9">
        <f t="shared" si="265"/>
        <v>3.3949000000000002E-4</v>
      </c>
      <c r="E475" s="9">
        <f t="shared" si="266"/>
        <v>2.8299999999999841</v>
      </c>
      <c r="F475" s="9">
        <f t="shared" si="267"/>
        <v>2.5308269862489765</v>
      </c>
      <c r="G475" s="25">
        <f t="shared" si="268"/>
        <v>61.24620206885924</v>
      </c>
      <c r="H475" s="25">
        <f t="shared" si="269"/>
        <v>0.57868237077376961</v>
      </c>
      <c r="I475" s="9">
        <f t="shared" si="270"/>
        <v>-111.43389527487092</v>
      </c>
      <c r="J475" s="10">
        <v>7.3730000000000002</v>
      </c>
      <c r="K475" s="11">
        <f t="shared" si="271"/>
        <v>-7.0000000000000284E-2</v>
      </c>
      <c r="L475" s="11">
        <f t="shared" si="272"/>
        <v>0.86764423390309853</v>
      </c>
      <c r="M475" s="12">
        <f t="shared" si="273"/>
        <v>1.1491271016459081</v>
      </c>
      <c r="N475" s="11">
        <f t="shared" si="259"/>
        <v>20.865589999999884</v>
      </c>
      <c r="O475" s="11">
        <f t="shared" si="274"/>
        <v>1603.3299147962964</v>
      </c>
      <c r="P475" s="10">
        <v>7.3890000000000002</v>
      </c>
      <c r="Q475" s="11">
        <f t="shared" si="275"/>
        <v>-9.1000000000000192E-2</v>
      </c>
      <c r="R475" s="11">
        <f t="shared" si="276"/>
        <v>0.86858566655876568</v>
      </c>
      <c r="S475" s="12">
        <f t="shared" si="277"/>
        <v>1.4927541667086148</v>
      </c>
      <c r="T475" s="11">
        <f t="shared" si="278"/>
        <v>1606.2168371666667</v>
      </c>
      <c r="U475" s="11">
        <f t="shared" si="260"/>
        <v>20.910869999999882</v>
      </c>
      <c r="V475" s="10">
        <v>6.9210000000000003</v>
      </c>
      <c r="W475" s="11">
        <f t="shared" si="279"/>
        <v>-5.7999999999999829E-2</v>
      </c>
      <c r="X475" s="11">
        <f t="shared" si="280"/>
        <v>0.84016884924075597</v>
      </c>
      <c r="Y475" s="12">
        <f t="shared" si="281"/>
        <v>1.0137473438495557</v>
      </c>
      <c r="Z475" s="11">
        <f t="shared" si="261"/>
        <v>19.58642999999989</v>
      </c>
      <c r="AA475" s="11">
        <f t="shared" si="282"/>
        <v>1521.7743578333336</v>
      </c>
      <c r="AB475" s="10">
        <v>6.4279999999999999</v>
      </c>
      <c r="AC475" s="11">
        <f t="shared" si="283"/>
        <v>-7.5999999999999623E-2</v>
      </c>
      <c r="AD475" s="11">
        <f t="shared" si="284"/>
        <v>0.80807586809130694</v>
      </c>
      <c r="AE475" s="12">
        <f t="shared" si="285"/>
        <v>1.4327232054430954</v>
      </c>
      <c r="AF475" s="11">
        <f t="shared" si="262"/>
        <v>18.191239999999897</v>
      </c>
      <c r="AG475" s="11">
        <f t="shared" si="286"/>
        <v>1432.8210622962965</v>
      </c>
      <c r="AH475" s="10">
        <v>6.407</v>
      </c>
      <c r="AI475" s="11">
        <f t="shared" si="287"/>
        <v>-7.0000000000000284E-2</v>
      </c>
      <c r="AJ475" s="11">
        <f t="shared" si="288"/>
        <v>0.80665472399186056</v>
      </c>
      <c r="AK475" s="12">
        <f t="shared" si="289"/>
        <v>1.3233389093172032</v>
      </c>
      <c r="AL475" s="11">
        <f t="shared" si="263"/>
        <v>18.131809999999899</v>
      </c>
      <c r="AM475" s="11">
        <f t="shared" si="290"/>
        <v>1429.0319766851853</v>
      </c>
      <c r="AN475" s="32">
        <v>5.0529999999999999</v>
      </c>
      <c r="AO475" s="11">
        <f t="shared" si="291"/>
        <v>-6.2000000000000277E-2</v>
      </c>
      <c r="AP475" s="11">
        <f t="shared" si="292"/>
        <v>0.70354929823823054</v>
      </c>
      <c r="AQ475" s="12">
        <f t="shared" si="293"/>
        <v>1.4871848023932766</v>
      </c>
      <c r="AR475" s="11">
        <f t="shared" si="264"/>
        <v>14.299989999999919</v>
      </c>
      <c r="AS475" s="11">
        <f t="shared" si="294"/>
        <v>1184.7261710925927</v>
      </c>
      <c r="AT475" s="3">
        <f t="shared" si="295"/>
        <v>18.664321666666563</v>
      </c>
    </row>
    <row r="476" spans="2:46" x14ac:dyDescent="0.25">
      <c r="B476" s="8">
        <v>113</v>
      </c>
      <c r="C476" s="8">
        <v>342.32</v>
      </c>
      <c r="D476" s="9">
        <f t="shared" si="265"/>
        <v>3.4231999999999996E-4</v>
      </c>
      <c r="E476" s="9">
        <f t="shared" si="266"/>
        <v>2.8000000000000114</v>
      </c>
      <c r="F476" s="9">
        <f t="shared" si="267"/>
        <v>2.5344322734758764</v>
      </c>
      <c r="G476" s="25">
        <f t="shared" si="268"/>
        <v>61.82488443963301</v>
      </c>
      <c r="H476" s="25">
        <f t="shared" si="269"/>
        <v>0.57122580805628331</v>
      </c>
      <c r="I476" s="9">
        <f t="shared" si="270"/>
        <v>-112.44133755506012</v>
      </c>
      <c r="J476" s="10">
        <v>7.3029999999999999</v>
      </c>
      <c r="K476" s="11">
        <f t="shared" si="271"/>
        <v>-7.8000000000000291E-2</v>
      </c>
      <c r="L476" s="11">
        <f t="shared" si="272"/>
        <v>0.86350130064145003</v>
      </c>
      <c r="M476" s="12">
        <f t="shared" si="273"/>
        <v>1.3181575159297558</v>
      </c>
      <c r="N476" s="11">
        <f t="shared" si="259"/>
        <v>20.448400000000081</v>
      </c>
      <c r="O476" s="11">
        <f t="shared" si="274"/>
        <v>1601.6840176296294</v>
      </c>
      <c r="P476" s="10">
        <v>7.298</v>
      </c>
      <c r="Q476" s="11">
        <f t="shared" si="275"/>
        <v>-8.3999999999999631E-2</v>
      </c>
      <c r="R476" s="11">
        <f t="shared" si="276"/>
        <v>0.86320385902862951</v>
      </c>
      <c r="S476" s="12">
        <f t="shared" si="277"/>
        <v>1.4211215738936052</v>
      </c>
      <c r="T476" s="11">
        <f t="shared" si="278"/>
        <v>1600.7743339259259</v>
      </c>
      <c r="U476" s="11">
        <f t="shared" si="260"/>
        <v>20.434400000000082</v>
      </c>
      <c r="V476" s="10">
        <v>6.8630000000000004</v>
      </c>
      <c r="W476" s="11">
        <f t="shared" si="279"/>
        <v>-6.2000000000000277E-2</v>
      </c>
      <c r="X476" s="11">
        <f t="shared" si="280"/>
        <v>0.83651399889067146</v>
      </c>
      <c r="Y476" s="12">
        <f t="shared" si="281"/>
        <v>1.1140153691131383</v>
      </c>
      <c r="Z476" s="11">
        <f t="shared" si="261"/>
        <v>19.216400000000078</v>
      </c>
      <c r="AA476" s="11">
        <f t="shared" si="282"/>
        <v>1521.6318517037034</v>
      </c>
      <c r="AB476" s="10">
        <v>6.3520000000000003</v>
      </c>
      <c r="AC476" s="11">
        <f t="shared" si="283"/>
        <v>-6.8000000000000504E-2</v>
      </c>
      <c r="AD476" s="11">
        <f t="shared" si="284"/>
        <v>0.80291048941903986</v>
      </c>
      <c r="AE476" s="12">
        <f t="shared" si="285"/>
        <v>1.3212282580722496</v>
      </c>
      <c r="AF476" s="11">
        <f t="shared" si="262"/>
        <v>17.785600000000073</v>
      </c>
      <c r="AG476" s="11">
        <f t="shared" si="286"/>
        <v>1428.6621771851851</v>
      </c>
      <c r="AH476" s="10">
        <v>6.3369999999999997</v>
      </c>
      <c r="AI476" s="11">
        <f t="shared" si="287"/>
        <v>-6.4999999999999503E-2</v>
      </c>
      <c r="AJ476" s="11">
        <f t="shared" si="288"/>
        <v>0.8018837071252396</v>
      </c>
      <c r="AK476" s="12">
        <f t="shared" si="289"/>
        <v>1.2656421353723548</v>
      </c>
      <c r="AL476" s="11">
        <f t="shared" si="263"/>
        <v>17.743600000000072</v>
      </c>
      <c r="AM476" s="11">
        <f t="shared" si="290"/>
        <v>1425.9331260740739</v>
      </c>
      <c r="AN476" s="32">
        <v>4.9909999999999997</v>
      </c>
      <c r="AO476" s="11">
        <f t="shared" si="291"/>
        <v>-5.7999999999999829E-2</v>
      </c>
      <c r="AP476" s="11">
        <f t="shared" si="292"/>
        <v>0.6981875698661224</v>
      </c>
      <c r="AQ476" s="12">
        <f t="shared" si="293"/>
        <v>1.4348964085259521</v>
      </c>
      <c r="AR476" s="11">
        <f t="shared" si="264"/>
        <v>13.974800000000055</v>
      </c>
      <c r="AS476" s="11">
        <f t="shared" si="294"/>
        <v>1181.0462730370368</v>
      </c>
      <c r="AT476" s="3">
        <f t="shared" si="295"/>
        <v>18.267200000000074</v>
      </c>
    </row>
    <row r="477" spans="2:46" x14ac:dyDescent="0.25">
      <c r="B477" s="8">
        <v>114</v>
      </c>
      <c r="C477" s="8">
        <v>345.12</v>
      </c>
      <c r="D477" s="9">
        <f t="shared" si="265"/>
        <v>3.4511999999999998E-4</v>
      </c>
      <c r="E477" s="9">
        <f t="shared" si="266"/>
        <v>2.7699999999999818</v>
      </c>
      <c r="F477" s="9">
        <f t="shared" si="267"/>
        <v>2.5379701277584696</v>
      </c>
      <c r="G477" s="25">
        <f t="shared" si="268"/>
        <v>62.396110247689293</v>
      </c>
      <c r="H477" s="25">
        <f t="shared" si="269"/>
        <v>0.56367319764213875</v>
      </c>
      <c r="I477" s="9">
        <f t="shared" si="270"/>
        <v>-113.44887242448326</v>
      </c>
      <c r="J477" s="10">
        <v>7.2249999999999996</v>
      </c>
      <c r="K477" s="11">
        <f t="shared" si="271"/>
        <v>-8.8000000000000078E-2</v>
      </c>
      <c r="L477" s="11">
        <f t="shared" si="272"/>
        <v>0.85883785142858549</v>
      </c>
      <c r="M477" s="12">
        <f t="shared" si="273"/>
        <v>1.5329592289061604</v>
      </c>
      <c r="N477" s="11">
        <f t="shared" si="259"/>
        <v>20.013249999999868</v>
      </c>
      <c r="O477" s="11">
        <f t="shared" si="274"/>
        <v>1598.244822222222</v>
      </c>
      <c r="P477" s="10">
        <v>7.2140000000000004</v>
      </c>
      <c r="Q477" s="11">
        <f t="shared" si="275"/>
        <v>-7.7000000000000846E-2</v>
      </c>
      <c r="R477" s="11">
        <f t="shared" si="276"/>
        <v>0.85817613798234438</v>
      </c>
      <c r="S477" s="12">
        <f t="shared" si="277"/>
        <v>1.3423635403387677</v>
      </c>
      <c r="T477" s="11">
        <f t="shared" si="278"/>
        <v>1596.2271484444445</v>
      </c>
      <c r="U477" s="11">
        <f t="shared" si="260"/>
        <v>19.98277999999987</v>
      </c>
      <c r="V477" s="10">
        <v>6.8010000000000002</v>
      </c>
      <c r="W477" s="11">
        <f t="shared" si="279"/>
        <v>-7.8999999999999737E-2</v>
      </c>
      <c r="X477" s="11">
        <f t="shared" si="280"/>
        <v>0.83257277484617986</v>
      </c>
      <c r="Y477" s="12">
        <f t="shared" si="281"/>
        <v>1.4615591742612042</v>
      </c>
      <c r="Z477" s="11">
        <f t="shared" si="261"/>
        <v>18.838769999999876</v>
      </c>
      <c r="AA477" s="11">
        <f t="shared" si="282"/>
        <v>1520.4726693333332</v>
      </c>
      <c r="AB477" s="10">
        <v>6.2839999999999998</v>
      </c>
      <c r="AC477" s="11">
        <f t="shared" si="283"/>
        <v>-6.4000000000000057E-2</v>
      </c>
      <c r="AD477" s="11">
        <f t="shared" si="284"/>
        <v>0.79823617636793576</v>
      </c>
      <c r="AE477" s="12">
        <f t="shared" si="285"/>
        <v>1.2805372638877488</v>
      </c>
      <c r="AF477" s="11">
        <f t="shared" si="262"/>
        <v>17.406679999999884</v>
      </c>
      <c r="AG477" s="11">
        <f t="shared" si="286"/>
        <v>1425.6420017777778</v>
      </c>
      <c r="AH477" s="10">
        <v>6.2720000000000002</v>
      </c>
      <c r="AI477" s="11">
        <f t="shared" si="287"/>
        <v>-6.7000000000000171E-2</v>
      </c>
      <c r="AJ477" s="11">
        <f t="shared" si="288"/>
        <v>0.79740604967638207</v>
      </c>
      <c r="AK477" s="12">
        <f t="shared" si="289"/>
        <v>1.3434645821481419</v>
      </c>
      <c r="AL477" s="11">
        <f t="shared" si="263"/>
        <v>17.373439999999885</v>
      </c>
      <c r="AM477" s="11">
        <f t="shared" si="290"/>
        <v>1423.4409031111111</v>
      </c>
      <c r="AN477" s="32">
        <v>4.9329999999999998</v>
      </c>
      <c r="AO477" s="11">
        <f t="shared" si="291"/>
        <v>-5.6999999999999496E-2</v>
      </c>
      <c r="AP477" s="11">
        <f t="shared" si="292"/>
        <v>0.69311111546214121</v>
      </c>
      <c r="AQ477" s="12">
        <f t="shared" si="293"/>
        <v>1.4538259921585062</v>
      </c>
      <c r="AR477" s="11">
        <f t="shared" si="264"/>
        <v>13.66440999999991</v>
      </c>
      <c r="AS477" s="11">
        <f t="shared" si="294"/>
        <v>1177.8349768888888</v>
      </c>
      <c r="AT477" s="3">
        <f t="shared" si="295"/>
        <v>17.879888333333216</v>
      </c>
    </row>
    <row r="478" spans="2:46" x14ac:dyDescent="0.25">
      <c r="B478" s="8">
        <v>115</v>
      </c>
      <c r="C478" s="8">
        <v>347.89</v>
      </c>
      <c r="D478" s="9">
        <f t="shared" si="265"/>
        <v>3.4788999999999995E-4</v>
      </c>
      <c r="E478" s="9">
        <f t="shared" si="266"/>
        <v>2.7200000000000273</v>
      </c>
      <c r="F478" s="9">
        <f t="shared" si="267"/>
        <v>2.5414419452545256</v>
      </c>
      <c r="G478" s="25">
        <f t="shared" si="268"/>
        <v>62.959783445331432</v>
      </c>
      <c r="H478" s="25">
        <f t="shared" si="269"/>
        <v>0.55602908158319764</v>
      </c>
      <c r="I478" s="9">
        <f t="shared" si="270"/>
        <v>-114.45649544381584</v>
      </c>
      <c r="J478" s="10">
        <v>7.1369999999999996</v>
      </c>
      <c r="K478" s="11">
        <f t="shared" si="271"/>
        <v>-8.1999999999999851E-2</v>
      </c>
      <c r="L478" s="11">
        <f t="shared" si="272"/>
        <v>0.85351569675692862</v>
      </c>
      <c r="M478" s="12">
        <f t="shared" si="273"/>
        <v>1.4837830105111911</v>
      </c>
      <c r="N478" s="11">
        <f t="shared" si="259"/>
        <v>19.412640000000195</v>
      </c>
      <c r="O478" s="11">
        <f t="shared" si="274"/>
        <v>1592.6105498333332</v>
      </c>
      <c r="P478" s="10">
        <v>7.1369999999999996</v>
      </c>
      <c r="Q478" s="11">
        <f t="shared" si="275"/>
        <v>-8.0999999999999517E-2</v>
      </c>
      <c r="R478" s="11">
        <f t="shared" si="276"/>
        <v>0.85351569675692862</v>
      </c>
      <c r="S478" s="12">
        <f t="shared" si="277"/>
        <v>1.4655844297590548</v>
      </c>
      <c r="T478" s="11">
        <f t="shared" si="278"/>
        <v>1592.6105498333332</v>
      </c>
      <c r="U478" s="11">
        <f t="shared" si="260"/>
        <v>19.412640000000195</v>
      </c>
      <c r="V478" s="10">
        <v>6.7220000000000004</v>
      </c>
      <c r="W478" s="11">
        <f t="shared" si="279"/>
        <v>-7.4000000000000732E-2</v>
      </c>
      <c r="X478" s="11">
        <f t="shared" si="280"/>
        <v>0.82749850813345871</v>
      </c>
      <c r="Y478" s="12">
        <f t="shared" si="281"/>
        <v>1.4213468077804403</v>
      </c>
      <c r="Z478" s="11">
        <f t="shared" si="261"/>
        <v>18.283840000000186</v>
      </c>
      <c r="AA478" s="11">
        <f t="shared" si="282"/>
        <v>1515.8782564074072</v>
      </c>
      <c r="AB478" s="10">
        <v>6.22</v>
      </c>
      <c r="AC478" s="11">
        <f t="shared" si="283"/>
        <v>-5.2999999999999936E-2</v>
      </c>
      <c r="AD478" s="11">
        <f t="shared" si="284"/>
        <v>0.79379038469081864</v>
      </c>
      <c r="AE478" s="12">
        <f t="shared" si="285"/>
        <v>1.0987722775865525</v>
      </c>
      <c r="AF478" s="11">
        <f t="shared" si="262"/>
        <v>16.918400000000169</v>
      </c>
      <c r="AG478" s="11">
        <f t="shared" si="286"/>
        <v>1423.0599159259255</v>
      </c>
      <c r="AH478" s="10">
        <v>6.2050000000000001</v>
      </c>
      <c r="AI478" s="11">
        <f t="shared" si="287"/>
        <v>-5.7999999999999829E-2</v>
      </c>
      <c r="AJ478" s="11">
        <f t="shared" si="288"/>
        <v>0.79274178583474864</v>
      </c>
      <c r="AK478" s="12">
        <f t="shared" si="289"/>
        <v>1.2058386882442036</v>
      </c>
      <c r="AL478" s="11">
        <f t="shared" si="263"/>
        <v>16.877600000000168</v>
      </c>
      <c r="AM478" s="11">
        <f t="shared" si="290"/>
        <v>1420.2864595370368</v>
      </c>
      <c r="AN478" s="32">
        <v>4.8760000000000003</v>
      </c>
      <c r="AO478" s="11">
        <f t="shared" si="291"/>
        <v>-5.8000000000000718E-2</v>
      </c>
      <c r="AP478" s="11">
        <f t="shared" si="292"/>
        <v>0.68806369694634439</v>
      </c>
      <c r="AQ478" s="12">
        <f t="shared" si="293"/>
        <v>1.536474906016406</v>
      </c>
      <c r="AR478" s="11">
        <f t="shared" si="264"/>
        <v>13.262720000000133</v>
      </c>
      <c r="AS478" s="11">
        <f t="shared" si="294"/>
        <v>1174.5582234814815</v>
      </c>
      <c r="AT478" s="3">
        <f t="shared" si="295"/>
        <v>17.361306666666842</v>
      </c>
    </row>
    <row r="479" spans="2:46" x14ac:dyDescent="0.25">
      <c r="B479" s="8">
        <v>116</v>
      </c>
      <c r="C479" s="8">
        <v>350.61</v>
      </c>
      <c r="D479" s="9">
        <f t="shared" si="265"/>
        <v>3.5061000000000001E-4</v>
      </c>
      <c r="E479" s="9">
        <f t="shared" si="266"/>
        <v>2.6899999999999977</v>
      </c>
      <c r="F479" s="9">
        <f t="shared" si="267"/>
        <v>2.5448242987597278</v>
      </c>
      <c r="G479" s="25">
        <f t="shared" si="268"/>
        <v>63.51581252691463</v>
      </c>
      <c r="H479" s="25">
        <f t="shared" si="269"/>
        <v>0.54829791033573372</v>
      </c>
      <c r="I479" s="9">
        <f t="shared" si="270"/>
        <v>-115.46420226763215</v>
      </c>
      <c r="J479" s="10">
        <v>7.0549999999999997</v>
      </c>
      <c r="K479" s="11">
        <f t="shared" si="271"/>
        <v>-7.5999999999999623E-2</v>
      </c>
      <c r="L479" s="11">
        <f t="shared" si="272"/>
        <v>0.84849701809036659</v>
      </c>
      <c r="M479" s="12">
        <f t="shared" si="273"/>
        <v>1.4170954593198837</v>
      </c>
      <c r="N479" s="11">
        <f t="shared" si="259"/>
        <v>18.977949999999982</v>
      </c>
      <c r="O479" s="11">
        <f t="shared" si="274"/>
        <v>1587.6479052777777</v>
      </c>
      <c r="P479" s="10">
        <v>7.056</v>
      </c>
      <c r="Q479" s="11">
        <f t="shared" si="275"/>
        <v>-7.5999999999999623E-2</v>
      </c>
      <c r="R479" s="11">
        <f t="shared" si="276"/>
        <v>0.84855857212376329</v>
      </c>
      <c r="S479" s="12">
        <f t="shared" si="277"/>
        <v>1.416893532394834</v>
      </c>
      <c r="T479" s="11">
        <f t="shared" si="278"/>
        <v>1587.8342480000001</v>
      </c>
      <c r="U479" s="11">
        <f t="shared" si="260"/>
        <v>18.980639999999983</v>
      </c>
      <c r="V479" s="10">
        <v>6.6479999999999997</v>
      </c>
      <c r="W479" s="11">
        <f t="shared" si="279"/>
        <v>-7.5999999999999623E-2</v>
      </c>
      <c r="X479" s="11">
        <f t="shared" si="280"/>
        <v>0.82269101077605455</v>
      </c>
      <c r="Y479" s="12">
        <f t="shared" si="281"/>
        <v>1.5043526743632432</v>
      </c>
      <c r="Z479" s="11">
        <f t="shared" si="261"/>
        <v>17.883119999999984</v>
      </c>
      <c r="AA479" s="11">
        <f t="shared" si="282"/>
        <v>1511.8064173333332</v>
      </c>
      <c r="AB479" s="10">
        <v>6.1669999999999998</v>
      </c>
      <c r="AC479" s="11">
        <f t="shared" si="283"/>
        <v>-5.2999999999999936E-2</v>
      </c>
      <c r="AD479" s="11">
        <f t="shared" si="284"/>
        <v>0.79007394842630474</v>
      </c>
      <c r="AE479" s="12">
        <f t="shared" si="285"/>
        <v>1.1292954419910144</v>
      </c>
      <c r="AF479" s="11">
        <f t="shared" si="262"/>
        <v>16.589229999999986</v>
      </c>
      <c r="AG479" s="11">
        <f t="shared" si="286"/>
        <v>1422.1755679444443</v>
      </c>
      <c r="AH479" s="10">
        <v>6.1470000000000002</v>
      </c>
      <c r="AI479" s="11">
        <f t="shared" si="287"/>
        <v>-5.7999999999999829E-2</v>
      </c>
      <c r="AJ479" s="11">
        <f t="shared" si="288"/>
        <v>0.78866321312085741</v>
      </c>
      <c r="AK479" s="12">
        <f t="shared" si="289"/>
        <v>1.2403793253151321</v>
      </c>
      <c r="AL479" s="11">
        <f t="shared" si="263"/>
        <v>16.535429999999987</v>
      </c>
      <c r="AM479" s="11">
        <f t="shared" si="290"/>
        <v>1418.4487134999999</v>
      </c>
      <c r="AN479" s="32">
        <v>4.8179999999999996</v>
      </c>
      <c r="AO479" s="11">
        <f t="shared" si="291"/>
        <v>-5.1999999999999602E-2</v>
      </c>
      <c r="AP479" s="11">
        <f t="shared" si="292"/>
        <v>0.68286679566232455</v>
      </c>
      <c r="AQ479" s="12">
        <f t="shared" si="293"/>
        <v>1.4197881304535285</v>
      </c>
      <c r="AR479" s="11">
        <f t="shared" si="264"/>
        <v>12.960419999999989</v>
      </c>
      <c r="AS479" s="11">
        <f t="shared" si="294"/>
        <v>1170.7992356666664</v>
      </c>
      <c r="AT479" s="3">
        <f t="shared" si="295"/>
        <v>16.98779833333332</v>
      </c>
    </row>
    <row r="480" spans="2:46" x14ac:dyDescent="0.25">
      <c r="B480" s="8">
        <v>117</v>
      </c>
      <c r="C480" s="8">
        <v>353.3</v>
      </c>
      <c r="D480" s="9">
        <f t="shared" si="265"/>
        <v>3.5330000000000002E-4</v>
      </c>
      <c r="E480" s="9">
        <f t="shared" si="266"/>
        <v>2.6499999999999773</v>
      </c>
      <c r="F480" s="9">
        <f t="shared" si="267"/>
        <v>2.5481436374348454</v>
      </c>
      <c r="G480" s="25">
        <f t="shared" si="268"/>
        <v>64.064110437250363</v>
      </c>
      <c r="H480" s="25">
        <f t="shared" si="269"/>
        <v>0.54048403929380129</v>
      </c>
      <c r="I480" s="9">
        <f t="shared" si="270"/>
        <v>-116.47198864760584</v>
      </c>
      <c r="J480" s="10">
        <v>6.9790000000000001</v>
      </c>
      <c r="K480" s="11">
        <f t="shared" si="271"/>
        <v>-7.099999999999973E-2</v>
      </c>
      <c r="L480" s="11">
        <f t="shared" si="272"/>
        <v>0.8437931983259126</v>
      </c>
      <c r="M480" s="12">
        <f t="shared" si="273"/>
        <v>1.3683750498954514</v>
      </c>
      <c r="N480" s="11">
        <f t="shared" si="259"/>
        <v>18.494349999999841</v>
      </c>
      <c r="O480" s="11">
        <f t="shared" si="274"/>
        <v>1583.4636312962964</v>
      </c>
      <c r="P480" s="10">
        <v>6.98</v>
      </c>
      <c r="Q480" s="11">
        <f t="shared" si="275"/>
        <v>-7.1000000000000618E-2</v>
      </c>
      <c r="R480" s="11">
        <f t="shared" si="276"/>
        <v>0.84385542262316116</v>
      </c>
      <c r="S480" s="12">
        <f t="shared" si="277"/>
        <v>1.3681780020315351</v>
      </c>
      <c r="T480" s="11">
        <f t="shared" si="278"/>
        <v>1583.6514037037039</v>
      </c>
      <c r="U480" s="11">
        <f t="shared" si="260"/>
        <v>18.496999999999844</v>
      </c>
      <c r="V480" s="10">
        <v>6.5720000000000001</v>
      </c>
      <c r="W480" s="11">
        <f t="shared" si="279"/>
        <v>-8.1999999999999851E-2</v>
      </c>
      <c r="X480" s="11">
        <f t="shared" si="280"/>
        <v>0.81769755476302408</v>
      </c>
      <c r="Y480" s="12">
        <f t="shared" si="281"/>
        <v>1.6802013442433024</v>
      </c>
      <c r="Z480" s="11">
        <f t="shared" si="261"/>
        <v>17.415799999999852</v>
      </c>
      <c r="AA480" s="11">
        <f t="shared" si="282"/>
        <v>1507.0402614814816</v>
      </c>
      <c r="AB480" s="10">
        <v>6.1139999999999999</v>
      </c>
      <c r="AC480" s="11">
        <f t="shared" si="283"/>
        <v>-6.7000000000000171E-2</v>
      </c>
      <c r="AD480" s="11">
        <f t="shared" si="284"/>
        <v>0.78632543439006997</v>
      </c>
      <c r="AE480" s="12">
        <f t="shared" si="285"/>
        <v>1.4745562966045103</v>
      </c>
      <c r="AF480" s="11">
        <f t="shared" si="262"/>
        <v>16.202099999999859</v>
      </c>
      <c r="AG480" s="11">
        <f t="shared" si="286"/>
        <v>1421.0404988888888</v>
      </c>
      <c r="AH480" s="10">
        <v>6.0890000000000004</v>
      </c>
      <c r="AI480" s="11">
        <f t="shared" si="287"/>
        <v>-5.5000000000000604E-2</v>
      </c>
      <c r="AJ480" s="11">
        <f t="shared" si="288"/>
        <v>0.78454597405452264</v>
      </c>
      <c r="AK480" s="12">
        <f t="shared" si="289"/>
        <v>1.2142469285529474</v>
      </c>
      <c r="AL480" s="11">
        <f t="shared" si="263"/>
        <v>16.135849999999863</v>
      </c>
      <c r="AM480" s="11">
        <f t="shared" si="290"/>
        <v>1416.3461887037038</v>
      </c>
      <c r="AN480" s="32">
        <v>4.766</v>
      </c>
      <c r="AO480" s="11">
        <f t="shared" si="291"/>
        <v>-5.1999999999999602E-2</v>
      </c>
      <c r="AP480" s="11">
        <f t="shared" si="292"/>
        <v>0.67815403801043728</v>
      </c>
      <c r="AQ480" s="12">
        <f t="shared" si="293"/>
        <v>1.4680836824589338</v>
      </c>
      <c r="AR480" s="11">
        <f t="shared" si="264"/>
        <v>12.629899999999891</v>
      </c>
      <c r="AS480" s="11">
        <f t="shared" si="294"/>
        <v>1167.9232937037036</v>
      </c>
      <c r="AT480" s="3">
        <f t="shared" si="295"/>
        <v>16.562499999999858</v>
      </c>
    </row>
    <row r="481" spans="2:46" x14ac:dyDescent="0.25">
      <c r="B481" s="8">
        <v>118</v>
      </c>
      <c r="C481" s="8">
        <v>355.95</v>
      </c>
      <c r="D481" s="9">
        <f t="shared" si="265"/>
        <v>3.5594999999999995E-4</v>
      </c>
      <c r="E481" s="9">
        <f t="shared" si="266"/>
        <v>2.6100000000000136</v>
      </c>
      <c r="F481" s="9">
        <f t="shared" si="267"/>
        <v>2.5513889972730204</v>
      </c>
      <c r="G481" s="25">
        <f t="shared" si="268"/>
        <v>64.604594476544165</v>
      </c>
      <c r="H481" s="25">
        <f t="shared" si="269"/>
        <v>0.53259172560851198</v>
      </c>
      <c r="I481" s="9">
        <f t="shared" si="270"/>
        <v>-117.47985043542701</v>
      </c>
      <c r="J481" s="10">
        <v>6.9080000000000004</v>
      </c>
      <c r="K481" s="11">
        <f t="shared" si="271"/>
        <v>-7.3000000000000398E-2</v>
      </c>
      <c r="L481" s="11">
        <f t="shared" si="272"/>
        <v>0.83935232889542122</v>
      </c>
      <c r="M481" s="12">
        <f t="shared" si="273"/>
        <v>1.4541569075519061</v>
      </c>
      <c r="N481" s="11">
        <f t="shared" si="259"/>
        <v>18.029880000000094</v>
      </c>
      <c r="O481" s="11">
        <f t="shared" si="274"/>
        <v>1579.8611966666667</v>
      </c>
      <c r="P481" s="10">
        <v>6.9089999999999998</v>
      </c>
      <c r="Q481" s="11">
        <f t="shared" si="275"/>
        <v>-6.7999999999999616E-2</v>
      </c>
      <c r="R481" s="11">
        <f t="shared" si="276"/>
        <v>0.83941519268389353</v>
      </c>
      <c r="S481" s="12">
        <f t="shared" si="277"/>
        <v>1.3538658308252569</v>
      </c>
      <c r="T481" s="11">
        <f t="shared" si="278"/>
        <v>1580.0503775</v>
      </c>
      <c r="U481" s="11">
        <f t="shared" si="260"/>
        <v>18.032490000000095</v>
      </c>
      <c r="V481" s="10">
        <v>6.49</v>
      </c>
      <c r="W481" s="11">
        <f t="shared" si="279"/>
        <v>-7.2000000000000064E-2</v>
      </c>
      <c r="X481" s="11">
        <f t="shared" si="280"/>
        <v>0.81224469680036926</v>
      </c>
      <c r="Y481" s="12">
        <f t="shared" si="281"/>
        <v>1.5270171556452168</v>
      </c>
      <c r="Z481" s="11">
        <f t="shared" si="261"/>
        <v>16.938900000000089</v>
      </c>
      <c r="AA481" s="11">
        <f t="shared" si="282"/>
        <v>1500.7836083333334</v>
      </c>
      <c r="AB481" s="10">
        <v>6.0469999999999997</v>
      </c>
      <c r="AC481" s="11">
        <f t="shared" si="283"/>
        <v>-6.1999999999999389E-2</v>
      </c>
      <c r="AD481" s="11">
        <f t="shared" si="284"/>
        <v>0.78153996860594166</v>
      </c>
      <c r="AE481" s="12">
        <f t="shared" si="285"/>
        <v>1.4106639975249073</v>
      </c>
      <c r="AF481" s="11">
        <f t="shared" si="262"/>
        <v>15.782670000000081</v>
      </c>
      <c r="AG481" s="11">
        <f t="shared" si="286"/>
        <v>1416.9764991666664</v>
      </c>
      <c r="AH481" s="10">
        <v>6.0339999999999998</v>
      </c>
      <c r="AI481" s="11">
        <f t="shared" si="287"/>
        <v>-6.1999999999999389E-2</v>
      </c>
      <c r="AJ481" s="11">
        <f t="shared" si="288"/>
        <v>0.78060530583896959</v>
      </c>
      <c r="AK481" s="12">
        <f t="shared" si="289"/>
        <v>1.4137189629849818</v>
      </c>
      <c r="AL481" s="11">
        <f t="shared" si="263"/>
        <v>15.748740000000081</v>
      </c>
      <c r="AM481" s="11">
        <f t="shared" si="290"/>
        <v>1414.5171483333331</v>
      </c>
      <c r="AN481" s="32">
        <v>4.7140000000000004</v>
      </c>
      <c r="AO481" s="11">
        <f t="shared" si="291"/>
        <v>-5.5000000000000604E-2</v>
      </c>
      <c r="AP481" s="11">
        <f t="shared" si="292"/>
        <v>0.67338957818830503</v>
      </c>
      <c r="AQ481" s="12">
        <f t="shared" si="293"/>
        <v>1.6064045646976177</v>
      </c>
      <c r="AR481" s="11">
        <f t="shared" si="264"/>
        <v>12.303540000000066</v>
      </c>
      <c r="AS481" s="11">
        <f t="shared" si="294"/>
        <v>1164.7984483333332</v>
      </c>
      <c r="AT481" s="3">
        <f t="shared" si="295"/>
        <v>16.139370000000081</v>
      </c>
    </row>
    <row r="482" spans="2:46" x14ac:dyDescent="0.25">
      <c r="B482" s="8">
        <v>119</v>
      </c>
      <c r="C482" s="8">
        <v>358.56</v>
      </c>
      <c r="D482" s="9">
        <f t="shared" si="265"/>
        <v>3.5856000000000001E-4</v>
      </c>
      <c r="E482" s="9">
        <f t="shared" si="266"/>
        <v>2.5699999999999932</v>
      </c>
      <c r="F482" s="9">
        <f t="shared" si="267"/>
        <v>2.5545618391909861</v>
      </c>
      <c r="G482" s="25">
        <f t="shared" si="268"/>
        <v>65.137186202152677</v>
      </c>
      <c r="H482" s="25">
        <f t="shared" si="269"/>
        <v>0.52462512529238836</v>
      </c>
      <c r="I482" s="9">
        <f t="shared" si="270"/>
        <v>-118.48778358543825</v>
      </c>
      <c r="J482" s="10">
        <v>6.835</v>
      </c>
      <c r="K482" s="11">
        <f t="shared" si="271"/>
        <v>-7.3999999999999844E-2</v>
      </c>
      <c r="L482" s="11">
        <f t="shared" si="272"/>
        <v>0.8347385189038411</v>
      </c>
      <c r="M482" s="12">
        <f t="shared" si="273"/>
        <v>1.5241768156374549</v>
      </c>
      <c r="N482" s="11">
        <f t="shared" si="259"/>
        <v>17.565949999999955</v>
      </c>
      <c r="O482" s="11">
        <f t="shared" si="274"/>
        <v>1575.5322800000001</v>
      </c>
      <c r="P482" s="10">
        <v>6.8410000000000002</v>
      </c>
      <c r="Q482" s="11">
        <f t="shared" si="275"/>
        <v>-6.7000000000000171E-2</v>
      </c>
      <c r="R482" s="11">
        <f t="shared" si="276"/>
        <v>0.83511959042454964</v>
      </c>
      <c r="S482" s="12">
        <f t="shared" si="277"/>
        <v>1.3780696295753869</v>
      </c>
      <c r="T482" s="11">
        <f t="shared" si="278"/>
        <v>1576.675688</v>
      </c>
      <c r="U482" s="11">
        <f t="shared" si="260"/>
        <v>17.581369999999954</v>
      </c>
      <c r="V482" s="10">
        <v>6.4180000000000001</v>
      </c>
      <c r="W482" s="11">
        <f t="shared" si="279"/>
        <v>-6.899999999999995E-2</v>
      </c>
      <c r="X482" s="11">
        <f t="shared" si="280"/>
        <v>0.8073997127594853</v>
      </c>
      <c r="Y482" s="12">
        <f t="shared" si="281"/>
        <v>1.5134739831728987</v>
      </c>
      <c r="Z482" s="11">
        <f t="shared" si="261"/>
        <v>16.494259999999958</v>
      </c>
      <c r="AA482" s="11">
        <f t="shared" si="282"/>
        <v>1496.0654239999999</v>
      </c>
      <c r="AB482" s="10">
        <v>5.9850000000000003</v>
      </c>
      <c r="AC482" s="11">
        <f t="shared" si="283"/>
        <v>-6.0000000000000497E-2</v>
      </c>
      <c r="AD482" s="11">
        <f t="shared" si="284"/>
        <v>0.77706415474242951</v>
      </c>
      <c r="AE482" s="12">
        <f t="shared" si="285"/>
        <v>1.4107617036635458</v>
      </c>
      <c r="AF482" s="11">
        <f t="shared" si="262"/>
        <v>15.38144999999996</v>
      </c>
      <c r="AG482" s="11">
        <f t="shared" si="286"/>
        <v>1413.5494799999999</v>
      </c>
      <c r="AH482" s="10">
        <v>5.9720000000000004</v>
      </c>
      <c r="AI482" s="11">
        <f t="shared" si="287"/>
        <v>-5.8000000000000718E-2</v>
      </c>
      <c r="AJ482" s="11">
        <f t="shared" si="288"/>
        <v>0.77611979905298778</v>
      </c>
      <c r="AK482" s="12">
        <f t="shared" si="289"/>
        <v>1.3664892314932631</v>
      </c>
      <c r="AL482" s="11">
        <f t="shared" si="263"/>
        <v>15.34803999999996</v>
      </c>
      <c r="AM482" s="11">
        <f t="shared" si="290"/>
        <v>1411.0720960000001</v>
      </c>
      <c r="AN482" s="32">
        <v>4.6589999999999998</v>
      </c>
      <c r="AO482" s="11">
        <f t="shared" si="291"/>
        <v>-5.3999999999999382E-2</v>
      </c>
      <c r="AP482" s="11">
        <f t="shared" si="292"/>
        <v>0.66829271044822092</v>
      </c>
      <c r="AQ482" s="12">
        <f t="shared" si="293"/>
        <v>1.6323400305569051</v>
      </c>
      <c r="AR482" s="11">
        <f t="shared" si="264"/>
        <v>11.973629999999968</v>
      </c>
      <c r="AS482" s="11">
        <f t="shared" si="294"/>
        <v>1160.8563119999999</v>
      </c>
      <c r="AT482" s="3">
        <f t="shared" si="295"/>
        <v>15.724116666666625</v>
      </c>
    </row>
    <row r="483" spans="2:46" x14ac:dyDescent="0.25">
      <c r="B483" s="8">
        <v>120</v>
      </c>
      <c r="C483" s="8">
        <v>361.13</v>
      </c>
      <c r="D483" s="9">
        <f t="shared" si="265"/>
        <v>3.6112999999999998E-4</v>
      </c>
      <c r="E483" s="9">
        <f t="shared" si="266"/>
        <v>2.5300000000000296</v>
      </c>
      <c r="F483" s="9">
        <f t="shared" si="267"/>
        <v>2.5576635678875652</v>
      </c>
      <c r="G483" s="25">
        <f t="shared" si="268"/>
        <v>65.661811327445065</v>
      </c>
      <c r="H483" s="25">
        <f t="shared" si="269"/>
        <v>0.51658829060585276</v>
      </c>
      <c r="I483" s="9">
        <f t="shared" si="270"/>
        <v>-119.49578415699231</v>
      </c>
      <c r="J483" s="10">
        <v>6.7610000000000001</v>
      </c>
      <c r="K483" s="11">
        <f t="shared" si="271"/>
        <v>-7.099999999999973E-2</v>
      </c>
      <c r="L483" s="11">
        <f t="shared" si="272"/>
        <v>0.83001093593611786</v>
      </c>
      <c r="M483" s="12">
        <f t="shared" si="273"/>
        <v>1.5121598998827706</v>
      </c>
      <c r="N483" s="11">
        <f t="shared" si="259"/>
        <v>17.105330000000201</v>
      </c>
      <c r="O483" s="11">
        <f t="shared" si="274"/>
        <v>1570.6651479814814</v>
      </c>
      <c r="P483" s="10">
        <v>6.774</v>
      </c>
      <c r="Q483" s="11">
        <f t="shared" si="275"/>
        <v>-6.5999999999999837E-2</v>
      </c>
      <c r="R483" s="11">
        <f t="shared" si="276"/>
        <v>0.83084519230861154</v>
      </c>
      <c r="S483" s="12">
        <f t="shared" si="277"/>
        <v>1.4024358006675417</v>
      </c>
      <c r="T483" s="11">
        <f t="shared" si="278"/>
        <v>1573.1602887777776</v>
      </c>
      <c r="U483" s="11">
        <f t="shared" si="260"/>
        <v>17.138220000000199</v>
      </c>
      <c r="V483" s="10">
        <v>6.3490000000000002</v>
      </c>
      <c r="W483" s="11">
        <f t="shared" si="279"/>
        <v>-6.0999999999999943E-2</v>
      </c>
      <c r="X483" s="11">
        <f t="shared" si="280"/>
        <v>0.80270532707435205</v>
      </c>
      <c r="Y483" s="12">
        <f t="shared" si="281"/>
        <v>1.3828629157284502</v>
      </c>
      <c r="Z483" s="11">
        <f t="shared" si="261"/>
        <v>16.062970000000188</v>
      </c>
      <c r="AA483" s="11">
        <f t="shared" si="282"/>
        <v>1491.5883781296295</v>
      </c>
      <c r="AB483" s="10">
        <v>5.9249999999999998</v>
      </c>
      <c r="AC483" s="11">
        <f t="shared" si="283"/>
        <v>-5.3999999999999382E-2</v>
      </c>
      <c r="AD483" s="11">
        <f t="shared" si="284"/>
        <v>0.77268835468214148</v>
      </c>
      <c r="AE483" s="12">
        <f t="shared" si="285"/>
        <v>1.3114506035911413</v>
      </c>
      <c r="AF483" s="11">
        <f t="shared" si="262"/>
        <v>14.990250000000175</v>
      </c>
      <c r="AG483" s="11">
        <f t="shared" si="286"/>
        <v>1410.2084013888889</v>
      </c>
      <c r="AH483" s="10">
        <v>5.9139999999999997</v>
      </c>
      <c r="AI483" s="11">
        <f t="shared" si="287"/>
        <v>-5.4999999999999716E-2</v>
      </c>
      <c r="AJ483" s="11">
        <f t="shared" si="288"/>
        <v>0.77188132019009881</v>
      </c>
      <c r="AK483" s="12">
        <f t="shared" si="289"/>
        <v>1.3383466388673715</v>
      </c>
      <c r="AL483" s="11">
        <f t="shared" si="263"/>
        <v>14.962420000000174</v>
      </c>
      <c r="AM483" s="11">
        <f t="shared" si="290"/>
        <v>1408.0971284074071</v>
      </c>
      <c r="AN483" s="32">
        <v>4.6050000000000004</v>
      </c>
      <c r="AO483" s="11">
        <f t="shared" si="291"/>
        <v>-5.200000000000049E-2</v>
      </c>
      <c r="AP483" s="11">
        <f t="shared" si="292"/>
        <v>0.66322963453286776</v>
      </c>
      <c r="AQ483" s="12">
        <f t="shared" si="293"/>
        <v>1.6266618429900415</v>
      </c>
      <c r="AR483" s="11">
        <f t="shared" si="264"/>
        <v>11.650650000000137</v>
      </c>
      <c r="AS483" s="11">
        <f t="shared" si="294"/>
        <v>1156.8556436111112</v>
      </c>
      <c r="AT483" s="3">
        <f t="shared" si="295"/>
        <v>15.318306666666848</v>
      </c>
    </row>
    <row r="484" spans="2:46" x14ac:dyDescent="0.25">
      <c r="B484" s="8">
        <v>121</v>
      </c>
      <c r="C484" s="8">
        <v>363.66</v>
      </c>
      <c r="D484" s="9">
        <f t="shared" si="265"/>
        <v>3.6366000000000002E-4</v>
      </c>
      <c r="E484" s="9">
        <f t="shared" si="266"/>
        <v>2.5</v>
      </c>
      <c r="F484" s="9">
        <f t="shared" si="267"/>
        <v>2.5606955343936537</v>
      </c>
      <c r="G484" s="25">
        <f t="shared" si="268"/>
        <v>66.178399618050918</v>
      </c>
      <c r="H484" s="25">
        <f t="shared" si="269"/>
        <v>0.50848516772343544</v>
      </c>
      <c r="I484" s="9">
        <f t="shared" si="270"/>
        <v>-120.5038483165342</v>
      </c>
      <c r="J484" s="10">
        <v>6.69</v>
      </c>
      <c r="K484" s="11">
        <f t="shared" si="271"/>
        <v>-6.3000000000000611E-2</v>
      </c>
      <c r="L484" s="11">
        <f t="shared" si="272"/>
        <v>0.82542611776782315</v>
      </c>
      <c r="M484" s="12">
        <f t="shared" si="273"/>
        <v>1.3810564893333472</v>
      </c>
      <c r="N484" s="11">
        <f t="shared" si="259"/>
        <v>16.725000000000001</v>
      </c>
      <c r="O484" s="11">
        <f t="shared" si="274"/>
        <v>1566.0335366666666</v>
      </c>
      <c r="P484" s="10">
        <v>6.7080000000000002</v>
      </c>
      <c r="Q484" s="11">
        <f t="shared" si="275"/>
        <v>-6.5000000000000391E-2</v>
      </c>
      <c r="R484" s="11">
        <f t="shared" si="276"/>
        <v>0.82659305393404814</v>
      </c>
      <c r="S484" s="12">
        <f t="shared" si="277"/>
        <v>1.4212714931206758</v>
      </c>
      <c r="T484" s="11">
        <f t="shared" si="278"/>
        <v>1569.5125506666668</v>
      </c>
      <c r="U484" s="11">
        <f t="shared" si="260"/>
        <v>16.77</v>
      </c>
      <c r="V484" s="10">
        <v>6.2880000000000003</v>
      </c>
      <c r="W484" s="11">
        <f t="shared" si="279"/>
        <v>-5.5000000000000604E-2</v>
      </c>
      <c r="X484" s="11">
        <f t="shared" si="280"/>
        <v>0.7985125330313515</v>
      </c>
      <c r="Y484" s="12">
        <f t="shared" si="281"/>
        <v>1.2823321194336574</v>
      </c>
      <c r="Z484" s="11">
        <f t="shared" si="261"/>
        <v>15.72</v>
      </c>
      <c r="AA484" s="11">
        <f t="shared" si="282"/>
        <v>1488.3355573333333</v>
      </c>
      <c r="AB484" s="10">
        <v>5.8710000000000004</v>
      </c>
      <c r="AC484" s="11">
        <f t="shared" si="283"/>
        <v>-4.3000000000000149E-2</v>
      </c>
      <c r="AD484" s="11">
        <f t="shared" si="284"/>
        <v>0.76871208037766359</v>
      </c>
      <c r="AE484" s="12">
        <f t="shared" si="285"/>
        <v>1.0729901212973081</v>
      </c>
      <c r="AF484" s="11">
        <f t="shared" si="262"/>
        <v>14.677500000000002</v>
      </c>
      <c r="AG484" s="11">
        <f t="shared" si="286"/>
        <v>1407.7383996666667</v>
      </c>
      <c r="AH484" s="10">
        <v>5.859</v>
      </c>
      <c r="AI484" s="11">
        <f t="shared" si="287"/>
        <v>-4.9000000000000377E-2</v>
      </c>
      <c r="AJ484" s="11">
        <f t="shared" si="288"/>
        <v>0.76782349800751681</v>
      </c>
      <c r="AK484" s="12">
        <f t="shared" si="289"/>
        <v>1.225854839932969</v>
      </c>
      <c r="AL484" s="11">
        <f t="shared" si="263"/>
        <v>14.647500000000001</v>
      </c>
      <c r="AM484" s="11">
        <f t="shared" si="290"/>
        <v>1405.4190570000001</v>
      </c>
      <c r="AN484" s="32">
        <v>4.5529999999999999</v>
      </c>
      <c r="AO484" s="11">
        <f t="shared" si="291"/>
        <v>-5.600000000000005E-2</v>
      </c>
      <c r="AP484" s="11">
        <f t="shared" si="292"/>
        <v>0.65829765030818976</v>
      </c>
      <c r="AQ484" s="12">
        <f t="shared" si="293"/>
        <v>1.8064212942017044</v>
      </c>
      <c r="AR484" s="11">
        <f t="shared" si="264"/>
        <v>11.3825</v>
      </c>
      <c r="AS484" s="11">
        <f t="shared" si="294"/>
        <v>1152.9972634444446</v>
      </c>
      <c r="AT484" s="3">
        <f t="shared" si="295"/>
        <v>14.987083333333336</v>
      </c>
    </row>
    <row r="485" spans="2:46" x14ac:dyDescent="0.25">
      <c r="B485" s="8">
        <v>122</v>
      </c>
      <c r="C485" s="8">
        <v>366.16</v>
      </c>
      <c r="D485" s="9">
        <f t="shared" si="265"/>
        <v>3.6616000000000003E-4</v>
      </c>
      <c r="E485" s="9">
        <f t="shared" si="266"/>
        <v>2.4499999999999886</v>
      </c>
      <c r="F485" s="9">
        <f t="shared" si="267"/>
        <v>2.5636708994192432</v>
      </c>
      <c r="G485" s="25">
        <f t="shared" si="268"/>
        <v>66.686884785774353</v>
      </c>
      <c r="H485" s="25">
        <f t="shared" si="269"/>
        <v>0.50031959467663967</v>
      </c>
      <c r="I485" s="9">
        <f t="shared" si="270"/>
        <v>-121.51197233941456</v>
      </c>
      <c r="J485" s="10">
        <v>6.6269999999999998</v>
      </c>
      <c r="K485" s="11">
        <f t="shared" si="271"/>
        <v>-5.9999999999999609E-2</v>
      </c>
      <c r="L485" s="11">
        <f t="shared" si="272"/>
        <v>0.82131697059109732</v>
      </c>
      <c r="M485" s="12">
        <f t="shared" si="273"/>
        <v>1.3638339170210321</v>
      </c>
      <c r="N485" s="11">
        <f t="shared" si="259"/>
        <v>16.236149999999924</v>
      </c>
      <c r="O485" s="11">
        <f t="shared" si="274"/>
        <v>1562.6623071111114</v>
      </c>
      <c r="P485" s="10">
        <v>6.6429999999999998</v>
      </c>
      <c r="Q485" s="11">
        <f t="shared" si="275"/>
        <v>-6.899999999999995E-2</v>
      </c>
      <c r="R485" s="11">
        <f t="shared" si="276"/>
        <v>0.82236425244154954</v>
      </c>
      <c r="S485" s="12">
        <f t="shared" si="277"/>
        <v>1.5656831168306433</v>
      </c>
      <c r="T485" s="11">
        <f t="shared" si="278"/>
        <v>1565.7760232592593</v>
      </c>
      <c r="U485" s="11">
        <f t="shared" si="260"/>
        <v>16.275349999999925</v>
      </c>
      <c r="V485" s="10">
        <v>6.2329999999999997</v>
      </c>
      <c r="W485" s="11">
        <f t="shared" si="279"/>
        <v>-6.0999999999999943E-2</v>
      </c>
      <c r="X485" s="11">
        <f t="shared" si="280"/>
        <v>0.79469712689199856</v>
      </c>
      <c r="Y485" s="12">
        <f t="shared" si="281"/>
        <v>1.4747563987884631</v>
      </c>
      <c r="Z485" s="11">
        <f t="shared" si="261"/>
        <v>15.270849999999928</v>
      </c>
      <c r="AA485" s="11">
        <f t="shared" si="282"/>
        <v>1485.9870469629629</v>
      </c>
      <c r="AB485" s="10">
        <v>5.8280000000000003</v>
      </c>
      <c r="AC485" s="11">
        <f t="shared" si="283"/>
        <v>-5.1000000000000156E-2</v>
      </c>
      <c r="AD485" s="11">
        <f t="shared" si="284"/>
        <v>0.76551954309795256</v>
      </c>
      <c r="AE485" s="12">
        <f t="shared" si="285"/>
        <v>1.3179882832101284</v>
      </c>
      <c r="AF485" s="11">
        <f t="shared" si="262"/>
        <v>14.278599999999935</v>
      </c>
      <c r="AG485" s="11">
        <f t="shared" si="286"/>
        <v>1407.1711069629632</v>
      </c>
      <c r="AH485" s="10">
        <v>5.81</v>
      </c>
      <c r="AI485" s="11">
        <f t="shared" si="287"/>
        <v>-4.6999999999999709E-2</v>
      </c>
      <c r="AJ485" s="11">
        <f t="shared" si="288"/>
        <v>0.76417613239033066</v>
      </c>
      <c r="AK485" s="12">
        <f t="shared" si="289"/>
        <v>1.2179739920886774</v>
      </c>
      <c r="AL485" s="11">
        <f t="shared" si="263"/>
        <v>14.234499999999933</v>
      </c>
      <c r="AM485" s="11">
        <f t="shared" si="290"/>
        <v>1403.6681762962962</v>
      </c>
      <c r="AN485" s="32">
        <v>4.4969999999999999</v>
      </c>
      <c r="AO485" s="11">
        <f t="shared" si="291"/>
        <v>-5.9999999999999609E-2</v>
      </c>
      <c r="AP485" s="11">
        <f t="shared" si="292"/>
        <v>0.65292288756794192</v>
      </c>
      <c r="AQ485" s="12">
        <f t="shared" si="293"/>
        <v>2.0141673608760682</v>
      </c>
      <c r="AR485" s="11">
        <f t="shared" si="264"/>
        <v>11.017649999999948</v>
      </c>
      <c r="AS485" s="11">
        <f t="shared" si="294"/>
        <v>1148.148844888889</v>
      </c>
      <c r="AT485" s="3">
        <f t="shared" si="295"/>
        <v>14.552183333333266</v>
      </c>
    </row>
    <row r="486" spans="2:46" x14ac:dyDescent="0.25">
      <c r="B486" s="8">
        <v>123</v>
      </c>
      <c r="C486" s="8">
        <v>368.61</v>
      </c>
      <c r="D486" s="9">
        <f t="shared" si="265"/>
        <v>3.6861000000000001E-4</v>
      </c>
      <c r="E486" s="9">
        <f t="shared" si="266"/>
        <v>2.4099999999999682</v>
      </c>
      <c r="F486" s="9">
        <f t="shared" si="267"/>
        <v>2.5665671129934964</v>
      </c>
      <c r="G486" s="25">
        <f t="shared" si="268"/>
        <v>67.187204380450993</v>
      </c>
      <c r="H486" s="25">
        <f t="shared" si="269"/>
        <v>0.49209529956655729</v>
      </c>
      <c r="I486" s="9">
        <f t="shared" si="270"/>
        <v>-122.52015261143669</v>
      </c>
      <c r="J486" s="10">
        <v>6.5670000000000002</v>
      </c>
      <c r="K486" s="11">
        <f t="shared" si="271"/>
        <v>-5.600000000000005E-2</v>
      </c>
      <c r="L486" s="11">
        <f t="shared" si="272"/>
        <v>0.81736701628759412</v>
      </c>
      <c r="M486" s="12">
        <f t="shared" si="273"/>
        <v>1.3141510517379205</v>
      </c>
      <c r="N486" s="11">
        <f t="shared" si="259"/>
        <v>15.826469999999791</v>
      </c>
      <c r="O486" s="11">
        <f t="shared" si="274"/>
        <v>1559.5369568333333</v>
      </c>
      <c r="P486" s="10">
        <v>6.5739999999999998</v>
      </c>
      <c r="Q486" s="11">
        <f t="shared" si="275"/>
        <v>-7.0000000000000284E-2</v>
      </c>
      <c r="R486" s="11">
        <f t="shared" si="276"/>
        <v>0.8178296997456056</v>
      </c>
      <c r="S486" s="12">
        <f t="shared" si="277"/>
        <v>1.6426944622154311</v>
      </c>
      <c r="T486" s="11">
        <f t="shared" si="278"/>
        <v>1560.9083225555555</v>
      </c>
      <c r="U486" s="11">
        <f t="shared" si="260"/>
        <v>15.84333999999979</v>
      </c>
      <c r="V486" s="10">
        <v>6.1719999999999997</v>
      </c>
      <c r="W486" s="11">
        <f t="shared" si="279"/>
        <v>-5.2999999999999936E-2</v>
      </c>
      <c r="X486" s="11">
        <f t="shared" si="280"/>
        <v>0.79042591739111068</v>
      </c>
      <c r="Y486" s="12">
        <f t="shared" si="281"/>
        <v>1.3233882713751186</v>
      </c>
      <c r="Z486" s="11">
        <f t="shared" si="261"/>
        <v>14.874519999999803</v>
      </c>
      <c r="AA486" s="11">
        <f t="shared" si="282"/>
        <v>1482.1527482222223</v>
      </c>
      <c r="AB486" s="10">
        <v>5.7770000000000001</v>
      </c>
      <c r="AC486" s="11">
        <f t="shared" si="283"/>
        <v>-5.7999999999999829E-2</v>
      </c>
      <c r="AD486" s="11">
        <f t="shared" si="284"/>
        <v>0.76170236754141274</v>
      </c>
      <c r="AE486" s="12">
        <f t="shared" si="285"/>
        <v>1.5483917974711592</v>
      </c>
      <c r="AF486" s="11">
        <f t="shared" si="262"/>
        <v>13.922569999999816</v>
      </c>
      <c r="AG486" s="11">
        <f t="shared" si="286"/>
        <v>1404.7685396111112</v>
      </c>
      <c r="AH486" s="10">
        <v>5.7629999999999999</v>
      </c>
      <c r="AI486" s="11">
        <f t="shared" si="287"/>
        <v>-4.4999999999999929E-2</v>
      </c>
      <c r="AJ486" s="11">
        <f t="shared" si="288"/>
        <v>0.7606486195813561</v>
      </c>
      <c r="AK486" s="12">
        <f t="shared" si="289"/>
        <v>1.2029039734029574</v>
      </c>
      <c r="AL486" s="11">
        <f t="shared" si="263"/>
        <v>13.888829999999816</v>
      </c>
      <c r="AM486" s="11">
        <f t="shared" si="290"/>
        <v>1402.0258081666666</v>
      </c>
      <c r="AN486" s="32">
        <v>4.4370000000000003</v>
      </c>
      <c r="AO486" s="11">
        <f t="shared" si="291"/>
        <v>-6.4000000000000057E-2</v>
      </c>
      <c r="AP486" s="11">
        <f t="shared" si="292"/>
        <v>0.64708942871655495</v>
      </c>
      <c r="AQ486" s="12">
        <f t="shared" si="293"/>
        <v>2.2295008588252783</v>
      </c>
      <c r="AR486" s="11">
        <f t="shared" si="264"/>
        <v>10.69316999999986</v>
      </c>
      <c r="AS486" s="11">
        <f t="shared" si="294"/>
        <v>1142.2499585</v>
      </c>
      <c r="AT486" s="3">
        <f t="shared" si="295"/>
        <v>14.174816666666478</v>
      </c>
    </row>
    <row r="487" spans="2:46" x14ac:dyDescent="0.25">
      <c r="B487" s="8">
        <v>124</v>
      </c>
      <c r="C487" s="8">
        <v>371.02</v>
      </c>
      <c r="D487" s="9">
        <f t="shared" si="265"/>
        <v>3.7101999999999995E-4</v>
      </c>
      <c r="E487" s="9">
        <f t="shared" si="266"/>
        <v>2.3700000000000045</v>
      </c>
      <c r="F487" s="9">
        <f t="shared" si="267"/>
        <v>2.5693973210854648</v>
      </c>
      <c r="G487" s="25">
        <f t="shared" si="268"/>
        <v>67.67929968001755</v>
      </c>
      <c r="H487" s="25">
        <f t="shared" si="269"/>
        <v>0.48381589904369093</v>
      </c>
      <c r="I487" s="9">
        <f t="shared" si="270"/>
        <v>-123.52838563014556</v>
      </c>
      <c r="J487" s="10">
        <v>6.5110000000000001</v>
      </c>
      <c r="K487" s="11">
        <f t="shared" si="271"/>
        <v>-5.200000000000049E-2</v>
      </c>
      <c r="L487" s="11">
        <f t="shared" si="272"/>
        <v>0.81364769534689663</v>
      </c>
      <c r="M487" s="12">
        <f t="shared" si="273"/>
        <v>1.2592967418872676</v>
      </c>
      <c r="N487" s="11">
        <f t="shared" si="259"/>
        <v>15.43107000000003</v>
      </c>
      <c r="O487" s="11">
        <f t="shared" si="274"/>
        <v>1556.905778037037</v>
      </c>
      <c r="P487" s="10">
        <v>6.5039999999999996</v>
      </c>
      <c r="Q487" s="11">
        <f t="shared" si="275"/>
        <v>-5.8999999999999275E-2</v>
      </c>
      <c r="R487" s="11">
        <f t="shared" si="276"/>
        <v>0.81318053258601175</v>
      </c>
      <c r="S487" s="12">
        <f t="shared" si="277"/>
        <v>1.4311368728728615</v>
      </c>
      <c r="T487" s="11">
        <f t="shared" si="278"/>
        <v>1555.5254462222219</v>
      </c>
      <c r="U487" s="11">
        <f t="shared" si="260"/>
        <v>15.414480000000028</v>
      </c>
      <c r="V487" s="10">
        <v>6.1189999999999998</v>
      </c>
      <c r="W487" s="11">
        <f t="shared" si="279"/>
        <v>-4.3999999999999595E-2</v>
      </c>
      <c r="X487" s="11">
        <f t="shared" si="280"/>
        <v>0.7866804531966487</v>
      </c>
      <c r="Y487" s="12">
        <f t="shared" si="281"/>
        <v>1.1333675026964722</v>
      </c>
      <c r="Z487" s="11">
        <f t="shared" si="261"/>
        <v>14.502030000000028</v>
      </c>
      <c r="AA487" s="11">
        <f t="shared" si="282"/>
        <v>1479.6071964074072</v>
      </c>
      <c r="AB487" s="10">
        <v>5.7190000000000003</v>
      </c>
      <c r="AC487" s="11">
        <f t="shared" si="283"/>
        <v>-6.3000000000000611E-2</v>
      </c>
      <c r="AD487" s="11">
        <f t="shared" si="284"/>
        <v>0.75732009654667232</v>
      </c>
      <c r="AE487" s="12">
        <f t="shared" si="285"/>
        <v>1.739626320802528</v>
      </c>
      <c r="AF487" s="11">
        <f t="shared" si="262"/>
        <v>13.554030000000028</v>
      </c>
      <c r="AG487" s="11">
        <f t="shared" si="286"/>
        <v>1400.7310927037036</v>
      </c>
      <c r="AH487" s="10">
        <v>5.718</v>
      </c>
      <c r="AI487" s="11">
        <f t="shared" si="287"/>
        <v>-4.6999999999999709E-2</v>
      </c>
      <c r="AJ487" s="11">
        <f t="shared" si="288"/>
        <v>0.75724415102197007</v>
      </c>
      <c r="AK487" s="12">
        <f t="shared" si="289"/>
        <v>1.2962152170946095</v>
      </c>
      <c r="AL487" s="11">
        <f t="shared" si="263"/>
        <v>13.551660000000027</v>
      </c>
      <c r="AM487" s="11">
        <f t="shared" si="290"/>
        <v>1400.5339024444443</v>
      </c>
      <c r="AN487" s="32">
        <v>4.3730000000000002</v>
      </c>
      <c r="AO487" s="11">
        <f t="shared" si="291"/>
        <v>-6.8000000000000504E-2</v>
      </c>
      <c r="AP487" s="11">
        <f t="shared" si="292"/>
        <v>0.64077947734485707</v>
      </c>
      <c r="AQ487" s="12">
        <f t="shared" si="293"/>
        <v>2.4612772707508639</v>
      </c>
      <c r="AR487" s="11">
        <f t="shared" si="264"/>
        <v>10.36401000000002</v>
      </c>
      <c r="AS487" s="11">
        <f t="shared" si="294"/>
        <v>1135.3130037407407</v>
      </c>
      <c r="AT487" s="3">
        <f t="shared" si="295"/>
        <v>13.802880000000028</v>
      </c>
    </row>
    <row r="488" spans="2:46" x14ac:dyDescent="0.25">
      <c r="B488" s="8">
        <v>125</v>
      </c>
      <c r="C488" s="8">
        <v>373.39</v>
      </c>
      <c r="D488" s="9">
        <f t="shared" si="265"/>
        <v>3.7338999999999997E-4</v>
      </c>
      <c r="E488" s="9">
        <f t="shared" si="266"/>
        <v>2.3300000000000409</v>
      </c>
      <c r="F488" s="9">
        <f t="shared" si="267"/>
        <v>2.5721626826463373</v>
      </c>
      <c r="G488" s="25">
        <f t="shared" si="268"/>
        <v>68.163115579061241</v>
      </c>
      <c r="H488" s="25">
        <f t="shared" si="269"/>
        <v>0.47548489704678332</v>
      </c>
      <c r="I488" s="9">
        <f t="shared" si="270"/>
        <v>-124.53666800586346</v>
      </c>
      <c r="J488" s="10">
        <v>6.4589999999999996</v>
      </c>
      <c r="K488" s="11">
        <f t="shared" si="271"/>
        <v>-4.4999999999999929E-2</v>
      </c>
      <c r="L488" s="11">
        <f t="shared" si="272"/>
        <v>0.81016528454314962</v>
      </c>
      <c r="M488" s="12">
        <f t="shared" si="273"/>
        <v>1.1238873592545791</v>
      </c>
      <c r="N488" s="11">
        <f t="shared" si="259"/>
        <v>15.049470000000264</v>
      </c>
      <c r="O488" s="11">
        <f t="shared" si="274"/>
        <v>1554.7877127222223</v>
      </c>
      <c r="P488" s="10">
        <v>6.4450000000000003</v>
      </c>
      <c r="Q488" s="11">
        <f t="shared" si="275"/>
        <v>-5.5000000000000604E-2</v>
      </c>
      <c r="R488" s="11">
        <f t="shared" si="276"/>
        <v>0.80922292168942189</v>
      </c>
      <c r="S488" s="12">
        <f t="shared" si="277"/>
        <v>1.3777098004663919</v>
      </c>
      <c r="T488" s="11">
        <f t="shared" si="278"/>
        <v>1552.0094145370369</v>
      </c>
      <c r="U488" s="11">
        <f t="shared" si="260"/>
        <v>15.016850000000264</v>
      </c>
      <c r="V488" s="10">
        <v>6.0750000000000002</v>
      </c>
      <c r="W488" s="11">
        <f t="shared" si="279"/>
        <v>-5.200000000000049E-2</v>
      </c>
      <c r="X488" s="11">
        <f t="shared" si="280"/>
        <v>0.78354628227034984</v>
      </c>
      <c r="Y488" s="12">
        <f t="shared" si="281"/>
        <v>1.3819130275803617</v>
      </c>
      <c r="Z488" s="11">
        <f t="shared" si="261"/>
        <v>14.154750000000249</v>
      </c>
      <c r="AA488" s="11">
        <f t="shared" si="282"/>
        <v>1478.5829624999997</v>
      </c>
      <c r="AB488" s="10">
        <v>5.6559999999999997</v>
      </c>
      <c r="AC488" s="11">
        <f t="shared" si="283"/>
        <v>-6.7999999999999616E-2</v>
      </c>
      <c r="AD488" s="11">
        <f t="shared" si="284"/>
        <v>0.75250940078884299</v>
      </c>
      <c r="AE488" s="12">
        <f t="shared" si="285"/>
        <v>1.9443822310692138</v>
      </c>
      <c r="AF488" s="11">
        <f t="shared" si="262"/>
        <v>13.178480000000231</v>
      </c>
      <c r="AG488" s="11">
        <f t="shared" si="286"/>
        <v>1395.4324668148147</v>
      </c>
      <c r="AH488" s="10">
        <v>5.6710000000000003</v>
      </c>
      <c r="AI488" s="11">
        <f t="shared" si="287"/>
        <v>-4.7000000000000597E-2</v>
      </c>
      <c r="AJ488" s="11">
        <f t="shared" si="288"/>
        <v>0.75365964728599866</v>
      </c>
      <c r="AK488" s="12">
        <f t="shared" si="289"/>
        <v>1.3378345339830038</v>
      </c>
      <c r="AL488" s="11">
        <f t="shared" si="263"/>
        <v>13.213430000000233</v>
      </c>
      <c r="AM488" s="11">
        <f t="shared" si="290"/>
        <v>1398.4092148703703</v>
      </c>
      <c r="AN488" s="32">
        <v>4.3049999999999997</v>
      </c>
      <c r="AO488" s="11">
        <f t="shared" si="291"/>
        <v>-7.2000000000000064E-2</v>
      </c>
      <c r="AP488" s="11">
        <f t="shared" si="292"/>
        <v>0.6339731557896735</v>
      </c>
      <c r="AQ488" s="12">
        <f t="shared" si="293"/>
        <v>2.7112833937390968</v>
      </c>
      <c r="AR488" s="11">
        <f t="shared" si="264"/>
        <v>10.030650000000175</v>
      </c>
      <c r="AS488" s="11">
        <f t="shared" si="294"/>
        <v>1127.3266919444443</v>
      </c>
      <c r="AT488" s="3">
        <f t="shared" si="295"/>
        <v>13.440605000000238</v>
      </c>
    </row>
    <row r="489" spans="2:46" x14ac:dyDescent="0.25">
      <c r="B489" s="8">
        <v>126</v>
      </c>
      <c r="C489" s="8">
        <v>375.72</v>
      </c>
      <c r="D489" s="9">
        <f t="shared" si="265"/>
        <v>3.7572000000000001E-4</v>
      </c>
      <c r="E489" s="9">
        <f t="shared" si="266"/>
        <v>2.2899999999999636</v>
      </c>
      <c r="F489" s="9">
        <f t="shared" si="267"/>
        <v>2.5748643136645399</v>
      </c>
      <c r="G489" s="25">
        <f t="shared" si="268"/>
        <v>68.638600476108024</v>
      </c>
      <c r="H489" s="25">
        <f t="shared" si="269"/>
        <v>0.46710568379563711</v>
      </c>
      <c r="I489" s="9">
        <f t="shared" si="270"/>
        <v>-125.54499646248082</v>
      </c>
      <c r="J489" s="10">
        <v>6.4139999999999997</v>
      </c>
      <c r="K489" s="11">
        <f t="shared" si="271"/>
        <v>-4.6999999999999709E-2</v>
      </c>
      <c r="L489" s="11">
        <f t="shared" si="272"/>
        <v>0.80712895559242159</v>
      </c>
      <c r="M489" s="12">
        <f t="shared" si="273"/>
        <v>1.2103583301403147</v>
      </c>
      <c r="N489" s="11">
        <f t="shared" si="259"/>
        <v>14.688059999999766</v>
      </c>
      <c r="O489" s="11">
        <f t="shared" si="274"/>
        <v>1553.8002573333333</v>
      </c>
      <c r="P489" s="10">
        <v>6.39</v>
      </c>
      <c r="Q489" s="11">
        <f t="shared" si="275"/>
        <v>-5.4999999999999716E-2</v>
      </c>
      <c r="R489" s="11">
        <f t="shared" si="276"/>
        <v>0.80550085815840011</v>
      </c>
      <c r="S489" s="12">
        <f t="shared" si="277"/>
        <v>1.4226123864420566</v>
      </c>
      <c r="T489" s="11">
        <f t="shared" si="278"/>
        <v>1549.00774</v>
      </c>
      <c r="U489" s="11">
        <f t="shared" si="260"/>
        <v>14.633099999999766</v>
      </c>
      <c r="V489" s="10">
        <v>6.0229999999999997</v>
      </c>
      <c r="W489" s="11">
        <f t="shared" si="279"/>
        <v>-5.7999999999999829E-2</v>
      </c>
      <c r="X489" s="11">
        <f t="shared" si="280"/>
        <v>0.77981286317058041</v>
      </c>
      <c r="Y489" s="12">
        <f t="shared" si="281"/>
        <v>1.5924420269528372</v>
      </c>
      <c r="Z489" s="11">
        <f t="shared" si="261"/>
        <v>13.792669999999781</v>
      </c>
      <c r="AA489" s="11">
        <f t="shared" si="282"/>
        <v>1475.7221624444444</v>
      </c>
      <c r="AB489" s="10">
        <v>5.5880000000000001</v>
      </c>
      <c r="AC489" s="11">
        <f t="shared" si="283"/>
        <v>-4.4999999999999929E-2</v>
      </c>
      <c r="AD489" s="11">
        <f t="shared" si="284"/>
        <v>0.74725639744214434</v>
      </c>
      <c r="AE489" s="12">
        <f t="shared" si="285"/>
        <v>1.3306372588512769</v>
      </c>
      <c r="AF489" s="11">
        <f t="shared" si="262"/>
        <v>12.796519999999797</v>
      </c>
      <c r="AG489" s="11">
        <f t="shared" si="286"/>
        <v>1388.8577857777777</v>
      </c>
      <c r="AH489" s="10">
        <v>5.6239999999999997</v>
      </c>
      <c r="AI489" s="11">
        <f t="shared" si="287"/>
        <v>-4.0999999999999481E-2</v>
      </c>
      <c r="AJ489" s="11">
        <f t="shared" si="288"/>
        <v>0.7500453120117675</v>
      </c>
      <c r="AK489" s="12">
        <f t="shared" si="289"/>
        <v>1.2041356241956662</v>
      </c>
      <c r="AL489" s="11">
        <f t="shared" si="263"/>
        <v>12.878959999999795</v>
      </c>
      <c r="AM489" s="11">
        <f t="shared" si="290"/>
        <v>1396.0465617777777</v>
      </c>
      <c r="AN489" s="32">
        <v>4.2329999999999997</v>
      </c>
      <c r="AO489" s="11">
        <f t="shared" si="291"/>
        <v>-7.7999999999999403E-2</v>
      </c>
      <c r="AP489" s="11">
        <f t="shared" si="292"/>
        <v>0.62664826847401023</v>
      </c>
      <c r="AQ489" s="12">
        <f t="shared" si="293"/>
        <v>3.060748759625886</v>
      </c>
      <c r="AR489" s="11">
        <f t="shared" si="264"/>
        <v>9.6935699999998448</v>
      </c>
      <c r="AS489" s="11">
        <f t="shared" si="294"/>
        <v>1118.2802446666667</v>
      </c>
      <c r="AT489" s="3">
        <f t="shared" si="295"/>
        <v>13.08047999999979</v>
      </c>
    </row>
    <row r="490" spans="2:46" x14ac:dyDescent="0.25">
      <c r="B490" s="8">
        <v>127</v>
      </c>
      <c r="C490" s="8">
        <v>378.01</v>
      </c>
      <c r="D490" s="9">
        <f t="shared" si="265"/>
        <v>3.7800999999999997E-4</v>
      </c>
      <c r="E490" s="9">
        <f t="shared" si="266"/>
        <v>2.25</v>
      </c>
      <c r="F490" s="9">
        <f t="shared" si="267"/>
        <v>2.5775032889572613</v>
      </c>
      <c r="G490" s="25">
        <f t="shared" si="268"/>
        <v>69.105706159903662</v>
      </c>
      <c r="H490" s="25">
        <f t="shared" si="269"/>
        <v>0.45868153502937048</v>
      </c>
      <c r="I490" s="9">
        <f t="shared" si="270"/>
        <v>-126.55336783800873</v>
      </c>
      <c r="J490" s="10">
        <v>6.367</v>
      </c>
      <c r="K490" s="11">
        <f t="shared" si="271"/>
        <v>-4.4999999999999929E-2</v>
      </c>
      <c r="L490" s="11">
        <f t="shared" si="272"/>
        <v>0.80393484986384178</v>
      </c>
      <c r="M490" s="12">
        <f t="shared" si="273"/>
        <v>1.1951626659616224</v>
      </c>
      <c r="N490" s="11">
        <f t="shared" si="259"/>
        <v>14.325749999999999</v>
      </c>
      <c r="O490" s="11">
        <f t="shared" si="274"/>
        <v>1552.1641394259259</v>
      </c>
      <c r="P490" s="10">
        <v>6.335</v>
      </c>
      <c r="Q490" s="11">
        <f t="shared" si="275"/>
        <v>-6.2999999999999723E-2</v>
      </c>
      <c r="R490" s="11">
        <f t="shared" si="276"/>
        <v>0.80174661921946011</v>
      </c>
      <c r="S490" s="12">
        <f t="shared" si="277"/>
        <v>1.6841179045232788</v>
      </c>
      <c r="T490" s="11">
        <f t="shared" si="278"/>
        <v>1545.7351693518517</v>
      </c>
      <c r="U490" s="11">
        <f t="shared" si="260"/>
        <v>14.25375</v>
      </c>
      <c r="V490" s="10">
        <v>5.9649999999999999</v>
      </c>
      <c r="W490" s="11">
        <f t="shared" si="279"/>
        <v>-5.7999999999999829E-2</v>
      </c>
      <c r="X490" s="11">
        <f t="shared" si="280"/>
        <v>0.7756104480063607</v>
      </c>
      <c r="Y490" s="12">
        <f t="shared" si="281"/>
        <v>1.6464465716845265</v>
      </c>
      <c r="Z490" s="11">
        <f t="shared" si="261"/>
        <v>13.421250000000001</v>
      </c>
      <c r="AA490" s="11">
        <f t="shared" si="282"/>
        <v>1471.4002028703703</v>
      </c>
      <c r="AB490" s="10">
        <v>5.5430000000000001</v>
      </c>
      <c r="AC490" s="11">
        <f t="shared" si="283"/>
        <v>-3.6000000000000476E-2</v>
      </c>
      <c r="AD490" s="11">
        <f t="shared" si="284"/>
        <v>0.7437448785924613</v>
      </c>
      <c r="AE490" s="12">
        <f t="shared" si="285"/>
        <v>1.0979481734819589</v>
      </c>
      <c r="AF490" s="11">
        <f t="shared" si="262"/>
        <v>12.47175</v>
      </c>
      <c r="AG490" s="11">
        <f t="shared" si="286"/>
        <v>1386.6181600185184</v>
      </c>
      <c r="AH490" s="10">
        <v>5.5830000000000002</v>
      </c>
      <c r="AI490" s="11">
        <f t="shared" si="287"/>
        <v>-3.5000000000000142E-2</v>
      </c>
      <c r="AJ490" s="11">
        <f t="shared" si="288"/>
        <v>0.74686762785042948</v>
      </c>
      <c r="AK490" s="12">
        <f t="shared" si="289"/>
        <v>1.0596815530112305</v>
      </c>
      <c r="AL490" s="11">
        <f t="shared" si="263"/>
        <v>12.56175</v>
      </c>
      <c r="AM490" s="11">
        <f t="shared" si="290"/>
        <v>1394.6543726111111</v>
      </c>
      <c r="AN490" s="32">
        <v>4.1550000000000002</v>
      </c>
      <c r="AO490" s="11">
        <f t="shared" si="291"/>
        <v>-8.4000000000000519E-2</v>
      </c>
      <c r="AP490" s="11">
        <f t="shared" si="292"/>
        <v>0.61857102812012987</v>
      </c>
      <c r="AQ490" s="12">
        <f t="shared" si="293"/>
        <v>3.4414840272696039</v>
      </c>
      <c r="AR490" s="11">
        <f t="shared" si="264"/>
        <v>9.3487500000000008</v>
      </c>
      <c r="AS490" s="11">
        <f t="shared" si="294"/>
        <v>1107.7615830555555</v>
      </c>
      <c r="AT490" s="3">
        <f t="shared" si="295"/>
        <v>12.730499999999999</v>
      </c>
    </row>
    <row r="491" spans="2:46" x14ac:dyDescent="0.25">
      <c r="B491" s="8">
        <v>128</v>
      </c>
      <c r="C491" s="8">
        <v>380.26</v>
      </c>
      <c r="D491" s="9">
        <f t="shared" si="265"/>
        <v>3.8025999999999999E-4</v>
      </c>
      <c r="E491" s="9">
        <f t="shared" si="266"/>
        <v>2.2100000000000364</v>
      </c>
      <c r="F491" s="9">
        <f t="shared" si="267"/>
        <v>2.5800806438630075</v>
      </c>
      <c r="G491" s="25">
        <f t="shared" si="268"/>
        <v>69.564387694933032</v>
      </c>
      <c r="H491" s="25">
        <f t="shared" si="269"/>
        <v>0.45021561148368505</v>
      </c>
      <c r="I491" s="9">
        <f t="shared" si="270"/>
        <v>-127.56177908490142</v>
      </c>
      <c r="J491" s="10">
        <v>6.3220000000000001</v>
      </c>
      <c r="K491" s="11">
        <f t="shared" si="271"/>
        <v>-4.1999999999999815E-2</v>
      </c>
      <c r="L491" s="11">
        <f t="shared" si="272"/>
        <v>0.80085449150356092</v>
      </c>
      <c r="M491" s="12">
        <f t="shared" si="273"/>
        <v>1.1502407849236593</v>
      </c>
      <c r="N491" s="11">
        <f t="shared" si="259"/>
        <v>13.971620000000231</v>
      </c>
      <c r="O491" s="11">
        <f t="shared" si="274"/>
        <v>1550.6834585925928</v>
      </c>
      <c r="P491" s="10">
        <v>6.2720000000000002</v>
      </c>
      <c r="Q491" s="11">
        <f t="shared" si="275"/>
        <v>-6.7000000000000171E-2</v>
      </c>
      <c r="R491" s="11">
        <f t="shared" si="276"/>
        <v>0.79740604967638207</v>
      </c>
      <c r="S491" s="12">
        <f t="shared" si="277"/>
        <v>1.853301774493219</v>
      </c>
      <c r="T491" s="11">
        <f t="shared" si="278"/>
        <v>1540.5784011851854</v>
      </c>
      <c r="U491" s="11">
        <f t="shared" si="260"/>
        <v>13.861120000000229</v>
      </c>
      <c r="V491" s="10">
        <v>5.907</v>
      </c>
      <c r="W491" s="11">
        <f t="shared" si="279"/>
        <v>-6.2999999999999723E-2</v>
      </c>
      <c r="X491" s="11">
        <f t="shared" si="280"/>
        <v>0.77136697085778061</v>
      </c>
      <c r="Y491" s="12">
        <f t="shared" si="281"/>
        <v>1.8503216215901277</v>
      </c>
      <c r="Z491" s="11">
        <f t="shared" si="261"/>
        <v>13.054470000000215</v>
      </c>
      <c r="AA491" s="11">
        <f t="shared" si="282"/>
        <v>1466.8114821111112</v>
      </c>
      <c r="AB491" s="10">
        <v>5.5069999999999997</v>
      </c>
      <c r="AC491" s="11">
        <f t="shared" si="283"/>
        <v>-4.4999999999999929E-2</v>
      </c>
      <c r="AD491" s="11">
        <f t="shared" si="284"/>
        <v>0.74091507648128252</v>
      </c>
      <c r="AE491" s="12">
        <f t="shared" si="285"/>
        <v>1.4158761076043458</v>
      </c>
      <c r="AF491" s="11">
        <f t="shared" si="262"/>
        <v>12.170470000000199</v>
      </c>
      <c r="AG491" s="11">
        <f t="shared" si="286"/>
        <v>1385.9710228518518</v>
      </c>
      <c r="AH491" s="10">
        <v>5.548</v>
      </c>
      <c r="AI491" s="11">
        <f t="shared" si="287"/>
        <v>-3.8000000000000256E-2</v>
      </c>
      <c r="AJ491" s="11">
        <f t="shared" si="288"/>
        <v>0.74413645240124726</v>
      </c>
      <c r="AK491" s="12">
        <f t="shared" si="289"/>
        <v>1.1860037441371318</v>
      </c>
      <c r="AL491" s="11">
        <f t="shared" si="263"/>
        <v>12.261080000000202</v>
      </c>
      <c r="AM491" s="11">
        <f t="shared" si="290"/>
        <v>1394.2571699259258</v>
      </c>
      <c r="AN491" s="32">
        <v>4.0709999999999997</v>
      </c>
      <c r="AO491" s="11">
        <f t="shared" si="291"/>
        <v>-8.3999999999999631E-2</v>
      </c>
      <c r="AP491" s="11">
        <f t="shared" si="292"/>
        <v>0.60970110237939945</v>
      </c>
      <c r="AQ491" s="12">
        <f t="shared" si="293"/>
        <v>3.5978669140954929</v>
      </c>
      <c r="AR491" s="11">
        <f t="shared" si="264"/>
        <v>8.9969100000001472</v>
      </c>
      <c r="AS491" s="11">
        <f t="shared" si="294"/>
        <v>1095.7537741111109</v>
      </c>
      <c r="AT491" s="3">
        <f t="shared" si="295"/>
        <v>12.385945000000204</v>
      </c>
    </row>
    <row r="492" spans="2:46" x14ac:dyDescent="0.25">
      <c r="B492" s="8">
        <v>129</v>
      </c>
      <c r="C492" s="8">
        <v>382.47</v>
      </c>
      <c r="D492" s="9">
        <f t="shared" si="265"/>
        <v>3.8246999999999999E-4</v>
      </c>
      <c r="E492" s="9">
        <f t="shared" si="266"/>
        <v>2.1599999999999682</v>
      </c>
      <c r="F492" s="9">
        <f t="shared" si="267"/>
        <v>2.5825973758414835</v>
      </c>
      <c r="G492" s="25">
        <f t="shared" si="268"/>
        <v>70.014603306416717</v>
      </c>
      <c r="H492" s="25">
        <f t="shared" si="269"/>
        <v>0.44171095859846332</v>
      </c>
      <c r="I492" s="9">
        <f t="shared" si="270"/>
        <v>-128.57022727015735</v>
      </c>
      <c r="J492" s="10">
        <v>6.28</v>
      </c>
      <c r="K492" s="11">
        <f t="shared" si="271"/>
        <v>-4.0000000000000036E-2</v>
      </c>
      <c r="L492" s="11">
        <f t="shared" si="272"/>
        <v>0.79795964373719619</v>
      </c>
      <c r="M492" s="12">
        <f t="shared" si="273"/>
        <v>1.1346298997726749</v>
      </c>
      <c r="N492" s="11">
        <f t="shared" si="259"/>
        <v>13.564799999999801</v>
      </c>
      <c r="O492" s="11">
        <f t="shared" si="274"/>
        <v>1549.5715355555553</v>
      </c>
      <c r="P492" s="10">
        <v>6.2050000000000001</v>
      </c>
      <c r="Q492" s="11">
        <f t="shared" si="275"/>
        <v>-7.0000000000000284E-2</v>
      </c>
      <c r="R492" s="11">
        <f t="shared" si="276"/>
        <v>0.79274178583474864</v>
      </c>
      <c r="S492" s="12">
        <f t="shared" si="277"/>
        <v>2.0145804841196342</v>
      </c>
      <c r="T492" s="11">
        <f t="shared" si="278"/>
        <v>1534.325856388889</v>
      </c>
      <c r="U492" s="11">
        <f t="shared" si="260"/>
        <v>13.402799999999802</v>
      </c>
      <c r="V492" s="10">
        <v>5.8440000000000003</v>
      </c>
      <c r="W492" s="11">
        <f t="shared" si="279"/>
        <v>-5.9000000000000163E-2</v>
      </c>
      <c r="X492" s="11">
        <f t="shared" si="280"/>
        <v>0.76671020726225914</v>
      </c>
      <c r="Y492" s="12">
        <f t="shared" si="281"/>
        <v>1.8018160505708587</v>
      </c>
      <c r="Z492" s="11">
        <f t="shared" si="261"/>
        <v>12.623039999999815</v>
      </c>
      <c r="AA492" s="11">
        <f t="shared" si="282"/>
        <v>1460.9433206666665</v>
      </c>
      <c r="AB492" s="10">
        <v>5.4619999999999997</v>
      </c>
      <c r="AC492" s="11">
        <f t="shared" si="283"/>
        <v>-4.4999999999999929E-2</v>
      </c>
      <c r="AD492" s="11">
        <f t="shared" si="284"/>
        <v>0.73735169580371451</v>
      </c>
      <c r="AE492" s="12">
        <f t="shared" si="285"/>
        <v>1.4690044038413226</v>
      </c>
      <c r="AF492" s="11">
        <f t="shared" si="262"/>
        <v>11.797919999999825</v>
      </c>
      <c r="AG492" s="11">
        <f t="shared" si="286"/>
        <v>1383.2919947777775</v>
      </c>
      <c r="AH492" s="10">
        <v>5.51</v>
      </c>
      <c r="AI492" s="11">
        <f t="shared" si="287"/>
        <v>-4.0999999999999481E-2</v>
      </c>
      <c r="AJ492" s="11">
        <f t="shared" si="288"/>
        <v>0.74115159885178505</v>
      </c>
      <c r="AK492" s="12">
        <f t="shared" si="289"/>
        <v>1.3262340512613013</v>
      </c>
      <c r="AL492" s="11">
        <f t="shared" si="263"/>
        <v>11.901599999999824</v>
      </c>
      <c r="AM492" s="11">
        <f t="shared" si="290"/>
        <v>1393.0492294444443</v>
      </c>
      <c r="AN492" s="32">
        <v>3.9870000000000001</v>
      </c>
      <c r="AO492" s="11">
        <f t="shared" si="291"/>
        <v>-9.2000000000000082E-2</v>
      </c>
      <c r="AP492" s="11">
        <f t="shared" si="292"/>
        <v>0.6006462356623945</v>
      </c>
      <c r="AQ492" s="12">
        <f t="shared" si="293"/>
        <v>4.1454168126415265</v>
      </c>
      <c r="AR492" s="11">
        <f t="shared" si="264"/>
        <v>8.6119199999998735</v>
      </c>
      <c r="AS492" s="11">
        <f t="shared" si="294"/>
        <v>1083.4603044999999</v>
      </c>
      <c r="AT492" s="3">
        <f t="shared" si="295"/>
        <v>11.983679999999824</v>
      </c>
    </row>
    <row r="493" spans="2:46" x14ac:dyDescent="0.25">
      <c r="B493" s="8">
        <v>130</v>
      </c>
      <c r="C493" s="8">
        <v>384.63</v>
      </c>
      <c r="D493" s="9">
        <f t="shared" si="265"/>
        <v>3.8462999999999995E-4</v>
      </c>
      <c r="E493" s="9">
        <f t="shared" si="266"/>
        <v>2.1299999999999955</v>
      </c>
      <c r="F493" s="9">
        <f t="shared" si="267"/>
        <v>2.5850431549059416</v>
      </c>
      <c r="G493" s="25">
        <f t="shared" si="268"/>
        <v>70.45631426501518</v>
      </c>
      <c r="H493" s="25">
        <f t="shared" si="269"/>
        <v>0.43317050644725441</v>
      </c>
      <c r="I493" s="9">
        <f t="shared" si="270"/>
        <v>-129.57870957520714</v>
      </c>
      <c r="J493" s="10">
        <v>6.24</v>
      </c>
      <c r="K493" s="11">
        <f t="shared" si="271"/>
        <v>-4.9999999999999822E-2</v>
      </c>
      <c r="L493" s="11">
        <f t="shared" si="272"/>
        <v>0.795184589682424</v>
      </c>
      <c r="M493" s="12">
        <f t="shared" si="273"/>
        <v>1.4567818281656411</v>
      </c>
      <c r="N493" s="11">
        <f t="shared" si="259"/>
        <v>13.291199999999971</v>
      </c>
      <c r="O493" s="11">
        <f t="shared" si="274"/>
        <v>1548.6040266666666</v>
      </c>
      <c r="P493" s="10">
        <v>6.1349999999999998</v>
      </c>
      <c r="Q493" s="11">
        <f t="shared" si="275"/>
        <v>-6.7999999999999616E-2</v>
      </c>
      <c r="R493" s="11">
        <f t="shared" si="276"/>
        <v>0.787814567063023</v>
      </c>
      <c r="S493" s="12">
        <f t="shared" si="277"/>
        <v>2.0182533655833406</v>
      </c>
      <c r="T493" s="11">
        <f t="shared" si="278"/>
        <v>1527.139535833333</v>
      </c>
      <c r="U493" s="11">
        <f t="shared" si="260"/>
        <v>13.067549999999972</v>
      </c>
      <c r="V493" s="10">
        <v>5.7850000000000001</v>
      </c>
      <c r="W493" s="11">
        <f t="shared" si="279"/>
        <v>-6.0999999999999943E-2</v>
      </c>
      <c r="X493" s="11">
        <f t="shared" si="280"/>
        <v>0.76230336328776838</v>
      </c>
      <c r="Y493" s="12">
        <f t="shared" si="281"/>
        <v>1.9195065971751977</v>
      </c>
      <c r="Z493" s="11">
        <f t="shared" si="261"/>
        <v>12.322049999999974</v>
      </c>
      <c r="AA493" s="11">
        <f t="shared" si="282"/>
        <v>1455.5912330555554</v>
      </c>
      <c r="AB493" s="10">
        <v>5.4169999999999998</v>
      </c>
      <c r="AC493" s="11">
        <f t="shared" si="283"/>
        <v>-4.3000000000000149E-2</v>
      </c>
      <c r="AD493" s="11">
        <f t="shared" si="284"/>
        <v>0.73375883558720267</v>
      </c>
      <c r="AE493" s="12">
        <f t="shared" si="285"/>
        <v>1.4431197126026918</v>
      </c>
      <c r="AF493" s="11">
        <f t="shared" si="262"/>
        <v>11.538209999999975</v>
      </c>
      <c r="AG493" s="11">
        <f t="shared" si="286"/>
        <v>1380.3633032777777</v>
      </c>
      <c r="AH493" s="10">
        <v>5.4690000000000003</v>
      </c>
      <c r="AI493" s="11">
        <f t="shared" si="287"/>
        <v>-3.900000000000059E-2</v>
      </c>
      <c r="AJ493" s="11">
        <f t="shared" si="288"/>
        <v>0.73790792337463873</v>
      </c>
      <c r="AK493" s="12">
        <f t="shared" si="289"/>
        <v>1.2959048206581927</v>
      </c>
      <c r="AL493" s="11">
        <f t="shared" si="263"/>
        <v>11.648969999999975</v>
      </c>
      <c r="AM493" s="11">
        <f t="shared" si="290"/>
        <v>1390.9933368333334</v>
      </c>
      <c r="AN493" s="32">
        <v>3.895</v>
      </c>
      <c r="AO493" s="11">
        <f t="shared" si="291"/>
        <v>-9.7999999999999865E-2</v>
      </c>
      <c r="AP493" s="11">
        <f t="shared" si="292"/>
        <v>0.59050746200858328</v>
      </c>
      <c r="AQ493" s="12">
        <f t="shared" si="293"/>
        <v>4.6142763125724224</v>
      </c>
      <c r="AR493" s="11">
        <f t="shared" si="264"/>
        <v>8.2963499999999826</v>
      </c>
      <c r="AS493" s="11">
        <f t="shared" si="294"/>
        <v>1069.2303980555553</v>
      </c>
      <c r="AT493" s="3">
        <f t="shared" si="295"/>
        <v>11.694054999999976</v>
      </c>
    </row>
    <row r="494" spans="2:46" x14ac:dyDescent="0.25">
      <c r="B494" s="8">
        <v>131</v>
      </c>
      <c r="C494" s="8">
        <v>386.76</v>
      </c>
      <c r="D494" s="9">
        <f t="shared" si="265"/>
        <v>3.8675999999999999E-4</v>
      </c>
      <c r="E494" s="9">
        <f t="shared" si="266"/>
        <v>2.0799999999999841</v>
      </c>
      <c r="F494" s="9">
        <f t="shared" si="267"/>
        <v>2.5874415515599591</v>
      </c>
      <c r="G494" s="25">
        <f t="shared" si="268"/>
        <v>70.889484771462435</v>
      </c>
      <c r="H494" s="25">
        <f t="shared" si="269"/>
        <v>0.42459706988023527</v>
      </c>
      <c r="I494" s="9">
        <f t="shared" si="270"/>
        <v>-130.58722329559734</v>
      </c>
      <c r="J494" s="10">
        <v>6.19</v>
      </c>
      <c r="K494" s="11">
        <f t="shared" si="271"/>
        <v>-5.9000000000000163E-2</v>
      </c>
      <c r="L494" s="11">
        <f t="shared" si="272"/>
        <v>0.79169064902011799</v>
      </c>
      <c r="M494" s="12">
        <f t="shared" si="273"/>
        <v>1.7855943288254652</v>
      </c>
      <c r="N494" s="11">
        <f t="shared" si="259"/>
        <v>12.875199999999902</v>
      </c>
      <c r="O494" s="11">
        <f t="shared" si="274"/>
        <v>1545.3902644444447</v>
      </c>
      <c r="P494" s="10">
        <v>6.0670000000000002</v>
      </c>
      <c r="Q494" s="11">
        <f t="shared" si="275"/>
        <v>-6.5999999999999837E-2</v>
      </c>
      <c r="R494" s="11">
        <f t="shared" si="276"/>
        <v>0.78297399494404829</v>
      </c>
      <c r="S494" s="12">
        <f t="shared" si="277"/>
        <v>2.0393247419306419</v>
      </c>
      <c r="T494" s="11">
        <f t="shared" si="278"/>
        <v>1520.1069037777777</v>
      </c>
      <c r="U494" s="11">
        <f t="shared" si="260"/>
        <v>12.619359999999904</v>
      </c>
      <c r="V494" s="10">
        <v>5.7240000000000002</v>
      </c>
      <c r="W494" s="11">
        <f t="shared" si="279"/>
        <v>-6.0999999999999943E-2</v>
      </c>
      <c r="X494" s="11">
        <f t="shared" si="280"/>
        <v>0.7576996250877388</v>
      </c>
      <c r="Y494" s="12">
        <f t="shared" si="281"/>
        <v>1.9975519973926701</v>
      </c>
      <c r="Z494" s="11">
        <f t="shared" si="261"/>
        <v>11.905919999999909</v>
      </c>
      <c r="AA494" s="11">
        <f t="shared" si="282"/>
        <v>1449.6012720000001</v>
      </c>
      <c r="AB494" s="10">
        <v>5.3739999999999997</v>
      </c>
      <c r="AC494" s="11">
        <f t="shared" si="283"/>
        <v>-4.2999999999999261E-2</v>
      </c>
      <c r="AD494" s="11">
        <f t="shared" si="284"/>
        <v>0.73029766209714964</v>
      </c>
      <c r="AE494" s="12">
        <f t="shared" si="285"/>
        <v>1.4978128218930042</v>
      </c>
      <c r="AF494" s="11">
        <f t="shared" si="262"/>
        <v>11.177919999999913</v>
      </c>
      <c r="AG494" s="11">
        <f t="shared" si="286"/>
        <v>1377.6567497777778</v>
      </c>
      <c r="AH494" s="10">
        <v>5.43</v>
      </c>
      <c r="AI494" s="11">
        <f t="shared" si="287"/>
        <v>-3.7999999999999368E-2</v>
      </c>
      <c r="AJ494" s="11">
        <f t="shared" si="288"/>
        <v>0.73479982958884693</v>
      </c>
      <c r="AK494" s="12">
        <f t="shared" si="289"/>
        <v>1.3093365044439293</v>
      </c>
      <c r="AL494" s="11">
        <f t="shared" si="263"/>
        <v>11.294399999999913</v>
      </c>
      <c r="AM494" s="11">
        <f t="shared" si="290"/>
        <v>1389.1678733333331</v>
      </c>
      <c r="AN494" s="32">
        <v>3.7970000000000002</v>
      </c>
      <c r="AO494" s="11">
        <f t="shared" si="291"/>
        <v>-0.10499999999999998</v>
      </c>
      <c r="AP494" s="11">
        <f t="shared" si="292"/>
        <v>0.57944059713979723</v>
      </c>
      <c r="AQ494" s="12">
        <f t="shared" si="293"/>
        <v>5.2283825019766024</v>
      </c>
      <c r="AR494" s="11">
        <f t="shared" si="264"/>
        <v>7.8977599999999395</v>
      </c>
      <c r="AS494" s="11">
        <f t="shared" si="294"/>
        <v>1053.4952882222224</v>
      </c>
      <c r="AT494" s="3">
        <f t="shared" si="295"/>
        <v>11.295093333333249</v>
      </c>
    </row>
    <row r="495" spans="2:46" x14ac:dyDescent="0.25">
      <c r="B495" s="8">
        <v>132</v>
      </c>
      <c r="C495" s="8">
        <v>388.84</v>
      </c>
      <c r="D495" s="9">
        <f t="shared" si="265"/>
        <v>3.8883999999999994E-4</v>
      </c>
      <c r="E495" s="9">
        <f t="shared" si="266"/>
        <v>2.0400000000000205</v>
      </c>
      <c r="F495" s="9">
        <f t="shared" si="267"/>
        <v>2.5897709344582682</v>
      </c>
      <c r="G495" s="25">
        <f t="shared" si="268"/>
        <v>71.31408184134267</v>
      </c>
      <c r="H495" s="25">
        <f t="shared" si="269"/>
        <v>0.41599334887145289</v>
      </c>
      <c r="I495" s="9">
        <f t="shared" si="270"/>
        <v>-131.59576584047917</v>
      </c>
      <c r="J495" s="10">
        <v>6.1310000000000002</v>
      </c>
      <c r="K495" s="11">
        <f t="shared" si="271"/>
        <v>-6.5000000000000391E-2</v>
      </c>
      <c r="L495" s="11">
        <f t="shared" si="272"/>
        <v>0.78753131612723426</v>
      </c>
      <c r="M495" s="12">
        <f t="shared" si="273"/>
        <v>2.0369105612449889</v>
      </c>
      <c r="N495" s="11">
        <f t="shared" si="259"/>
        <v>12.507240000000126</v>
      </c>
      <c r="O495" s="11">
        <f t="shared" si="274"/>
        <v>1540.0401805185184</v>
      </c>
      <c r="P495" s="10">
        <v>6.0010000000000003</v>
      </c>
      <c r="Q495" s="11">
        <f t="shared" si="275"/>
        <v>-6.899999999999995E-2</v>
      </c>
      <c r="R495" s="11">
        <f t="shared" si="276"/>
        <v>0.77822362676609647</v>
      </c>
      <c r="S495" s="12">
        <f t="shared" si="277"/>
        <v>2.2100993971959069</v>
      </c>
      <c r="T495" s="11">
        <f t="shared" si="278"/>
        <v>1513.1742168148148</v>
      </c>
      <c r="U495" s="11">
        <f t="shared" si="260"/>
        <v>12.242040000000124</v>
      </c>
      <c r="V495" s="10">
        <v>5.6630000000000003</v>
      </c>
      <c r="W495" s="11">
        <f t="shared" si="279"/>
        <v>-4.9999999999999822E-2</v>
      </c>
      <c r="X495" s="11">
        <f t="shared" si="280"/>
        <v>0.75304656162652917</v>
      </c>
      <c r="Y495" s="12">
        <f t="shared" si="281"/>
        <v>1.6948267082431339</v>
      </c>
      <c r="Z495" s="11">
        <f t="shared" si="261"/>
        <v>11.552520000000117</v>
      </c>
      <c r="AA495" s="11">
        <f t="shared" si="282"/>
        <v>1443.322711185185</v>
      </c>
      <c r="AB495" s="10">
        <v>5.3310000000000004</v>
      </c>
      <c r="AC495" s="11">
        <f t="shared" si="283"/>
        <v>-4.2000000000000703E-2</v>
      </c>
      <c r="AD495" s="11">
        <f t="shared" si="284"/>
        <v>0.726808682524964</v>
      </c>
      <c r="AE495" s="12">
        <f t="shared" si="285"/>
        <v>1.5115918915193696</v>
      </c>
      <c r="AF495" s="11">
        <f t="shared" si="262"/>
        <v>10.87524000000011</v>
      </c>
      <c r="AG495" s="11">
        <f t="shared" si="286"/>
        <v>1374.7111731111111</v>
      </c>
      <c r="AH495" s="10">
        <v>5.3920000000000003</v>
      </c>
      <c r="AI495" s="11">
        <f t="shared" si="287"/>
        <v>-3.4000000000000696E-2</v>
      </c>
      <c r="AJ495" s="11">
        <f t="shared" si="288"/>
        <v>0.73174988352726344</v>
      </c>
      <c r="AK495" s="12">
        <f t="shared" si="289"/>
        <v>1.2088694896376235</v>
      </c>
      <c r="AL495" s="11">
        <f t="shared" si="263"/>
        <v>10.999680000000112</v>
      </c>
      <c r="AM495" s="11">
        <f t="shared" si="290"/>
        <v>1387.3175099259256</v>
      </c>
      <c r="AN495" s="32">
        <v>3.6920000000000002</v>
      </c>
      <c r="AO495" s="11">
        <f t="shared" si="291"/>
        <v>-0.10899999999999999</v>
      </c>
      <c r="AP495" s="11">
        <f t="shared" si="292"/>
        <v>0.56726169235387447</v>
      </c>
      <c r="AQ495" s="12">
        <f t="shared" si="293"/>
        <v>5.7270835210758637</v>
      </c>
      <c r="AR495" s="11">
        <f t="shared" si="264"/>
        <v>7.5316800000000761</v>
      </c>
      <c r="AS495" s="11">
        <f t="shared" si="294"/>
        <v>1035.9933691851852</v>
      </c>
      <c r="AT495" s="3">
        <f t="shared" si="295"/>
        <v>10.951400000000111</v>
      </c>
    </row>
    <row r="496" spans="2:46" x14ac:dyDescent="0.25">
      <c r="B496" s="8">
        <v>133</v>
      </c>
      <c r="C496" s="8">
        <v>390.88</v>
      </c>
      <c r="D496" s="9">
        <f t="shared" si="265"/>
        <v>3.9087999999999997E-4</v>
      </c>
      <c r="E496" s="9">
        <f t="shared" si="266"/>
        <v>1.9900000000000091</v>
      </c>
      <c r="F496" s="9">
        <f t="shared" si="267"/>
        <v>2.5920434496293616</v>
      </c>
      <c r="G496" s="25">
        <f t="shared" si="268"/>
        <v>71.730075190214123</v>
      </c>
      <c r="H496" s="25">
        <f t="shared" si="269"/>
        <v>0.40736192906121005</v>
      </c>
      <c r="I496" s="9">
        <f t="shared" si="270"/>
        <v>-132.60433473191173</v>
      </c>
      <c r="J496" s="10">
        <v>6.0659999999999998</v>
      </c>
      <c r="K496" s="11">
        <f t="shared" si="271"/>
        <v>-6.7999999999999616E-2</v>
      </c>
      <c r="L496" s="11">
        <f t="shared" si="272"/>
        <v>0.78290240597464467</v>
      </c>
      <c r="M496" s="12">
        <f t="shared" si="273"/>
        <v>2.219962957090226</v>
      </c>
      <c r="N496" s="11">
        <f t="shared" si="259"/>
        <v>12.071340000000054</v>
      </c>
      <c r="O496" s="11">
        <f t="shared" si="274"/>
        <v>1533.1840906666664</v>
      </c>
      <c r="P496" s="10">
        <v>5.9320000000000004</v>
      </c>
      <c r="Q496" s="11">
        <f t="shared" si="275"/>
        <v>-6.8000000000000504E-2</v>
      </c>
      <c r="R496" s="11">
        <f t="shared" si="276"/>
        <v>0.77320114235634441</v>
      </c>
      <c r="S496" s="12">
        <f t="shared" si="277"/>
        <v>2.2704006569155735</v>
      </c>
      <c r="T496" s="11">
        <f t="shared" si="278"/>
        <v>1505.3461961481482</v>
      </c>
      <c r="U496" s="11">
        <f t="shared" si="260"/>
        <v>11.804680000000054</v>
      </c>
      <c r="V496" s="10">
        <v>5.6130000000000004</v>
      </c>
      <c r="W496" s="11">
        <f t="shared" si="279"/>
        <v>-4.7000000000000597E-2</v>
      </c>
      <c r="X496" s="11">
        <f t="shared" si="280"/>
        <v>0.74919504221967237</v>
      </c>
      <c r="Y496" s="12">
        <f t="shared" si="281"/>
        <v>1.6558500474417501</v>
      </c>
      <c r="Z496" s="11">
        <f t="shared" si="261"/>
        <v>11.169870000000051</v>
      </c>
      <c r="AA496" s="11">
        <f t="shared" si="282"/>
        <v>1439.0753875555556</v>
      </c>
      <c r="AB496" s="10">
        <v>5.2889999999999997</v>
      </c>
      <c r="AC496" s="11">
        <f t="shared" si="283"/>
        <v>-2.4999999999999467E-2</v>
      </c>
      <c r="AD496" s="11">
        <f t="shared" si="284"/>
        <v>0.72337356701898448</v>
      </c>
      <c r="AE496" s="12">
        <f t="shared" si="285"/>
        <v>0.93301457290752043</v>
      </c>
      <c r="AF496" s="11">
        <f t="shared" si="262"/>
        <v>10.525110000000048</v>
      </c>
      <c r="AG496" s="11">
        <f t="shared" si="286"/>
        <v>1371.7658515555556</v>
      </c>
      <c r="AH496" s="10">
        <v>5.3579999999999997</v>
      </c>
      <c r="AI496" s="11">
        <f t="shared" si="287"/>
        <v>-4.0000000000000036E-2</v>
      </c>
      <c r="AJ496" s="11">
        <f t="shared" si="288"/>
        <v>0.72900270927219002</v>
      </c>
      <c r="AK496" s="12">
        <f t="shared" si="289"/>
        <v>1.4756283914411004</v>
      </c>
      <c r="AL496" s="11">
        <f t="shared" si="263"/>
        <v>10.662420000000049</v>
      </c>
      <c r="AM496" s="11">
        <f t="shared" si="290"/>
        <v>1386.1002897777776</v>
      </c>
      <c r="AN496" s="32">
        <v>3.5830000000000002</v>
      </c>
      <c r="AO496" s="11">
        <f t="shared" si="291"/>
        <v>-0.11299999999999999</v>
      </c>
      <c r="AP496" s="11">
        <f t="shared" si="292"/>
        <v>0.5542468081661106</v>
      </c>
      <c r="AQ496" s="12">
        <f t="shared" si="293"/>
        <v>6.310521745457808</v>
      </c>
      <c r="AR496" s="11">
        <f t="shared" si="264"/>
        <v>7.1301700000000325</v>
      </c>
      <c r="AS496" s="11">
        <f t="shared" si="294"/>
        <v>1017.3520601481481</v>
      </c>
      <c r="AT496" s="3">
        <f t="shared" si="295"/>
        <v>10.560598333333383</v>
      </c>
    </row>
    <row r="497" spans="2:46" x14ac:dyDescent="0.25">
      <c r="B497" s="8">
        <v>134</v>
      </c>
      <c r="C497" s="8">
        <v>392.87</v>
      </c>
      <c r="D497" s="9">
        <f t="shared" si="265"/>
        <v>3.9286999999999997E-4</v>
      </c>
      <c r="E497" s="9">
        <f t="shared" si="266"/>
        <v>1.9599999999999795</v>
      </c>
      <c r="F497" s="9">
        <f t="shared" si="267"/>
        <v>2.5942488668573831</v>
      </c>
      <c r="G497" s="25">
        <f t="shared" si="268"/>
        <v>72.137437119275333</v>
      </c>
      <c r="H497" s="25">
        <f t="shared" si="269"/>
        <v>0.39870528248424364</v>
      </c>
      <c r="I497" s="9">
        <f t="shared" si="270"/>
        <v>-133.61292760398831</v>
      </c>
      <c r="J497" s="10">
        <v>5.9980000000000002</v>
      </c>
      <c r="K497" s="11">
        <f t="shared" si="271"/>
        <v>-7.2000000000000064E-2</v>
      </c>
      <c r="L497" s="11">
        <f t="shared" si="272"/>
        <v>0.77800646142350838</v>
      </c>
      <c r="M497" s="12">
        <f t="shared" si="273"/>
        <v>2.4267200878453177</v>
      </c>
      <c r="N497" s="11">
        <f t="shared" si="259"/>
        <v>11.756079999999878</v>
      </c>
      <c r="O497" s="11">
        <f t="shared" si="274"/>
        <v>1525.4011715185186</v>
      </c>
      <c r="P497" s="10">
        <v>5.8639999999999999</v>
      </c>
      <c r="Q497" s="11">
        <f t="shared" si="275"/>
        <v>-6.5999999999999837E-2</v>
      </c>
      <c r="R497" s="11">
        <f t="shared" si="276"/>
        <v>0.76819396163307152</v>
      </c>
      <c r="S497" s="12">
        <f t="shared" si="277"/>
        <v>2.2744658106842941</v>
      </c>
      <c r="T497" s="11">
        <f t="shared" si="278"/>
        <v>1497.4215521481481</v>
      </c>
      <c r="U497" s="11">
        <f t="shared" si="260"/>
        <v>11.493439999999881</v>
      </c>
      <c r="V497" s="10">
        <v>5.5659999999999998</v>
      </c>
      <c r="W497" s="11">
        <f t="shared" si="279"/>
        <v>-4.3999999999999595E-2</v>
      </c>
      <c r="X497" s="11">
        <f t="shared" si="280"/>
        <v>0.74554320199802415</v>
      </c>
      <c r="Y497" s="12">
        <f t="shared" si="281"/>
        <v>1.5947977587753113</v>
      </c>
      <c r="Z497" s="11">
        <f t="shared" si="261"/>
        <v>10.909359999999886</v>
      </c>
      <c r="AA497" s="11">
        <f t="shared" si="282"/>
        <v>1435.1982195185183</v>
      </c>
      <c r="AB497" s="10">
        <v>5.2640000000000002</v>
      </c>
      <c r="AC497" s="11">
        <f t="shared" si="283"/>
        <v>-4.1999999999999815E-2</v>
      </c>
      <c r="AD497" s="11">
        <f t="shared" si="284"/>
        <v>0.72131588060589913</v>
      </c>
      <c r="AE497" s="12">
        <f t="shared" si="285"/>
        <v>1.6097025693984439</v>
      </c>
      <c r="AF497" s="11">
        <f t="shared" si="262"/>
        <v>10.317439999999893</v>
      </c>
      <c r="AG497" s="11">
        <f t="shared" si="286"/>
        <v>1372.1396743703704</v>
      </c>
      <c r="AH497" s="10">
        <v>5.3179999999999996</v>
      </c>
      <c r="AI497" s="11">
        <f t="shared" si="287"/>
        <v>-3.5999999999999588E-2</v>
      </c>
      <c r="AJ497" s="11">
        <f t="shared" si="288"/>
        <v>0.7257483329955482</v>
      </c>
      <c r="AK497" s="12">
        <f t="shared" si="289"/>
        <v>1.3649042406601339</v>
      </c>
      <c r="AL497" s="11">
        <f t="shared" si="263"/>
        <v>10.42327999999989</v>
      </c>
      <c r="AM497" s="11">
        <f t="shared" si="290"/>
        <v>1383.4150433703701</v>
      </c>
      <c r="AN497" s="32">
        <v>3.47</v>
      </c>
      <c r="AO497" s="11">
        <f t="shared" si="291"/>
        <v>-0.1160000000000001</v>
      </c>
      <c r="AP497" s="11">
        <f t="shared" si="292"/>
        <v>0.54032947479087379</v>
      </c>
      <c r="AQ497" s="12">
        <f t="shared" si="293"/>
        <v>6.8322647260853113</v>
      </c>
      <c r="AR497" s="11">
        <f t="shared" si="264"/>
        <v>6.8011999999999295</v>
      </c>
      <c r="AS497" s="11">
        <f t="shared" si="294"/>
        <v>997.54685981481475</v>
      </c>
      <c r="AT497" s="3">
        <f t="shared" si="295"/>
        <v>10.283466666666559</v>
      </c>
    </row>
    <row r="498" spans="2:46" x14ac:dyDescent="0.25">
      <c r="B498" s="8">
        <v>135</v>
      </c>
      <c r="C498" s="8">
        <v>394.83</v>
      </c>
      <c r="D498" s="9">
        <f t="shared" si="265"/>
        <v>3.9482999999999999E-4</v>
      </c>
      <c r="E498" s="9">
        <f t="shared" si="266"/>
        <v>1.910000000000025</v>
      </c>
      <c r="F498" s="9">
        <f t="shared" si="267"/>
        <v>2.5964101438442699</v>
      </c>
      <c r="G498" s="25">
        <f t="shared" si="268"/>
        <v>72.536142401759577</v>
      </c>
      <c r="H498" s="25">
        <f t="shared" si="269"/>
        <v>0.39002576847452985</v>
      </c>
      <c r="I498" s="9">
        <f t="shared" si="270"/>
        <v>-134.62154220179619</v>
      </c>
      <c r="J498" s="10">
        <v>5.9260000000000002</v>
      </c>
      <c r="K498" s="11">
        <f t="shared" si="271"/>
        <v>-7.3999999999999844E-2</v>
      </c>
      <c r="L498" s="11">
        <f t="shared" si="272"/>
        <v>0.77276164714403228</v>
      </c>
      <c r="M498" s="12">
        <f t="shared" si="273"/>
        <v>2.6038802086989996</v>
      </c>
      <c r="N498" s="11">
        <f t="shared" si="259"/>
        <v>11.318660000000149</v>
      </c>
      <c r="O498" s="11">
        <f t="shared" si="274"/>
        <v>1516.5404823333331</v>
      </c>
      <c r="P498" s="10">
        <v>5.798</v>
      </c>
      <c r="Q498" s="11">
        <f t="shared" si="275"/>
        <v>-6.0999999999999943E-2</v>
      </c>
      <c r="R498" s="11">
        <f t="shared" si="276"/>
        <v>0.76327821101897864</v>
      </c>
      <c r="S498" s="12">
        <f t="shared" si="277"/>
        <v>2.1916510147976536</v>
      </c>
      <c r="T498" s="11">
        <f t="shared" si="278"/>
        <v>1489.6803436666667</v>
      </c>
      <c r="U498" s="11">
        <f t="shared" si="260"/>
        <v>11.074180000000146</v>
      </c>
      <c r="V498" s="10">
        <v>5.5220000000000002</v>
      </c>
      <c r="W498" s="11">
        <f t="shared" si="279"/>
        <v>-3.8000000000000256E-2</v>
      </c>
      <c r="X498" s="11">
        <f t="shared" si="280"/>
        <v>0.74209640230324436</v>
      </c>
      <c r="Y498" s="12">
        <f t="shared" si="281"/>
        <v>1.4309054246993687</v>
      </c>
      <c r="Z498" s="11">
        <f t="shared" si="261"/>
        <v>10.547020000000138</v>
      </c>
      <c r="AA498" s="11">
        <f t="shared" si="282"/>
        <v>1431.7631696666667</v>
      </c>
      <c r="AB498" s="10">
        <v>5.2220000000000004</v>
      </c>
      <c r="AC498" s="11">
        <f t="shared" si="283"/>
        <v>-2.7000000000000135E-2</v>
      </c>
      <c r="AD498" s="11">
        <f t="shared" si="284"/>
        <v>0.71783686748692566</v>
      </c>
      <c r="AE498" s="12">
        <f t="shared" si="285"/>
        <v>1.0741803134917394</v>
      </c>
      <c r="AF498" s="11">
        <f t="shared" si="262"/>
        <v>9.9740200000001309</v>
      </c>
      <c r="AG498" s="11">
        <f t="shared" si="286"/>
        <v>1368.8097196666668</v>
      </c>
      <c r="AH498" s="10">
        <v>5.282</v>
      </c>
      <c r="AI498" s="11">
        <f t="shared" si="287"/>
        <v>-3.6999999999999922E-2</v>
      </c>
      <c r="AJ498" s="11">
        <f t="shared" si="288"/>
        <v>0.72279839687090519</v>
      </c>
      <c r="AK498" s="12">
        <f t="shared" si="289"/>
        <v>1.4566459502890967</v>
      </c>
      <c r="AL498" s="11">
        <f t="shared" si="263"/>
        <v>10.088620000000132</v>
      </c>
      <c r="AM498" s="11">
        <f t="shared" si="290"/>
        <v>1381.4004096666665</v>
      </c>
      <c r="AN498" s="32">
        <v>3.3540000000000001</v>
      </c>
      <c r="AO498" s="11">
        <f t="shared" si="291"/>
        <v>-0.11799999999999988</v>
      </c>
      <c r="AP498" s="11">
        <f t="shared" si="292"/>
        <v>0.52556305827006689</v>
      </c>
      <c r="AQ498" s="12">
        <f t="shared" si="293"/>
        <v>7.4216100244491221</v>
      </c>
      <c r="AR498" s="11">
        <f t="shared" si="264"/>
        <v>6.4061400000000841</v>
      </c>
      <c r="AS498" s="11">
        <f t="shared" si="294"/>
        <v>976.819571</v>
      </c>
      <c r="AT498" s="3">
        <f t="shared" si="295"/>
        <v>9.9014400000001306</v>
      </c>
    </row>
    <row r="499" spans="2:46" x14ac:dyDescent="0.25">
      <c r="B499" s="8">
        <v>136</v>
      </c>
      <c r="C499" s="8">
        <v>396.74</v>
      </c>
      <c r="D499" s="9">
        <f t="shared" si="265"/>
        <v>3.9673999999999997E-4</v>
      </c>
      <c r="E499" s="9">
        <f t="shared" si="266"/>
        <v>1.8700000000000045</v>
      </c>
      <c r="F499" s="9">
        <f t="shared" si="267"/>
        <v>2.598505988988193</v>
      </c>
      <c r="G499" s="25">
        <f t="shared" si="268"/>
        <v>72.926168170234106</v>
      </c>
      <c r="H499" s="25">
        <f t="shared" si="269"/>
        <v>0.38132563473671155</v>
      </c>
      <c r="I499" s="9">
        <f t="shared" si="270"/>
        <v>-135.63017638021799</v>
      </c>
      <c r="J499" s="10">
        <v>5.8520000000000003</v>
      </c>
      <c r="K499" s="11">
        <f t="shared" si="271"/>
        <v>-7.3000000000000398E-2</v>
      </c>
      <c r="L499" s="11">
        <f t="shared" si="272"/>
        <v>0.76730431745327321</v>
      </c>
      <c r="M499" s="12">
        <f t="shared" si="273"/>
        <v>2.6694843905798114</v>
      </c>
      <c r="N499" s="11">
        <f t="shared" si="259"/>
        <v>10.943240000000028</v>
      </c>
      <c r="O499" s="11">
        <f t="shared" si="274"/>
        <v>1506.9525032592592</v>
      </c>
      <c r="P499" s="10">
        <v>5.7370000000000001</v>
      </c>
      <c r="Q499" s="11">
        <f t="shared" si="275"/>
        <v>-6.0000000000000497E-2</v>
      </c>
      <c r="R499" s="11">
        <f t="shared" si="276"/>
        <v>0.758684849882441</v>
      </c>
      <c r="S499" s="12">
        <f t="shared" si="277"/>
        <v>2.2358015922647989</v>
      </c>
      <c r="T499" s="11">
        <f t="shared" si="278"/>
        <v>1482.7036075185183</v>
      </c>
      <c r="U499" s="11">
        <f t="shared" si="260"/>
        <v>10.728190000000026</v>
      </c>
      <c r="V499" s="10">
        <v>5.484</v>
      </c>
      <c r="W499" s="11">
        <f t="shared" si="279"/>
        <v>-3.0999999999999694E-2</v>
      </c>
      <c r="X499" s="11">
        <f t="shared" si="280"/>
        <v>0.73909744611747508</v>
      </c>
      <c r="Y499" s="12">
        <f t="shared" si="281"/>
        <v>1.2055369422733322</v>
      </c>
      <c r="Z499" s="11">
        <f t="shared" si="261"/>
        <v>10.255080000000024</v>
      </c>
      <c r="AA499" s="11">
        <f t="shared" si="282"/>
        <v>1429.3560368888886</v>
      </c>
      <c r="AB499" s="10">
        <v>5.1950000000000003</v>
      </c>
      <c r="AC499" s="11">
        <f t="shared" si="283"/>
        <v>-3.6999999999999922E-2</v>
      </c>
      <c r="AD499" s="11">
        <f t="shared" si="284"/>
        <v>0.71558555189319628</v>
      </c>
      <c r="AE499" s="12">
        <f t="shared" si="285"/>
        <v>1.5200337737240464</v>
      </c>
      <c r="AF499" s="11">
        <f t="shared" si="262"/>
        <v>9.7146500000000238</v>
      </c>
      <c r="AG499" s="11">
        <f t="shared" si="286"/>
        <v>1368.4175075925928</v>
      </c>
      <c r="AH499" s="10">
        <v>5.2450000000000001</v>
      </c>
      <c r="AI499" s="11">
        <f t="shared" si="287"/>
        <v>-3.3000000000000362E-2</v>
      </c>
      <c r="AJ499" s="11">
        <f t="shared" si="288"/>
        <v>0.71974549252957665</v>
      </c>
      <c r="AK499" s="12">
        <f t="shared" si="289"/>
        <v>1.3422213795425162</v>
      </c>
      <c r="AL499" s="11">
        <f t="shared" si="263"/>
        <v>9.8081500000000243</v>
      </c>
      <c r="AM499" s="11">
        <f t="shared" si="290"/>
        <v>1378.9605057407405</v>
      </c>
      <c r="AN499" s="32">
        <v>3.2360000000000002</v>
      </c>
      <c r="AO499" s="11">
        <f t="shared" si="291"/>
        <v>-0.12300000000000022</v>
      </c>
      <c r="AP499" s="11">
        <f t="shared" si="292"/>
        <v>0.51000851294023475</v>
      </c>
      <c r="AQ499" s="12">
        <f t="shared" si="293"/>
        <v>8.2408119642466957</v>
      </c>
      <c r="AR499" s="11">
        <f t="shared" si="264"/>
        <v>6.0513200000000147</v>
      </c>
      <c r="AS499" s="11">
        <f t="shared" si="294"/>
        <v>955.34284014814807</v>
      </c>
      <c r="AT499" s="3">
        <f t="shared" si="295"/>
        <v>9.5834383333333566</v>
      </c>
    </row>
    <row r="500" spans="2:46" x14ac:dyDescent="0.25">
      <c r="B500" s="8">
        <v>137</v>
      </c>
      <c r="C500" s="8">
        <v>398.61</v>
      </c>
      <c r="D500" s="9">
        <f t="shared" si="265"/>
        <v>3.9860999999999998E-4</v>
      </c>
      <c r="E500" s="9">
        <f t="shared" si="266"/>
        <v>1.8199999999999932</v>
      </c>
      <c r="F500" s="9">
        <f t="shared" si="267"/>
        <v>2.6005481897240834</v>
      </c>
      <c r="G500" s="25">
        <f t="shared" si="268"/>
        <v>73.307493804970818</v>
      </c>
      <c r="H500" s="25">
        <f t="shared" si="269"/>
        <v>0.37260701857572087</v>
      </c>
      <c r="I500" s="9">
        <f t="shared" si="270"/>
        <v>-136.63882810258539</v>
      </c>
      <c r="J500" s="10">
        <v>5.7789999999999999</v>
      </c>
      <c r="K500" s="11">
        <f t="shared" si="271"/>
        <v>-7.299999999999951E-2</v>
      </c>
      <c r="L500" s="11">
        <f t="shared" si="272"/>
        <v>0.76185269446638304</v>
      </c>
      <c r="M500" s="12">
        <f t="shared" si="273"/>
        <v>2.790577516692557</v>
      </c>
      <c r="N500" s="11">
        <f t="shared" si="259"/>
        <v>10.517779999999961</v>
      </c>
      <c r="O500" s="11">
        <f t="shared" si="274"/>
        <v>1497.3033028333334</v>
      </c>
      <c r="P500" s="10">
        <v>5.6769999999999996</v>
      </c>
      <c r="Q500" s="11">
        <f t="shared" si="275"/>
        <v>-6.1999999999999389E-2</v>
      </c>
      <c r="R500" s="11">
        <f t="shared" si="276"/>
        <v>0.75411889422541278</v>
      </c>
      <c r="S500" s="12">
        <f t="shared" si="277"/>
        <v>2.4105800938687301</v>
      </c>
      <c r="T500" s="11">
        <f t="shared" si="278"/>
        <v>1475.6942118333332</v>
      </c>
      <c r="U500" s="11">
        <f t="shared" si="260"/>
        <v>10.33213999999996</v>
      </c>
      <c r="V500" s="10">
        <v>5.4530000000000003</v>
      </c>
      <c r="W500" s="11">
        <f t="shared" si="279"/>
        <v>-3.4000000000000696E-2</v>
      </c>
      <c r="X500" s="11">
        <f t="shared" si="280"/>
        <v>0.73663549768682135</v>
      </c>
      <c r="Y500" s="12">
        <f t="shared" si="281"/>
        <v>1.3729896732338223</v>
      </c>
      <c r="Z500" s="11">
        <f t="shared" si="261"/>
        <v>9.9244599999999625</v>
      </c>
      <c r="AA500" s="11">
        <f t="shared" si="282"/>
        <v>1428.2389531666668</v>
      </c>
      <c r="AB500" s="10">
        <v>5.1580000000000004</v>
      </c>
      <c r="AC500" s="11">
        <f t="shared" si="283"/>
        <v>-3.5000000000000142E-2</v>
      </c>
      <c r="AD500" s="11">
        <f t="shared" si="284"/>
        <v>0.71248133780191869</v>
      </c>
      <c r="AE500" s="12">
        <f t="shared" si="285"/>
        <v>1.4946198458296442</v>
      </c>
      <c r="AF500" s="11">
        <f t="shared" si="262"/>
        <v>9.387559999999965</v>
      </c>
      <c r="AG500" s="11">
        <f t="shared" si="286"/>
        <v>1365.7420723333335</v>
      </c>
      <c r="AH500" s="10">
        <v>5.2119999999999997</v>
      </c>
      <c r="AI500" s="11">
        <f t="shared" si="287"/>
        <v>-3.2000000000000028E-2</v>
      </c>
      <c r="AJ500" s="11">
        <f t="shared" si="288"/>
        <v>0.71700440704054702</v>
      </c>
      <c r="AK500" s="12">
        <f t="shared" si="289"/>
        <v>1.3519125340578459</v>
      </c>
      <c r="AL500" s="11">
        <f t="shared" si="263"/>
        <v>9.4858399999999641</v>
      </c>
      <c r="AM500" s="11">
        <f t="shared" si="290"/>
        <v>1377.1821793333331</v>
      </c>
      <c r="AN500" s="32">
        <v>3.113</v>
      </c>
      <c r="AO500" s="11">
        <f t="shared" si="291"/>
        <v>-0.121</v>
      </c>
      <c r="AP500" s="11">
        <f t="shared" si="292"/>
        <v>0.49317912068251529</v>
      </c>
      <c r="AQ500" s="12">
        <f t="shared" si="293"/>
        <v>8.7026789168693064</v>
      </c>
      <c r="AR500" s="11">
        <f t="shared" si="264"/>
        <v>5.6656599999999786</v>
      </c>
      <c r="AS500" s="11">
        <f t="shared" si="294"/>
        <v>932.50098316666663</v>
      </c>
      <c r="AT500" s="3">
        <f t="shared" si="295"/>
        <v>9.2189066666666317</v>
      </c>
    </row>
    <row r="501" spans="2:46" x14ac:dyDescent="0.25">
      <c r="B501" s="8">
        <v>138</v>
      </c>
      <c r="C501" s="8">
        <v>400.43</v>
      </c>
      <c r="D501" s="9">
        <f t="shared" si="265"/>
        <v>4.0043000000000001E-4</v>
      </c>
      <c r="E501" s="9">
        <f t="shared" si="266"/>
        <v>1.7900000000000205</v>
      </c>
      <c r="F501" s="9">
        <f t="shared" si="267"/>
        <v>2.6025266071349242</v>
      </c>
      <c r="G501" s="25">
        <f t="shared" si="268"/>
        <v>73.680100823546539</v>
      </c>
      <c r="H501" s="25">
        <f t="shared" si="269"/>
        <v>0.36387194827385372</v>
      </c>
      <c r="I501" s="9">
        <f t="shared" si="270"/>
        <v>-137.64749543919331</v>
      </c>
      <c r="J501" s="10">
        <v>5.7060000000000004</v>
      </c>
      <c r="K501" s="11">
        <f t="shared" si="271"/>
        <v>-7.5000000000000178E-2</v>
      </c>
      <c r="L501" s="11">
        <f t="shared" si="272"/>
        <v>0.75633176732105756</v>
      </c>
      <c r="M501" s="12">
        <f t="shared" si="273"/>
        <v>2.96648332581562</v>
      </c>
      <c r="N501" s="11">
        <f t="shared" si="259"/>
        <v>10.213740000000117</v>
      </c>
      <c r="O501" s="11">
        <f t="shared" si="274"/>
        <v>1487.3573656666667</v>
      </c>
      <c r="P501" s="10">
        <v>5.6150000000000002</v>
      </c>
      <c r="Q501" s="11">
        <f t="shared" si="275"/>
        <v>-6.4000000000000057E-2</v>
      </c>
      <c r="R501" s="11">
        <f t="shared" si="276"/>
        <v>0.7493497605974766</v>
      </c>
      <c r="S501" s="12">
        <f t="shared" si="277"/>
        <v>2.5701564798452314</v>
      </c>
      <c r="T501" s="11">
        <f t="shared" si="278"/>
        <v>1467.9906428703705</v>
      </c>
      <c r="U501" s="11">
        <f t="shared" si="260"/>
        <v>10.050850000000116</v>
      </c>
      <c r="V501" s="10">
        <v>5.4189999999999996</v>
      </c>
      <c r="W501" s="11">
        <f t="shared" si="279"/>
        <v>-3.6999999999999922E-2</v>
      </c>
      <c r="X501" s="11">
        <f t="shared" si="280"/>
        <v>0.73391915101239091</v>
      </c>
      <c r="Y501" s="12">
        <f t="shared" si="281"/>
        <v>1.5360732134748865</v>
      </c>
      <c r="Z501" s="11">
        <f t="shared" si="261"/>
        <v>9.7000100000001108</v>
      </c>
      <c r="AA501" s="11">
        <f t="shared" si="282"/>
        <v>1426.277701462963</v>
      </c>
      <c r="AB501" s="10">
        <v>5.1230000000000002</v>
      </c>
      <c r="AC501" s="11">
        <f t="shared" si="283"/>
        <v>-3.3999999999999808E-2</v>
      </c>
      <c r="AD501" s="11">
        <f t="shared" si="284"/>
        <v>0.70952435587634111</v>
      </c>
      <c r="AE501" s="12">
        <f t="shared" si="285"/>
        <v>1.4929393831733149</v>
      </c>
      <c r="AF501" s="11">
        <f t="shared" si="262"/>
        <v>9.1701700000001054</v>
      </c>
      <c r="AG501" s="11">
        <f t="shared" si="286"/>
        <v>1363.2826470925927</v>
      </c>
      <c r="AH501" s="10">
        <v>5.18</v>
      </c>
      <c r="AI501" s="11">
        <f t="shared" si="287"/>
        <v>-2.4000000000000021E-2</v>
      </c>
      <c r="AJ501" s="11">
        <f t="shared" si="288"/>
        <v>0.71432975974523305</v>
      </c>
      <c r="AK501" s="12">
        <f t="shared" si="289"/>
        <v>1.0411947764781708</v>
      </c>
      <c r="AL501" s="11">
        <f t="shared" si="263"/>
        <v>9.2722000000001064</v>
      </c>
      <c r="AM501" s="11">
        <f t="shared" si="290"/>
        <v>1375.4134514814814</v>
      </c>
      <c r="AN501" s="32">
        <v>2.992</v>
      </c>
      <c r="AO501" s="11">
        <f t="shared" si="291"/>
        <v>-0.125</v>
      </c>
      <c r="AP501" s="11">
        <f t="shared" si="292"/>
        <v>0.47596158919242376</v>
      </c>
      <c r="AQ501" s="12">
        <f t="shared" si="293"/>
        <v>9.5680818007724575</v>
      </c>
      <c r="AR501" s="11">
        <f t="shared" si="264"/>
        <v>5.3556800000000608</v>
      </c>
      <c r="AS501" s="11">
        <f t="shared" si="294"/>
        <v>909.76081985185192</v>
      </c>
      <c r="AT501" s="3">
        <f t="shared" si="295"/>
        <v>8.9604416666667692</v>
      </c>
    </row>
    <row r="502" spans="2:46" x14ac:dyDescent="0.25">
      <c r="B502" s="8">
        <v>139</v>
      </c>
      <c r="C502" s="8">
        <v>402.22</v>
      </c>
      <c r="D502" s="9">
        <f t="shared" si="265"/>
        <v>4.0222000000000001E-4</v>
      </c>
      <c r="E502" s="9">
        <f t="shared" si="266"/>
        <v>1.7399999999999523</v>
      </c>
      <c r="F502" s="9">
        <f t="shared" si="267"/>
        <v>2.6044636616701857</v>
      </c>
      <c r="G502" s="25">
        <f t="shared" si="268"/>
        <v>74.043972771820393</v>
      </c>
      <c r="H502" s="25">
        <f t="shared" si="269"/>
        <v>0.35512234460722425</v>
      </c>
      <c r="I502" s="9">
        <f t="shared" si="270"/>
        <v>-138.65617656568395</v>
      </c>
      <c r="J502" s="10">
        <v>5.6310000000000002</v>
      </c>
      <c r="K502" s="11">
        <f t="shared" si="271"/>
        <v>-7.5000000000000178E-2</v>
      </c>
      <c r="L502" s="11">
        <f t="shared" si="272"/>
        <v>0.75058552734100881</v>
      </c>
      <c r="M502" s="12">
        <f t="shared" si="273"/>
        <v>3.1062487353759898</v>
      </c>
      <c r="N502" s="11">
        <f t="shared" si="259"/>
        <v>9.7979399999997323</v>
      </c>
      <c r="O502" s="11">
        <f t="shared" si="274"/>
        <v>1476.7528432222223</v>
      </c>
      <c r="P502" s="10">
        <v>5.5510000000000002</v>
      </c>
      <c r="Q502" s="11">
        <f t="shared" si="275"/>
        <v>-5.9000000000000163E-2</v>
      </c>
      <c r="R502" s="11">
        <f t="shared" si="276"/>
        <v>0.74437122733186067</v>
      </c>
      <c r="S502" s="12">
        <f t="shared" si="277"/>
        <v>2.4754329588409139</v>
      </c>
      <c r="T502" s="11">
        <f t="shared" si="278"/>
        <v>1459.651044703704</v>
      </c>
      <c r="U502" s="11">
        <f t="shared" si="260"/>
        <v>9.6587399999997352</v>
      </c>
      <c r="V502" s="10">
        <v>5.3819999999999997</v>
      </c>
      <c r="W502" s="11">
        <f t="shared" si="279"/>
        <v>-3.4999999999999254E-2</v>
      </c>
      <c r="X502" s="11">
        <f t="shared" si="280"/>
        <v>0.73094369342773569</v>
      </c>
      <c r="Y502" s="12">
        <f t="shared" si="281"/>
        <v>1.5114453081674102</v>
      </c>
      <c r="Z502" s="11">
        <f t="shared" si="261"/>
        <v>9.3646799999997423</v>
      </c>
      <c r="AA502" s="11">
        <f t="shared" si="282"/>
        <v>1423.5234953333334</v>
      </c>
      <c r="AB502" s="10">
        <v>5.0890000000000004</v>
      </c>
      <c r="AC502" s="11">
        <f t="shared" si="283"/>
        <v>-3.2000000000000028E-2</v>
      </c>
      <c r="AD502" s="11">
        <f t="shared" si="284"/>
        <v>0.70663245087329474</v>
      </c>
      <c r="AE502" s="12">
        <f t="shared" si="285"/>
        <v>1.4612975546743954</v>
      </c>
      <c r="AF502" s="11">
        <f t="shared" si="262"/>
        <v>8.854859999999757</v>
      </c>
      <c r="AG502" s="11">
        <f t="shared" si="286"/>
        <v>1360.8881582592594</v>
      </c>
      <c r="AH502" s="10">
        <v>5.1559999999999997</v>
      </c>
      <c r="AI502" s="11">
        <f t="shared" si="287"/>
        <v>-2.7999999999999581E-2</v>
      </c>
      <c r="AJ502" s="11">
        <f t="shared" si="288"/>
        <v>0.71231290868136543</v>
      </c>
      <c r="AK502" s="12">
        <f t="shared" si="289"/>
        <v>1.2614764105498937</v>
      </c>
      <c r="AL502" s="11">
        <f t="shared" si="263"/>
        <v>8.9714399999997525</v>
      </c>
      <c r="AM502" s="11">
        <f t="shared" si="290"/>
        <v>1375.2109145185184</v>
      </c>
      <c r="AN502" s="32">
        <v>2.867</v>
      </c>
      <c r="AO502" s="11">
        <f t="shared" si="291"/>
        <v>-0.125</v>
      </c>
      <c r="AP502" s="11">
        <f t="shared" si="292"/>
        <v>0.4574276929464845</v>
      </c>
      <c r="AQ502" s="12">
        <f t="shared" si="293"/>
        <v>10.327104766553207</v>
      </c>
      <c r="AR502" s="11">
        <f t="shared" si="264"/>
        <v>4.988579999999863</v>
      </c>
      <c r="AS502" s="11">
        <f t="shared" si="294"/>
        <v>885.88570440740739</v>
      </c>
      <c r="AT502" s="3">
        <f t="shared" si="295"/>
        <v>8.6060399999997639</v>
      </c>
    </row>
    <row r="503" spans="2:46" x14ac:dyDescent="0.25">
      <c r="B503" s="8">
        <v>140</v>
      </c>
      <c r="C503" s="8">
        <v>403.96</v>
      </c>
      <c r="D503" s="9">
        <f t="shared" si="265"/>
        <v>4.0395999999999997E-4</v>
      </c>
      <c r="E503" s="9">
        <f t="shared" si="266"/>
        <v>1.7000000000000455</v>
      </c>
      <c r="F503" s="9">
        <f t="shared" si="267"/>
        <v>2.606338363528125</v>
      </c>
      <c r="G503" s="25">
        <f t="shared" si="268"/>
        <v>74.399095116427617</v>
      </c>
      <c r="H503" s="25">
        <f t="shared" si="269"/>
        <v>0.34636002249182241</v>
      </c>
      <c r="I503" s="9">
        <f t="shared" si="270"/>
        <v>-139.66486976131009</v>
      </c>
      <c r="J503" s="10">
        <v>5.556</v>
      </c>
      <c r="K503" s="11">
        <f t="shared" si="271"/>
        <v>-6.5000000000000391E-2</v>
      </c>
      <c r="L503" s="11">
        <f t="shared" si="272"/>
        <v>0.74476223706557798</v>
      </c>
      <c r="M503" s="12">
        <f t="shared" si="273"/>
        <v>2.8022422900063346</v>
      </c>
      <c r="N503" s="11">
        <f t="shared" si="259"/>
        <v>9.4452000000002521</v>
      </c>
      <c r="O503" s="11">
        <f t="shared" si="274"/>
        <v>1465.8579724444446</v>
      </c>
      <c r="P503" s="10">
        <v>5.492</v>
      </c>
      <c r="Q503" s="11">
        <f t="shared" si="275"/>
        <v>-5.7000000000000384E-2</v>
      </c>
      <c r="R503" s="11">
        <f t="shared" si="276"/>
        <v>0.73973052856471755</v>
      </c>
      <c r="S503" s="12">
        <f t="shared" si="277"/>
        <v>2.4843313523561363</v>
      </c>
      <c r="T503" s="11">
        <f t="shared" si="278"/>
        <v>1452.1173478518519</v>
      </c>
      <c r="U503" s="11">
        <f t="shared" si="260"/>
        <v>9.3364000000002498</v>
      </c>
      <c r="V503" s="10">
        <v>5.3470000000000004</v>
      </c>
      <c r="W503" s="11">
        <f t="shared" si="279"/>
        <v>-3.700000000000081E-2</v>
      </c>
      <c r="X503" s="11">
        <f t="shared" si="280"/>
        <v>0.72811018410034067</v>
      </c>
      <c r="Y503" s="12">
        <f t="shared" si="281"/>
        <v>1.6534846656706934</v>
      </c>
      <c r="Z503" s="11">
        <f t="shared" si="261"/>
        <v>9.0899000000002435</v>
      </c>
      <c r="AA503" s="11">
        <f t="shared" si="282"/>
        <v>1420.9862452592592</v>
      </c>
      <c r="AB503" s="10">
        <v>5.0570000000000004</v>
      </c>
      <c r="AC503" s="11">
        <f t="shared" si="283"/>
        <v>-3.1000000000000583E-2</v>
      </c>
      <c r="AD503" s="11">
        <f t="shared" si="284"/>
        <v>0.70389295363254456</v>
      </c>
      <c r="AE503" s="12">
        <f t="shared" si="285"/>
        <v>1.4642153767533299</v>
      </c>
      <c r="AF503" s="11">
        <f t="shared" si="262"/>
        <v>8.5969000000002307</v>
      </c>
      <c r="AG503" s="11">
        <f t="shared" si="286"/>
        <v>1358.7240400740741</v>
      </c>
      <c r="AH503" s="10">
        <v>5.1280000000000001</v>
      </c>
      <c r="AI503" s="11">
        <f t="shared" si="287"/>
        <v>-3.3000000000000362E-2</v>
      </c>
      <c r="AJ503" s="11">
        <f t="shared" si="288"/>
        <v>0.709948016510761</v>
      </c>
      <c r="AK503" s="12">
        <f t="shared" si="289"/>
        <v>1.537335853665887</v>
      </c>
      <c r="AL503" s="11">
        <f t="shared" si="263"/>
        <v>8.7176000000002336</v>
      </c>
      <c r="AM503" s="11">
        <f t="shared" si="290"/>
        <v>1373.9675454814815</v>
      </c>
      <c r="AN503" s="32">
        <v>2.742</v>
      </c>
      <c r="AO503" s="11">
        <f t="shared" si="291"/>
        <v>-0.12599999999999989</v>
      </c>
      <c r="AP503" s="11">
        <f t="shared" si="292"/>
        <v>0.43806745045349388</v>
      </c>
      <c r="AQ503" s="12">
        <f t="shared" si="293"/>
        <v>11.201587618571601</v>
      </c>
      <c r="AR503" s="11">
        <f t="shared" si="264"/>
        <v>4.6614000000001248</v>
      </c>
      <c r="AS503" s="11">
        <f t="shared" si="294"/>
        <v>861.69988488888873</v>
      </c>
      <c r="AT503" s="3">
        <f t="shared" si="295"/>
        <v>8.3079000000002239</v>
      </c>
    </row>
    <row r="504" spans="2:46" x14ac:dyDescent="0.25">
      <c r="B504" s="8">
        <v>141</v>
      </c>
      <c r="C504" s="8">
        <v>405.66</v>
      </c>
      <c r="D504" s="9">
        <f t="shared" si="265"/>
        <v>4.0566000000000002E-4</v>
      </c>
      <c r="E504" s="9">
        <f t="shared" si="266"/>
        <v>1.6499999999999773</v>
      </c>
      <c r="F504" s="9">
        <f t="shared" si="267"/>
        <v>2.6081621863197615</v>
      </c>
      <c r="G504" s="25">
        <f t="shared" si="268"/>
        <v>74.745455138919439</v>
      </c>
      <c r="H504" s="25">
        <f t="shared" si="269"/>
        <v>0.33758669275015052</v>
      </c>
      <c r="I504" s="9">
        <f t="shared" si="270"/>
        <v>-140.67357340708577</v>
      </c>
      <c r="J504" s="10">
        <v>5.4909999999999997</v>
      </c>
      <c r="K504" s="11">
        <f t="shared" si="271"/>
        <v>-5.0999999999999268E-2</v>
      </c>
      <c r="L504" s="11">
        <f t="shared" si="272"/>
        <v>0.73965144370937674</v>
      </c>
      <c r="M504" s="12">
        <f t="shared" si="273"/>
        <v>2.2988117707571627</v>
      </c>
      <c r="N504" s="11">
        <f t="shared" si="259"/>
        <v>9.060149999999874</v>
      </c>
      <c r="O504" s="11">
        <f t="shared" si="274"/>
        <v>1456.8638707777777</v>
      </c>
      <c r="P504" s="10">
        <v>5.4349999999999996</v>
      </c>
      <c r="Q504" s="11">
        <f t="shared" si="275"/>
        <v>-5.4999999999999716E-2</v>
      </c>
      <c r="R504" s="11">
        <f t="shared" si="276"/>
        <v>0.73519954842231328</v>
      </c>
      <c r="S504" s="12">
        <f t="shared" si="277"/>
        <v>2.5057047074398908</v>
      </c>
      <c r="T504" s="11">
        <f t="shared" si="278"/>
        <v>1444.790227222222</v>
      </c>
      <c r="U504" s="11">
        <f t="shared" si="260"/>
        <v>8.9677499999998762</v>
      </c>
      <c r="V504" s="10">
        <v>5.31</v>
      </c>
      <c r="W504" s="11">
        <f t="shared" si="279"/>
        <v>-4.5999999999999375E-2</v>
      </c>
      <c r="X504" s="11">
        <f t="shared" si="280"/>
        <v>0.72509452108146899</v>
      </c>
      <c r="Y504" s="12">
        <f t="shared" si="281"/>
        <v>2.1434395724512179</v>
      </c>
      <c r="Z504" s="11">
        <f t="shared" si="261"/>
        <v>8.7614999999998791</v>
      </c>
      <c r="AA504" s="11">
        <f t="shared" si="282"/>
        <v>1417.84013</v>
      </c>
      <c r="AB504" s="10">
        <v>5.0259999999999998</v>
      </c>
      <c r="AC504" s="11">
        <f t="shared" si="283"/>
        <v>-2.9999999999999361E-2</v>
      </c>
      <c r="AD504" s="11">
        <f t="shared" si="284"/>
        <v>0.7012224842565572</v>
      </c>
      <c r="AE504" s="12">
        <f t="shared" si="285"/>
        <v>1.4748849112773639</v>
      </c>
      <c r="AF504" s="11">
        <f t="shared" si="262"/>
        <v>8.2928999999998858</v>
      </c>
      <c r="AG504" s="11">
        <f t="shared" si="286"/>
        <v>1356.6095091111113</v>
      </c>
      <c r="AH504" s="10">
        <v>5.0949999999999998</v>
      </c>
      <c r="AI504" s="11">
        <f t="shared" si="287"/>
        <v>-3.5000000000000142E-2</v>
      </c>
      <c r="AJ504" s="11">
        <f t="shared" si="288"/>
        <v>0.70714418834244519</v>
      </c>
      <c r="AK504" s="12">
        <f t="shared" si="289"/>
        <v>1.6981647254290217</v>
      </c>
      <c r="AL504" s="11">
        <f t="shared" si="263"/>
        <v>8.4067499999998834</v>
      </c>
      <c r="AM504" s="11">
        <f t="shared" si="290"/>
        <v>1371.4859627777778</v>
      </c>
      <c r="AN504" s="32">
        <v>2.6160000000000001</v>
      </c>
      <c r="AO504" s="11">
        <f t="shared" si="291"/>
        <v>-0.12599999999999989</v>
      </c>
      <c r="AP504" s="11">
        <f t="shared" si="292"/>
        <v>0.41763773965222967</v>
      </c>
      <c r="AQ504" s="12">
        <f t="shared" si="293"/>
        <v>12.160960872680338</v>
      </c>
      <c r="AR504" s="11">
        <f t="shared" si="264"/>
        <v>4.3163999999999403</v>
      </c>
      <c r="AS504" s="11">
        <f t="shared" si="294"/>
        <v>837.01163466666662</v>
      </c>
      <c r="AT504" s="3">
        <f t="shared" si="295"/>
        <v>7.9675749999998891</v>
      </c>
    </row>
    <row r="505" spans="2:46" x14ac:dyDescent="0.25">
      <c r="B505" s="8">
        <v>142</v>
      </c>
      <c r="C505" s="8">
        <v>407.31</v>
      </c>
      <c r="D505" s="9">
        <f t="shared" si="265"/>
        <v>4.0730999999999997E-4</v>
      </c>
      <c r="E505" s="9">
        <f t="shared" si="266"/>
        <v>1.6100000000000136</v>
      </c>
      <c r="F505" s="9">
        <f t="shared" si="267"/>
        <v>2.6099250727216621</v>
      </c>
      <c r="G505" s="25">
        <f t="shared" si="268"/>
        <v>75.08304183166959</v>
      </c>
      <c r="H505" s="25">
        <f t="shared" si="269"/>
        <v>0.32880396398994094</v>
      </c>
      <c r="I505" s="9">
        <f t="shared" si="270"/>
        <v>-141.68228598383342</v>
      </c>
      <c r="J505" s="10">
        <v>5.44</v>
      </c>
      <c r="K505" s="11">
        <f t="shared" si="271"/>
        <v>-4.9000000000000377E-2</v>
      </c>
      <c r="L505" s="11">
        <f t="shared" si="272"/>
        <v>0.73559889969817993</v>
      </c>
      <c r="M505" s="12">
        <f t="shared" si="273"/>
        <v>2.2935943008543975</v>
      </c>
      <c r="N505" s="11">
        <f t="shared" si="259"/>
        <v>8.7584000000000746</v>
      </c>
      <c r="O505" s="11">
        <f t="shared" si="274"/>
        <v>1450.6388088888891</v>
      </c>
      <c r="P505" s="10">
        <v>5.38</v>
      </c>
      <c r="Q505" s="11">
        <f t="shared" si="275"/>
        <v>-5.9000000000000163E-2</v>
      </c>
      <c r="R505" s="11">
        <f t="shared" si="276"/>
        <v>0.7307822756663892</v>
      </c>
      <c r="S505" s="12">
        <f t="shared" si="277"/>
        <v>2.79523394684584</v>
      </c>
      <c r="T505" s="11">
        <f t="shared" si="278"/>
        <v>1437.6501455555554</v>
      </c>
      <c r="U505" s="11">
        <f t="shared" si="260"/>
        <v>8.6618000000000741</v>
      </c>
      <c r="V505" s="10">
        <v>5.2640000000000002</v>
      </c>
      <c r="W505" s="11">
        <f t="shared" si="279"/>
        <v>-4.4000000000000483E-2</v>
      </c>
      <c r="X505" s="11">
        <f t="shared" si="280"/>
        <v>0.72131588060589913</v>
      </c>
      <c r="Y505" s="12">
        <f t="shared" si="281"/>
        <v>2.1277192744186095</v>
      </c>
      <c r="Z505" s="11">
        <f t="shared" si="261"/>
        <v>8.4750400000000727</v>
      </c>
      <c r="AA505" s="11">
        <f t="shared" si="282"/>
        <v>1412.5387297777777</v>
      </c>
      <c r="AB505" s="10">
        <v>4.9960000000000004</v>
      </c>
      <c r="AC505" s="11">
        <f t="shared" si="283"/>
        <v>-3.4000000000000696E-2</v>
      </c>
      <c r="AD505" s="11">
        <f t="shared" si="284"/>
        <v>0.69862242970209798</v>
      </c>
      <c r="AE505" s="12">
        <f t="shared" si="285"/>
        <v>1.7309901493295872</v>
      </c>
      <c r="AF505" s="11">
        <f t="shared" si="262"/>
        <v>8.0435600000000687</v>
      </c>
      <c r="AG505" s="11">
        <f t="shared" si="286"/>
        <v>1354.5227002222221</v>
      </c>
      <c r="AH505" s="10">
        <v>5.0599999999999996</v>
      </c>
      <c r="AI505" s="11">
        <f t="shared" si="287"/>
        <v>-2.9999999999999361E-2</v>
      </c>
      <c r="AJ505" s="11">
        <f t="shared" si="288"/>
        <v>0.70415051683979912</v>
      </c>
      <c r="AK505" s="12">
        <f t="shared" si="289"/>
        <v>1.5073617196364351</v>
      </c>
      <c r="AL505" s="11">
        <f t="shared" si="263"/>
        <v>8.1466000000000687</v>
      </c>
      <c r="AM505" s="11">
        <f t="shared" si="290"/>
        <v>1368.3772744444443</v>
      </c>
      <c r="AN505" s="32">
        <v>2.4900000000000002</v>
      </c>
      <c r="AO505" s="11">
        <f t="shared" si="291"/>
        <v>-0.12700000000000022</v>
      </c>
      <c r="AP505" s="11">
        <f t="shared" si="292"/>
        <v>0.3961993470957364</v>
      </c>
      <c r="AQ505" s="12">
        <f t="shared" si="293"/>
        <v>13.270238031337273</v>
      </c>
      <c r="AR505" s="11">
        <f t="shared" si="264"/>
        <v>4.0089000000000343</v>
      </c>
      <c r="AS505" s="11">
        <f t="shared" si="294"/>
        <v>812.02952833333336</v>
      </c>
      <c r="AT505" s="3">
        <f t="shared" si="295"/>
        <v>7.6823833333333988</v>
      </c>
    </row>
    <row r="506" spans="2:46" x14ac:dyDescent="0.25">
      <c r="B506" s="8">
        <v>143</v>
      </c>
      <c r="C506" s="8">
        <v>408.92</v>
      </c>
      <c r="D506" s="9">
        <f t="shared" si="265"/>
        <v>4.0892000000000001E-4</v>
      </c>
      <c r="E506" s="9">
        <f t="shared" si="266"/>
        <v>1.5699999999999932</v>
      </c>
      <c r="F506" s="9">
        <f t="shared" si="267"/>
        <v>2.6116383521225046</v>
      </c>
      <c r="G506" s="25">
        <f t="shared" si="268"/>
        <v>75.411845795659531</v>
      </c>
      <c r="H506" s="25">
        <f t="shared" si="269"/>
        <v>0.32001334458607289</v>
      </c>
      <c r="I506" s="9">
        <f t="shared" si="270"/>
        <v>-142.69100607013542</v>
      </c>
      <c r="J506" s="10">
        <v>5.391</v>
      </c>
      <c r="K506" s="11">
        <f t="shared" si="271"/>
        <v>-5.1000000000000156E-2</v>
      </c>
      <c r="L506" s="11">
        <f t="shared" si="272"/>
        <v>0.73166933182863625</v>
      </c>
      <c r="M506" s="12">
        <f t="shared" si="273"/>
        <v>2.4804719882753887</v>
      </c>
      <c r="N506" s="11">
        <f t="shared" si="259"/>
        <v>8.4638699999999627</v>
      </c>
      <c r="O506" s="11">
        <f t="shared" si="274"/>
        <v>1444.6443993333332</v>
      </c>
      <c r="P506" s="10">
        <v>5.3209999999999997</v>
      </c>
      <c r="Q506" s="11">
        <f t="shared" si="275"/>
        <v>-5.7999999999999829E-2</v>
      </c>
      <c r="R506" s="11">
        <f t="shared" si="276"/>
        <v>0.72599325892472244</v>
      </c>
      <c r="S506" s="12">
        <f t="shared" si="277"/>
        <v>2.8601155923801667</v>
      </c>
      <c r="T506" s="11">
        <f t="shared" si="278"/>
        <v>1429.4310608148148</v>
      </c>
      <c r="U506" s="11">
        <f t="shared" si="260"/>
        <v>8.353969999999963</v>
      </c>
      <c r="V506" s="10">
        <v>5.22</v>
      </c>
      <c r="W506" s="11">
        <f t="shared" si="279"/>
        <v>-4.9999999999999822E-2</v>
      </c>
      <c r="X506" s="11">
        <f t="shared" si="280"/>
        <v>0.71767050300226209</v>
      </c>
      <c r="Y506" s="12">
        <f t="shared" si="281"/>
        <v>2.5116486417591832</v>
      </c>
      <c r="Z506" s="11">
        <f t="shared" si="261"/>
        <v>8.1953999999999638</v>
      </c>
      <c r="AA506" s="11">
        <f t="shared" si="282"/>
        <v>1407.4803866666666</v>
      </c>
      <c r="AB506" s="10">
        <v>4.9619999999999997</v>
      </c>
      <c r="AC506" s="11">
        <f t="shared" si="283"/>
        <v>-3.3999999999999808E-2</v>
      </c>
      <c r="AD506" s="11">
        <f t="shared" si="284"/>
        <v>0.69565675993619025</v>
      </c>
      <c r="AE506" s="12">
        <f t="shared" si="285"/>
        <v>1.7942601523332589</v>
      </c>
      <c r="AF506" s="11">
        <f t="shared" si="262"/>
        <v>7.7903399999999658</v>
      </c>
      <c r="AG506" s="11">
        <f t="shared" si="286"/>
        <v>1351.4083675555553</v>
      </c>
      <c r="AH506" s="10">
        <v>5.03</v>
      </c>
      <c r="AI506" s="11">
        <f t="shared" si="287"/>
        <v>-2.6000000000000689E-2</v>
      </c>
      <c r="AJ506" s="11">
        <f t="shared" si="288"/>
        <v>0.70156798505592743</v>
      </c>
      <c r="AK506" s="12">
        <f t="shared" si="289"/>
        <v>1.3523879707896267</v>
      </c>
      <c r="AL506" s="11">
        <f t="shared" si="263"/>
        <v>7.8970999999999663</v>
      </c>
      <c r="AM506" s="11">
        <f t="shared" si="290"/>
        <v>1366.1870392592593</v>
      </c>
      <c r="AN506" s="32">
        <v>2.363</v>
      </c>
      <c r="AO506" s="11">
        <f t="shared" si="291"/>
        <v>-0.12800000000000011</v>
      </c>
      <c r="AP506" s="11">
        <f t="shared" si="292"/>
        <v>0.37346372163236902</v>
      </c>
      <c r="AQ506" s="12">
        <f t="shared" si="293"/>
        <v>14.532967553460518</v>
      </c>
      <c r="AR506" s="11">
        <f t="shared" si="264"/>
        <v>3.7099099999999838</v>
      </c>
      <c r="AS506" s="11">
        <f t="shared" si="294"/>
        <v>786.55884170370371</v>
      </c>
      <c r="AT506" s="3">
        <f t="shared" si="295"/>
        <v>7.4017649999999682</v>
      </c>
    </row>
    <row r="507" spans="2:46" x14ac:dyDescent="0.25">
      <c r="B507" s="8">
        <v>144</v>
      </c>
      <c r="C507" s="8">
        <v>410.49</v>
      </c>
      <c r="D507" s="9">
        <f t="shared" si="265"/>
        <v>4.1049000000000001E-4</v>
      </c>
      <c r="E507" s="9">
        <f t="shared" si="266"/>
        <v>1.5299999999999727</v>
      </c>
      <c r="F507" s="9">
        <f t="shared" si="267"/>
        <v>2.6133025816802631</v>
      </c>
      <c r="G507" s="25">
        <f t="shared" si="268"/>
        <v>75.731859140245604</v>
      </c>
      <c r="H507" s="25">
        <f t="shared" si="269"/>
        <v>0.31121624475753151</v>
      </c>
      <c r="I507" s="9">
        <f t="shared" si="270"/>
        <v>-143.69973234019832</v>
      </c>
      <c r="J507" s="10">
        <v>5.34</v>
      </c>
      <c r="K507" s="11">
        <f t="shared" si="271"/>
        <v>-4.8999999999999488E-2</v>
      </c>
      <c r="L507" s="11">
        <f t="shared" si="272"/>
        <v>0.72754125702855643</v>
      </c>
      <c r="M507" s="12">
        <f t="shared" si="273"/>
        <v>2.4778458929025708</v>
      </c>
      <c r="N507" s="11">
        <f t="shared" si="259"/>
        <v>8.1701999999998538</v>
      </c>
      <c r="O507" s="11">
        <f t="shared" si="274"/>
        <v>1438.01623</v>
      </c>
      <c r="P507" s="10">
        <v>5.2629999999999999</v>
      </c>
      <c r="Q507" s="11">
        <f t="shared" si="275"/>
        <v>-5.400000000000027E-2</v>
      </c>
      <c r="R507" s="11">
        <f t="shared" si="276"/>
        <v>0.7212333700172775</v>
      </c>
      <c r="S507" s="12">
        <f t="shared" si="277"/>
        <v>2.7721532212700439</v>
      </c>
      <c r="T507" s="11">
        <f t="shared" si="278"/>
        <v>1421.2173068333332</v>
      </c>
      <c r="U507" s="11">
        <f t="shared" si="260"/>
        <v>8.0523899999998569</v>
      </c>
      <c r="V507" s="10">
        <v>5.17</v>
      </c>
      <c r="W507" s="11">
        <f t="shared" si="279"/>
        <v>-5.400000000000027E-2</v>
      </c>
      <c r="X507" s="11">
        <f t="shared" si="280"/>
        <v>0.71349054309394255</v>
      </c>
      <c r="Y507" s="12">
        <f t="shared" si="281"/>
        <v>2.8222825124660273</v>
      </c>
      <c r="Z507" s="11">
        <f t="shared" si="261"/>
        <v>7.9100999999998587</v>
      </c>
      <c r="AA507" s="11">
        <f t="shared" si="282"/>
        <v>1400.9276983333334</v>
      </c>
      <c r="AB507" s="10">
        <v>4.9279999999999999</v>
      </c>
      <c r="AC507" s="11">
        <f t="shared" si="283"/>
        <v>-3.0000000000000249E-2</v>
      </c>
      <c r="AD507" s="11">
        <f t="shared" si="284"/>
        <v>0.69267069915636903</v>
      </c>
      <c r="AE507" s="12">
        <f t="shared" si="285"/>
        <v>1.6413269457649264</v>
      </c>
      <c r="AF507" s="11">
        <f t="shared" si="262"/>
        <v>7.5398399999998658</v>
      </c>
      <c r="AG507" s="11">
        <f t="shared" si="286"/>
        <v>1348.1310826666665</v>
      </c>
      <c r="AH507" s="10">
        <v>5.0039999999999996</v>
      </c>
      <c r="AI507" s="11">
        <f t="shared" si="287"/>
        <v>-2.5999999999999801E-2</v>
      </c>
      <c r="AJ507" s="11">
        <f t="shared" si="288"/>
        <v>0.69931730102138234</v>
      </c>
      <c r="AK507" s="12">
        <f t="shared" si="289"/>
        <v>1.400251413096868</v>
      </c>
      <c r="AL507" s="11">
        <f t="shared" si="263"/>
        <v>7.6561199999998628</v>
      </c>
      <c r="AM507" s="11">
        <f t="shared" si="290"/>
        <v>1364.7118379999999</v>
      </c>
      <c r="AN507" s="32">
        <v>2.2349999999999999</v>
      </c>
      <c r="AO507" s="11">
        <f t="shared" si="291"/>
        <v>-0.12399999999999967</v>
      </c>
      <c r="AP507" s="11">
        <f t="shared" si="292"/>
        <v>0.34927752746795526</v>
      </c>
      <c r="AQ507" s="12">
        <f t="shared" si="293"/>
        <v>15.342605175091524</v>
      </c>
      <c r="AR507" s="11">
        <f t="shared" si="264"/>
        <v>3.4195499999999388</v>
      </c>
      <c r="AS507" s="11">
        <f t="shared" si="294"/>
        <v>760.60510750000003</v>
      </c>
      <c r="AT507" s="3">
        <f t="shared" si="295"/>
        <v>7.1246999999998719</v>
      </c>
    </row>
    <row r="508" spans="2:46" x14ac:dyDescent="0.25">
      <c r="B508" s="8">
        <v>145</v>
      </c>
      <c r="C508" s="8">
        <v>412.02</v>
      </c>
      <c r="D508" s="9">
        <f t="shared" si="265"/>
        <v>4.1201999999999998E-4</v>
      </c>
      <c r="E508" s="9">
        <f t="shared" si="266"/>
        <v>1.4800000000000182</v>
      </c>
      <c r="F508" s="9">
        <f t="shared" si="267"/>
        <v>2.6149182977778489</v>
      </c>
      <c r="G508" s="25">
        <f t="shared" si="268"/>
        <v>76.043075385003135</v>
      </c>
      <c r="H508" s="25">
        <f t="shared" si="269"/>
        <v>0.30241397873102471</v>
      </c>
      <c r="I508" s="9">
        <f t="shared" si="270"/>
        <v>-144.70846356163707</v>
      </c>
      <c r="J508" s="10">
        <v>5.2910000000000004</v>
      </c>
      <c r="K508" s="11">
        <f t="shared" si="271"/>
        <v>-4.0000000000000036E-2</v>
      </c>
      <c r="L508" s="11">
        <f t="shared" si="272"/>
        <v>0.72353776153205684</v>
      </c>
      <c r="M508" s="12">
        <f t="shared" si="273"/>
        <v>2.1164327946000174</v>
      </c>
      <c r="N508" s="11">
        <f t="shared" si="259"/>
        <v>7.8306800000000969</v>
      </c>
      <c r="O508" s="11">
        <f t="shared" si="274"/>
        <v>1431.628471</v>
      </c>
      <c r="P508" s="10">
        <v>5.2089999999999996</v>
      </c>
      <c r="Q508" s="11">
        <f t="shared" si="275"/>
        <v>-5.8999999999999275E-2</v>
      </c>
      <c r="R508" s="11">
        <f t="shared" si="276"/>
        <v>0.71675435743269711</v>
      </c>
      <c r="S508" s="12">
        <f t="shared" si="277"/>
        <v>3.1769054773199583</v>
      </c>
      <c r="T508" s="11">
        <f t="shared" si="278"/>
        <v>1413.6720289999998</v>
      </c>
      <c r="U508" s="11">
        <f t="shared" si="260"/>
        <v>7.7093200000000941</v>
      </c>
      <c r="V508" s="10">
        <v>5.1159999999999997</v>
      </c>
      <c r="W508" s="11">
        <f t="shared" si="279"/>
        <v>-3.8999999999999702E-2</v>
      </c>
      <c r="X508" s="11">
        <f t="shared" si="280"/>
        <v>0.70893053580661625</v>
      </c>
      <c r="Y508" s="12">
        <f t="shared" si="281"/>
        <v>2.1341754552501602</v>
      </c>
      <c r="Z508" s="11">
        <f t="shared" si="261"/>
        <v>7.5716800000000921</v>
      </c>
      <c r="AA508" s="11">
        <f t="shared" si="282"/>
        <v>1393.3067960000001</v>
      </c>
      <c r="AB508" s="10">
        <v>4.8979999999999997</v>
      </c>
      <c r="AC508" s="11">
        <f t="shared" si="283"/>
        <v>-2.6999999999999247E-2</v>
      </c>
      <c r="AD508" s="11">
        <f t="shared" si="284"/>
        <v>0.69001878078869527</v>
      </c>
      <c r="AE508" s="12">
        <f t="shared" si="285"/>
        <v>1.5416300925764377</v>
      </c>
      <c r="AF508" s="11">
        <f t="shared" si="262"/>
        <v>7.2490400000000887</v>
      </c>
      <c r="AG508" s="11">
        <f t="shared" si="286"/>
        <v>1345.5689379999997</v>
      </c>
      <c r="AH508" s="10">
        <v>4.9779999999999998</v>
      </c>
      <c r="AI508" s="11">
        <f t="shared" si="287"/>
        <v>-2.4999999999999467E-2</v>
      </c>
      <c r="AJ508" s="11">
        <f t="shared" si="288"/>
        <v>0.69705489227257444</v>
      </c>
      <c r="AK508" s="12">
        <f t="shared" si="289"/>
        <v>1.404149542938069</v>
      </c>
      <c r="AL508" s="11">
        <f t="shared" si="263"/>
        <v>7.3674400000000899</v>
      </c>
      <c r="AM508" s="11">
        <f t="shared" si="290"/>
        <v>1363.0874179999998</v>
      </c>
      <c r="AN508" s="32">
        <v>2.1110000000000002</v>
      </c>
      <c r="AO508" s="11">
        <f t="shared" si="291"/>
        <v>-0.12100000000000022</v>
      </c>
      <c r="AP508" s="11">
        <f t="shared" si="292"/>
        <v>0.32448823330765642</v>
      </c>
      <c r="AQ508" s="12">
        <f t="shared" si="293"/>
        <v>16.462170357430487</v>
      </c>
      <c r="AR508" s="11">
        <f t="shared" si="264"/>
        <v>3.1242800000000388</v>
      </c>
      <c r="AS508" s="11">
        <f t="shared" si="294"/>
        <v>735.26889099999994</v>
      </c>
      <c r="AT508" s="3">
        <f t="shared" si="295"/>
        <v>6.8087400000000828</v>
      </c>
    </row>
    <row r="509" spans="2:46" x14ac:dyDescent="0.25">
      <c r="B509" s="8">
        <v>146</v>
      </c>
      <c r="C509" s="8">
        <v>413.5</v>
      </c>
      <c r="D509" s="9">
        <f t="shared" si="265"/>
        <v>4.1349999999999997E-4</v>
      </c>
      <c r="E509" s="9">
        <f t="shared" si="266"/>
        <v>1.4399999999999977</v>
      </c>
      <c r="F509" s="9">
        <f t="shared" si="267"/>
        <v>2.6164755138885654</v>
      </c>
      <c r="G509" s="25">
        <f t="shared" si="268"/>
        <v>76.34548936373416</v>
      </c>
      <c r="H509" s="25">
        <f t="shared" si="269"/>
        <v>0.29360776698437974</v>
      </c>
      <c r="I509" s="9">
        <f t="shared" si="270"/>
        <v>-145.7171985931875</v>
      </c>
      <c r="J509" s="10">
        <v>5.2510000000000003</v>
      </c>
      <c r="K509" s="11">
        <f t="shared" si="271"/>
        <v>-3.2000000000000028E-2</v>
      </c>
      <c r="L509" s="11">
        <f t="shared" si="272"/>
        <v>0.72024201828705703</v>
      </c>
      <c r="M509" s="12">
        <f t="shared" si="273"/>
        <v>1.7583396906218129</v>
      </c>
      <c r="N509" s="11">
        <f t="shared" si="259"/>
        <v>7.5614399999999886</v>
      </c>
      <c r="O509" s="11">
        <f t="shared" si="274"/>
        <v>1426.9996287037038</v>
      </c>
      <c r="P509" s="10">
        <v>5.15</v>
      </c>
      <c r="Q509" s="11">
        <f t="shared" si="275"/>
        <v>-6.2000000000000277E-2</v>
      </c>
      <c r="R509" s="11">
        <f t="shared" si="276"/>
        <v>0.71180722904119109</v>
      </c>
      <c r="S509" s="12">
        <f t="shared" si="277"/>
        <v>3.4840149019743949</v>
      </c>
      <c r="T509" s="11">
        <f t="shared" si="278"/>
        <v>1404.8031018518518</v>
      </c>
      <c r="U509" s="11">
        <f t="shared" si="260"/>
        <v>7.4159999999999888</v>
      </c>
      <c r="V509" s="10">
        <v>5.077</v>
      </c>
      <c r="W509" s="11">
        <f t="shared" si="279"/>
        <v>-4.9000000000000377E-2</v>
      </c>
      <c r="X509" s="11">
        <f t="shared" si="280"/>
        <v>0.70560716340460505</v>
      </c>
      <c r="Y509" s="12">
        <f t="shared" si="281"/>
        <v>2.7897243724719361</v>
      </c>
      <c r="Z509" s="11">
        <f t="shared" si="261"/>
        <v>7.3108799999999885</v>
      </c>
      <c r="AA509" s="11">
        <f t="shared" si="282"/>
        <v>1388.7600675925923</v>
      </c>
      <c r="AB509" s="10">
        <v>4.8710000000000004</v>
      </c>
      <c r="AC509" s="11">
        <f t="shared" si="283"/>
        <v>-2.8000000000000469E-2</v>
      </c>
      <c r="AD509" s="11">
        <f t="shared" si="284"/>
        <v>0.68761812957176993</v>
      </c>
      <c r="AE509" s="12">
        <f t="shared" si="285"/>
        <v>1.6582853556534074</v>
      </c>
      <c r="AF509" s="11">
        <f t="shared" si="262"/>
        <v>7.0142399999999894</v>
      </c>
      <c r="AG509" s="11">
        <f t="shared" si="286"/>
        <v>1343.4879435185185</v>
      </c>
      <c r="AH509" s="10">
        <v>4.9530000000000003</v>
      </c>
      <c r="AI509" s="11">
        <f t="shared" si="287"/>
        <v>-2.8999999999999915E-2</v>
      </c>
      <c r="AJ509" s="11">
        <f t="shared" si="288"/>
        <v>0.69486832798245612</v>
      </c>
      <c r="AK509" s="12">
        <f t="shared" si="289"/>
        <v>1.6891659665069008</v>
      </c>
      <c r="AL509" s="11">
        <f t="shared" si="263"/>
        <v>7.1323199999999893</v>
      </c>
      <c r="AM509" s="11">
        <f t="shared" si="290"/>
        <v>1361.5088861111112</v>
      </c>
      <c r="AN509" s="32">
        <v>1.99</v>
      </c>
      <c r="AO509" s="11">
        <f t="shared" si="291"/>
        <v>-0.123</v>
      </c>
      <c r="AP509" s="11">
        <f t="shared" si="292"/>
        <v>0.29885307640970665</v>
      </c>
      <c r="AQ509" s="12">
        <f t="shared" si="293"/>
        <v>18.35273908564994</v>
      </c>
      <c r="AR509" s="11">
        <f t="shared" si="264"/>
        <v>2.8655999999999953</v>
      </c>
      <c r="AS509" s="11">
        <f t="shared" si="294"/>
        <v>710.33750925925915</v>
      </c>
      <c r="AT509" s="3">
        <f t="shared" si="295"/>
        <v>6.5500799999999906</v>
      </c>
    </row>
    <row r="510" spans="2:46" x14ac:dyDescent="0.25">
      <c r="B510" s="8">
        <v>147</v>
      </c>
      <c r="C510" s="8">
        <v>414.94</v>
      </c>
      <c r="D510" s="9">
        <f t="shared" si="265"/>
        <v>4.1493999999999998E-4</v>
      </c>
      <c r="E510" s="9">
        <f t="shared" si="266"/>
        <v>1.3899999999999864</v>
      </c>
      <c r="F510" s="9">
        <f t="shared" si="267"/>
        <v>2.6179853026090019</v>
      </c>
      <c r="G510" s="25">
        <f t="shared" si="268"/>
        <v>76.63909713071854</v>
      </c>
      <c r="H510" s="25">
        <f t="shared" si="269"/>
        <v>0.2847987385606956</v>
      </c>
      <c r="I510" s="9">
        <f t="shared" si="270"/>
        <v>-146.72593638235301</v>
      </c>
      <c r="J510" s="10">
        <v>5.2190000000000003</v>
      </c>
      <c r="K510" s="11">
        <f t="shared" si="271"/>
        <v>-4.3000000000000149E-2</v>
      </c>
      <c r="L510" s="11">
        <f t="shared" si="272"/>
        <v>0.71758729685546041</v>
      </c>
      <c r="M510" s="12">
        <f t="shared" si="273"/>
        <v>2.473849877223194</v>
      </c>
      <c r="N510" s="11">
        <f t="shared" si="259"/>
        <v>7.254409999999929</v>
      </c>
      <c r="O510" s="11">
        <f t="shared" si="274"/>
        <v>1423.9613404074073</v>
      </c>
      <c r="P510" s="10">
        <v>5.0880000000000001</v>
      </c>
      <c r="Q510" s="11">
        <f t="shared" si="275"/>
        <v>-6.4000000000000057E-2</v>
      </c>
      <c r="R510" s="11">
        <f t="shared" si="276"/>
        <v>0.70654710264035747</v>
      </c>
      <c r="S510" s="12">
        <f t="shared" si="277"/>
        <v>3.7850848059415436</v>
      </c>
      <c r="T510" s="11">
        <f t="shared" si="278"/>
        <v>1395.071527111111</v>
      </c>
      <c r="U510" s="11">
        <f t="shared" si="260"/>
        <v>7.0723199999999311</v>
      </c>
      <c r="V510" s="10">
        <v>5.0279999999999996</v>
      </c>
      <c r="W510" s="11">
        <f t="shared" si="279"/>
        <v>-5.7999999999999829E-2</v>
      </c>
      <c r="X510" s="11">
        <f t="shared" si="280"/>
        <v>0.70139526901392013</v>
      </c>
      <c r="Y510" s="12">
        <f t="shared" si="281"/>
        <v>3.4693381788989668</v>
      </c>
      <c r="Z510" s="11">
        <f t="shared" si="261"/>
        <v>6.988919999999931</v>
      </c>
      <c r="AA510" s="11">
        <f t="shared" si="282"/>
        <v>1381.8395515555553</v>
      </c>
      <c r="AB510" s="10">
        <v>4.843</v>
      </c>
      <c r="AC510" s="11">
        <f t="shared" si="283"/>
        <v>-2.5000000000000355E-2</v>
      </c>
      <c r="AD510" s="11">
        <f t="shared" si="284"/>
        <v>0.68511446904653939</v>
      </c>
      <c r="AE510" s="12">
        <f t="shared" si="285"/>
        <v>1.5475539507442879</v>
      </c>
      <c r="AF510" s="11">
        <f t="shared" si="262"/>
        <v>6.7317699999999343</v>
      </c>
      <c r="AG510" s="11">
        <f t="shared" si="286"/>
        <v>1341.0409602592592</v>
      </c>
      <c r="AH510" s="10">
        <v>4.9240000000000004</v>
      </c>
      <c r="AI510" s="11">
        <f t="shared" si="287"/>
        <v>-2.7000000000000135E-2</v>
      </c>
      <c r="AJ510" s="11">
        <f t="shared" si="288"/>
        <v>0.69231804425927879</v>
      </c>
      <c r="AK510" s="12">
        <f t="shared" si="289"/>
        <v>1.6441296053722136</v>
      </c>
      <c r="AL510" s="11">
        <f t="shared" si="263"/>
        <v>6.8443599999999334</v>
      </c>
      <c r="AM510" s="11">
        <f t="shared" si="290"/>
        <v>1358.9041272592592</v>
      </c>
      <c r="AN510" s="32">
        <v>1.867</v>
      </c>
      <c r="AO510" s="11">
        <f t="shared" si="291"/>
        <v>-0.123</v>
      </c>
      <c r="AP510" s="11">
        <f t="shared" si="292"/>
        <v>0.27114431794907828</v>
      </c>
      <c r="AQ510" s="12">
        <f t="shared" si="293"/>
        <v>20.378516936701207</v>
      </c>
      <c r="AR510" s="11">
        <f t="shared" si="264"/>
        <v>2.5951299999999744</v>
      </c>
      <c r="AS510" s="11">
        <f t="shared" si="294"/>
        <v>684.73497270370376</v>
      </c>
      <c r="AT510" s="3">
        <f t="shared" si="295"/>
        <v>6.2478183333332709</v>
      </c>
    </row>
    <row r="511" spans="2:46" x14ac:dyDescent="0.25">
      <c r="B511" s="8">
        <v>148</v>
      </c>
      <c r="C511" s="8">
        <v>416.33</v>
      </c>
      <c r="D511" s="9">
        <f t="shared" si="265"/>
        <v>4.1632999999999997E-4</v>
      </c>
      <c r="E511" s="9">
        <f t="shared" si="266"/>
        <v>1.3600000000000136</v>
      </c>
      <c r="F511" s="9">
        <f t="shared" si="267"/>
        <v>2.6194377065029881</v>
      </c>
      <c r="G511" s="25">
        <f t="shared" si="268"/>
        <v>76.923895869279235</v>
      </c>
      <c r="H511" s="25">
        <f t="shared" si="269"/>
        <v>0.27598793344806438</v>
      </c>
      <c r="I511" s="9">
        <f t="shared" si="270"/>
        <v>-147.73467596299389</v>
      </c>
      <c r="J511" s="10">
        <v>5.1760000000000002</v>
      </c>
      <c r="K511" s="11">
        <f t="shared" si="271"/>
        <v>-5.200000000000049E-2</v>
      </c>
      <c r="L511" s="11">
        <f t="shared" si="272"/>
        <v>0.713994267660644</v>
      </c>
      <c r="M511" s="12">
        <f t="shared" si="273"/>
        <v>3.0960429772740397</v>
      </c>
      <c r="N511" s="11">
        <f t="shared" si="259"/>
        <v>7.0393600000000704</v>
      </c>
      <c r="O511" s="11">
        <f t="shared" si="274"/>
        <v>1418.3022425185186</v>
      </c>
      <c r="P511" s="10">
        <v>5.024</v>
      </c>
      <c r="Q511" s="11">
        <f t="shared" si="275"/>
        <v>-7.099999999999973E-2</v>
      </c>
      <c r="R511" s="11">
        <f t="shared" si="276"/>
        <v>0.70104963072913973</v>
      </c>
      <c r="S511" s="12">
        <f t="shared" si="277"/>
        <v>4.3641822628381108</v>
      </c>
      <c r="T511" s="11">
        <f t="shared" si="278"/>
        <v>1384.6689463703703</v>
      </c>
      <c r="U511" s="11">
        <f t="shared" si="260"/>
        <v>6.8326400000000689</v>
      </c>
      <c r="V511" s="10">
        <v>4.97</v>
      </c>
      <c r="W511" s="11">
        <f t="shared" si="279"/>
        <v>-4.8999999999999488E-2</v>
      </c>
      <c r="X511" s="11">
        <f t="shared" si="280"/>
        <v>0.69635638873333205</v>
      </c>
      <c r="Y511" s="12">
        <f t="shared" si="281"/>
        <v>3.0380617928671927</v>
      </c>
      <c r="Z511" s="11">
        <f t="shared" si="261"/>
        <v>6.7592000000000674</v>
      </c>
      <c r="AA511" s="11">
        <f t="shared" si="282"/>
        <v>1372.72027537037</v>
      </c>
      <c r="AB511" s="10">
        <v>4.8179999999999996</v>
      </c>
      <c r="AC511" s="11">
        <f t="shared" si="283"/>
        <v>-3.3999999999999808E-2</v>
      </c>
      <c r="AD511" s="11">
        <f t="shared" si="284"/>
        <v>0.68286679566232455</v>
      </c>
      <c r="AE511" s="12">
        <f t="shared" si="285"/>
        <v>2.1714818435972045</v>
      </c>
      <c r="AF511" s="11">
        <f t="shared" si="262"/>
        <v>6.5524800000000649</v>
      </c>
      <c r="AG511" s="11">
        <f t="shared" si="286"/>
        <v>1339.086979222222</v>
      </c>
      <c r="AH511" s="10">
        <v>4.8970000000000002</v>
      </c>
      <c r="AI511" s="11">
        <f t="shared" si="287"/>
        <v>-3.5000000000000142E-2</v>
      </c>
      <c r="AJ511" s="11">
        <f t="shared" si="288"/>
        <v>0.68993010401821808</v>
      </c>
      <c r="AK511" s="12">
        <f t="shared" si="289"/>
        <v>2.1993875399256004</v>
      </c>
      <c r="AL511" s="11">
        <f t="shared" si="263"/>
        <v>6.6599200000000671</v>
      </c>
      <c r="AM511" s="11">
        <f t="shared" si="290"/>
        <v>1356.5674423518517</v>
      </c>
      <c r="AN511" s="32">
        <v>1.744</v>
      </c>
      <c r="AO511" s="11">
        <f t="shared" si="291"/>
        <v>-0.11499999999999999</v>
      </c>
      <c r="AP511" s="11">
        <f t="shared" si="292"/>
        <v>0.2415464805965484</v>
      </c>
      <c r="AQ511" s="12">
        <f t="shared" si="293"/>
        <v>20.916404568466888</v>
      </c>
      <c r="AR511" s="11">
        <f t="shared" si="264"/>
        <v>2.3718400000000237</v>
      </c>
      <c r="AS511" s="11">
        <f t="shared" si="294"/>
        <v>658.8978189629629</v>
      </c>
      <c r="AT511" s="3">
        <f t="shared" si="295"/>
        <v>6.0359066666667269</v>
      </c>
    </row>
    <row r="512" spans="2:46" x14ac:dyDescent="0.25">
      <c r="B512" s="8">
        <v>149</v>
      </c>
      <c r="C512" s="8">
        <v>417.69</v>
      </c>
      <c r="D512" s="9">
        <f t="shared" si="265"/>
        <v>4.1768999999999997E-4</v>
      </c>
      <c r="E512" s="9">
        <f t="shared" si="266"/>
        <v>1.3100000000000023</v>
      </c>
      <c r="F512" s="9">
        <f t="shared" si="267"/>
        <v>2.6208540778583549</v>
      </c>
      <c r="G512" s="25">
        <f t="shared" si="268"/>
        <v>77.1998838027273</v>
      </c>
      <c r="H512" s="25">
        <f t="shared" si="269"/>
        <v>0.26717630501582335</v>
      </c>
      <c r="I512" s="9">
        <f t="shared" si="270"/>
        <v>-148.7434164528633</v>
      </c>
      <c r="J512" s="10">
        <v>5.1239999999999997</v>
      </c>
      <c r="K512" s="11">
        <f t="shared" si="271"/>
        <v>-5.8999999999999275E-2</v>
      </c>
      <c r="L512" s="11">
        <f t="shared" si="272"/>
        <v>0.70960912107264862</v>
      </c>
      <c r="M512" s="12">
        <f t="shared" si="273"/>
        <v>3.6984370523360619</v>
      </c>
      <c r="N512" s="11">
        <f t="shared" si="259"/>
        <v>6.7124400000000115</v>
      </c>
      <c r="O512" s="11">
        <f t="shared" si="274"/>
        <v>1410.4998179999998</v>
      </c>
      <c r="P512" s="10">
        <v>4.9530000000000003</v>
      </c>
      <c r="Q512" s="11">
        <f t="shared" si="275"/>
        <v>-7.8000000000000291E-2</v>
      </c>
      <c r="R512" s="11">
        <f t="shared" si="276"/>
        <v>0.69486832798245612</v>
      </c>
      <c r="S512" s="12">
        <f t="shared" si="277"/>
        <v>5.0691075012149494</v>
      </c>
      <c r="T512" s="11">
        <f t="shared" si="278"/>
        <v>1372.5387584999999</v>
      </c>
      <c r="U512" s="11">
        <f t="shared" si="260"/>
        <v>6.4884300000000117</v>
      </c>
      <c r="V512" s="10">
        <v>4.9210000000000003</v>
      </c>
      <c r="W512" s="11">
        <f t="shared" si="279"/>
        <v>-4.9999999999999822E-2</v>
      </c>
      <c r="X512" s="11">
        <f t="shared" si="280"/>
        <v>0.69205336503408077</v>
      </c>
      <c r="Y512" s="12">
        <f t="shared" si="281"/>
        <v>3.2613341791628629</v>
      </c>
      <c r="Z512" s="11">
        <f t="shared" si="261"/>
        <v>6.4465100000000115</v>
      </c>
      <c r="AA512" s="11">
        <f t="shared" si="282"/>
        <v>1365.4349345000001</v>
      </c>
      <c r="AB512" s="10">
        <v>4.7839999999999998</v>
      </c>
      <c r="AC512" s="11">
        <f t="shared" si="283"/>
        <v>-3.7999999999999368E-2</v>
      </c>
      <c r="AD512" s="11">
        <f t="shared" si="284"/>
        <v>0.67979117098035446</v>
      </c>
      <c r="AE512" s="12">
        <f t="shared" si="285"/>
        <v>2.5467477171044566</v>
      </c>
      <c r="AF512" s="11">
        <f t="shared" si="262"/>
        <v>6.2670400000000104</v>
      </c>
      <c r="AG512" s="11">
        <f t="shared" si="286"/>
        <v>1335.021688</v>
      </c>
      <c r="AH512" s="10">
        <v>4.8620000000000001</v>
      </c>
      <c r="AI512" s="11">
        <f t="shared" si="287"/>
        <v>-3.0000000000000249E-2</v>
      </c>
      <c r="AJ512" s="11">
        <f t="shared" si="288"/>
        <v>0.68681495450731689</v>
      </c>
      <c r="AK512" s="12">
        <f t="shared" si="289"/>
        <v>1.9765716120062582</v>
      </c>
      <c r="AL512" s="11">
        <f t="shared" si="263"/>
        <v>6.369220000000011</v>
      </c>
      <c r="AM512" s="11">
        <f t="shared" si="290"/>
        <v>1352.3372589999999</v>
      </c>
      <c r="AN512" s="32">
        <v>1.629</v>
      </c>
      <c r="AO512" s="11">
        <f t="shared" si="291"/>
        <v>-0.11299999999999999</v>
      </c>
      <c r="AP512" s="11">
        <f t="shared" si="292"/>
        <v>0.21192108430850939</v>
      </c>
      <c r="AQ512" s="12">
        <f t="shared" si="293"/>
        <v>22.958193555152388</v>
      </c>
      <c r="AR512" s="11">
        <f t="shared" si="264"/>
        <v>2.1339900000000038</v>
      </c>
      <c r="AS512" s="11">
        <f t="shared" si="294"/>
        <v>634.62904049999997</v>
      </c>
      <c r="AT512" s="3">
        <f t="shared" si="295"/>
        <v>5.7362716666666769</v>
      </c>
    </row>
    <row r="513" spans="2:46" x14ac:dyDescent="0.25">
      <c r="B513" s="8">
        <v>150</v>
      </c>
      <c r="C513" s="8">
        <v>419</v>
      </c>
      <c r="D513" s="9">
        <f t="shared" si="265"/>
        <v>4.1899999999999999E-4</v>
      </c>
      <c r="E513" s="9">
        <f t="shared" si="266"/>
        <v>1.2599999999999909</v>
      </c>
      <c r="F513" s="9">
        <f t="shared" si="267"/>
        <v>2.6222140229662951</v>
      </c>
      <c r="G513" s="25">
        <f t="shared" si="268"/>
        <v>77.467060107743123</v>
      </c>
      <c r="H513" s="25">
        <f t="shared" si="269"/>
        <v>0.25836472250345821</v>
      </c>
      <c r="I513" s="9">
        <f t="shared" si="270"/>
        <v>-149.75215705109912</v>
      </c>
      <c r="J513" s="10">
        <v>5.0650000000000004</v>
      </c>
      <c r="K513" s="11">
        <f t="shared" si="271"/>
        <v>-6.0000000000000497E-2</v>
      </c>
      <c r="L513" s="11">
        <f t="shared" si="272"/>
        <v>0.70457944969629926</v>
      </c>
      <c r="M513" s="12">
        <f t="shared" si="273"/>
        <v>3.968739306942644</v>
      </c>
      <c r="N513" s="11">
        <f t="shared" si="259"/>
        <v>6.3818999999999546</v>
      </c>
      <c r="O513" s="11">
        <f t="shared" si="274"/>
        <v>1400.9286018518519</v>
      </c>
      <c r="P513" s="10">
        <v>4.875</v>
      </c>
      <c r="Q513" s="11">
        <f t="shared" si="275"/>
        <v>-7.3999999999999844E-2</v>
      </c>
      <c r="R513" s="11">
        <f t="shared" si="276"/>
        <v>0.68797462003455567</v>
      </c>
      <c r="S513" s="12">
        <f t="shared" si="277"/>
        <v>5.0941294938544797</v>
      </c>
      <c r="T513" s="11">
        <f t="shared" si="278"/>
        <v>1358.6173611111112</v>
      </c>
      <c r="U513" s="11">
        <f t="shared" si="260"/>
        <v>6.1424999999999557</v>
      </c>
      <c r="V513" s="10">
        <v>4.8710000000000004</v>
      </c>
      <c r="W513" s="11">
        <f t="shared" si="279"/>
        <v>-5.200000000000049E-2</v>
      </c>
      <c r="X513" s="11">
        <f t="shared" si="280"/>
        <v>0.68761812957176993</v>
      </c>
      <c r="Y513" s="12">
        <f t="shared" si="281"/>
        <v>3.5744513362186425</v>
      </c>
      <c r="Z513" s="11">
        <f t="shared" si="261"/>
        <v>6.1374599999999564</v>
      </c>
      <c r="AA513" s="11">
        <f t="shared" si="282"/>
        <v>1357.7265981481482</v>
      </c>
      <c r="AB513" s="10">
        <v>4.7460000000000004</v>
      </c>
      <c r="AC513" s="11">
        <f t="shared" si="283"/>
        <v>-4.1000000000000369E-2</v>
      </c>
      <c r="AD513" s="11">
        <f t="shared" si="284"/>
        <v>0.67632773388132028</v>
      </c>
      <c r="AE513" s="12">
        <f t="shared" si="285"/>
        <v>2.8895783270647817</v>
      </c>
      <c r="AF513" s="11">
        <f t="shared" si="262"/>
        <v>5.9799599999999575</v>
      </c>
      <c r="AG513" s="11">
        <f t="shared" si="286"/>
        <v>1329.8902555555558</v>
      </c>
      <c r="AH513" s="10">
        <v>4.8319999999999999</v>
      </c>
      <c r="AI513" s="11">
        <f t="shared" si="287"/>
        <v>-2.2999999999999687E-2</v>
      </c>
      <c r="AJ513" s="11">
        <f t="shared" si="288"/>
        <v>0.68412692561307542</v>
      </c>
      <c r="AK513" s="12">
        <f t="shared" si="289"/>
        <v>1.589030489575364</v>
      </c>
      <c r="AL513" s="11">
        <f t="shared" si="263"/>
        <v>6.088319999999956</v>
      </c>
      <c r="AM513" s="11">
        <f t="shared" si="290"/>
        <v>1349.0416592592592</v>
      </c>
      <c r="AN513" s="32">
        <v>1.516</v>
      </c>
      <c r="AO513" s="11">
        <f t="shared" si="291"/>
        <v>-0.1100000000000001</v>
      </c>
      <c r="AP513" s="11">
        <f t="shared" si="292"/>
        <v>0.18069920129603473</v>
      </c>
      <c r="AQ513" s="12">
        <f t="shared" si="293"/>
        <v>25.086692744295309</v>
      </c>
      <c r="AR513" s="11">
        <f t="shared" si="264"/>
        <v>1.9101599999999863</v>
      </c>
      <c r="AS513" s="11">
        <f t="shared" si="294"/>
        <v>610.59916296296296</v>
      </c>
      <c r="AT513" s="3">
        <f t="shared" si="295"/>
        <v>5.4400499999999603</v>
      </c>
    </row>
    <row r="514" spans="2:46" x14ac:dyDescent="0.25">
      <c r="B514" s="8">
        <v>151</v>
      </c>
      <c r="C514" s="8">
        <v>420.26</v>
      </c>
      <c r="D514" s="9">
        <f t="shared" si="265"/>
        <v>4.2025999999999999E-4</v>
      </c>
      <c r="E514" s="9">
        <f t="shared" si="266"/>
        <v>1.2300000000000182</v>
      </c>
      <c r="F514" s="9">
        <f t="shared" si="267"/>
        <v>2.6235180561820592</v>
      </c>
      <c r="G514" s="25">
        <f t="shared" si="268"/>
        <v>77.725424830246581</v>
      </c>
      <c r="H514" s="25">
        <f t="shared" si="269"/>
        <v>0.24955397355321907</v>
      </c>
      <c r="I514" s="9">
        <f t="shared" si="270"/>
        <v>-150.76089703567402</v>
      </c>
      <c r="J514" s="10">
        <v>5.0049999999999999</v>
      </c>
      <c r="K514" s="11">
        <f t="shared" si="271"/>
        <v>-6.4999999999999503E-2</v>
      </c>
      <c r="L514" s="11">
        <f t="shared" si="272"/>
        <v>0.69940408181533742</v>
      </c>
      <c r="M514" s="12">
        <f t="shared" si="273"/>
        <v>4.472933669802261</v>
      </c>
      <c r="N514" s="11">
        <f t="shared" si="259"/>
        <v>6.1561500000000908</v>
      </c>
      <c r="O514" s="11">
        <f t="shared" si="274"/>
        <v>1390.9188390740742</v>
      </c>
      <c r="P514" s="10">
        <v>4.8010000000000002</v>
      </c>
      <c r="Q514" s="11">
        <f t="shared" si="275"/>
        <v>-7.6999999999999957E-2</v>
      </c>
      <c r="R514" s="11">
        <f t="shared" si="276"/>
        <v>0.68133170596916581</v>
      </c>
      <c r="S514" s="12">
        <f t="shared" si="277"/>
        <v>5.5323915091560654</v>
      </c>
      <c r="T514" s="11">
        <f t="shared" si="278"/>
        <v>1345.3533159629631</v>
      </c>
      <c r="U514" s="11">
        <f t="shared" si="260"/>
        <v>5.9052300000000875</v>
      </c>
      <c r="V514" s="10">
        <v>4.819</v>
      </c>
      <c r="W514" s="11">
        <f t="shared" si="279"/>
        <v>-4.8000000000000043E-2</v>
      </c>
      <c r="X514" s="11">
        <f t="shared" si="280"/>
        <v>0.68295692630120841</v>
      </c>
      <c r="Y514" s="12">
        <f t="shared" si="281"/>
        <v>3.4253421713116241</v>
      </c>
      <c r="Z514" s="11">
        <f t="shared" si="261"/>
        <v>5.9273700000000877</v>
      </c>
      <c r="AA514" s="11">
        <f t="shared" si="282"/>
        <v>1349.373803296296</v>
      </c>
      <c r="AB514" s="10">
        <v>4.7050000000000001</v>
      </c>
      <c r="AC514" s="11">
        <f t="shared" si="283"/>
        <v>-3.8000000000000256E-2</v>
      </c>
      <c r="AD514" s="11">
        <f t="shared" si="284"/>
        <v>0.67255962776327571</v>
      </c>
      <c r="AE514" s="12">
        <f t="shared" si="285"/>
        <v>2.7747981812111826</v>
      </c>
      <c r="AF514" s="11">
        <f t="shared" si="262"/>
        <v>5.7871500000000857</v>
      </c>
      <c r="AG514" s="11">
        <f t="shared" si="286"/>
        <v>1323.9107168518519</v>
      </c>
      <c r="AH514" s="10">
        <v>4.8090000000000002</v>
      </c>
      <c r="AI514" s="11">
        <f t="shared" si="287"/>
        <v>-1.6000000000000014E-2</v>
      </c>
      <c r="AJ514" s="11">
        <f t="shared" si="288"/>
        <v>0.68205477707380724</v>
      </c>
      <c r="AK514" s="12">
        <f t="shared" si="289"/>
        <v>1.1403453277381546</v>
      </c>
      <c r="AL514" s="11">
        <f t="shared" si="263"/>
        <v>5.915070000000088</v>
      </c>
      <c r="AM514" s="11">
        <f t="shared" si="290"/>
        <v>1347.1401992222222</v>
      </c>
      <c r="AN514" s="32">
        <v>1.4059999999999999</v>
      </c>
      <c r="AO514" s="11">
        <f t="shared" si="291"/>
        <v>-0.10299999999999998</v>
      </c>
      <c r="AP514" s="11">
        <f t="shared" si="292"/>
        <v>0.14798532068380513</v>
      </c>
      <c r="AQ514" s="12">
        <f t="shared" si="293"/>
        <v>26.032467293979749</v>
      </c>
      <c r="AR514" s="11">
        <f t="shared" si="264"/>
        <v>1.7293800000000255</v>
      </c>
      <c r="AS514" s="11">
        <f t="shared" si="294"/>
        <v>587.04473281481478</v>
      </c>
      <c r="AT514" s="3">
        <f t="shared" si="295"/>
        <v>5.236725000000078</v>
      </c>
    </row>
    <row r="515" spans="2:46" x14ac:dyDescent="0.25">
      <c r="B515" s="8">
        <v>152</v>
      </c>
      <c r="C515" s="8">
        <v>421.49</v>
      </c>
      <c r="D515" s="9">
        <f t="shared" si="265"/>
        <v>4.2149E-4</v>
      </c>
      <c r="E515" s="9">
        <f t="shared" si="266"/>
        <v>1.1800000000000068</v>
      </c>
      <c r="F515" s="9">
        <f t="shared" si="267"/>
        <v>2.6247872752921073</v>
      </c>
      <c r="G515" s="25">
        <f t="shared" si="268"/>
        <v>77.9749788037998</v>
      </c>
      <c r="H515" s="25">
        <f t="shared" si="269"/>
        <v>0.24074476678357826</v>
      </c>
      <c r="I515" s="9">
        <f t="shared" si="270"/>
        <v>-151.76963576081241</v>
      </c>
      <c r="J515" s="10">
        <v>4.9400000000000004</v>
      </c>
      <c r="K515" s="11">
        <f t="shared" si="271"/>
        <v>-7.5000000000000178E-2</v>
      </c>
      <c r="L515" s="11">
        <f t="shared" si="272"/>
        <v>0.69372694892364695</v>
      </c>
      <c r="M515" s="12">
        <f t="shared" si="273"/>
        <v>5.4722334327389008</v>
      </c>
      <c r="N515" s="11">
        <f t="shared" ref="N515:N578" si="296">J515*E515</f>
        <v>5.8292000000000339</v>
      </c>
      <c r="O515" s="11">
        <f t="shared" si="274"/>
        <v>1379.6298003703705</v>
      </c>
      <c r="P515" s="10">
        <v>4.7240000000000002</v>
      </c>
      <c r="Q515" s="11">
        <f t="shared" si="275"/>
        <v>-7.5000000000000178E-2</v>
      </c>
      <c r="R515" s="11">
        <f t="shared" si="276"/>
        <v>0.67430988894147725</v>
      </c>
      <c r="S515" s="12">
        <f t="shared" si="277"/>
        <v>5.7244582841830702</v>
      </c>
      <c r="T515" s="11">
        <f t="shared" si="278"/>
        <v>1331.2427483703705</v>
      </c>
      <c r="U515" s="11">
        <f t="shared" ref="U515:U578" si="297">P515*E515</f>
        <v>5.5743200000000321</v>
      </c>
      <c r="V515" s="10">
        <v>4.7709999999999999</v>
      </c>
      <c r="W515" s="11">
        <f t="shared" si="279"/>
        <v>-5.4999999999999716E-2</v>
      </c>
      <c r="X515" s="11">
        <f t="shared" si="280"/>
        <v>0.67860941655892615</v>
      </c>
      <c r="Y515" s="12">
        <f t="shared" si="281"/>
        <v>4.1474497596551663</v>
      </c>
      <c r="Z515" s="11">
        <f t="shared" ref="Z515:Z578" si="298">V515*E515</f>
        <v>5.6297800000000322</v>
      </c>
      <c r="AA515" s="11">
        <f t="shared" si="282"/>
        <v>1341.7714124629629</v>
      </c>
      <c r="AB515" s="10">
        <v>4.6669999999999998</v>
      </c>
      <c r="AC515" s="11">
        <f t="shared" si="283"/>
        <v>-4.0000000000000036E-2</v>
      </c>
      <c r="AD515" s="11">
        <f t="shared" si="284"/>
        <v>0.66903780088515585</v>
      </c>
      <c r="AE515" s="12">
        <f t="shared" si="285"/>
        <v>3.0789489205816265</v>
      </c>
      <c r="AF515" s="11">
        <f t="shared" ref="AF515:AF578" si="299">AB515*E515</f>
        <v>5.507060000000032</v>
      </c>
      <c r="AG515" s="11">
        <f t="shared" si="286"/>
        <v>1318.4739429814815</v>
      </c>
      <c r="AH515" s="10">
        <v>4.7930000000000001</v>
      </c>
      <c r="AI515" s="11">
        <f t="shared" si="287"/>
        <v>-2.4000000000000021E-2</v>
      </c>
      <c r="AJ515" s="11">
        <f t="shared" si="288"/>
        <v>0.68060742899178794</v>
      </c>
      <c r="AK515" s="12">
        <f t="shared" si="289"/>
        <v>1.7955846898091845</v>
      </c>
      <c r="AL515" s="11">
        <f t="shared" ref="AL515:AL578" si="300">AH515*E515</f>
        <v>5.6557400000000326</v>
      </c>
      <c r="AM515" s="11">
        <f t="shared" si="290"/>
        <v>1346.6997233148147</v>
      </c>
      <c r="AN515" s="32">
        <v>1.3029999999999999</v>
      </c>
      <c r="AO515" s="11">
        <f t="shared" si="291"/>
        <v>-9.5999999999999863E-2</v>
      </c>
      <c r="AP515" s="11">
        <f t="shared" si="292"/>
        <v>0.11494441571258467</v>
      </c>
      <c r="AQ515" s="12">
        <f t="shared" si="293"/>
        <v>27.374859078720242</v>
      </c>
      <c r="AR515" s="11">
        <f t="shared" ref="AR515:AR578" si="301">AN515*E515</f>
        <v>1.5375400000000088</v>
      </c>
      <c r="AS515" s="11">
        <f t="shared" si="294"/>
        <v>564.89041090740739</v>
      </c>
      <c r="AT515" s="3">
        <f t="shared" si="295"/>
        <v>4.9556066666666956</v>
      </c>
    </row>
    <row r="516" spans="2:46" x14ac:dyDescent="0.25">
      <c r="B516" s="8">
        <v>153</v>
      </c>
      <c r="C516" s="8">
        <v>422.67</v>
      </c>
      <c r="D516" s="9">
        <f t="shared" ref="D516:D579" si="302">C516*10^-6</f>
        <v>4.2266999999999999E-4</v>
      </c>
      <c r="E516" s="9">
        <f t="shared" ref="E516:E579" si="303">C517-C516</f>
        <v>1.1299999999999955</v>
      </c>
      <c r="F516" s="9">
        <f t="shared" ref="F516:F579" si="304">LOG(C516)</f>
        <v>2.6260014238478919</v>
      </c>
      <c r="G516" s="25">
        <f t="shared" ref="G516:G579" si="305">($G$1+($I$1/2)-(($I$1/2)*COS(RADIANS(B516))+(($G$1^2)-(($I$1/2)^2)*(SIN(RADIANS(B516))*(SIN(RADIANS(B516)))))^0.5))*1000</f>
        <v>78.215723570583378</v>
      </c>
      <c r="H516" s="25">
        <f t="shared" ref="H516:H579" si="306">G517-G516</f>
        <v>0.23193773439533061</v>
      </c>
      <c r="I516" s="9">
        <f t="shared" ref="I516:I579" si="307">H517-H516/B517-B516</f>
        <v>-152.77837265437654</v>
      </c>
      <c r="J516" s="10">
        <v>4.8650000000000002</v>
      </c>
      <c r="K516" s="11">
        <f t="shared" ref="K516:K579" si="308">J517-J516</f>
        <v>-7.3000000000000398E-2</v>
      </c>
      <c r="L516" s="11">
        <f t="shared" ref="L516:L579" si="309">LOG(J516)</f>
        <v>0.68708284460437075</v>
      </c>
      <c r="M516" s="12">
        <f t="shared" ref="M516:M579" si="310">((L517-L516)/(F516-F517))</f>
        <v>5.6626767439357746</v>
      </c>
      <c r="N516" s="11">
        <f t="shared" si="296"/>
        <v>5.4974499999999784</v>
      </c>
      <c r="O516" s="11">
        <f t="shared" ref="O516:O579" si="311">((J516*D516)/($E$1+$C$1)*287)+273</f>
        <v>1365.8798163888889</v>
      </c>
      <c r="P516" s="10">
        <v>4.649</v>
      </c>
      <c r="Q516" s="11">
        <f t="shared" ref="Q516:Q579" si="312">P517-P516</f>
        <v>-6.899999999999995E-2</v>
      </c>
      <c r="R516" s="11">
        <f t="shared" ref="R516:R579" si="313">LOG(P516)</f>
        <v>0.66735954618308713</v>
      </c>
      <c r="S516" s="12">
        <f t="shared" ref="S516:S579" si="314">((R517-R516)/(F516-F517))</f>
        <v>5.6006109626899336</v>
      </c>
      <c r="T516" s="11">
        <f t="shared" ref="T516:T579" si="315">((P516*D516)/($E$1+$C$1)*287)+273</f>
        <v>1317.3573003888887</v>
      </c>
      <c r="U516" s="11">
        <f t="shared" si="297"/>
        <v>5.253369999999979</v>
      </c>
      <c r="V516" s="10">
        <v>4.7160000000000002</v>
      </c>
      <c r="W516" s="11">
        <f t="shared" ref="W516:W579" si="316">V517-V516</f>
        <v>-6.8000000000000504E-2</v>
      </c>
      <c r="X516" s="11">
        <f t="shared" ref="X516:X579" si="317">LOG(V516)</f>
        <v>0.6735737964230516</v>
      </c>
      <c r="Y516" s="12">
        <f t="shared" ref="Y516:Y579" si="318">((X517-X516)/(F516-F517))</f>
        <v>5.4398636122633306</v>
      </c>
      <c r="Z516" s="11">
        <f t="shared" si="298"/>
        <v>5.3290799999999789</v>
      </c>
      <c r="AA516" s="11">
        <f t="shared" ref="AA516:AA579" si="319">((V516*D516)/($E$1+$C$1)*287)+273</f>
        <v>1332.4082659999999</v>
      </c>
      <c r="AB516" s="10">
        <v>4.6269999999999998</v>
      </c>
      <c r="AC516" s="11">
        <f t="shared" ref="AC516:AC579" si="320">AB517-AB516</f>
        <v>-3.8999999999999702E-2</v>
      </c>
      <c r="AD516" s="11">
        <f t="shared" ref="AD516:AD579" si="321">LOG(AB516)</f>
        <v>0.66529949949989708</v>
      </c>
      <c r="AE516" s="12">
        <f t="shared" ref="AE516:AE579" si="322">((AD517-AD516)/(F516-F517))</f>
        <v>3.170331893900006</v>
      </c>
      <c r="AF516" s="11">
        <f t="shared" si="299"/>
        <v>5.2285099999999787</v>
      </c>
      <c r="AG516" s="11">
        <f t="shared" ref="AG516:AG579" si="323">((AB516*D516)/($E$1+$C$1)*287)+273</f>
        <v>1312.4151922777776</v>
      </c>
      <c r="AH516" s="10">
        <v>4.7690000000000001</v>
      </c>
      <c r="AI516" s="11">
        <f t="shared" ref="AI516:AI579" si="324">AH517-AH516</f>
        <v>-2.5999999999999801E-2</v>
      </c>
      <c r="AJ516" s="11">
        <f t="shared" ref="AJ516:AJ579" si="325">LOG(AH516)</f>
        <v>0.67842732243386716</v>
      </c>
      <c r="AK516" s="12">
        <f t="shared" ref="AK516:AK579" si="326">((AJ517-AJ516)/(F516-F517))</f>
        <v>2.0475544386785782</v>
      </c>
      <c r="AL516" s="11">
        <f t="shared" si="300"/>
        <v>5.3889699999999783</v>
      </c>
      <c r="AM516" s="11">
        <f t="shared" ref="AM516:AM579" si="327">((AH516*D516)/($E$1+$C$1)*287)+273</f>
        <v>1344.3142537222222</v>
      </c>
      <c r="AN516" s="32">
        <v>1.2070000000000001</v>
      </c>
      <c r="AO516" s="11">
        <f t="shared" ref="AO516:AO579" si="328">AN517-AN516</f>
        <v>-8.8000000000000078E-2</v>
      </c>
      <c r="AP516" s="11">
        <f t="shared" ref="AP516:AP579" si="329">LOG(AN516)</f>
        <v>8.1707270097349238E-2</v>
      </c>
      <c r="AQ516" s="12">
        <f t="shared" ref="AQ516:AQ579" si="330">((AP517-AP516)/(F516-F517))</f>
        <v>28.353923863651335</v>
      </c>
      <c r="AR516" s="11">
        <f t="shared" si="301"/>
        <v>1.3639099999999946</v>
      </c>
      <c r="AS516" s="11">
        <f t="shared" ref="AS516:AS579" si="331">((AN516*D516)/($E$1+$C$1)*287)+273</f>
        <v>544.14202227777787</v>
      </c>
      <c r="AT516" s="3">
        <f t="shared" ref="AT516:AT579" si="332">(AR516+AL516+AF516+Z516+U516+N516)/6</f>
        <v>4.676881666666648</v>
      </c>
    </row>
    <row r="517" spans="2:46" x14ac:dyDescent="0.25">
      <c r="B517" s="8">
        <v>154</v>
      </c>
      <c r="C517" s="8">
        <v>423.8</v>
      </c>
      <c r="D517" s="9">
        <f t="shared" si="302"/>
        <v>4.238E-4</v>
      </c>
      <c r="E517" s="9">
        <f t="shared" si="303"/>
        <v>1.0999999999999659</v>
      </c>
      <c r="F517" s="9">
        <f t="shared" si="304"/>
        <v>2.6271609523747759</v>
      </c>
      <c r="G517" s="25">
        <f t="shared" si="305"/>
        <v>78.447661304978709</v>
      </c>
      <c r="H517" s="25">
        <f t="shared" si="306"/>
        <v>0.22313343480784908</v>
      </c>
      <c r="I517" s="9">
        <f t="shared" si="307"/>
        <v>-153.78710721522836</v>
      </c>
      <c r="J517" s="10">
        <v>4.7919999999999998</v>
      </c>
      <c r="K517" s="11">
        <f t="shared" si="308"/>
        <v>-6.899999999999995E-2</v>
      </c>
      <c r="L517" s="11">
        <f t="shared" si="309"/>
        <v>0.68051680938125492</v>
      </c>
      <c r="M517" s="12">
        <f t="shared" si="310"/>
        <v>5.5951171594304618</v>
      </c>
      <c r="N517" s="11">
        <f t="shared" si="296"/>
        <v>5.271199999999836</v>
      </c>
      <c r="O517" s="11">
        <f t="shared" si="311"/>
        <v>1352.3589540740741</v>
      </c>
      <c r="P517" s="10">
        <v>4.58</v>
      </c>
      <c r="Q517" s="11">
        <f t="shared" si="312"/>
        <v>-6.8000000000000504E-2</v>
      </c>
      <c r="R517" s="11">
        <f t="shared" si="313"/>
        <v>0.66086547800386919</v>
      </c>
      <c r="S517" s="12">
        <f t="shared" si="314"/>
        <v>5.7705719103885205</v>
      </c>
      <c r="T517" s="11">
        <f t="shared" si="315"/>
        <v>1304.6076814814814</v>
      </c>
      <c r="U517" s="11">
        <f t="shared" si="297"/>
        <v>5.0379999999998439</v>
      </c>
      <c r="V517" s="10">
        <v>4.6479999999999997</v>
      </c>
      <c r="W517" s="11">
        <f t="shared" si="316"/>
        <v>-6.9999999999999396E-2</v>
      </c>
      <c r="X517" s="11">
        <f t="shared" si="317"/>
        <v>0.66726611938227431</v>
      </c>
      <c r="Y517" s="12">
        <f t="shared" si="318"/>
        <v>5.8540199396831989</v>
      </c>
      <c r="Z517" s="11">
        <f t="shared" si="298"/>
        <v>5.112799999999841</v>
      </c>
      <c r="AA517" s="11">
        <f t="shared" si="319"/>
        <v>1319.9241274074072</v>
      </c>
      <c r="AB517" s="10">
        <v>4.5880000000000001</v>
      </c>
      <c r="AC517" s="11">
        <f t="shared" si="320"/>
        <v>-3.8999999999999702E-2</v>
      </c>
      <c r="AD517" s="11">
        <f t="shared" si="321"/>
        <v>0.66162340922923002</v>
      </c>
      <c r="AE517" s="12">
        <f t="shared" si="322"/>
        <v>3.2932514629537737</v>
      </c>
      <c r="AF517" s="11">
        <f t="shared" si="299"/>
        <v>5.0467999999998439</v>
      </c>
      <c r="AG517" s="11">
        <f t="shared" si="323"/>
        <v>1306.4096162962962</v>
      </c>
      <c r="AH517" s="10">
        <v>4.7430000000000003</v>
      </c>
      <c r="AI517" s="11">
        <f t="shared" si="324"/>
        <v>-2.6000000000000689E-2</v>
      </c>
      <c r="AJ517" s="11">
        <f t="shared" si="325"/>
        <v>0.67605312465187151</v>
      </c>
      <c r="AK517" s="12">
        <f t="shared" si="326"/>
        <v>2.1205307712041388</v>
      </c>
      <c r="AL517" s="11">
        <f t="shared" si="300"/>
        <v>5.2172999999998382</v>
      </c>
      <c r="AM517" s="11">
        <f t="shared" si="327"/>
        <v>1341.3221033333334</v>
      </c>
      <c r="AN517" s="32">
        <v>1.119</v>
      </c>
      <c r="AO517" s="11">
        <f t="shared" si="328"/>
        <v>-8.0000000000000071E-2</v>
      </c>
      <c r="AP517" s="11">
        <f t="shared" si="329"/>
        <v>4.8830086528350039E-2</v>
      </c>
      <c r="AQ517" s="12">
        <f t="shared" si="330"/>
        <v>28.615338475870203</v>
      </c>
      <c r="AR517" s="11">
        <f t="shared" si="301"/>
        <v>1.2308999999999619</v>
      </c>
      <c r="AS517" s="11">
        <f t="shared" si="331"/>
        <v>525.04563222222225</v>
      </c>
      <c r="AT517" s="3">
        <f t="shared" si="332"/>
        <v>4.4861666666665281</v>
      </c>
    </row>
    <row r="518" spans="2:46" x14ac:dyDescent="0.25">
      <c r="B518" s="8">
        <v>155</v>
      </c>
      <c r="C518" s="8">
        <v>424.9</v>
      </c>
      <c r="D518" s="9">
        <f t="shared" si="302"/>
        <v>4.2489999999999997E-4</v>
      </c>
      <c r="E518" s="9">
        <f t="shared" si="303"/>
        <v>1.0500000000000114</v>
      </c>
      <c r="F518" s="9">
        <f t="shared" si="304"/>
        <v>2.6282867310895144</v>
      </c>
      <c r="G518" s="25">
        <f t="shared" si="305"/>
        <v>78.670794739786558</v>
      </c>
      <c r="H518" s="25">
        <f t="shared" si="306"/>
        <v>0.21433235531877415</v>
      </c>
      <c r="I518" s="9">
        <f t="shared" si="307"/>
        <v>-154.79583901057032</v>
      </c>
      <c r="J518" s="10">
        <v>4.7229999999999999</v>
      </c>
      <c r="K518" s="11">
        <f t="shared" si="308"/>
        <v>-6.899999999999995E-2</v>
      </c>
      <c r="L518" s="11">
        <f t="shared" si="309"/>
        <v>0.6742179455766999</v>
      </c>
      <c r="M518" s="12">
        <f t="shared" si="310"/>
        <v>5.9628858710901973</v>
      </c>
      <c r="N518" s="11">
        <f t="shared" si="296"/>
        <v>4.9591500000000535</v>
      </c>
      <c r="O518" s="11">
        <f t="shared" si="311"/>
        <v>1339.5784720370368</v>
      </c>
      <c r="P518" s="10">
        <v>4.5119999999999996</v>
      </c>
      <c r="Q518" s="11">
        <f t="shared" si="312"/>
        <v>-7.4999999999999289E-2</v>
      </c>
      <c r="R518" s="11">
        <f t="shared" si="313"/>
        <v>0.65436909097528584</v>
      </c>
      <c r="S518" s="12">
        <f t="shared" si="314"/>
        <v>6.7914171546604445</v>
      </c>
      <c r="T518" s="11">
        <f t="shared" si="315"/>
        <v>1291.9290844444442</v>
      </c>
      <c r="U518" s="11">
        <f t="shared" si="297"/>
        <v>4.7376000000000511</v>
      </c>
      <c r="V518" s="10">
        <v>4.5780000000000003</v>
      </c>
      <c r="W518" s="11">
        <f t="shared" si="316"/>
        <v>-7.2000000000000064E-2</v>
      </c>
      <c r="X518" s="11">
        <f t="shared" si="317"/>
        <v>0.66067578833852414</v>
      </c>
      <c r="Y518" s="12">
        <f t="shared" si="318"/>
        <v>6.4228525085185693</v>
      </c>
      <c r="Z518" s="11">
        <f t="shared" si="298"/>
        <v>4.8069000000000521</v>
      </c>
      <c r="AA518" s="11">
        <f t="shared" si="319"/>
        <v>1306.8336322222221</v>
      </c>
      <c r="AB518" s="10">
        <v>4.5490000000000004</v>
      </c>
      <c r="AC518" s="11">
        <f t="shared" si="320"/>
        <v>-4.0000000000000036E-2</v>
      </c>
      <c r="AD518" s="11">
        <f t="shared" si="321"/>
        <v>0.65791593682995519</v>
      </c>
      <c r="AE518" s="12">
        <f t="shared" si="322"/>
        <v>3.5784419936279179</v>
      </c>
      <c r="AF518" s="11">
        <f t="shared" si="299"/>
        <v>4.776450000000052</v>
      </c>
      <c r="AG518" s="11">
        <f t="shared" si="323"/>
        <v>1300.2846642592592</v>
      </c>
      <c r="AH518" s="10">
        <v>4.7169999999999996</v>
      </c>
      <c r="AI518" s="11">
        <f t="shared" si="324"/>
        <v>-2.4000000000000021E-2</v>
      </c>
      <c r="AJ518" s="11">
        <f t="shared" si="325"/>
        <v>0.67366587624570184</v>
      </c>
      <c r="AK518" s="12">
        <f t="shared" si="326"/>
        <v>2.0667409454849368</v>
      </c>
      <c r="AL518" s="11">
        <f t="shared" si="300"/>
        <v>4.952850000000053</v>
      </c>
      <c r="AM518" s="11">
        <f t="shared" si="327"/>
        <v>1338.223513148148</v>
      </c>
      <c r="AN518" s="32">
        <v>1.0389999999999999</v>
      </c>
      <c r="AO518" s="11">
        <f t="shared" si="328"/>
        <v>-6.9999999999999951E-2</v>
      </c>
      <c r="AP518" s="11">
        <f t="shared" si="329"/>
        <v>1.6615547557177382E-2</v>
      </c>
      <c r="AQ518" s="12">
        <f t="shared" si="330"/>
        <v>28.260109130138328</v>
      </c>
      <c r="AR518" s="11">
        <f t="shared" si="301"/>
        <v>1.0909500000000116</v>
      </c>
      <c r="AS518" s="11">
        <f t="shared" si="331"/>
        <v>507.63371425925925</v>
      </c>
      <c r="AT518" s="3">
        <f t="shared" si="332"/>
        <v>4.2206500000000462</v>
      </c>
    </row>
    <row r="519" spans="2:46" x14ac:dyDescent="0.25">
      <c r="B519" s="8">
        <v>156</v>
      </c>
      <c r="C519" s="8">
        <v>425.95</v>
      </c>
      <c r="D519" s="9">
        <f t="shared" si="302"/>
        <v>4.2594999999999997E-4</v>
      </c>
      <c r="E519" s="9">
        <f t="shared" si="303"/>
        <v>1.0099999999999909</v>
      </c>
      <c r="F519" s="9">
        <f t="shared" si="304"/>
        <v>2.6293586225803405</v>
      </c>
      <c r="G519" s="25">
        <f t="shared" si="305"/>
        <v>78.885127095105332</v>
      </c>
      <c r="H519" s="25">
        <f t="shared" si="306"/>
        <v>0.20553491478429464</v>
      </c>
      <c r="I519" s="9">
        <f t="shared" si="307"/>
        <v>-155.8045676732695</v>
      </c>
      <c r="J519" s="10">
        <v>4.6539999999999999</v>
      </c>
      <c r="K519" s="11">
        <f t="shared" si="308"/>
        <v>-6.7000000000000171E-2</v>
      </c>
      <c r="L519" s="11">
        <f t="shared" si="309"/>
        <v>0.66782637895071117</v>
      </c>
      <c r="M519" s="12">
        <f t="shared" si="310"/>
        <v>6.1227294878940457</v>
      </c>
      <c r="N519" s="11">
        <f t="shared" si="296"/>
        <v>4.7005399999999575</v>
      </c>
      <c r="O519" s="11">
        <f t="shared" si="311"/>
        <v>1326.5936353703703</v>
      </c>
      <c r="P519" s="10">
        <v>4.4370000000000003</v>
      </c>
      <c r="Q519" s="11">
        <f t="shared" si="312"/>
        <v>-7.2000000000000064E-2</v>
      </c>
      <c r="R519" s="11">
        <f t="shared" si="313"/>
        <v>0.64708942871655495</v>
      </c>
      <c r="S519" s="12">
        <f t="shared" si="314"/>
        <v>6.9078428419960414</v>
      </c>
      <c r="T519" s="11">
        <f t="shared" si="315"/>
        <v>1277.4681908333332</v>
      </c>
      <c r="U519" s="11">
        <f t="shared" si="297"/>
        <v>4.4813699999999601</v>
      </c>
      <c r="V519" s="10">
        <v>4.5060000000000002</v>
      </c>
      <c r="W519" s="11">
        <f t="shared" si="316"/>
        <v>-8.0000000000000071E-2</v>
      </c>
      <c r="X519" s="11">
        <f t="shared" si="317"/>
        <v>0.65379118738781206</v>
      </c>
      <c r="Y519" s="12">
        <f t="shared" si="318"/>
        <v>7.5637038413003355</v>
      </c>
      <c r="Z519" s="11">
        <f t="shared" si="298"/>
        <v>4.5510599999999588</v>
      </c>
      <c r="AA519" s="11">
        <f t="shared" si="319"/>
        <v>1293.0887238888888</v>
      </c>
      <c r="AB519" s="10">
        <v>4.5090000000000003</v>
      </c>
      <c r="AC519" s="11">
        <f t="shared" si="320"/>
        <v>-4.4000000000000483E-2</v>
      </c>
      <c r="AD519" s="11">
        <f t="shared" si="321"/>
        <v>0.65408023530657067</v>
      </c>
      <c r="AE519" s="12">
        <f t="shared" si="322"/>
        <v>4.1404898183694785</v>
      </c>
      <c r="AF519" s="11">
        <f t="shared" si="299"/>
        <v>4.5540899999999596</v>
      </c>
      <c r="AG519" s="11">
        <f t="shared" si="323"/>
        <v>1293.7678774999999</v>
      </c>
      <c r="AH519" s="10">
        <v>4.6929999999999996</v>
      </c>
      <c r="AI519" s="11">
        <f t="shared" si="324"/>
        <v>-2.7999999999999581E-2</v>
      </c>
      <c r="AJ519" s="11">
        <f t="shared" si="325"/>
        <v>0.67145055421249467</v>
      </c>
      <c r="AK519" s="12">
        <f t="shared" si="326"/>
        <v>2.52672464336157</v>
      </c>
      <c r="AL519" s="11">
        <f t="shared" si="300"/>
        <v>4.7399299999999567</v>
      </c>
      <c r="AM519" s="11">
        <f t="shared" si="327"/>
        <v>1335.4226323148146</v>
      </c>
      <c r="AN519" s="32">
        <v>0.96899999999999997</v>
      </c>
      <c r="AO519" s="11">
        <f t="shared" si="328"/>
        <v>-6.1999999999999944E-2</v>
      </c>
      <c r="AP519" s="11">
        <f t="shared" si="329"/>
        <v>-1.3676222949234686E-2</v>
      </c>
      <c r="AQ519" s="12">
        <f t="shared" si="330"/>
        <v>27.918924078625281</v>
      </c>
      <c r="AR519" s="11">
        <f t="shared" si="301"/>
        <v>0.97868999999999118</v>
      </c>
      <c r="AS519" s="11">
        <f t="shared" si="331"/>
        <v>492.36661638888887</v>
      </c>
      <c r="AT519" s="3">
        <f t="shared" si="332"/>
        <v>4.0009466666666311</v>
      </c>
    </row>
    <row r="520" spans="2:46" x14ac:dyDescent="0.25">
      <c r="B520" s="8">
        <v>157</v>
      </c>
      <c r="C520" s="8">
        <v>426.96</v>
      </c>
      <c r="D520" s="9">
        <f t="shared" si="302"/>
        <v>4.2695999999999994E-4</v>
      </c>
      <c r="E520" s="9">
        <f t="shared" si="303"/>
        <v>0.96000000000003638</v>
      </c>
      <c r="F520" s="9">
        <f t="shared" si="304"/>
        <v>2.6303871897955311</v>
      </c>
      <c r="G520" s="25">
        <f t="shared" si="305"/>
        <v>79.090662009889627</v>
      </c>
      <c r="H520" s="25">
        <f t="shared" si="306"/>
        <v>0.19674146631511746</v>
      </c>
      <c r="I520" s="9">
        <f t="shared" si="307"/>
        <v>-156.81329289916903</v>
      </c>
      <c r="J520" s="10">
        <v>4.5869999999999997</v>
      </c>
      <c r="K520" s="11">
        <f t="shared" si="308"/>
        <v>-5.9000000000000163E-2</v>
      </c>
      <c r="L520" s="11">
        <f t="shared" si="309"/>
        <v>0.66152874013198248</v>
      </c>
      <c r="M520" s="12">
        <f t="shared" si="310"/>
        <v>5.7641482935148209</v>
      </c>
      <c r="N520" s="11">
        <f t="shared" si="296"/>
        <v>4.4035200000001664</v>
      </c>
      <c r="O520" s="11">
        <f t="shared" si="311"/>
        <v>1313.8881559999998</v>
      </c>
      <c r="P520" s="10">
        <v>4.3650000000000002</v>
      </c>
      <c r="Q520" s="11">
        <f t="shared" si="312"/>
        <v>-6.899999999999995E-2</v>
      </c>
      <c r="R520" s="11">
        <f t="shared" si="313"/>
        <v>0.6399842480415886</v>
      </c>
      <c r="S520" s="12">
        <f t="shared" si="314"/>
        <v>7.0945357536565092</v>
      </c>
      <c r="T520" s="11">
        <f t="shared" si="315"/>
        <v>1263.5116199999998</v>
      </c>
      <c r="U520" s="11">
        <f t="shared" si="297"/>
        <v>4.1904000000001593</v>
      </c>
      <c r="V520" s="10">
        <v>4.4260000000000002</v>
      </c>
      <c r="W520" s="11">
        <f t="shared" si="316"/>
        <v>-7.3000000000000398E-2</v>
      </c>
      <c r="X520" s="11">
        <f t="shared" si="317"/>
        <v>0.64601140959123915</v>
      </c>
      <c r="Y520" s="12">
        <f t="shared" si="318"/>
        <v>7.4049403132157989</v>
      </c>
      <c r="Z520" s="11">
        <f t="shared" si="298"/>
        <v>4.2489600000001611</v>
      </c>
      <c r="AA520" s="11">
        <f t="shared" si="319"/>
        <v>1277.3538213333331</v>
      </c>
      <c r="AB520" s="10">
        <v>4.4649999999999999</v>
      </c>
      <c r="AC520" s="11">
        <f t="shared" si="320"/>
        <v>-4.1999999999999815E-2</v>
      </c>
      <c r="AD520" s="11">
        <f t="shared" si="321"/>
        <v>0.64982146322456524</v>
      </c>
      <c r="AE520" s="12">
        <f t="shared" si="322"/>
        <v>4.2080628568111402</v>
      </c>
      <c r="AF520" s="11">
        <f t="shared" si="299"/>
        <v>4.2864000000001621</v>
      </c>
      <c r="AG520" s="11">
        <f t="shared" si="323"/>
        <v>1286.2037533333332</v>
      </c>
      <c r="AH520" s="10">
        <v>4.665</v>
      </c>
      <c r="AI520" s="11">
        <f t="shared" si="324"/>
        <v>-3.3000000000000362E-2</v>
      </c>
      <c r="AJ520" s="11">
        <f t="shared" si="325"/>
        <v>0.66885164808251873</v>
      </c>
      <c r="AK520" s="12">
        <f t="shared" si="326"/>
        <v>3.1608702875669707</v>
      </c>
      <c r="AL520" s="11">
        <f t="shared" si="300"/>
        <v>4.4784000000001694</v>
      </c>
      <c r="AM520" s="11">
        <f t="shared" si="327"/>
        <v>1331.5880199999999</v>
      </c>
      <c r="AN520" s="32">
        <v>0.90700000000000003</v>
      </c>
      <c r="AO520" s="11">
        <f t="shared" si="328"/>
        <v>-5.4000000000000048E-2</v>
      </c>
      <c r="AP520" s="11">
        <f t="shared" si="329"/>
        <v>-4.2392712939904729E-2</v>
      </c>
      <c r="AQ520" s="12">
        <f t="shared" si="330"/>
        <v>27.330725904614042</v>
      </c>
      <c r="AR520" s="11">
        <f t="shared" si="301"/>
        <v>0.87072000000003302</v>
      </c>
      <c r="AS520" s="11">
        <f t="shared" si="331"/>
        <v>478.81764933333329</v>
      </c>
      <c r="AT520" s="3">
        <f t="shared" si="332"/>
        <v>3.7464000000001421</v>
      </c>
    </row>
    <row r="521" spans="2:46" x14ac:dyDescent="0.25">
      <c r="B521" s="8">
        <v>158</v>
      </c>
      <c r="C521" s="8">
        <v>427.92</v>
      </c>
      <c r="D521" s="9">
        <f t="shared" si="302"/>
        <v>4.2791999999999998E-4</v>
      </c>
      <c r="E521" s="9">
        <f t="shared" si="303"/>
        <v>0.91999999999995907</v>
      </c>
      <c r="F521" s="9">
        <f t="shared" si="304"/>
        <v>2.6313625848869608</v>
      </c>
      <c r="G521" s="25">
        <f t="shared" si="305"/>
        <v>79.287403476204744</v>
      </c>
      <c r="H521" s="25">
        <f t="shared" si="306"/>
        <v>0.18795229998485752</v>
      </c>
      <c r="I521" s="9">
        <f t="shared" si="307"/>
        <v>-157.82201444438934</v>
      </c>
      <c r="J521" s="10">
        <v>4.5279999999999996</v>
      </c>
      <c r="K521" s="11">
        <f t="shared" si="308"/>
        <v>-5.0999999999999268E-2</v>
      </c>
      <c r="L521" s="11">
        <f t="shared" si="309"/>
        <v>0.655906418180215</v>
      </c>
      <c r="M521" s="12">
        <f t="shared" si="310"/>
        <v>5.2742691730331588</v>
      </c>
      <c r="N521" s="11">
        <f t="shared" si="296"/>
        <v>4.1657599999998141</v>
      </c>
      <c r="O521" s="11">
        <f t="shared" si="311"/>
        <v>1302.8100835555554</v>
      </c>
      <c r="P521" s="10">
        <v>4.2960000000000003</v>
      </c>
      <c r="Q521" s="11">
        <f t="shared" si="312"/>
        <v>-7.5000000000000178E-2</v>
      </c>
      <c r="R521" s="11">
        <f t="shared" si="313"/>
        <v>0.63306427269149923</v>
      </c>
      <c r="S521" s="12">
        <f t="shared" si="314"/>
        <v>8.2008152873062929</v>
      </c>
      <c r="T521" s="11">
        <f t="shared" si="315"/>
        <v>1250.0459626666666</v>
      </c>
      <c r="U521" s="11">
        <f t="shared" si="297"/>
        <v>3.9523199999998244</v>
      </c>
      <c r="V521" s="10">
        <v>4.3529999999999998</v>
      </c>
      <c r="W521" s="11">
        <f t="shared" si="316"/>
        <v>-6.9999999999999396E-2</v>
      </c>
      <c r="X521" s="11">
        <f t="shared" si="317"/>
        <v>0.63878866715739824</v>
      </c>
      <c r="Y521" s="12">
        <f t="shared" si="318"/>
        <v>7.5485946630922873</v>
      </c>
      <c r="Z521" s="11">
        <f t="shared" si="298"/>
        <v>4.0047599999998216</v>
      </c>
      <c r="AA521" s="11">
        <f t="shared" si="319"/>
        <v>1263.0095613333333</v>
      </c>
      <c r="AB521" s="10">
        <v>4.423</v>
      </c>
      <c r="AC521" s="11">
        <f t="shared" si="320"/>
        <v>-5.1000000000000156E-2</v>
      </c>
      <c r="AD521" s="11">
        <f t="shared" si="321"/>
        <v>0.64571693936960384</v>
      </c>
      <c r="AE521" s="12">
        <f t="shared" si="322"/>
        <v>5.40020675876589</v>
      </c>
      <c r="AF521" s="11">
        <f t="shared" si="299"/>
        <v>4.0691599999998189</v>
      </c>
      <c r="AG521" s="11">
        <f t="shared" si="323"/>
        <v>1278.929770222222</v>
      </c>
      <c r="AH521" s="10">
        <v>4.6319999999999997</v>
      </c>
      <c r="AI521" s="11">
        <f t="shared" si="324"/>
        <v>-2.9999999999999361E-2</v>
      </c>
      <c r="AJ521" s="11">
        <f t="shared" si="325"/>
        <v>0.66576855071937979</v>
      </c>
      <c r="AK521" s="12">
        <f t="shared" si="326"/>
        <v>3.0255483696146519</v>
      </c>
      <c r="AL521" s="11">
        <f t="shared" si="300"/>
        <v>4.2614399999998103</v>
      </c>
      <c r="AM521" s="11">
        <f t="shared" si="327"/>
        <v>1326.4629653333334</v>
      </c>
      <c r="AN521" s="32">
        <v>0.85299999999999998</v>
      </c>
      <c r="AO521" s="11">
        <f t="shared" si="328"/>
        <v>-4.1999999999999926E-2</v>
      </c>
      <c r="AP521" s="11">
        <f t="shared" si="329"/>
        <v>-6.905096883247698E-2</v>
      </c>
      <c r="AQ521" s="12">
        <f t="shared" si="330"/>
        <v>23.510366977210246</v>
      </c>
      <c r="AR521" s="11">
        <f t="shared" si="301"/>
        <v>0.78475999999996504</v>
      </c>
      <c r="AS521" s="11">
        <f t="shared" si="331"/>
        <v>466.99911688888886</v>
      </c>
      <c r="AT521" s="3">
        <f t="shared" si="332"/>
        <v>3.5396999999998422</v>
      </c>
    </row>
    <row r="522" spans="2:46" x14ac:dyDescent="0.25">
      <c r="B522" s="8">
        <v>159</v>
      </c>
      <c r="C522" s="8">
        <v>428.84</v>
      </c>
      <c r="D522" s="9">
        <f t="shared" si="302"/>
        <v>4.2883999999999994E-4</v>
      </c>
      <c r="E522" s="9">
        <f t="shared" si="303"/>
        <v>0.8800000000000523</v>
      </c>
      <c r="F522" s="9">
        <f t="shared" si="304"/>
        <v>2.6322952873402072</v>
      </c>
      <c r="G522" s="25">
        <f t="shared" si="305"/>
        <v>79.475355776189602</v>
      </c>
      <c r="H522" s="25">
        <f t="shared" si="306"/>
        <v>0.17916764554767894</v>
      </c>
      <c r="I522" s="9">
        <f t="shared" si="307"/>
        <v>-158.83073212262263</v>
      </c>
      <c r="J522" s="10">
        <v>4.4770000000000003</v>
      </c>
      <c r="K522" s="11">
        <f t="shared" si="308"/>
        <v>-5.8000000000000718E-2</v>
      </c>
      <c r="L522" s="11">
        <f t="shared" si="309"/>
        <v>0.65098709438344515</v>
      </c>
      <c r="M522" s="12">
        <f t="shared" si="310"/>
        <v>6.361026426023944</v>
      </c>
      <c r="N522" s="11">
        <f t="shared" si="296"/>
        <v>3.9397600000002342</v>
      </c>
      <c r="O522" s="11">
        <f t="shared" si="311"/>
        <v>1293.4001614074073</v>
      </c>
      <c r="P522" s="10">
        <v>4.2210000000000001</v>
      </c>
      <c r="Q522" s="11">
        <f t="shared" si="312"/>
        <v>-8.8000000000000078E-2</v>
      </c>
      <c r="R522" s="11">
        <f t="shared" si="313"/>
        <v>0.62541535215440813</v>
      </c>
      <c r="S522" s="12">
        <f t="shared" si="314"/>
        <v>10.277609018974459</v>
      </c>
      <c r="T522" s="11">
        <f t="shared" si="315"/>
        <v>1235.0525086666667</v>
      </c>
      <c r="U522" s="11">
        <f t="shared" si="297"/>
        <v>3.7144800000002207</v>
      </c>
      <c r="V522" s="10">
        <v>4.2830000000000004</v>
      </c>
      <c r="W522" s="11">
        <f t="shared" si="316"/>
        <v>-6.899999999999995E-2</v>
      </c>
      <c r="X522" s="11">
        <f t="shared" si="317"/>
        <v>0.63174807439656944</v>
      </c>
      <c r="Y522" s="12">
        <f t="shared" si="318"/>
        <v>7.9228392733357875</v>
      </c>
      <c r="Z522" s="11">
        <f t="shared" si="298"/>
        <v>3.7690400000002242</v>
      </c>
      <c r="AA522" s="11">
        <f t="shared" si="319"/>
        <v>1249.1835808148148</v>
      </c>
      <c r="AB522" s="10">
        <v>4.3719999999999999</v>
      </c>
      <c r="AC522" s="11">
        <f t="shared" si="320"/>
        <v>-5.400000000000027E-2</v>
      </c>
      <c r="AD522" s="11">
        <f t="shared" si="321"/>
        <v>0.64068015327766514</v>
      </c>
      <c r="AE522" s="12">
        <f t="shared" si="322"/>
        <v>6.0627184494013804</v>
      </c>
      <c r="AF522" s="11">
        <f t="shared" si="299"/>
        <v>3.8473600000002284</v>
      </c>
      <c r="AG522" s="11">
        <f t="shared" si="323"/>
        <v>1269.4685069629627</v>
      </c>
      <c r="AH522" s="10">
        <v>4.6020000000000003</v>
      </c>
      <c r="AI522" s="11">
        <f t="shared" si="324"/>
        <v>-3.3000000000000362E-2</v>
      </c>
      <c r="AJ522" s="11">
        <f t="shared" si="325"/>
        <v>0.66294661433262458</v>
      </c>
      <c r="AK522" s="12">
        <f t="shared" si="326"/>
        <v>3.5106452602386282</v>
      </c>
      <c r="AL522" s="11">
        <f t="shared" si="300"/>
        <v>4.0497600000002407</v>
      </c>
      <c r="AM522" s="11">
        <f t="shared" si="327"/>
        <v>1321.8902262222221</v>
      </c>
      <c r="AN522" s="32">
        <v>0.81100000000000005</v>
      </c>
      <c r="AO522" s="11">
        <f t="shared" si="328"/>
        <v>-3.7000000000000033E-2</v>
      </c>
      <c r="AP522" s="11">
        <f t="shared" si="329"/>
        <v>-9.0979145788843946E-2</v>
      </c>
      <c r="AQ522" s="12">
        <f t="shared" si="330"/>
        <v>22.779237904844624</v>
      </c>
      <c r="AR522" s="11">
        <f t="shared" si="301"/>
        <v>0.7136800000000425</v>
      </c>
      <c r="AS522" s="11">
        <f t="shared" si="331"/>
        <v>457.84354051851847</v>
      </c>
      <c r="AT522" s="3">
        <f t="shared" si="332"/>
        <v>3.3390133333335323</v>
      </c>
    </row>
    <row r="523" spans="2:46" x14ac:dyDescent="0.25">
      <c r="B523" s="8">
        <v>160</v>
      </c>
      <c r="C523" s="8">
        <v>429.72</v>
      </c>
      <c r="D523" s="9">
        <f t="shared" si="302"/>
        <v>4.2972000000000003E-4</v>
      </c>
      <c r="E523" s="9">
        <f t="shared" si="303"/>
        <v>0.82999999999998408</v>
      </c>
      <c r="F523" s="9">
        <f t="shared" si="304"/>
        <v>2.6331855670595279</v>
      </c>
      <c r="G523" s="25">
        <f t="shared" si="305"/>
        <v>79.654523421737281</v>
      </c>
      <c r="H523" s="25">
        <f t="shared" si="306"/>
        <v>0.17038767516203279</v>
      </c>
      <c r="I523" s="9">
        <f t="shared" si="307"/>
        <v>-159.83944580242331</v>
      </c>
      <c r="J523" s="10">
        <v>4.4189999999999996</v>
      </c>
      <c r="K523" s="11">
        <f t="shared" si="308"/>
        <v>-7.6999999999999957E-2</v>
      </c>
      <c r="L523" s="11">
        <f t="shared" si="309"/>
        <v>0.6453240015622933</v>
      </c>
      <c r="M523" s="12">
        <f t="shared" si="310"/>
        <v>9.1097147584935865</v>
      </c>
      <c r="N523" s="11">
        <f t="shared" si="296"/>
        <v>3.6677699999999294</v>
      </c>
      <c r="O523" s="11">
        <f t="shared" si="311"/>
        <v>1282.247554</v>
      </c>
      <c r="P523" s="10">
        <v>4.133</v>
      </c>
      <c r="Q523" s="11">
        <f t="shared" si="312"/>
        <v>-8.9999999999999858E-2</v>
      </c>
      <c r="R523" s="11">
        <f t="shared" si="313"/>
        <v>0.61626540528170815</v>
      </c>
      <c r="S523" s="12">
        <f t="shared" si="314"/>
        <v>11.409739264595235</v>
      </c>
      <c r="T523" s="11">
        <f t="shared" si="315"/>
        <v>1216.9285224444443</v>
      </c>
      <c r="U523" s="11">
        <f t="shared" si="297"/>
        <v>3.4303899999999343</v>
      </c>
      <c r="V523" s="10">
        <v>4.2140000000000004</v>
      </c>
      <c r="W523" s="11">
        <f t="shared" si="316"/>
        <v>-6.9000000000000838E-2</v>
      </c>
      <c r="X523" s="11">
        <f t="shared" si="317"/>
        <v>0.62469453127208141</v>
      </c>
      <c r="Y523" s="12">
        <f t="shared" si="318"/>
        <v>8.5558109691531126</v>
      </c>
      <c r="Z523" s="11">
        <f t="shared" si="298"/>
        <v>3.4976199999999333</v>
      </c>
      <c r="AA523" s="11">
        <f t="shared" si="319"/>
        <v>1235.4279684444446</v>
      </c>
      <c r="AB523" s="10">
        <v>4.3179999999999996</v>
      </c>
      <c r="AC523" s="11">
        <f t="shared" si="320"/>
        <v>-5.3999999999999382E-2</v>
      </c>
      <c r="AD523" s="11">
        <f t="shared" si="321"/>
        <v>0.63528263799821194</v>
      </c>
      <c r="AE523" s="12">
        <f t="shared" si="322"/>
        <v>6.5218008385380415</v>
      </c>
      <c r="AF523" s="11">
        <f t="shared" si="299"/>
        <v>3.5839399999999308</v>
      </c>
      <c r="AG523" s="11">
        <f t="shared" si="323"/>
        <v>1259.1803435555557</v>
      </c>
      <c r="AH523" s="10">
        <v>4.569</v>
      </c>
      <c r="AI523" s="11">
        <f t="shared" si="324"/>
        <v>-3.8999999999999702E-2</v>
      </c>
      <c r="AJ523" s="11">
        <f t="shared" si="325"/>
        <v>0.65982115805570496</v>
      </c>
      <c r="AK523" s="12">
        <f t="shared" si="326"/>
        <v>4.4425277831967795</v>
      </c>
      <c r="AL523" s="11">
        <f t="shared" si="300"/>
        <v>3.7922699999999274</v>
      </c>
      <c r="AM523" s="11">
        <f t="shared" si="327"/>
        <v>1316.5057873333335</v>
      </c>
      <c r="AN523" s="32">
        <v>0.77400000000000002</v>
      </c>
      <c r="AO523" s="11">
        <f t="shared" si="328"/>
        <v>-2.4000000000000021E-2</v>
      </c>
      <c r="AP523" s="11">
        <f t="shared" si="329"/>
        <v>-0.11125903931710739</v>
      </c>
      <c r="AQ523" s="12">
        <f t="shared" si="330"/>
        <v>16.323704760947205</v>
      </c>
      <c r="AR523" s="11">
        <f t="shared" si="301"/>
        <v>0.64241999999998767</v>
      </c>
      <c r="AS523" s="11">
        <f t="shared" si="331"/>
        <v>449.77248400000002</v>
      </c>
      <c r="AT523" s="3">
        <f t="shared" si="332"/>
        <v>3.1024016666666072</v>
      </c>
    </row>
    <row r="524" spans="2:46" x14ac:dyDescent="0.25">
      <c r="B524" s="8">
        <v>161</v>
      </c>
      <c r="C524" s="8">
        <v>430.55</v>
      </c>
      <c r="D524" s="9">
        <f t="shared" si="302"/>
        <v>4.3054999999999998E-4</v>
      </c>
      <c r="E524" s="9">
        <f t="shared" si="303"/>
        <v>0.80000000000001137</v>
      </c>
      <c r="F524" s="9">
        <f t="shared" si="304"/>
        <v>2.6340235935670839</v>
      </c>
      <c r="G524" s="25">
        <f t="shared" si="305"/>
        <v>79.824911096899314</v>
      </c>
      <c r="H524" s="25">
        <f t="shared" si="306"/>
        <v>0.16161250611807532</v>
      </c>
      <c r="I524" s="9">
        <f t="shared" si="307"/>
        <v>-160.84815540449679</v>
      </c>
      <c r="J524" s="10">
        <v>4.3419999999999996</v>
      </c>
      <c r="K524" s="11">
        <f t="shared" si="308"/>
        <v>-8.4999999999999964E-2</v>
      </c>
      <c r="L524" s="11">
        <f t="shared" si="309"/>
        <v>0.63768981911840117</v>
      </c>
      <c r="M524" s="12">
        <f t="shared" si="310"/>
        <v>10.650056001226826</v>
      </c>
      <c r="N524" s="11">
        <f t="shared" si="296"/>
        <v>3.4736000000000491</v>
      </c>
      <c r="O524" s="11">
        <f t="shared" si="311"/>
        <v>1266.5770457407407</v>
      </c>
      <c r="P524" s="10">
        <v>4.0430000000000001</v>
      </c>
      <c r="Q524" s="11">
        <f t="shared" si="312"/>
        <v>-8.8999999999999968E-2</v>
      </c>
      <c r="R524" s="11">
        <f t="shared" si="313"/>
        <v>0.60670374133367433</v>
      </c>
      <c r="S524" s="12">
        <f t="shared" si="314"/>
        <v>11.99078486156508</v>
      </c>
      <c r="T524" s="11">
        <f t="shared" si="315"/>
        <v>1198.1570695370369</v>
      </c>
      <c r="U524" s="11">
        <f t="shared" si="297"/>
        <v>3.2344000000000461</v>
      </c>
      <c r="V524" s="10">
        <v>4.1449999999999996</v>
      </c>
      <c r="W524" s="11">
        <f t="shared" si="316"/>
        <v>-6.6999999999999282E-2</v>
      </c>
      <c r="X524" s="11">
        <f t="shared" si="317"/>
        <v>0.61752453488629233</v>
      </c>
      <c r="Y524" s="12">
        <f t="shared" si="318"/>
        <v>8.7785117011167042</v>
      </c>
      <c r="Z524" s="11">
        <f t="shared" si="298"/>
        <v>3.3160000000000469</v>
      </c>
      <c r="AA524" s="11">
        <f t="shared" si="319"/>
        <v>1221.4976634259256</v>
      </c>
      <c r="AB524" s="10">
        <v>4.2640000000000002</v>
      </c>
      <c r="AC524" s="11">
        <f t="shared" si="320"/>
        <v>-5.5000000000000604E-2</v>
      </c>
      <c r="AD524" s="11">
        <f t="shared" si="321"/>
        <v>0.62981719601851582</v>
      </c>
      <c r="AE524" s="12">
        <f t="shared" si="322"/>
        <v>6.993560753530045</v>
      </c>
      <c r="AF524" s="11">
        <f t="shared" si="299"/>
        <v>3.4112000000000489</v>
      </c>
      <c r="AG524" s="11">
        <f t="shared" si="323"/>
        <v>1248.7283562962962</v>
      </c>
      <c r="AH524" s="10">
        <v>4.53</v>
      </c>
      <c r="AI524" s="11">
        <f t="shared" si="324"/>
        <v>-4.9000000000000377E-2</v>
      </c>
      <c r="AJ524" s="11">
        <f t="shared" si="325"/>
        <v>0.65609820201283187</v>
      </c>
      <c r="AK524" s="12">
        <f t="shared" si="326"/>
        <v>5.8586039495733591</v>
      </c>
      <c r="AL524" s="11">
        <f t="shared" si="300"/>
        <v>3.6240000000000516</v>
      </c>
      <c r="AM524" s="11">
        <f t="shared" si="327"/>
        <v>1309.5969638888889</v>
      </c>
      <c r="AN524" s="32">
        <v>0.75</v>
      </c>
      <c r="AO524" s="11">
        <f t="shared" si="328"/>
        <v>-1.8000000000000016E-2</v>
      </c>
      <c r="AP524" s="11">
        <f t="shared" si="329"/>
        <v>-0.12493873660829995</v>
      </c>
      <c r="AQ524" s="12">
        <f t="shared" si="330"/>
        <v>13.086166070281815</v>
      </c>
      <c r="AR524" s="11">
        <f t="shared" si="301"/>
        <v>0.60000000000000853</v>
      </c>
      <c r="AS524" s="11">
        <f t="shared" si="331"/>
        <v>444.62201388888889</v>
      </c>
      <c r="AT524" s="3">
        <f t="shared" si="332"/>
        <v>2.9432000000000422</v>
      </c>
    </row>
    <row r="525" spans="2:46" x14ac:dyDescent="0.25">
      <c r="B525" s="8">
        <v>162</v>
      </c>
      <c r="C525" s="8">
        <v>431.35</v>
      </c>
      <c r="D525" s="9">
        <f t="shared" si="302"/>
        <v>4.3135E-4</v>
      </c>
      <c r="E525" s="9">
        <f t="shared" si="303"/>
        <v>0.75</v>
      </c>
      <c r="F525" s="9">
        <f t="shared" si="304"/>
        <v>2.6348298023738992</v>
      </c>
      <c r="G525" s="25">
        <f t="shared" si="305"/>
        <v>79.986523603017389</v>
      </c>
      <c r="H525" s="25">
        <f t="shared" si="306"/>
        <v>0.1528422035656547</v>
      </c>
      <c r="I525" s="9">
        <f t="shared" si="307"/>
        <v>-161.85686089898803</v>
      </c>
      <c r="J525" s="10">
        <v>4.2569999999999997</v>
      </c>
      <c r="K525" s="11">
        <f t="shared" si="308"/>
        <v>-7.299999999999951E-2</v>
      </c>
      <c r="L525" s="11">
        <f t="shared" si="309"/>
        <v>0.62910365017713643</v>
      </c>
      <c r="M525" s="12">
        <f t="shared" si="310"/>
        <v>9.956704285288799</v>
      </c>
      <c r="N525" s="11">
        <f t="shared" si="296"/>
        <v>3.1927499999999998</v>
      </c>
      <c r="O525" s="11">
        <f t="shared" si="311"/>
        <v>1248.9365641666664</v>
      </c>
      <c r="P525" s="10">
        <v>3.9540000000000002</v>
      </c>
      <c r="Q525" s="11">
        <f t="shared" si="312"/>
        <v>-9.1000000000000192E-2</v>
      </c>
      <c r="R525" s="11">
        <f t="shared" si="313"/>
        <v>0.59703666497765351</v>
      </c>
      <c r="S525" s="12">
        <f t="shared" si="314"/>
        <v>13.402836547239669</v>
      </c>
      <c r="T525" s="11">
        <f t="shared" si="315"/>
        <v>1179.4724394444443</v>
      </c>
      <c r="U525" s="11">
        <f t="shared" si="297"/>
        <v>2.9655</v>
      </c>
      <c r="V525" s="10">
        <v>4.0780000000000003</v>
      </c>
      <c r="W525" s="11">
        <f t="shared" si="316"/>
        <v>-6.5000000000000391E-2</v>
      </c>
      <c r="X525" s="11">
        <f t="shared" si="317"/>
        <v>0.61044722144212127</v>
      </c>
      <c r="Y525" s="12">
        <f t="shared" si="318"/>
        <v>9.2490328072789669</v>
      </c>
      <c r="Z525" s="11">
        <f t="shared" si="298"/>
        <v>3.0585000000000004</v>
      </c>
      <c r="AA525" s="11">
        <f t="shared" si="319"/>
        <v>1207.9000020370372</v>
      </c>
      <c r="AB525" s="10">
        <v>4.2089999999999996</v>
      </c>
      <c r="AC525" s="11">
        <f t="shared" si="320"/>
        <v>-5.6999999999999496E-2</v>
      </c>
      <c r="AD525" s="11">
        <f t="shared" si="321"/>
        <v>0.62417892574802236</v>
      </c>
      <c r="AE525" s="12">
        <f t="shared" si="322"/>
        <v>7.8487262473669102</v>
      </c>
      <c r="AF525" s="11">
        <f t="shared" si="299"/>
        <v>3.1567499999999997</v>
      </c>
      <c r="AG525" s="11">
        <f t="shared" si="323"/>
        <v>1237.9323463888886</v>
      </c>
      <c r="AH525" s="10">
        <v>4.4809999999999999</v>
      </c>
      <c r="AI525" s="11">
        <f t="shared" si="324"/>
        <v>-5.1000000000000156E-2</v>
      </c>
      <c r="AJ525" s="11">
        <f t="shared" si="325"/>
        <v>0.65137494391304318</v>
      </c>
      <c r="AK525" s="12">
        <f t="shared" si="326"/>
        <v>6.5890726434989535</v>
      </c>
      <c r="AL525" s="11">
        <f t="shared" si="300"/>
        <v>3.3607499999999999</v>
      </c>
      <c r="AM525" s="11">
        <f t="shared" si="327"/>
        <v>1300.2895804629629</v>
      </c>
      <c r="AN525" s="32">
        <v>0.73199999999999998</v>
      </c>
      <c r="AO525" s="11">
        <f t="shared" si="328"/>
        <v>-1.100000000000001E-2</v>
      </c>
      <c r="AP525" s="11">
        <f t="shared" si="329"/>
        <v>-0.13548891894160814</v>
      </c>
      <c r="AQ525" s="12">
        <f t="shared" si="330"/>
        <v>8.715878935481312</v>
      </c>
      <c r="AR525" s="11">
        <f t="shared" si="301"/>
        <v>0.54899999999999993</v>
      </c>
      <c r="AS525" s="11">
        <f t="shared" si="331"/>
        <v>440.8143211111111</v>
      </c>
      <c r="AT525" s="3">
        <f t="shared" si="332"/>
        <v>2.7138749999999998</v>
      </c>
    </row>
    <row r="526" spans="2:46" x14ac:dyDescent="0.25">
      <c r="B526" s="8">
        <v>163</v>
      </c>
      <c r="C526" s="8">
        <v>432.1</v>
      </c>
      <c r="D526" s="9">
        <f t="shared" si="302"/>
        <v>4.3209999999999999E-4</v>
      </c>
      <c r="E526" s="9">
        <f t="shared" si="303"/>
        <v>0.69999999999998863</v>
      </c>
      <c r="F526" s="9">
        <f t="shared" si="304"/>
        <v>2.6355842663112301</v>
      </c>
      <c r="G526" s="25">
        <f t="shared" si="305"/>
        <v>80.139365806583044</v>
      </c>
      <c r="H526" s="25">
        <f t="shared" si="306"/>
        <v>0.14407678324243989</v>
      </c>
      <c r="I526" s="9">
        <f t="shared" si="307"/>
        <v>-162.86556230277208</v>
      </c>
      <c r="J526" s="10">
        <v>4.1840000000000002</v>
      </c>
      <c r="K526" s="11">
        <f t="shared" si="308"/>
        <v>-4.9000000000000377E-2</v>
      </c>
      <c r="L526" s="11">
        <f t="shared" si="309"/>
        <v>0.62159167585921782</v>
      </c>
      <c r="M526" s="12">
        <f t="shared" si="310"/>
        <v>7.277760181221848</v>
      </c>
      <c r="N526" s="11">
        <f t="shared" si="296"/>
        <v>2.9287999999999523</v>
      </c>
      <c r="O526" s="11">
        <f t="shared" si="311"/>
        <v>1233.8687718518518</v>
      </c>
      <c r="P526" s="10">
        <v>3.863</v>
      </c>
      <c r="Q526" s="11">
        <f t="shared" si="312"/>
        <v>-9.6000000000000085E-2</v>
      </c>
      <c r="R526" s="11">
        <f t="shared" si="313"/>
        <v>0.58692470814482034</v>
      </c>
      <c r="S526" s="12">
        <f t="shared" si="314"/>
        <v>15.546669846334462</v>
      </c>
      <c r="T526" s="11">
        <f t="shared" si="315"/>
        <v>1160.1501112962962</v>
      </c>
      <c r="U526" s="11">
        <f t="shared" si="297"/>
        <v>2.704099999999956</v>
      </c>
      <c r="V526" s="10">
        <v>4.0129999999999999</v>
      </c>
      <c r="W526" s="11">
        <f t="shared" si="316"/>
        <v>-6.5999999999999837E-2</v>
      </c>
      <c r="X526" s="11">
        <f t="shared" si="317"/>
        <v>0.60346915973383874</v>
      </c>
      <c r="Y526" s="12">
        <f t="shared" si="318"/>
        <v>10.244920265258692</v>
      </c>
      <c r="Z526" s="11">
        <f t="shared" si="298"/>
        <v>2.8090999999999542</v>
      </c>
      <c r="AA526" s="11">
        <f t="shared" si="319"/>
        <v>1194.5980835185185</v>
      </c>
      <c r="AB526" s="10">
        <v>4.1520000000000001</v>
      </c>
      <c r="AC526" s="11">
        <f t="shared" si="320"/>
        <v>-6.4000000000000057E-2</v>
      </c>
      <c r="AD526" s="11">
        <f t="shared" si="321"/>
        <v>0.6182573448404014</v>
      </c>
      <c r="AE526" s="12">
        <f t="shared" si="322"/>
        <v>9.5968621781398031</v>
      </c>
      <c r="AF526" s="11">
        <f t="shared" si="299"/>
        <v>2.906399999999953</v>
      </c>
      <c r="AG526" s="11">
        <f t="shared" si="323"/>
        <v>1226.5198711111111</v>
      </c>
      <c r="AH526" s="10">
        <v>4.43</v>
      </c>
      <c r="AI526" s="11">
        <f t="shared" si="324"/>
        <v>-5.1000000000000156E-2</v>
      </c>
      <c r="AJ526" s="11">
        <f t="shared" si="325"/>
        <v>0.64640372622306952</v>
      </c>
      <c r="AK526" s="12">
        <f t="shared" si="326"/>
        <v>7.1534604566911186</v>
      </c>
      <c r="AL526" s="11">
        <f t="shared" si="300"/>
        <v>3.1009999999999494</v>
      </c>
      <c r="AM526" s="11">
        <f t="shared" si="327"/>
        <v>1290.3634462962962</v>
      </c>
      <c r="AN526" s="32">
        <v>0.72099999999999997</v>
      </c>
      <c r="AO526" s="11">
        <f t="shared" si="328"/>
        <v>-3.0000000000000027E-3</v>
      </c>
      <c r="AP526" s="11">
        <f t="shared" si="329"/>
        <v>-0.14206473528057098</v>
      </c>
      <c r="AQ526" s="12">
        <f t="shared" si="330"/>
        <v>2.5758991289534845</v>
      </c>
      <c r="AR526" s="11">
        <f t="shared" si="301"/>
        <v>0.50469999999999182</v>
      </c>
      <c r="AS526" s="11">
        <f t="shared" si="331"/>
        <v>438.57991981481484</v>
      </c>
      <c r="AT526" s="3">
        <f t="shared" si="332"/>
        <v>2.4923499999999597</v>
      </c>
    </row>
    <row r="527" spans="2:46" x14ac:dyDescent="0.25">
      <c r="B527" s="8">
        <v>164</v>
      </c>
      <c r="C527" s="8">
        <v>432.8</v>
      </c>
      <c r="D527" s="9">
        <f t="shared" si="302"/>
        <v>4.328E-4</v>
      </c>
      <c r="E527" s="9">
        <f t="shared" si="303"/>
        <v>0.67000000000001592</v>
      </c>
      <c r="F527" s="9">
        <f t="shared" si="304"/>
        <v>2.636287252098513</v>
      </c>
      <c r="G527" s="25">
        <f t="shared" si="305"/>
        <v>80.283442589825484</v>
      </c>
      <c r="H527" s="25">
        <f t="shared" si="306"/>
        <v>0.13531621419892303</v>
      </c>
      <c r="I527" s="9">
        <f t="shared" si="307"/>
        <v>-163.87425967674847</v>
      </c>
      <c r="J527" s="10">
        <v>4.1349999999999998</v>
      </c>
      <c r="K527" s="11">
        <f t="shared" si="308"/>
        <v>-4.4999999999999929E-2</v>
      </c>
      <c r="L527" s="11">
        <f t="shared" si="309"/>
        <v>0.61647551388856547</v>
      </c>
      <c r="M527" s="12">
        <f t="shared" si="310"/>
        <v>7.0739066710475544</v>
      </c>
      <c r="N527" s="11">
        <f t="shared" si="296"/>
        <v>2.7704500000000656</v>
      </c>
      <c r="O527" s="11">
        <f t="shared" si="311"/>
        <v>1224.1541407407408</v>
      </c>
      <c r="P527" s="10">
        <v>3.7669999999999999</v>
      </c>
      <c r="Q527" s="11">
        <f t="shared" si="312"/>
        <v>-8.9999999999999858E-2</v>
      </c>
      <c r="R527" s="11">
        <f t="shared" si="313"/>
        <v>0.57599562020326767</v>
      </c>
      <c r="S527" s="12">
        <f t="shared" si="314"/>
        <v>15.632761151900294</v>
      </c>
      <c r="T527" s="11">
        <f t="shared" si="315"/>
        <v>1139.5048725925926</v>
      </c>
      <c r="U527" s="11">
        <f t="shared" si="297"/>
        <v>2.5238900000000597</v>
      </c>
      <c r="V527" s="10">
        <v>3.9470000000000001</v>
      </c>
      <c r="W527" s="11">
        <f t="shared" si="316"/>
        <v>-6.800000000000006E-2</v>
      </c>
      <c r="X527" s="11">
        <f t="shared" si="317"/>
        <v>0.59626712639551538</v>
      </c>
      <c r="Y527" s="12">
        <f t="shared" si="318"/>
        <v>11.234619917468297</v>
      </c>
      <c r="Z527" s="11">
        <f t="shared" si="298"/>
        <v>2.6444900000000628</v>
      </c>
      <c r="AA527" s="11">
        <f t="shared" si="319"/>
        <v>1180.909405925926</v>
      </c>
      <c r="AB527" s="10">
        <v>4.0880000000000001</v>
      </c>
      <c r="AC527" s="11">
        <f t="shared" si="320"/>
        <v>-6.5000000000000391E-2</v>
      </c>
      <c r="AD527" s="11">
        <f t="shared" si="321"/>
        <v>0.61151088712665636</v>
      </c>
      <c r="AE527" s="12">
        <f t="shared" si="322"/>
        <v>10.361595584516508</v>
      </c>
      <c r="AF527" s="11">
        <f t="shared" si="299"/>
        <v>2.7389600000000649</v>
      </c>
      <c r="AG527" s="11">
        <f t="shared" si="323"/>
        <v>1213.3429570370372</v>
      </c>
      <c r="AH527" s="10">
        <v>4.3789999999999996</v>
      </c>
      <c r="AI527" s="11">
        <f t="shared" si="324"/>
        <v>-4.8999999999999488E-2</v>
      </c>
      <c r="AJ527" s="11">
        <f t="shared" si="325"/>
        <v>0.64137494519212546</v>
      </c>
      <c r="AK527" s="12">
        <f t="shared" si="326"/>
        <v>7.2746274564471474</v>
      </c>
      <c r="AL527" s="11">
        <f t="shared" si="300"/>
        <v>2.9339300000000694</v>
      </c>
      <c r="AM527" s="11">
        <f t="shared" si="327"/>
        <v>1280.2802859259259</v>
      </c>
      <c r="AN527" s="32">
        <v>0.71799999999999997</v>
      </c>
      <c r="AO527" s="11">
        <f t="shared" si="328"/>
        <v>1.0000000000000009E-3</v>
      </c>
      <c r="AP527" s="11">
        <f t="shared" si="329"/>
        <v>-0.14387555575769967</v>
      </c>
      <c r="AQ527" s="12">
        <f t="shared" si="330"/>
        <v>-0.89974965164023601</v>
      </c>
      <c r="AR527" s="11">
        <f t="shared" si="301"/>
        <v>0.48106000000001142</v>
      </c>
      <c r="AS527" s="11">
        <f t="shared" si="331"/>
        <v>438.15808296296291</v>
      </c>
      <c r="AT527" s="3">
        <f t="shared" si="332"/>
        <v>2.3487966666667224</v>
      </c>
    </row>
    <row r="528" spans="2:46" x14ac:dyDescent="0.25">
      <c r="B528" s="8">
        <v>165</v>
      </c>
      <c r="C528" s="8">
        <v>433.47</v>
      </c>
      <c r="D528" s="9">
        <f t="shared" si="302"/>
        <v>4.3346999999999998E-4</v>
      </c>
      <c r="E528" s="9">
        <f t="shared" si="303"/>
        <v>0.6199999999999477</v>
      </c>
      <c r="F528" s="9">
        <f t="shared" si="304"/>
        <v>2.6369590457907699</v>
      </c>
      <c r="G528" s="25">
        <f t="shared" si="305"/>
        <v>80.418758804024407</v>
      </c>
      <c r="H528" s="25">
        <f t="shared" si="306"/>
        <v>0.12656042151940028</v>
      </c>
      <c r="I528" s="9">
        <f t="shared" si="307"/>
        <v>-164.88295312313991</v>
      </c>
      <c r="J528" s="10">
        <v>4.09</v>
      </c>
      <c r="K528" s="11">
        <f t="shared" si="308"/>
        <v>-4.8999999999999488E-2</v>
      </c>
      <c r="L528" s="11">
        <f t="shared" si="309"/>
        <v>0.61172330800734176</v>
      </c>
      <c r="M528" s="12">
        <f t="shared" si="310"/>
        <v>8.4326705409753995</v>
      </c>
      <c r="N528" s="11">
        <f t="shared" si="296"/>
        <v>2.535799999999786</v>
      </c>
      <c r="O528" s="11">
        <f t="shared" si="311"/>
        <v>1215.259426111111</v>
      </c>
      <c r="P528" s="10">
        <v>3.677</v>
      </c>
      <c r="Q528" s="11">
        <f t="shared" si="312"/>
        <v>-8.3000000000000185E-2</v>
      </c>
      <c r="R528" s="11">
        <f t="shared" si="313"/>
        <v>0.56549362986886242</v>
      </c>
      <c r="S528" s="12">
        <f t="shared" si="314"/>
        <v>15.973885581573457</v>
      </c>
      <c r="T528" s="11">
        <f t="shared" si="315"/>
        <v>1120.111958388889</v>
      </c>
      <c r="U528" s="11">
        <f t="shared" si="297"/>
        <v>2.2797399999998076</v>
      </c>
      <c r="V528" s="10">
        <v>3.879</v>
      </c>
      <c r="W528" s="11">
        <f t="shared" si="316"/>
        <v>-7.3999999999999844E-2</v>
      </c>
      <c r="X528" s="11">
        <f t="shared" si="317"/>
        <v>0.5887197796000565</v>
      </c>
      <c r="Y528" s="12">
        <f t="shared" si="318"/>
        <v>13.476141017438596</v>
      </c>
      <c r="Z528" s="11">
        <f t="shared" si="298"/>
        <v>2.4049799999997972</v>
      </c>
      <c r="AA528" s="11">
        <f t="shared" si="319"/>
        <v>1166.6489765000001</v>
      </c>
      <c r="AB528" s="10">
        <v>4.0229999999999997</v>
      </c>
      <c r="AC528" s="11">
        <f t="shared" si="320"/>
        <v>-7.099999999999973E-2</v>
      </c>
      <c r="AD528" s="11">
        <f t="shared" si="321"/>
        <v>0.60455003257126128</v>
      </c>
      <c r="AE528" s="12">
        <f t="shared" si="322"/>
        <v>12.457958738386857</v>
      </c>
      <c r="AF528" s="11">
        <f t="shared" si="299"/>
        <v>2.4942599999997892</v>
      </c>
      <c r="AG528" s="11">
        <f t="shared" si="323"/>
        <v>1199.8238804999999</v>
      </c>
      <c r="AH528" s="10">
        <v>4.33</v>
      </c>
      <c r="AI528" s="11">
        <f t="shared" si="324"/>
        <v>-5.1000000000000156E-2</v>
      </c>
      <c r="AJ528" s="11">
        <f t="shared" si="325"/>
        <v>0.63648789635336545</v>
      </c>
      <c r="AK528" s="12">
        <f t="shared" si="326"/>
        <v>8.2895375929667683</v>
      </c>
      <c r="AL528" s="11">
        <f t="shared" si="300"/>
        <v>2.6845999999997736</v>
      </c>
      <c r="AM528" s="11">
        <f t="shared" si="327"/>
        <v>1270.5509327777777</v>
      </c>
      <c r="AN528" s="32">
        <v>0.71899999999999997</v>
      </c>
      <c r="AO528" s="11">
        <f t="shared" si="328"/>
        <v>4.0000000000000036E-3</v>
      </c>
      <c r="AP528" s="11">
        <f t="shared" si="329"/>
        <v>-0.14327110961711742</v>
      </c>
      <c r="AQ528" s="12">
        <f t="shared" si="330"/>
        <v>-3.8815358485512279</v>
      </c>
      <c r="AR528" s="11">
        <f t="shared" si="301"/>
        <v>0.44577999999996237</v>
      </c>
      <c r="AS528" s="11">
        <f t="shared" si="331"/>
        <v>438.64413872222224</v>
      </c>
      <c r="AT528" s="3">
        <f t="shared" si="332"/>
        <v>2.1408599999998192</v>
      </c>
    </row>
    <row r="529" spans="2:46" x14ac:dyDescent="0.25">
      <c r="B529" s="8">
        <v>166</v>
      </c>
      <c r="C529" s="8">
        <v>434.09</v>
      </c>
      <c r="D529" s="9">
        <f t="shared" si="302"/>
        <v>4.3408999999999993E-4</v>
      </c>
      <c r="E529" s="9">
        <f t="shared" si="303"/>
        <v>0.57000000000005002</v>
      </c>
      <c r="F529" s="9">
        <f t="shared" si="304"/>
        <v>2.6375797812433479</v>
      </c>
      <c r="G529" s="25">
        <f t="shared" si="305"/>
        <v>80.545319225543807</v>
      </c>
      <c r="H529" s="25">
        <f t="shared" si="306"/>
        <v>0.11780928903790766</v>
      </c>
      <c r="I529" s="9">
        <f t="shared" si="307"/>
        <v>-165.89164278279674</v>
      </c>
      <c r="J529" s="10">
        <v>4.0410000000000004</v>
      </c>
      <c r="K529" s="11">
        <f t="shared" si="308"/>
        <v>-5.8000000000000274E-2</v>
      </c>
      <c r="L529" s="11">
        <f t="shared" si="309"/>
        <v>0.60648885044264811</v>
      </c>
      <c r="M529" s="12">
        <f t="shared" si="310"/>
        <v>11.017030127760822</v>
      </c>
      <c r="N529" s="11">
        <f t="shared" si="296"/>
        <v>2.3033700000002022</v>
      </c>
      <c r="O529" s="11">
        <f t="shared" si="311"/>
        <v>1205.3023278333335</v>
      </c>
      <c r="P529" s="10">
        <v>3.5939999999999999</v>
      </c>
      <c r="Q529" s="11">
        <f t="shared" si="312"/>
        <v>-6.999999999999984E-2</v>
      </c>
      <c r="R529" s="11">
        <f t="shared" si="313"/>
        <v>0.55557807277295501</v>
      </c>
      <c r="S529" s="12">
        <f t="shared" si="314"/>
        <v>14.989044778703743</v>
      </c>
      <c r="T529" s="11">
        <f t="shared" si="315"/>
        <v>1102.1746018888889</v>
      </c>
      <c r="U529" s="11">
        <f t="shared" si="297"/>
        <v>2.0485800000001797</v>
      </c>
      <c r="V529" s="10">
        <v>3.8050000000000002</v>
      </c>
      <c r="W529" s="11">
        <f t="shared" si="316"/>
        <v>-7.1000000000000174E-2</v>
      </c>
      <c r="X529" s="11">
        <f t="shared" si="317"/>
        <v>0.58035466110659162</v>
      </c>
      <c r="Y529" s="12">
        <f t="shared" si="318"/>
        <v>14.35414553334582</v>
      </c>
      <c r="Z529" s="11">
        <f t="shared" si="298"/>
        <v>2.1688500000001905</v>
      </c>
      <c r="AA529" s="11">
        <f t="shared" si="319"/>
        <v>1150.8545799074072</v>
      </c>
      <c r="AB529" s="10">
        <v>3.952</v>
      </c>
      <c r="AC529" s="11">
        <f t="shared" si="320"/>
        <v>-6.5999999999999837E-2</v>
      </c>
      <c r="AD529" s="11">
        <f t="shared" si="321"/>
        <v>0.59681693591559049</v>
      </c>
      <c r="AE529" s="12">
        <f t="shared" si="322"/>
        <v>12.83420112611911</v>
      </c>
      <c r="AF529" s="11">
        <f t="shared" si="299"/>
        <v>2.2526400000001976</v>
      </c>
      <c r="AG529" s="11">
        <f t="shared" si="323"/>
        <v>1184.7690669629628</v>
      </c>
      <c r="AH529" s="10">
        <v>4.2789999999999999</v>
      </c>
      <c r="AI529" s="11">
        <f t="shared" si="324"/>
        <v>-5.7999999999999829E-2</v>
      </c>
      <c r="AJ529" s="11">
        <f t="shared" si="325"/>
        <v>0.63134228648393276</v>
      </c>
      <c r="AK529" s="12">
        <f t="shared" si="326"/>
        <v>10.400056721287944</v>
      </c>
      <c r="AL529" s="11">
        <f t="shared" si="300"/>
        <v>2.4390300000002139</v>
      </c>
      <c r="AM529" s="11">
        <f t="shared" si="327"/>
        <v>1260.2114973518517</v>
      </c>
      <c r="AN529" s="32">
        <v>0.72299999999999998</v>
      </c>
      <c r="AO529" s="11">
        <f t="shared" si="328"/>
        <v>1.0000000000000009E-2</v>
      </c>
      <c r="AP529" s="11">
        <f t="shared" si="329"/>
        <v>-0.14086170270546919</v>
      </c>
      <c r="AQ529" s="12">
        <f t="shared" si="330"/>
        <v>-10.46803951858343</v>
      </c>
      <c r="AR529" s="11">
        <f t="shared" si="301"/>
        <v>0.41211000000003617</v>
      </c>
      <c r="AS529" s="11">
        <f t="shared" si="331"/>
        <v>439.80390572222223</v>
      </c>
      <c r="AT529" s="3">
        <f t="shared" si="332"/>
        <v>1.9374300000001698</v>
      </c>
    </row>
    <row r="530" spans="2:46" x14ac:dyDescent="0.25">
      <c r="B530" s="8">
        <v>167</v>
      </c>
      <c r="C530" s="8">
        <v>434.66</v>
      </c>
      <c r="D530" s="9">
        <f t="shared" si="302"/>
        <v>4.3466000000000002E-4</v>
      </c>
      <c r="E530" s="9">
        <f t="shared" si="303"/>
        <v>0.53999999999996362</v>
      </c>
      <c r="F530" s="9">
        <f t="shared" si="304"/>
        <v>2.6381496756668459</v>
      </c>
      <c r="G530" s="25">
        <f t="shared" si="305"/>
        <v>80.663128514581715</v>
      </c>
      <c r="H530" s="25">
        <f t="shared" si="306"/>
        <v>0.10906266204779058</v>
      </c>
      <c r="I530" s="9">
        <f t="shared" si="307"/>
        <v>-166.9003288325072</v>
      </c>
      <c r="J530" s="10">
        <v>3.9830000000000001</v>
      </c>
      <c r="K530" s="11">
        <f t="shared" si="308"/>
        <v>-5.8000000000000274E-2</v>
      </c>
      <c r="L530" s="11">
        <f t="shared" si="309"/>
        <v>0.60021030640932804</v>
      </c>
      <c r="M530" s="12">
        <f t="shared" si="310"/>
        <v>11.81475350657756</v>
      </c>
      <c r="N530" s="11">
        <f t="shared" si="296"/>
        <v>2.1508199999998552</v>
      </c>
      <c r="O530" s="11">
        <f t="shared" si="311"/>
        <v>1193.1277293703704</v>
      </c>
      <c r="P530" s="10">
        <v>3.524</v>
      </c>
      <c r="Q530" s="11">
        <f t="shared" si="312"/>
        <v>-6.3000000000000167E-2</v>
      </c>
      <c r="R530" s="11">
        <f t="shared" si="313"/>
        <v>0.54703589974001032</v>
      </c>
      <c r="S530" s="12">
        <f t="shared" si="314"/>
        <v>14.529191926119617</v>
      </c>
      <c r="T530" s="11">
        <f t="shared" si="315"/>
        <v>1087.0924223703703</v>
      </c>
      <c r="U530" s="11">
        <f t="shared" si="297"/>
        <v>1.9029599999998719</v>
      </c>
      <c r="V530" s="10">
        <v>3.734</v>
      </c>
      <c r="W530" s="11">
        <f t="shared" si="316"/>
        <v>-7.7999999999999847E-2</v>
      </c>
      <c r="X530" s="11">
        <f t="shared" si="317"/>
        <v>0.57217431361305948</v>
      </c>
      <c r="Y530" s="12">
        <f t="shared" si="318"/>
        <v>17.002854458600549</v>
      </c>
      <c r="Z530" s="11">
        <f t="shared" si="298"/>
        <v>2.0163599999998643</v>
      </c>
      <c r="AA530" s="11">
        <f t="shared" si="319"/>
        <v>1135.6053079259259</v>
      </c>
      <c r="AB530" s="10">
        <v>3.8860000000000001</v>
      </c>
      <c r="AC530" s="11">
        <f t="shared" si="320"/>
        <v>-6.4999999999999947E-2</v>
      </c>
      <c r="AD530" s="11">
        <f t="shared" si="321"/>
        <v>0.58950279626376378</v>
      </c>
      <c r="AE530" s="12">
        <f t="shared" si="322"/>
        <v>13.586069755811671</v>
      </c>
      <c r="AF530" s="11">
        <f t="shared" si="299"/>
        <v>2.0984399999998589</v>
      </c>
      <c r="AG530" s="11">
        <f t="shared" si="323"/>
        <v>1170.7193965185186</v>
      </c>
      <c r="AH530" s="10">
        <v>4.2210000000000001</v>
      </c>
      <c r="AI530" s="11">
        <f t="shared" si="324"/>
        <v>-6.4000000000000057E-2</v>
      </c>
      <c r="AJ530" s="11">
        <f t="shared" si="325"/>
        <v>0.62541535215440813</v>
      </c>
      <c r="AK530" s="12">
        <f t="shared" si="326"/>
        <v>12.305623145198222</v>
      </c>
      <c r="AL530" s="11">
        <f t="shared" si="300"/>
        <v>2.2793399999998463</v>
      </c>
      <c r="AM530" s="11">
        <f t="shared" si="327"/>
        <v>1248.1089996666667</v>
      </c>
      <c r="AN530" s="32">
        <v>0.73299999999999998</v>
      </c>
      <c r="AO530" s="11">
        <f t="shared" si="328"/>
        <v>1.2000000000000011E-2</v>
      </c>
      <c r="AP530" s="11">
        <f t="shared" si="329"/>
        <v>-0.13489602535887207</v>
      </c>
      <c r="AQ530" s="12">
        <f t="shared" si="330"/>
        <v>-13.0789205018375</v>
      </c>
      <c r="AR530" s="11">
        <f t="shared" si="301"/>
        <v>0.3958199999999733</v>
      </c>
      <c r="AS530" s="11">
        <f t="shared" si="331"/>
        <v>442.33307196296295</v>
      </c>
      <c r="AT530" s="3">
        <f t="shared" si="332"/>
        <v>1.8072899999998784</v>
      </c>
    </row>
    <row r="531" spans="2:46" x14ac:dyDescent="0.25">
      <c r="B531" s="8">
        <v>168</v>
      </c>
      <c r="C531" s="8">
        <v>435.2</v>
      </c>
      <c r="D531" s="9">
        <f t="shared" si="302"/>
        <v>4.3519999999999995E-4</v>
      </c>
      <c r="E531" s="9">
        <f t="shared" si="303"/>
        <v>0.49000000000000909</v>
      </c>
      <c r="F531" s="9">
        <f t="shared" si="304"/>
        <v>2.6386888866901237</v>
      </c>
      <c r="G531" s="25">
        <f t="shared" si="305"/>
        <v>80.772191176629505</v>
      </c>
      <c r="H531" s="25">
        <f t="shared" si="306"/>
        <v>0.10032035000499206</v>
      </c>
      <c r="I531" s="9">
        <f t="shared" si="307"/>
        <v>-167.90901148231555</v>
      </c>
      <c r="J531" s="10">
        <v>3.9249999999999998</v>
      </c>
      <c r="K531" s="11">
        <f t="shared" si="308"/>
        <v>-5.699999999999994E-2</v>
      </c>
      <c r="L531" s="11">
        <f t="shared" si="309"/>
        <v>0.59383966108127129</v>
      </c>
      <c r="M531" s="12">
        <f t="shared" si="310"/>
        <v>13.000052381504517</v>
      </c>
      <c r="N531" s="11">
        <f t="shared" si="296"/>
        <v>1.9232500000000357</v>
      </c>
      <c r="O531" s="11">
        <f t="shared" si="311"/>
        <v>1180.8554074074073</v>
      </c>
      <c r="P531" s="10">
        <v>3.4609999999999999</v>
      </c>
      <c r="Q531" s="11">
        <f t="shared" si="312"/>
        <v>-5.600000000000005E-2</v>
      </c>
      <c r="R531" s="11">
        <f t="shared" si="313"/>
        <v>0.5392015992941277</v>
      </c>
      <c r="S531" s="12">
        <f t="shared" si="314"/>
        <v>14.496429114489279</v>
      </c>
      <c r="T531" s="11">
        <f t="shared" si="315"/>
        <v>1073.5318637037035</v>
      </c>
      <c r="U531" s="11">
        <f t="shared" si="297"/>
        <v>1.6958900000000314</v>
      </c>
      <c r="V531" s="10">
        <v>3.6560000000000001</v>
      </c>
      <c r="W531" s="11">
        <f t="shared" si="316"/>
        <v>-8.0000000000000071E-2</v>
      </c>
      <c r="X531" s="11">
        <f t="shared" si="317"/>
        <v>0.56300618706179384</v>
      </c>
      <c r="Y531" s="12">
        <f t="shared" si="318"/>
        <v>19.66149163225646</v>
      </c>
      <c r="Z531" s="11">
        <f t="shared" si="298"/>
        <v>1.7914400000000332</v>
      </c>
      <c r="AA531" s="11">
        <f t="shared" si="319"/>
        <v>1118.6355081481479</v>
      </c>
      <c r="AB531" s="10">
        <v>3.8210000000000002</v>
      </c>
      <c r="AC531" s="11">
        <f t="shared" si="320"/>
        <v>-6.800000000000006E-2</v>
      </c>
      <c r="AD531" s="11">
        <f t="shared" si="321"/>
        <v>0.58217703768840889</v>
      </c>
      <c r="AE531" s="12">
        <f t="shared" si="322"/>
        <v>15.957412038925034</v>
      </c>
      <c r="AF531" s="11">
        <f t="shared" si="299"/>
        <v>1.8722900000000349</v>
      </c>
      <c r="AG531" s="11">
        <f t="shared" si="323"/>
        <v>1156.8001303703702</v>
      </c>
      <c r="AH531" s="10">
        <v>4.157</v>
      </c>
      <c r="AI531" s="11">
        <f t="shared" si="324"/>
        <v>-6.7999999999999616E-2</v>
      </c>
      <c r="AJ531" s="11">
        <f t="shared" si="325"/>
        <v>0.61878002450621472</v>
      </c>
      <c r="AK531" s="12">
        <f t="shared" si="326"/>
        <v>14.656916205782469</v>
      </c>
      <c r="AL531" s="11">
        <f t="shared" si="300"/>
        <v>2.0369300000000377</v>
      </c>
      <c r="AM531" s="11">
        <f t="shared" si="327"/>
        <v>1234.5171792592591</v>
      </c>
      <c r="AN531" s="32">
        <v>0.745</v>
      </c>
      <c r="AO531" s="11">
        <f t="shared" si="328"/>
        <v>1.0000000000000009E-2</v>
      </c>
      <c r="AP531" s="11">
        <f t="shared" si="329"/>
        <v>-0.12784372725170717</v>
      </c>
      <c r="AQ531" s="12">
        <f t="shared" si="330"/>
        <v>-11.849017830183092</v>
      </c>
      <c r="AR531" s="11">
        <f t="shared" si="301"/>
        <v>0.36505000000000676</v>
      </c>
      <c r="AS531" s="11">
        <f t="shared" si="331"/>
        <v>445.31905185185184</v>
      </c>
      <c r="AT531" s="3">
        <f t="shared" si="332"/>
        <v>1.6141416666666968</v>
      </c>
    </row>
    <row r="532" spans="2:46" x14ac:dyDescent="0.25">
      <c r="B532" s="8">
        <v>169</v>
      </c>
      <c r="C532" s="8">
        <v>435.69</v>
      </c>
      <c r="D532" s="9">
        <f t="shared" si="302"/>
        <v>4.3568999999999997E-4</v>
      </c>
      <c r="E532" s="9">
        <f t="shared" si="303"/>
        <v>0.44999999999998863</v>
      </c>
      <c r="F532" s="9">
        <f t="shared" si="304"/>
        <v>2.6391775920802147</v>
      </c>
      <c r="G532" s="25">
        <f t="shared" si="305"/>
        <v>80.872511526634497</v>
      </c>
      <c r="H532" s="25">
        <f t="shared" si="306"/>
        <v>9.1582129222942399E-2</v>
      </c>
      <c r="I532" s="9">
        <f t="shared" si="307"/>
        <v>-168.9176909728462</v>
      </c>
      <c r="J532" s="10">
        <v>3.8679999999999999</v>
      </c>
      <c r="K532" s="11">
        <f t="shared" si="308"/>
        <v>-6.0000000000000053E-2</v>
      </c>
      <c r="L532" s="11">
        <f t="shared" si="309"/>
        <v>0.58748646541096405</v>
      </c>
      <c r="M532" s="12">
        <f t="shared" si="310"/>
        <v>15.144131998327381</v>
      </c>
      <c r="N532" s="11">
        <f t="shared" si="296"/>
        <v>1.740599999999956</v>
      </c>
      <c r="O532" s="11">
        <f t="shared" si="311"/>
        <v>1168.6785926666666</v>
      </c>
      <c r="P532" s="10">
        <v>3.4049999999999998</v>
      </c>
      <c r="Q532" s="11">
        <f t="shared" si="312"/>
        <v>-5.699999999999994E-2</v>
      </c>
      <c r="R532" s="11">
        <f t="shared" si="313"/>
        <v>0.53211711624880398</v>
      </c>
      <c r="S532" s="12">
        <f t="shared" si="314"/>
        <v>16.353385589681221</v>
      </c>
      <c r="T532" s="11">
        <f t="shared" si="315"/>
        <v>1061.4657725</v>
      </c>
      <c r="U532" s="11">
        <f t="shared" si="297"/>
        <v>1.5322499999999613</v>
      </c>
      <c r="V532" s="10">
        <v>3.5760000000000001</v>
      </c>
      <c r="W532" s="11">
        <f t="shared" si="316"/>
        <v>-8.4999999999999964E-2</v>
      </c>
      <c r="X532" s="11">
        <f t="shared" si="317"/>
        <v>0.55339751012388005</v>
      </c>
      <c r="Y532" s="12">
        <f t="shared" si="318"/>
        <v>23.303654625278472</v>
      </c>
      <c r="Z532" s="11">
        <f t="shared" si="298"/>
        <v>1.6091999999999593</v>
      </c>
      <c r="AA532" s="11">
        <f t="shared" si="319"/>
        <v>1101.0627319999999</v>
      </c>
      <c r="AB532" s="10">
        <v>3.7530000000000001</v>
      </c>
      <c r="AC532" s="11">
        <f t="shared" si="320"/>
        <v>-6.7000000000000171E-2</v>
      </c>
      <c r="AD532" s="11">
        <f t="shared" si="321"/>
        <v>0.57437856441308244</v>
      </c>
      <c r="AE532" s="12">
        <f t="shared" si="322"/>
        <v>17.449831769275811</v>
      </c>
      <c r="AF532" s="11">
        <f t="shared" si="299"/>
        <v>1.6888499999999573</v>
      </c>
      <c r="AG532" s="11">
        <f t="shared" si="323"/>
        <v>1142.0490584999998</v>
      </c>
      <c r="AH532" s="10">
        <v>4.0890000000000004</v>
      </c>
      <c r="AI532" s="11">
        <f t="shared" si="324"/>
        <v>-7.5000000000000178E-2</v>
      </c>
      <c r="AJ532" s="11">
        <f t="shared" si="325"/>
        <v>0.61161711055433599</v>
      </c>
      <c r="AK532" s="12">
        <f t="shared" si="326"/>
        <v>17.932757837268412</v>
      </c>
      <c r="AL532" s="11">
        <f t="shared" si="300"/>
        <v>1.8400499999999538</v>
      </c>
      <c r="AM532" s="11">
        <f t="shared" si="327"/>
        <v>1219.8536105000001</v>
      </c>
      <c r="AN532" s="32">
        <v>0.755</v>
      </c>
      <c r="AO532" s="11">
        <f t="shared" si="328"/>
        <v>9.000000000000008E-3</v>
      </c>
      <c r="AP532" s="11">
        <f t="shared" si="329"/>
        <v>-0.12205304837081175</v>
      </c>
      <c r="AQ532" s="12">
        <f t="shared" si="330"/>
        <v>-11.479132648667305</v>
      </c>
      <c r="AR532" s="11">
        <f t="shared" si="301"/>
        <v>0.33974999999999139</v>
      </c>
      <c r="AS532" s="11">
        <f t="shared" si="331"/>
        <v>447.82868083333335</v>
      </c>
      <c r="AT532" s="3">
        <f t="shared" si="332"/>
        <v>1.4584499999999629</v>
      </c>
    </row>
    <row r="533" spans="2:46" x14ac:dyDescent="0.25">
      <c r="B533" s="8">
        <v>170</v>
      </c>
      <c r="C533" s="8">
        <v>436.14</v>
      </c>
      <c r="D533" s="9">
        <f t="shared" si="302"/>
        <v>4.3613999999999995E-4</v>
      </c>
      <c r="E533" s="9">
        <f t="shared" si="303"/>
        <v>0.40000000000003411</v>
      </c>
      <c r="F533" s="9">
        <f t="shared" si="304"/>
        <v>2.6396259192408125</v>
      </c>
      <c r="G533" s="25">
        <f t="shared" si="305"/>
        <v>80.96409365585744</v>
      </c>
      <c r="H533" s="25">
        <f t="shared" si="306"/>
        <v>8.2847745560997055E-2</v>
      </c>
      <c r="I533" s="9">
        <f t="shared" si="307"/>
        <v>-169.92636757263614</v>
      </c>
      <c r="J533" s="10">
        <v>3.8079999999999998</v>
      </c>
      <c r="K533" s="11">
        <f t="shared" si="308"/>
        <v>-7.099999999999973E-2</v>
      </c>
      <c r="L533" s="11">
        <f t="shared" si="309"/>
        <v>0.58069693971243674</v>
      </c>
      <c r="M533" s="12">
        <f t="shared" si="310"/>
        <v>20.530849787774489</v>
      </c>
      <c r="N533" s="11">
        <f t="shared" si="296"/>
        <v>1.5232000000001298</v>
      </c>
      <c r="O533" s="11">
        <f t="shared" si="311"/>
        <v>1155.6956693333332</v>
      </c>
      <c r="P533" s="10">
        <v>3.3479999999999999</v>
      </c>
      <c r="Q533" s="11">
        <f t="shared" si="312"/>
        <v>-6.899999999999995E-2</v>
      </c>
      <c r="R533" s="11">
        <f t="shared" si="313"/>
        <v>0.5247854493212224</v>
      </c>
      <c r="S533" s="12">
        <f t="shared" si="314"/>
        <v>22.716573059246898</v>
      </c>
      <c r="T533" s="11">
        <f t="shared" si="315"/>
        <v>1049.0675159999998</v>
      </c>
      <c r="U533" s="11">
        <f t="shared" si="297"/>
        <v>1.3392000000001141</v>
      </c>
      <c r="V533" s="10">
        <v>3.4910000000000001</v>
      </c>
      <c r="W533" s="11">
        <f t="shared" si="316"/>
        <v>-9.0000000000000302E-2</v>
      </c>
      <c r="X533" s="11">
        <f t="shared" si="317"/>
        <v>0.54294984881417885</v>
      </c>
      <c r="Y533" s="12">
        <f t="shared" si="318"/>
        <v>28.49160600515771</v>
      </c>
      <c r="Z533" s="11">
        <f t="shared" si="298"/>
        <v>1.3964000000001191</v>
      </c>
      <c r="AA533" s="11">
        <f t="shared" si="319"/>
        <v>1082.2149636666666</v>
      </c>
      <c r="AB533" s="10">
        <v>3.6859999999999999</v>
      </c>
      <c r="AC533" s="11">
        <f t="shared" si="320"/>
        <v>-7.6000000000000068E-2</v>
      </c>
      <c r="AD533" s="11">
        <f t="shared" si="321"/>
        <v>0.56655533088305499</v>
      </c>
      <c r="AE533" s="12">
        <f t="shared" si="322"/>
        <v>22.726862106399121</v>
      </c>
      <c r="AF533" s="11">
        <f t="shared" si="299"/>
        <v>1.4744000000001256</v>
      </c>
      <c r="AG533" s="11">
        <f t="shared" si="323"/>
        <v>1127.4160286666665</v>
      </c>
      <c r="AH533" s="10">
        <v>4.0140000000000002</v>
      </c>
      <c r="AI533" s="11">
        <f t="shared" si="324"/>
        <v>-7.9000000000000181E-2</v>
      </c>
      <c r="AJ533" s="11">
        <f t="shared" si="325"/>
        <v>0.60357736815146679</v>
      </c>
      <c r="AK533" s="12">
        <f t="shared" si="326"/>
        <v>21.683225914959159</v>
      </c>
      <c r="AL533" s="11">
        <f t="shared" si="300"/>
        <v>1.6056000000001369</v>
      </c>
      <c r="AM533" s="11">
        <f t="shared" si="327"/>
        <v>1203.4465379999997</v>
      </c>
      <c r="AN533" s="32">
        <v>0.76400000000000001</v>
      </c>
      <c r="AO533" s="11">
        <f t="shared" si="328"/>
        <v>1.0000000000000009E-2</v>
      </c>
      <c r="AP533" s="11">
        <f t="shared" si="329"/>
        <v>-0.11690664142431006</v>
      </c>
      <c r="AQ533" s="12">
        <f t="shared" si="330"/>
        <v>-14.185504499641723</v>
      </c>
      <c r="AR533" s="11">
        <f t="shared" si="301"/>
        <v>0.30560000000002607</v>
      </c>
      <c r="AS533" s="11">
        <f t="shared" si="331"/>
        <v>450.09545466666663</v>
      </c>
      <c r="AT533" s="3">
        <f t="shared" si="332"/>
        <v>1.2740666666667753</v>
      </c>
    </row>
    <row r="534" spans="2:46" x14ac:dyDescent="0.25">
      <c r="B534" s="8">
        <v>171</v>
      </c>
      <c r="C534" s="8">
        <v>436.54</v>
      </c>
      <c r="D534" s="9">
        <f t="shared" si="302"/>
        <v>4.3654000000000002E-4</v>
      </c>
      <c r="E534" s="9">
        <f t="shared" si="303"/>
        <v>0.37000000000000455</v>
      </c>
      <c r="F534" s="9">
        <f t="shared" si="304"/>
        <v>2.6400240441088667</v>
      </c>
      <c r="G534" s="25">
        <f t="shared" si="305"/>
        <v>81.046941401418437</v>
      </c>
      <c r="H534" s="25">
        <f t="shared" si="306"/>
        <v>7.4116917103992819E-2</v>
      </c>
      <c r="I534" s="9">
        <f t="shared" si="307"/>
        <v>-170.93504157547375</v>
      </c>
      <c r="J534" s="10">
        <v>3.7370000000000001</v>
      </c>
      <c r="K534" s="11">
        <f t="shared" si="308"/>
        <v>-7.1000000000000174E-2</v>
      </c>
      <c r="L534" s="11">
        <f t="shared" si="309"/>
        <v>0.57252309784963762</v>
      </c>
      <c r="M534" s="12">
        <f t="shared" si="310"/>
        <v>22.641240332774551</v>
      </c>
      <c r="N534" s="11">
        <f t="shared" si="296"/>
        <v>1.3826900000000171</v>
      </c>
      <c r="O534" s="11">
        <f t="shared" si="311"/>
        <v>1140.0323041851852</v>
      </c>
      <c r="P534" s="10">
        <v>3.2789999999999999</v>
      </c>
      <c r="Q534" s="11">
        <f t="shared" si="312"/>
        <v>-7.3999999999999844E-2</v>
      </c>
      <c r="R534" s="11">
        <f t="shared" si="313"/>
        <v>0.51574141666936524</v>
      </c>
      <c r="S534" s="12">
        <f t="shared" si="314"/>
        <v>26.942870850625301</v>
      </c>
      <c r="T534" s="11">
        <f t="shared" si="315"/>
        <v>1033.7703841111111</v>
      </c>
      <c r="U534" s="11">
        <f t="shared" si="297"/>
        <v>1.2132300000000149</v>
      </c>
      <c r="V534" s="10">
        <v>3.4009999999999998</v>
      </c>
      <c r="W534" s="11">
        <f t="shared" si="316"/>
        <v>-8.6999999999999744E-2</v>
      </c>
      <c r="X534" s="11">
        <f t="shared" si="317"/>
        <v>0.53160663193272206</v>
      </c>
      <c r="Y534" s="12">
        <f t="shared" si="318"/>
        <v>30.586785445077897</v>
      </c>
      <c r="Z534" s="11">
        <f t="shared" si="298"/>
        <v>1.2583700000000153</v>
      </c>
      <c r="AA534" s="11">
        <f t="shared" si="319"/>
        <v>1062.0759610740743</v>
      </c>
      <c r="AB534" s="10">
        <v>3.61</v>
      </c>
      <c r="AC534" s="11">
        <f t="shared" si="320"/>
        <v>-7.6000000000000068E-2</v>
      </c>
      <c r="AD534" s="11">
        <f t="shared" si="321"/>
        <v>0.55750720190565795</v>
      </c>
      <c r="AE534" s="12">
        <f t="shared" si="322"/>
        <v>25.114516975862596</v>
      </c>
      <c r="AF534" s="11">
        <f t="shared" si="299"/>
        <v>1.3357000000000163</v>
      </c>
      <c r="AG534" s="11">
        <f t="shared" si="323"/>
        <v>1110.5666625925928</v>
      </c>
      <c r="AH534" s="10">
        <v>3.9350000000000001</v>
      </c>
      <c r="AI534" s="11">
        <f t="shared" si="324"/>
        <v>-7.6999999999999957E-2</v>
      </c>
      <c r="AJ534" s="11">
        <f t="shared" si="325"/>
        <v>0.59494473669508341</v>
      </c>
      <c r="AK534" s="12">
        <f t="shared" si="326"/>
        <v>23.325796460383685</v>
      </c>
      <c r="AL534" s="11">
        <f t="shared" si="300"/>
        <v>1.4559500000000178</v>
      </c>
      <c r="AM534" s="11">
        <f t="shared" si="327"/>
        <v>1185.9708635185184</v>
      </c>
      <c r="AN534" s="32">
        <v>0.77400000000000002</v>
      </c>
      <c r="AO534" s="11">
        <f t="shared" si="328"/>
        <v>1.0000000000000009E-2</v>
      </c>
      <c r="AP534" s="11">
        <f t="shared" si="329"/>
        <v>-0.11125903931710739</v>
      </c>
      <c r="AQ534" s="12">
        <f t="shared" si="330"/>
        <v>-15.152169145184837</v>
      </c>
      <c r="AR534" s="11">
        <f t="shared" si="301"/>
        <v>0.28638000000000352</v>
      </c>
      <c r="AS534" s="11">
        <f t="shared" si="331"/>
        <v>452.57800466666669</v>
      </c>
      <c r="AT534" s="3">
        <f t="shared" si="332"/>
        <v>1.1553866666666808</v>
      </c>
    </row>
    <row r="535" spans="2:46" x14ac:dyDescent="0.25">
      <c r="B535" s="8">
        <v>172</v>
      </c>
      <c r="C535" s="8">
        <v>436.91</v>
      </c>
      <c r="D535" s="9">
        <f t="shared" si="302"/>
        <v>4.3690999999999999E-4</v>
      </c>
      <c r="E535" s="9">
        <f t="shared" si="303"/>
        <v>0.31999999999999318</v>
      </c>
      <c r="F535" s="9">
        <f t="shared" si="304"/>
        <v>2.6403919849593236</v>
      </c>
      <c r="G535" s="25">
        <f t="shared" si="305"/>
        <v>81.121058318522429</v>
      </c>
      <c r="H535" s="25">
        <f t="shared" si="306"/>
        <v>6.5389336834996925E-2</v>
      </c>
      <c r="I535" s="9">
        <f t="shared" si="307"/>
        <v>-171.94371329774512</v>
      </c>
      <c r="J535" s="10">
        <v>3.6659999999999999</v>
      </c>
      <c r="K535" s="11">
        <f t="shared" si="308"/>
        <v>-6.2999999999999723E-2</v>
      </c>
      <c r="L535" s="11">
        <f t="shared" si="309"/>
        <v>0.56419246062619788</v>
      </c>
      <c r="M535" s="12">
        <f t="shared" si="310"/>
        <v>23.675968367277861</v>
      </c>
      <c r="N535" s="11">
        <f t="shared" si="296"/>
        <v>1.1731199999999751</v>
      </c>
      <c r="O535" s="11">
        <f t="shared" si="311"/>
        <v>1124.2802985555554</v>
      </c>
      <c r="P535" s="10">
        <v>3.2050000000000001</v>
      </c>
      <c r="Q535" s="11">
        <f t="shared" si="312"/>
        <v>-7.6999999999999957E-2</v>
      </c>
      <c r="R535" s="11">
        <f t="shared" si="313"/>
        <v>0.50582803385483621</v>
      </c>
      <c r="S535" s="12">
        <f t="shared" si="314"/>
        <v>33.214952450897364</v>
      </c>
      <c r="T535" s="11">
        <f t="shared" si="315"/>
        <v>1017.2316849074074</v>
      </c>
      <c r="U535" s="11">
        <f t="shared" si="297"/>
        <v>1.0255999999999781</v>
      </c>
      <c r="V535" s="10">
        <v>3.3140000000000001</v>
      </c>
      <c r="W535" s="11">
        <f t="shared" si="316"/>
        <v>-8.7000000000000188E-2</v>
      </c>
      <c r="X535" s="11">
        <f t="shared" si="317"/>
        <v>0.5203525040833179</v>
      </c>
      <c r="Y535" s="12">
        <f t="shared" si="318"/>
        <v>36.335547763787645</v>
      </c>
      <c r="Z535" s="11">
        <f t="shared" si="298"/>
        <v>1.0604799999999774</v>
      </c>
      <c r="AA535" s="11">
        <f t="shared" si="319"/>
        <v>1042.5425284814814</v>
      </c>
      <c r="AB535" s="10">
        <v>3.5339999999999998</v>
      </c>
      <c r="AC535" s="11">
        <f t="shared" si="320"/>
        <v>-7.7999999999999847E-2</v>
      </c>
      <c r="AD535" s="11">
        <f t="shared" si="321"/>
        <v>0.54826654517074525</v>
      </c>
      <c r="AE535" s="12">
        <f t="shared" si="322"/>
        <v>30.483613726551333</v>
      </c>
      <c r="AF535" s="11">
        <f t="shared" si="299"/>
        <v>1.1308799999999759</v>
      </c>
      <c r="AG535" s="11">
        <f t="shared" si="323"/>
        <v>1093.6286347777777</v>
      </c>
      <c r="AH535" s="10">
        <v>3.8580000000000001</v>
      </c>
      <c r="AI535" s="11">
        <f t="shared" si="324"/>
        <v>-7.8000000000000291E-2</v>
      </c>
      <c r="AJ535" s="11">
        <f t="shared" si="325"/>
        <v>0.58636222330786569</v>
      </c>
      <c r="AK535" s="12">
        <f t="shared" si="326"/>
        <v>27.897227390323248</v>
      </c>
      <c r="AL535" s="11">
        <f t="shared" si="300"/>
        <v>1.2345599999999737</v>
      </c>
      <c r="AM535" s="11">
        <f t="shared" si="327"/>
        <v>1168.8645367777776</v>
      </c>
      <c r="AN535" s="32">
        <v>0.78400000000000003</v>
      </c>
      <c r="AO535" s="11">
        <f t="shared" si="328"/>
        <v>7.0000000000000062E-3</v>
      </c>
      <c r="AP535" s="11">
        <f t="shared" si="329"/>
        <v>-0.10568393731556154</v>
      </c>
      <c r="AQ535" s="12">
        <f t="shared" si="330"/>
        <v>-12.140912731584129</v>
      </c>
      <c r="AR535" s="11">
        <f t="shared" si="301"/>
        <v>0.25087999999999466</v>
      </c>
      <c r="AS535" s="11">
        <f t="shared" si="331"/>
        <v>455.05230607407407</v>
      </c>
      <c r="AT535" s="3">
        <f t="shared" si="332"/>
        <v>0.97925333333331244</v>
      </c>
    </row>
    <row r="536" spans="2:46" x14ac:dyDescent="0.25">
      <c r="B536" s="8">
        <v>173</v>
      </c>
      <c r="C536" s="8">
        <v>437.23</v>
      </c>
      <c r="D536" s="9">
        <f t="shared" si="302"/>
        <v>4.3722999999999999E-4</v>
      </c>
      <c r="E536" s="9">
        <f t="shared" si="303"/>
        <v>0.27999999999997272</v>
      </c>
      <c r="F536" s="9">
        <f t="shared" si="304"/>
        <v>2.6407099528830362</v>
      </c>
      <c r="G536" s="25">
        <f t="shared" si="305"/>
        <v>81.186447655357426</v>
      </c>
      <c r="H536" s="25">
        <f t="shared" si="306"/>
        <v>5.6664675300169165E-2</v>
      </c>
      <c r="I536" s="9">
        <f t="shared" si="307"/>
        <v>-172.95238307578666</v>
      </c>
      <c r="J536" s="10">
        <v>3.6030000000000002</v>
      </c>
      <c r="K536" s="11">
        <f t="shared" si="308"/>
        <v>-7.2000000000000064E-2</v>
      </c>
      <c r="L536" s="11">
        <f t="shared" si="309"/>
        <v>0.55666426212256848</v>
      </c>
      <c r="M536" s="12">
        <f t="shared" si="310"/>
        <v>31.530806389908303</v>
      </c>
      <c r="N536" s="11">
        <f t="shared" si="296"/>
        <v>1.0088399999999018</v>
      </c>
      <c r="O536" s="11">
        <f t="shared" si="311"/>
        <v>1110.2638722777779</v>
      </c>
      <c r="P536" s="10">
        <v>3.1280000000000001</v>
      </c>
      <c r="Q536" s="11">
        <f t="shared" si="312"/>
        <v>-7.0000000000000284E-2</v>
      </c>
      <c r="R536" s="11">
        <f t="shared" si="313"/>
        <v>0.49526674438781043</v>
      </c>
      <c r="S536" s="12">
        <f t="shared" si="314"/>
        <v>35.35310820906988</v>
      </c>
      <c r="T536" s="11">
        <f t="shared" si="315"/>
        <v>999.8835394074074</v>
      </c>
      <c r="U536" s="11">
        <f t="shared" si="297"/>
        <v>0.87583999999991469</v>
      </c>
      <c r="V536" s="10">
        <v>3.2269999999999999</v>
      </c>
      <c r="W536" s="11">
        <f t="shared" si="316"/>
        <v>-8.0000000000000071E-2</v>
      </c>
      <c r="X536" s="11">
        <f t="shared" si="317"/>
        <v>0.50879896540390501</v>
      </c>
      <c r="Y536" s="12">
        <f t="shared" si="318"/>
        <v>39.212241977609239</v>
      </c>
      <c r="Z536" s="11">
        <f t="shared" si="298"/>
        <v>0.90355999999991188</v>
      </c>
      <c r="AA536" s="11">
        <f t="shared" si="319"/>
        <v>1022.8891245740741</v>
      </c>
      <c r="AB536" s="10">
        <v>3.456</v>
      </c>
      <c r="AC536" s="11">
        <f t="shared" si="320"/>
        <v>-8.0000000000000071E-2</v>
      </c>
      <c r="AD536" s="11">
        <f t="shared" si="321"/>
        <v>0.53857373380685569</v>
      </c>
      <c r="AE536" s="12">
        <f t="shared" si="322"/>
        <v>36.583303501998444</v>
      </c>
      <c r="AF536" s="11">
        <f t="shared" si="299"/>
        <v>0.96767999999990573</v>
      </c>
      <c r="AG536" s="11">
        <f t="shared" si="323"/>
        <v>1076.1040640000001</v>
      </c>
      <c r="AH536" s="10">
        <v>3.78</v>
      </c>
      <c r="AI536" s="11">
        <f t="shared" si="324"/>
        <v>-7.5999999999999623E-2</v>
      </c>
      <c r="AJ536" s="11">
        <f t="shared" si="325"/>
        <v>0.57749179983722532</v>
      </c>
      <c r="AK536" s="12">
        <f t="shared" si="326"/>
        <v>31.726026526253865</v>
      </c>
      <c r="AL536" s="11">
        <f t="shared" si="300"/>
        <v>1.0583999999998968</v>
      </c>
      <c r="AM536" s="11">
        <f t="shared" si="327"/>
        <v>1151.39507</v>
      </c>
      <c r="AN536" s="32">
        <v>0.79100000000000004</v>
      </c>
      <c r="AO536" s="11">
        <f t="shared" si="328"/>
        <v>4.0000000000000036E-3</v>
      </c>
      <c r="AP536" s="11">
        <f t="shared" si="329"/>
        <v>-0.10182351650232342</v>
      </c>
      <c r="AQ536" s="12">
        <f t="shared" si="330"/>
        <v>-7.8791373160008753</v>
      </c>
      <c r="AR536" s="11">
        <f t="shared" si="301"/>
        <v>0.22147999999997842</v>
      </c>
      <c r="AS536" s="11">
        <f t="shared" si="331"/>
        <v>456.81230168518522</v>
      </c>
      <c r="AT536" s="3">
        <f t="shared" si="332"/>
        <v>0.83929999999991811</v>
      </c>
    </row>
    <row r="537" spans="2:46" x14ac:dyDescent="0.25">
      <c r="B537" s="8">
        <v>174</v>
      </c>
      <c r="C537" s="8">
        <v>437.51</v>
      </c>
      <c r="D537" s="9">
        <f t="shared" si="302"/>
        <v>4.3750999999999995E-4</v>
      </c>
      <c r="E537" s="9">
        <f t="shared" si="303"/>
        <v>0.23000000000001819</v>
      </c>
      <c r="F537" s="9">
        <f t="shared" si="304"/>
        <v>2.6409879839759003</v>
      </c>
      <c r="G537" s="25">
        <f t="shared" si="305"/>
        <v>81.243112330657596</v>
      </c>
      <c r="H537" s="25">
        <f t="shared" si="306"/>
        <v>4.7942583266802785E-2</v>
      </c>
      <c r="I537" s="9">
        <f t="shared" si="307"/>
        <v>-173.96105126324406</v>
      </c>
      <c r="J537" s="10">
        <v>3.5310000000000001</v>
      </c>
      <c r="K537" s="11">
        <f t="shared" si="308"/>
        <v>-8.0000000000000071E-2</v>
      </c>
      <c r="L537" s="11">
        <f t="shared" si="309"/>
        <v>0.54789771756309713</v>
      </c>
      <c r="M537" s="12">
        <f t="shared" si="310"/>
        <v>43.604712028412152</v>
      </c>
      <c r="N537" s="11">
        <f t="shared" si="296"/>
        <v>0.8121300000000643</v>
      </c>
      <c r="O537" s="11">
        <f t="shared" si="311"/>
        <v>1094.0580027222222</v>
      </c>
      <c r="P537" s="10">
        <v>3.0579999999999998</v>
      </c>
      <c r="Q537" s="11">
        <f t="shared" si="312"/>
        <v>-6.4999999999999947E-2</v>
      </c>
      <c r="R537" s="11">
        <f t="shared" si="313"/>
        <v>0.4854374810763013</v>
      </c>
      <c r="S537" s="12">
        <f t="shared" si="314"/>
        <v>40.879651290350608</v>
      </c>
      <c r="T537" s="11">
        <f t="shared" si="315"/>
        <v>984.07203974074059</v>
      </c>
      <c r="U537" s="11">
        <f t="shared" si="297"/>
        <v>0.70334000000005559</v>
      </c>
      <c r="V537" s="10">
        <v>3.1469999999999998</v>
      </c>
      <c r="W537" s="11">
        <f t="shared" si="316"/>
        <v>-6.3999999999999613E-2</v>
      </c>
      <c r="X537" s="11">
        <f t="shared" si="317"/>
        <v>0.49789674291322028</v>
      </c>
      <c r="Y537" s="12">
        <f t="shared" si="318"/>
        <v>39.094123335451549</v>
      </c>
      <c r="Z537" s="11">
        <f t="shared" si="298"/>
        <v>0.72381000000005724</v>
      </c>
      <c r="AA537" s="11">
        <f t="shared" si="319"/>
        <v>1004.7670729444443</v>
      </c>
      <c r="AB537" s="10">
        <v>3.3759999999999999</v>
      </c>
      <c r="AC537" s="11">
        <f t="shared" si="320"/>
        <v>-8.0000000000000071E-2</v>
      </c>
      <c r="AD537" s="11">
        <f t="shared" si="321"/>
        <v>0.52840243795361741</v>
      </c>
      <c r="AE537" s="12">
        <f t="shared" si="322"/>
        <v>45.630900236235384</v>
      </c>
      <c r="AF537" s="11">
        <f t="shared" si="299"/>
        <v>0.77648000000006134</v>
      </c>
      <c r="AG537" s="11">
        <f t="shared" si="323"/>
        <v>1058.0160909629628</v>
      </c>
      <c r="AH537" s="10">
        <v>3.7040000000000002</v>
      </c>
      <c r="AI537" s="11">
        <f t="shared" si="324"/>
        <v>-8.3000000000000185E-2</v>
      </c>
      <c r="AJ537" s="11">
        <f t="shared" si="325"/>
        <v>0.56867097800989674</v>
      </c>
      <c r="AK537" s="12">
        <f t="shared" si="326"/>
        <v>43.121446881020823</v>
      </c>
      <c r="AL537" s="11">
        <f t="shared" si="300"/>
        <v>0.8519200000000674</v>
      </c>
      <c r="AM537" s="11">
        <f t="shared" si="327"/>
        <v>1134.2854268148149</v>
      </c>
      <c r="AN537" s="32">
        <v>0.79500000000000004</v>
      </c>
      <c r="AO537" s="11">
        <f t="shared" si="328"/>
        <v>4.0000000000000036E-3</v>
      </c>
      <c r="AP537" s="11">
        <f t="shared" si="329"/>
        <v>-9.9632871343529689E-2</v>
      </c>
      <c r="AQ537" s="12">
        <f t="shared" si="330"/>
        <v>-9.5494170208928253</v>
      </c>
      <c r="AR537" s="11">
        <f t="shared" si="301"/>
        <v>0.18285000000001447</v>
      </c>
      <c r="AS537" s="11">
        <f t="shared" si="331"/>
        <v>457.86012805555555</v>
      </c>
      <c r="AT537" s="3">
        <f t="shared" si="332"/>
        <v>0.6750883333333868</v>
      </c>
    </row>
    <row r="538" spans="2:46" x14ac:dyDescent="0.25">
      <c r="B538" s="8">
        <v>175</v>
      </c>
      <c r="C538" s="8">
        <v>437.74</v>
      </c>
      <c r="D538" s="9">
        <f t="shared" si="302"/>
        <v>4.3773999999999999E-4</v>
      </c>
      <c r="E538" s="9">
        <f t="shared" si="303"/>
        <v>0.18999999999999773</v>
      </c>
      <c r="F538" s="9">
        <f t="shared" si="304"/>
        <v>2.6412162335803266</v>
      </c>
      <c r="G538" s="25">
        <f t="shared" si="305"/>
        <v>81.291054913924398</v>
      </c>
      <c r="H538" s="25">
        <f t="shared" si="306"/>
        <v>3.9222694374601019E-2</v>
      </c>
      <c r="I538" s="9">
        <f t="shared" si="307"/>
        <v>-174.96971822843659</v>
      </c>
      <c r="J538" s="10">
        <v>3.4510000000000001</v>
      </c>
      <c r="K538" s="11">
        <f t="shared" si="308"/>
        <v>-6.899999999999995E-2</v>
      </c>
      <c r="L538" s="11">
        <f t="shared" si="309"/>
        <v>0.53794495929148689</v>
      </c>
      <c r="M538" s="12">
        <f t="shared" si="310"/>
        <v>46.541384233595018</v>
      </c>
      <c r="N538" s="11">
        <f t="shared" si="296"/>
        <v>0.65568999999999211</v>
      </c>
      <c r="O538" s="11">
        <f t="shared" si="311"/>
        <v>1075.8775784814816</v>
      </c>
      <c r="P538" s="10">
        <v>2.9929999999999999</v>
      </c>
      <c r="Q538" s="11">
        <f t="shared" si="312"/>
        <v>-5.4999999999999716E-2</v>
      </c>
      <c r="R538" s="11">
        <f t="shared" si="313"/>
        <v>0.4761067168401914</v>
      </c>
      <c r="S538" s="12">
        <f t="shared" si="314"/>
        <v>42.739956751099704</v>
      </c>
      <c r="T538" s="11">
        <f t="shared" si="315"/>
        <v>969.32355618518511</v>
      </c>
      <c r="U538" s="11">
        <f t="shared" si="297"/>
        <v>0.56866999999999313</v>
      </c>
      <c r="V538" s="10">
        <v>3.0830000000000002</v>
      </c>
      <c r="W538" s="11">
        <f t="shared" si="316"/>
        <v>-6.4000000000000057E-2</v>
      </c>
      <c r="X538" s="11">
        <f t="shared" si="317"/>
        <v>0.48897352472650829</v>
      </c>
      <c r="Y538" s="12">
        <f t="shared" si="318"/>
        <v>48.340435637986545</v>
      </c>
      <c r="Z538" s="11">
        <f t="shared" si="298"/>
        <v>0.58576999999999302</v>
      </c>
      <c r="AA538" s="11">
        <f t="shared" si="319"/>
        <v>990.26211951851849</v>
      </c>
      <c r="AB538" s="10">
        <v>3.2959999999999998</v>
      </c>
      <c r="AC538" s="11">
        <f t="shared" si="320"/>
        <v>-7.7999999999999847E-2</v>
      </c>
      <c r="AD538" s="11">
        <f t="shared" si="321"/>
        <v>0.51798720302507817</v>
      </c>
      <c r="AE538" s="12">
        <f t="shared" si="322"/>
        <v>55.189247160140418</v>
      </c>
      <c r="AF538" s="11">
        <f t="shared" si="299"/>
        <v>0.62623999999999247</v>
      </c>
      <c r="AG538" s="11">
        <f t="shared" si="323"/>
        <v>1039.8167194074074</v>
      </c>
      <c r="AH538" s="10">
        <v>3.621</v>
      </c>
      <c r="AI538" s="11">
        <f t="shared" si="324"/>
        <v>-8.5999999999999854E-2</v>
      </c>
      <c r="AJ538" s="11">
        <f t="shared" si="325"/>
        <v>0.55882852481701162</v>
      </c>
      <c r="AK538" s="12">
        <f t="shared" si="326"/>
        <v>55.390577419413624</v>
      </c>
      <c r="AL538" s="11">
        <f t="shared" si="300"/>
        <v>0.68798999999999177</v>
      </c>
      <c r="AM538" s="11">
        <f t="shared" si="327"/>
        <v>1115.4281981111112</v>
      </c>
      <c r="AN538" s="32">
        <v>0.79900000000000004</v>
      </c>
      <c r="AO538" s="11">
        <f t="shared" si="328"/>
        <v>1.0000000000000009E-3</v>
      </c>
      <c r="AP538" s="11">
        <f t="shared" si="329"/>
        <v>-9.745322068600859E-2</v>
      </c>
      <c r="AQ538" s="12">
        <f t="shared" si="330"/>
        <v>-2.8822951858781738</v>
      </c>
      <c r="AR538" s="11">
        <f t="shared" si="301"/>
        <v>0.1518099999999982</v>
      </c>
      <c r="AS538" s="11">
        <f t="shared" si="331"/>
        <v>458.88791225925922</v>
      </c>
      <c r="AT538" s="3">
        <f t="shared" si="332"/>
        <v>0.54602833333332679</v>
      </c>
    </row>
    <row r="539" spans="2:46" x14ac:dyDescent="0.25">
      <c r="B539" s="8">
        <v>176</v>
      </c>
      <c r="C539" s="8">
        <v>437.93</v>
      </c>
      <c r="D539" s="9">
        <f t="shared" si="302"/>
        <v>4.3793E-4</v>
      </c>
      <c r="E539" s="9">
        <f t="shared" si="303"/>
        <v>0.14999999999997726</v>
      </c>
      <c r="F539" s="9">
        <f t="shared" si="304"/>
        <v>2.6414046971633121</v>
      </c>
      <c r="G539" s="25">
        <f t="shared" si="305"/>
        <v>81.330277608298999</v>
      </c>
      <c r="H539" s="25">
        <f t="shared" si="306"/>
        <v>3.0504627781454019E-2</v>
      </c>
      <c r="I539" s="9">
        <f t="shared" si="307"/>
        <v>-175.97838435172628</v>
      </c>
      <c r="J539" s="10">
        <v>3.3820000000000001</v>
      </c>
      <c r="K539" s="11">
        <f t="shared" si="308"/>
        <v>-5.8000000000000274E-2</v>
      </c>
      <c r="L539" s="11">
        <f t="shared" si="309"/>
        <v>0.52917360326172291</v>
      </c>
      <c r="M539" s="12">
        <f t="shared" si="310"/>
        <v>50.511826689711469</v>
      </c>
      <c r="N539" s="11">
        <f t="shared" si="296"/>
        <v>0.50729999999992315</v>
      </c>
      <c r="O539" s="11">
        <f t="shared" si="311"/>
        <v>1060.1661992962963</v>
      </c>
      <c r="P539" s="10">
        <v>2.9380000000000002</v>
      </c>
      <c r="Q539" s="11">
        <f t="shared" si="312"/>
        <v>-4.9000000000000377E-2</v>
      </c>
      <c r="R539" s="11">
        <f t="shared" si="313"/>
        <v>0.4680517914542377</v>
      </c>
      <c r="S539" s="12">
        <f t="shared" si="314"/>
        <v>49.111036443277648</v>
      </c>
      <c r="T539" s="11">
        <f t="shared" si="315"/>
        <v>956.82445107407409</v>
      </c>
      <c r="U539" s="11">
        <f t="shared" si="297"/>
        <v>0.4406999999999332</v>
      </c>
      <c r="V539" s="10">
        <v>3.0190000000000001</v>
      </c>
      <c r="W539" s="11">
        <f t="shared" si="316"/>
        <v>-6.0999999999999943E-2</v>
      </c>
      <c r="X539" s="11">
        <f t="shared" si="317"/>
        <v>0.47986311302309775</v>
      </c>
      <c r="Y539" s="12">
        <f t="shared" si="318"/>
        <v>59.604556220436891</v>
      </c>
      <c r="Z539" s="11">
        <f t="shared" si="298"/>
        <v>0.45284999999993136</v>
      </c>
      <c r="AA539" s="11">
        <f t="shared" si="319"/>
        <v>975.67733757407416</v>
      </c>
      <c r="AB539" s="10">
        <v>3.218</v>
      </c>
      <c r="AC539" s="11">
        <f t="shared" si="320"/>
        <v>-7.6000000000000068E-2</v>
      </c>
      <c r="AD539" s="11">
        <f t="shared" si="321"/>
        <v>0.50758603976301075</v>
      </c>
      <c r="AE539" s="12">
        <f t="shared" si="322"/>
        <v>69.79028151292205</v>
      </c>
      <c r="AF539" s="11">
        <f t="shared" si="299"/>
        <v>0.48269999999992685</v>
      </c>
      <c r="AG539" s="11">
        <f t="shared" si="323"/>
        <v>1021.9949229259258</v>
      </c>
      <c r="AH539" s="10">
        <v>3.5350000000000001</v>
      </c>
      <c r="AI539" s="11">
        <f t="shared" si="324"/>
        <v>-9.2000000000000082E-2</v>
      </c>
      <c r="AJ539" s="11">
        <f t="shared" si="325"/>
        <v>0.54838941813291819</v>
      </c>
      <c r="AK539" s="12">
        <f t="shared" si="326"/>
        <v>77.00161402838576</v>
      </c>
      <c r="AL539" s="11">
        <f t="shared" si="300"/>
        <v>0.53024999999991962</v>
      </c>
      <c r="AM539" s="11">
        <f t="shared" si="327"/>
        <v>1095.7772071296297</v>
      </c>
      <c r="AN539" s="32">
        <v>0.8</v>
      </c>
      <c r="AO539" s="11">
        <f t="shared" si="328"/>
        <v>-5.0000000000000044E-3</v>
      </c>
      <c r="AP539" s="11">
        <f t="shared" si="329"/>
        <v>-9.6910013008056392E-2</v>
      </c>
      <c r="AQ539" s="12">
        <f t="shared" si="330"/>
        <v>18.307478807883292</v>
      </c>
      <c r="AR539" s="11">
        <f t="shared" si="301"/>
        <v>0.11999999999998182</v>
      </c>
      <c r="AS539" s="11">
        <f t="shared" si="331"/>
        <v>459.20134814814816</v>
      </c>
      <c r="AT539" s="3">
        <f t="shared" si="332"/>
        <v>0.42229999999993595</v>
      </c>
    </row>
    <row r="540" spans="2:46" x14ac:dyDescent="0.25">
      <c r="B540" s="8">
        <v>177</v>
      </c>
      <c r="C540" s="8">
        <v>438.08</v>
      </c>
      <c r="D540" s="9">
        <f t="shared" si="302"/>
        <v>4.3807999999999998E-4</v>
      </c>
      <c r="E540" s="9">
        <f t="shared" si="303"/>
        <v>0.11000000000001364</v>
      </c>
      <c r="F540" s="9">
        <f t="shared" si="304"/>
        <v>2.6415534264538958</v>
      </c>
      <c r="G540" s="25">
        <f t="shared" si="305"/>
        <v>81.360782236080453</v>
      </c>
      <c r="H540" s="25">
        <f t="shared" si="306"/>
        <v>2.1787990803574075E-2</v>
      </c>
      <c r="I540" s="9">
        <f t="shared" si="307"/>
        <v>-176.98705002289088</v>
      </c>
      <c r="J540" s="10">
        <v>3.3239999999999998</v>
      </c>
      <c r="K540" s="11">
        <f t="shared" si="308"/>
        <v>-3.6000000000000032E-2</v>
      </c>
      <c r="L540" s="11">
        <f t="shared" si="309"/>
        <v>0.52166101511207341</v>
      </c>
      <c r="M540" s="12">
        <f t="shared" si="310"/>
        <v>43.372974145327007</v>
      </c>
      <c r="N540" s="11">
        <f t="shared" si="296"/>
        <v>0.36564000000004532</v>
      </c>
      <c r="O540" s="11">
        <f t="shared" si="311"/>
        <v>1046.9315982222222</v>
      </c>
      <c r="P540" s="10">
        <v>2.8889999999999998</v>
      </c>
      <c r="Q540" s="11">
        <f t="shared" si="312"/>
        <v>-4.9999999999999822E-2</v>
      </c>
      <c r="R540" s="11">
        <f t="shared" si="313"/>
        <v>0.46074754184419692</v>
      </c>
      <c r="S540" s="12">
        <f t="shared" si="314"/>
        <v>69.538173930006408</v>
      </c>
      <c r="T540" s="11">
        <f t="shared" si="315"/>
        <v>945.64993599999991</v>
      </c>
      <c r="U540" s="11">
        <f t="shared" si="297"/>
        <v>0.31779000000003937</v>
      </c>
      <c r="V540" s="10">
        <v>2.9580000000000002</v>
      </c>
      <c r="W540" s="11">
        <f t="shared" si="316"/>
        <v>-6.7000000000000171E-2</v>
      </c>
      <c r="X540" s="11">
        <f t="shared" si="317"/>
        <v>0.47099816966087366</v>
      </c>
      <c r="Y540" s="12">
        <f t="shared" si="318"/>
        <v>91.255160621429638</v>
      </c>
      <c r="Z540" s="11">
        <f t="shared" si="298"/>
        <v>0.32538000000004036</v>
      </c>
      <c r="AA540" s="11">
        <f t="shared" si="319"/>
        <v>961.7153031111111</v>
      </c>
      <c r="AB540" s="10">
        <v>3.1419999999999999</v>
      </c>
      <c r="AC540" s="11">
        <f t="shared" si="320"/>
        <v>-7.6000000000000068E-2</v>
      </c>
      <c r="AD540" s="11">
        <f t="shared" si="321"/>
        <v>0.4972061807039545</v>
      </c>
      <c r="AE540" s="12">
        <f t="shared" si="322"/>
        <v>97.52789210236584</v>
      </c>
      <c r="AF540" s="11">
        <f t="shared" si="299"/>
        <v>0.34562000000004284</v>
      </c>
      <c r="AG540" s="11">
        <f t="shared" si="323"/>
        <v>1004.556282074074</v>
      </c>
      <c r="AH540" s="10">
        <v>3.4430000000000001</v>
      </c>
      <c r="AI540" s="11">
        <f t="shared" si="324"/>
        <v>-8.8999999999999968E-2</v>
      </c>
      <c r="AJ540" s="11">
        <f t="shared" si="325"/>
        <v>0.53693702270467358</v>
      </c>
      <c r="AK540" s="12">
        <f t="shared" si="326"/>
        <v>104.31405184995454</v>
      </c>
      <c r="AL540" s="11">
        <f t="shared" si="300"/>
        <v>0.37873000000004697</v>
      </c>
      <c r="AM540" s="11">
        <f t="shared" si="327"/>
        <v>1074.6385357037036</v>
      </c>
      <c r="AN540" s="32">
        <v>0.79500000000000004</v>
      </c>
      <c r="AO540" s="11">
        <f t="shared" si="328"/>
        <v>-4.0000000000000036E-3</v>
      </c>
      <c r="AP540" s="11">
        <f t="shared" si="329"/>
        <v>-9.9632871343529689E-2</v>
      </c>
      <c r="AQ540" s="12">
        <f t="shared" si="330"/>
        <v>20.091066223486322</v>
      </c>
      <c r="AR540" s="11">
        <f t="shared" si="301"/>
        <v>8.7450000000010852E-2</v>
      </c>
      <c r="AS540" s="11">
        <f t="shared" si="331"/>
        <v>458.10096888888893</v>
      </c>
      <c r="AT540" s="3">
        <f t="shared" si="332"/>
        <v>0.30343500000003759</v>
      </c>
    </row>
    <row r="541" spans="2:46" x14ac:dyDescent="0.25">
      <c r="B541" s="8">
        <v>178</v>
      </c>
      <c r="C541" s="8">
        <v>438.19</v>
      </c>
      <c r="D541" s="9">
        <f t="shared" si="302"/>
        <v>4.3818999999999998E-4</v>
      </c>
      <c r="E541" s="9">
        <f t="shared" si="303"/>
        <v>6.0000000000002274E-2</v>
      </c>
      <c r="F541" s="9">
        <f t="shared" si="304"/>
        <v>2.6416624622379814</v>
      </c>
      <c r="G541" s="25">
        <f t="shared" si="305"/>
        <v>81.382570226884027</v>
      </c>
      <c r="H541" s="25">
        <f t="shared" si="306"/>
        <v>1.3072381551822332E-2</v>
      </c>
      <c r="I541" s="9">
        <f t="shared" si="307"/>
        <v>-177.99571563850037</v>
      </c>
      <c r="J541" s="10">
        <v>3.2879999999999998</v>
      </c>
      <c r="K541" s="11">
        <f t="shared" si="308"/>
        <v>-2.9999999999999805E-2</v>
      </c>
      <c r="L541" s="11">
        <f t="shared" si="309"/>
        <v>0.51693180886801282</v>
      </c>
      <c r="M541" s="12">
        <f t="shared" si="310"/>
        <v>66.945167644085359</v>
      </c>
      <c r="N541" s="11">
        <f t="shared" si="296"/>
        <v>0.19728000000000748</v>
      </c>
      <c r="O541" s="11">
        <f t="shared" si="311"/>
        <v>1038.7418937777777</v>
      </c>
      <c r="P541" s="10">
        <v>2.839</v>
      </c>
      <c r="Q541" s="11">
        <f t="shared" si="312"/>
        <v>-4.4999999999999929E-2</v>
      </c>
      <c r="R541" s="11">
        <f t="shared" si="313"/>
        <v>0.45316539252585719</v>
      </c>
      <c r="S541" s="12">
        <f t="shared" si="314"/>
        <v>116.69518600165672</v>
      </c>
      <c r="T541" s="11">
        <f t="shared" si="315"/>
        <v>934.17434198148146</v>
      </c>
      <c r="U541" s="11">
        <f t="shared" si="297"/>
        <v>0.17034000000000646</v>
      </c>
      <c r="V541" s="10">
        <v>2.891</v>
      </c>
      <c r="W541" s="11">
        <f t="shared" si="316"/>
        <v>-7.2000000000000064E-2</v>
      </c>
      <c r="X541" s="11">
        <f t="shared" si="317"/>
        <v>0.46104809167065786</v>
      </c>
      <c r="Y541" s="12">
        <f t="shared" si="318"/>
        <v>184.20030555230511</v>
      </c>
      <c r="Z541" s="11">
        <f t="shared" si="298"/>
        <v>0.17346000000000658</v>
      </c>
      <c r="AA541" s="11">
        <f t="shared" si="319"/>
        <v>946.28461524074066</v>
      </c>
      <c r="AB541" s="10">
        <v>3.0659999999999998</v>
      </c>
      <c r="AC541" s="11">
        <f t="shared" si="320"/>
        <v>-7.7999999999999847E-2</v>
      </c>
      <c r="AD541" s="11">
        <f t="shared" si="321"/>
        <v>0.48657215051835634</v>
      </c>
      <c r="AE541" s="12">
        <f t="shared" si="322"/>
        <v>188.21193412849993</v>
      </c>
      <c r="AF541" s="11">
        <f t="shared" si="299"/>
        <v>0.18396000000000695</v>
      </c>
      <c r="AG541" s="11">
        <f t="shared" si="323"/>
        <v>987.04034255555553</v>
      </c>
      <c r="AH541" s="10">
        <v>3.3540000000000001</v>
      </c>
      <c r="AI541" s="11">
        <f t="shared" si="324"/>
        <v>-9.1000000000000192E-2</v>
      </c>
      <c r="AJ541" s="11">
        <f t="shared" si="325"/>
        <v>0.52556305827006689</v>
      </c>
      <c r="AK541" s="12">
        <f t="shared" si="326"/>
        <v>200.89937165365865</v>
      </c>
      <c r="AL541" s="11">
        <f t="shared" si="300"/>
        <v>0.20124000000000763</v>
      </c>
      <c r="AM541" s="11">
        <f t="shared" si="327"/>
        <v>1054.1126252222221</v>
      </c>
      <c r="AN541" s="32">
        <v>0.79100000000000004</v>
      </c>
      <c r="AO541" s="11">
        <f t="shared" si="328"/>
        <v>-2.0000000000000018E-3</v>
      </c>
      <c r="AP541" s="11">
        <f t="shared" si="329"/>
        <v>-0.10182351650232342</v>
      </c>
      <c r="AQ541" s="12">
        <f t="shared" si="330"/>
        <v>18.490305205530809</v>
      </c>
      <c r="AR541" s="11">
        <f t="shared" si="301"/>
        <v>4.7460000000001799E-2</v>
      </c>
      <c r="AS541" s="11">
        <f t="shared" si="331"/>
        <v>457.215887462963</v>
      </c>
      <c r="AT541" s="3">
        <f t="shared" si="332"/>
        <v>0.16229000000000615</v>
      </c>
    </row>
    <row r="542" spans="2:46" x14ac:dyDescent="0.25">
      <c r="B542" s="8">
        <v>179</v>
      </c>
      <c r="C542" s="8">
        <v>438.25</v>
      </c>
      <c r="D542" s="9">
        <f t="shared" si="302"/>
        <v>4.3825E-4</v>
      </c>
      <c r="E542" s="9">
        <f t="shared" si="303"/>
        <v>2.9999999999972715E-2</v>
      </c>
      <c r="F542" s="9">
        <f t="shared" si="304"/>
        <v>2.6417219247658323</v>
      </c>
      <c r="G542" s="25">
        <f t="shared" si="305"/>
        <v>81.39564260843585</v>
      </c>
      <c r="H542" s="25">
        <f t="shared" si="306"/>
        <v>4.3573915641701433E-3</v>
      </c>
      <c r="I542" s="9">
        <f t="shared" si="307"/>
        <v>-179.00438159929507</v>
      </c>
      <c r="J542" s="10">
        <v>3.258</v>
      </c>
      <c r="K542" s="11">
        <f t="shared" si="308"/>
        <v>-3.2999999999999918E-2</v>
      </c>
      <c r="L542" s="11">
        <f t="shared" si="309"/>
        <v>0.51295107997249056</v>
      </c>
      <c r="M542" s="12">
        <f t="shared" si="310"/>
        <v>148.72610322972105</v>
      </c>
      <c r="N542" s="11">
        <f t="shared" si="296"/>
        <v>9.7739999999911106E-2</v>
      </c>
      <c r="O542" s="11">
        <f t="shared" si="311"/>
        <v>1031.8590916666667</v>
      </c>
      <c r="P542" s="10">
        <v>2.794</v>
      </c>
      <c r="Q542" s="11">
        <f t="shared" si="312"/>
        <v>-4.4000000000000039E-2</v>
      </c>
      <c r="R542" s="11">
        <f t="shared" si="313"/>
        <v>0.44622640177816308</v>
      </c>
      <c r="S542" s="12">
        <f t="shared" si="314"/>
        <v>231.89111217469201</v>
      </c>
      <c r="T542" s="11">
        <f t="shared" si="315"/>
        <v>923.78339537037039</v>
      </c>
      <c r="U542" s="11">
        <f t="shared" si="297"/>
        <v>8.3819999999923761E-2</v>
      </c>
      <c r="V542" s="10">
        <v>2.819</v>
      </c>
      <c r="W542" s="11">
        <f t="shared" si="316"/>
        <v>-7.2000000000000064E-2</v>
      </c>
      <c r="X542" s="11">
        <f t="shared" si="317"/>
        <v>0.4500950758716023</v>
      </c>
      <c r="Y542" s="12">
        <f t="shared" si="318"/>
        <v>377.97149623713511</v>
      </c>
      <c r="Z542" s="11">
        <f t="shared" si="298"/>
        <v>8.4569999999923082E-2</v>
      </c>
      <c r="AA542" s="11">
        <f t="shared" si="319"/>
        <v>929.6064393518518</v>
      </c>
      <c r="AB542" s="10">
        <v>2.988</v>
      </c>
      <c r="AC542" s="11">
        <f t="shared" si="320"/>
        <v>-7.9000000000000181E-2</v>
      </c>
      <c r="AD542" s="11">
        <f t="shared" si="321"/>
        <v>0.47538059314336117</v>
      </c>
      <c r="AE542" s="12">
        <f t="shared" si="322"/>
        <v>391.44204928056831</v>
      </c>
      <c r="AF542" s="11">
        <f t="shared" si="299"/>
        <v>8.9639999999918479E-2</v>
      </c>
      <c r="AG542" s="11">
        <f t="shared" si="323"/>
        <v>968.97021666666672</v>
      </c>
      <c r="AH542" s="10">
        <v>3.2629999999999999</v>
      </c>
      <c r="AI542" s="11">
        <f t="shared" si="324"/>
        <v>-9.2999999999999972E-2</v>
      </c>
      <c r="AJ542" s="11">
        <f t="shared" si="325"/>
        <v>0.51361707378787491</v>
      </c>
      <c r="AK542" s="12">
        <f t="shared" si="326"/>
        <v>422.42069340390924</v>
      </c>
      <c r="AL542" s="11">
        <f t="shared" si="300"/>
        <v>9.7889999999910965E-2</v>
      </c>
      <c r="AM542" s="11">
        <f t="shared" si="327"/>
        <v>1033.023700462963</v>
      </c>
      <c r="AN542" s="32">
        <v>0.78900000000000003</v>
      </c>
      <c r="AO542" s="11">
        <f t="shared" si="328"/>
        <v>-8.0000000000000071E-3</v>
      </c>
      <c r="AP542" s="11">
        <f t="shared" si="329"/>
        <v>-0.10292299679057967</v>
      </c>
      <c r="AQ542" s="12">
        <f t="shared" si="330"/>
        <v>148.88111864224905</v>
      </c>
      <c r="AR542" s="11">
        <f t="shared" si="301"/>
        <v>2.3669999999978472E-2</v>
      </c>
      <c r="AS542" s="11">
        <f t="shared" si="331"/>
        <v>456.77526805555556</v>
      </c>
      <c r="AT542" s="3">
        <f t="shared" si="332"/>
        <v>7.9554999999927656E-2</v>
      </c>
    </row>
    <row r="543" spans="2:46" x14ac:dyDescent="0.25">
      <c r="B543" s="8">
        <v>180</v>
      </c>
      <c r="C543" s="8">
        <v>438.28</v>
      </c>
      <c r="D543" s="9">
        <f t="shared" si="302"/>
        <v>4.3827999999999993E-4</v>
      </c>
      <c r="E543" s="9">
        <f t="shared" si="303"/>
        <v>-2.9999999999972715E-2</v>
      </c>
      <c r="F543" s="9">
        <f t="shared" si="304"/>
        <v>2.6417516529769882</v>
      </c>
      <c r="G543" s="25">
        <f t="shared" si="305"/>
        <v>81.40000000000002</v>
      </c>
      <c r="H543" s="25">
        <f t="shared" si="306"/>
        <v>-4.3573915641701433E-3</v>
      </c>
      <c r="I543" s="9">
        <f t="shared" si="307"/>
        <v>-180.01304830756527</v>
      </c>
      <c r="J543" s="10">
        <v>3.2250000000000001</v>
      </c>
      <c r="K543" s="11">
        <f t="shared" si="308"/>
        <v>-3.9000000000000146E-2</v>
      </c>
      <c r="L543" s="11">
        <f t="shared" si="309"/>
        <v>0.50852971897128663</v>
      </c>
      <c r="M543" s="12">
        <f t="shared" si="310"/>
        <v>-177.74185868325503</v>
      </c>
      <c r="N543" s="11">
        <f t="shared" si="296"/>
        <v>-9.6749999999912004E-2</v>
      </c>
      <c r="O543" s="11">
        <f t="shared" si="311"/>
        <v>1024.2240944444443</v>
      </c>
      <c r="P543" s="10">
        <v>2.75</v>
      </c>
      <c r="Q543" s="11">
        <f t="shared" si="312"/>
        <v>-3.6999999999999922E-2</v>
      </c>
      <c r="R543" s="11">
        <f t="shared" si="313"/>
        <v>0.43933269383026263</v>
      </c>
      <c r="S543" s="12">
        <f t="shared" si="314"/>
        <v>-197.88947400232334</v>
      </c>
      <c r="T543" s="11">
        <f t="shared" si="315"/>
        <v>913.57868518518512</v>
      </c>
      <c r="U543" s="11">
        <f t="shared" si="297"/>
        <v>-8.2499999999924967E-2</v>
      </c>
      <c r="V543" s="10">
        <v>2.7469999999999999</v>
      </c>
      <c r="W543" s="11">
        <f t="shared" si="316"/>
        <v>-7.2999999999999954E-2</v>
      </c>
      <c r="X543" s="11">
        <f t="shared" si="317"/>
        <v>0.4388586594205619</v>
      </c>
      <c r="Y543" s="12">
        <f t="shared" si="318"/>
        <v>-393.47327134023772</v>
      </c>
      <c r="Z543" s="11">
        <f t="shared" si="298"/>
        <v>-8.2409999999925043E-2</v>
      </c>
      <c r="AA543" s="11">
        <f t="shared" si="319"/>
        <v>912.879872074074</v>
      </c>
      <c r="AB543" s="10">
        <v>2.9089999999999998</v>
      </c>
      <c r="AC543" s="11">
        <f t="shared" si="320"/>
        <v>-8.0999999999999961E-2</v>
      </c>
      <c r="AD543" s="11">
        <f t="shared" si="321"/>
        <v>0.46374372124705915</v>
      </c>
      <c r="AE543" s="12">
        <f t="shared" si="322"/>
        <v>-412.54806950510817</v>
      </c>
      <c r="AF543" s="11">
        <f t="shared" si="299"/>
        <v>-8.7269999999920619E-2</v>
      </c>
      <c r="AG543" s="11">
        <f t="shared" si="323"/>
        <v>950.61578007407388</v>
      </c>
      <c r="AH543" s="10">
        <v>3.17</v>
      </c>
      <c r="AI543" s="11">
        <f t="shared" si="324"/>
        <v>-9.6000000000000085E-2</v>
      </c>
      <c r="AJ543" s="11">
        <f t="shared" si="325"/>
        <v>0.50105926221775143</v>
      </c>
      <c r="AK543" s="12">
        <f t="shared" si="326"/>
        <v>-449.25000646682952</v>
      </c>
      <c r="AL543" s="11">
        <f t="shared" si="300"/>
        <v>-9.5099999999913504E-2</v>
      </c>
      <c r="AM543" s="11">
        <f t="shared" si="327"/>
        <v>1011.4125207407405</v>
      </c>
      <c r="AN543" s="32">
        <v>0.78100000000000003</v>
      </c>
      <c r="AO543" s="11">
        <f t="shared" si="328"/>
        <v>-1.0000000000000009E-2</v>
      </c>
      <c r="AP543" s="11">
        <f t="shared" si="329"/>
        <v>-0.10734896612269966</v>
      </c>
      <c r="AQ543" s="12">
        <f t="shared" si="330"/>
        <v>-188.26076675107691</v>
      </c>
      <c r="AR543" s="11">
        <f t="shared" si="301"/>
        <v>-2.342999999997869E-2</v>
      </c>
      <c r="AS543" s="11">
        <f t="shared" si="331"/>
        <v>454.92434659259254</v>
      </c>
      <c r="AT543" s="3">
        <f t="shared" si="332"/>
        <v>-7.7909999999929133E-2</v>
      </c>
    </row>
    <row r="544" spans="2:46" x14ac:dyDescent="0.25">
      <c r="B544" s="8">
        <v>181</v>
      </c>
      <c r="C544" s="8">
        <v>438.25</v>
      </c>
      <c r="D544" s="9">
        <f t="shared" si="302"/>
        <v>4.3825E-4</v>
      </c>
      <c r="E544" s="9">
        <f t="shared" si="303"/>
        <v>-6.0000000000002274E-2</v>
      </c>
      <c r="F544" s="9">
        <f t="shared" si="304"/>
        <v>2.6417219247658323</v>
      </c>
      <c r="G544" s="25">
        <f t="shared" si="305"/>
        <v>81.39564260843585</v>
      </c>
      <c r="H544" s="25">
        <f t="shared" si="306"/>
        <v>-1.3072381551822332E-2</v>
      </c>
      <c r="I544" s="9">
        <f t="shared" si="307"/>
        <v>-181.02171616453131</v>
      </c>
      <c r="J544" s="10">
        <v>3.1859999999999999</v>
      </c>
      <c r="K544" s="11">
        <f t="shared" si="308"/>
        <v>-4.8999999999999932E-2</v>
      </c>
      <c r="L544" s="11">
        <f t="shared" si="309"/>
        <v>0.50324577146511273</v>
      </c>
      <c r="M544" s="12">
        <f t="shared" si="310"/>
        <v>-113.20159116412857</v>
      </c>
      <c r="N544" s="11">
        <f t="shared" si="296"/>
        <v>-0.19116000000000724</v>
      </c>
      <c r="O544" s="11">
        <f t="shared" si="311"/>
        <v>1015.088725</v>
      </c>
      <c r="P544" s="10">
        <v>2.7130000000000001</v>
      </c>
      <c r="Q544" s="11">
        <f t="shared" si="312"/>
        <v>-3.9000000000000146E-2</v>
      </c>
      <c r="R544" s="11">
        <f t="shared" si="313"/>
        <v>0.43344979376159609</v>
      </c>
      <c r="S544" s="12">
        <f t="shared" si="314"/>
        <v>-105.75384301512099</v>
      </c>
      <c r="T544" s="11">
        <f t="shared" si="315"/>
        <v>904.91673287037042</v>
      </c>
      <c r="U544" s="11">
        <f t="shared" si="297"/>
        <v>-0.16278000000000617</v>
      </c>
      <c r="V544" s="10">
        <v>2.6739999999999999</v>
      </c>
      <c r="W544" s="11">
        <f t="shared" si="316"/>
        <v>-6.4000000000000057E-2</v>
      </c>
      <c r="X544" s="11">
        <f t="shared" si="317"/>
        <v>0.42716140292596555</v>
      </c>
      <c r="Y544" s="12">
        <f t="shared" si="318"/>
        <v>-176.93320428721606</v>
      </c>
      <c r="Z544" s="11">
        <f t="shared" si="298"/>
        <v>-0.16044000000000608</v>
      </c>
      <c r="AA544" s="11">
        <f t="shared" si="319"/>
        <v>895.83278425925926</v>
      </c>
      <c r="AB544" s="10">
        <v>2.8279999999999998</v>
      </c>
      <c r="AC544" s="11">
        <f t="shared" si="320"/>
        <v>-7.8999999999999737E-2</v>
      </c>
      <c r="AD544" s="11">
        <f t="shared" si="321"/>
        <v>0.45147940512486179</v>
      </c>
      <c r="AE544" s="12">
        <f t="shared" si="322"/>
        <v>-206.93141926691274</v>
      </c>
      <c r="AF544" s="11">
        <f t="shared" si="299"/>
        <v>-0.16968000000000641</v>
      </c>
      <c r="AG544" s="11">
        <f t="shared" si="323"/>
        <v>931.70273518518513</v>
      </c>
      <c r="AH544" s="10">
        <v>3.0739999999999998</v>
      </c>
      <c r="AI544" s="11">
        <f t="shared" si="324"/>
        <v>-9.2999999999999972E-2</v>
      </c>
      <c r="AJ544" s="11">
        <f t="shared" si="325"/>
        <v>0.48770386316372633</v>
      </c>
      <c r="AK544" s="12">
        <f t="shared" si="326"/>
        <v>-224.37470476433367</v>
      </c>
      <c r="AL544" s="11">
        <f t="shared" si="300"/>
        <v>-0.18444000000000699</v>
      </c>
      <c r="AM544" s="11">
        <f t="shared" si="327"/>
        <v>989.00148796296287</v>
      </c>
      <c r="AN544" s="32">
        <v>0.77100000000000002</v>
      </c>
      <c r="AO544" s="11">
        <f t="shared" si="328"/>
        <v>2.0000000000000018E-3</v>
      </c>
      <c r="AP544" s="11">
        <f t="shared" si="329"/>
        <v>-0.11294562194904302</v>
      </c>
      <c r="AQ544" s="12">
        <f t="shared" si="330"/>
        <v>18.921426788117216</v>
      </c>
      <c r="AR544" s="11">
        <f t="shared" si="301"/>
        <v>-4.6260000000001751E-2</v>
      </c>
      <c r="AS544" s="11">
        <f t="shared" si="331"/>
        <v>452.5826763888889</v>
      </c>
      <c r="AT544" s="3">
        <f t="shared" si="332"/>
        <v>-0.15246000000000576</v>
      </c>
    </row>
    <row r="545" spans="2:46" x14ac:dyDescent="0.25">
      <c r="B545" s="8">
        <v>182</v>
      </c>
      <c r="C545" s="8">
        <v>438.19</v>
      </c>
      <c r="D545" s="9">
        <f t="shared" si="302"/>
        <v>4.3818999999999998E-4</v>
      </c>
      <c r="E545" s="9">
        <f t="shared" si="303"/>
        <v>-0.11000000000001364</v>
      </c>
      <c r="F545" s="9">
        <f t="shared" si="304"/>
        <v>2.6416624622379814</v>
      </c>
      <c r="G545" s="25">
        <f t="shared" si="305"/>
        <v>81.382570226884027</v>
      </c>
      <c r="H545" s="25">
        <f t="shared" si="306"/>
        <v>-2.1787990803574075E-2</v>
      </c>
      <c r="I545" s="9">
        <f t="shared" si="307"/>
        <v>-182.03038556772242</v>
      </c>
      <c r="J545" s="10">
        <v>3.137</v>
      </c>
      <c r="K545" s="11">
        <f t="shared" si="308"/>
        <v>-6.5999999999999837E-2</v>
      </c>
      <c r="L545" s="11">
        <f t="shared" si="309"/>
        <v>0.49651451869774504</v>
      </c>
      <c r="M545" s="12">
        <f t="shared" si="310"/>
        <v>-84.694234393962631</v>
      </c>
      <c r="N545" s="11">
        <f t="shared" si="296"/>
        <v>-0.34507000000004279</v>
      </c>
      <c r="O545" s="11">
        <f t="shared" si="311"/>
        <v>1003.5755233518519</v>
      </c>
      <c r="P545" s="10">
        <v>2.6739999999999999</v>
      </c>
      <c r="Q545" s="11">
        <f t="shared" si="312"/>
        <v>-4.0999999999999925E-2</v>
      </c>
      <c r="R545" s="11">
        <f t="shared" si="313"/>
        <v>0.42716140292596555</v>
      </c>
      <c r="S545" s="12">
        <f t="shared" si="314"/>
        <v>-61.544417515525083</v>
      </c>
      <c r="T545" s="11">
        <f t="shared" si="315"/>
        <v>895.74751337037037</v>
      </c>
      <c r="U545" s="11">
        <f t="shared" si="297"/>
        <v>-0.29414000000003648</v>
      </c>
      <c r="V545" s="10">
        <v>2.61</v>
      </c>
      <c r="W545" s="11">
        <f t="shared" si="316"/>
        <v>-5.600000000000005E-2</v>
      </c>
      <c r="X545" s="11">
        <f t="shared" si="317"/>
        <v>0.41664050733828095</v>
      </c>
      <c r="Y545" s="12">
        <f t="shared" si="318"/>
        <v>-86.390119444536793</v>
      </c>
      <c r="Z545" s="11">
        <f t="shared" si="298"/>
        <v>-0.2871000000000356</v>
      </c>
      <c r="AA545" s="11">
        <f t="shared" si="319"/>
        <v>880.84256166666671</v>
      </c>
      <c r="AB545" s="10">
        <v>2.7490000000000001</v>
      </c>
      <c r="AC545" s="11">
        <f t="shared" si="320"/>
        <v>-7.5000000000000178E-2</v>
      </c>
      <c r="AD545" s="11">
        <f t="shared" si="321"/>
        <v>0.4391747398434685</v>
      </c>
      <c r="AE545" s="12">
        <f t="shared" si="322"/>
        <v>-110.1779293673964</v>
      </c>
      <c r="AF545" s="11">
        <f t="shared" si="299"/>
        <v>-0.30239000000003752</v>
      </c>
      <c r="AG545" s="11">
        <f t="shared" si="323"/>
        <v>913.21425364814809</v>
      </c>
      <c r="AH545" s="10">
        <v>2.9809999999999999</v>
      </c>
      <c r="AI545" s="11">
        <f t="shared" si="324"/>
        <v>-9.6999999999999975E-2</v>
      </c>
      <c r="AJ545" s="11">
        <f t="shared" si="325"/>
        <v>0.47436197603263075</v>
      </c>
      <c r="AK545" s="12">
        <f t="shared" si="326"/>
        <v>-131.76151394444366</v>
      </c>
      <c r="AL545" s="11">
        <f t="shared" si="300"/>
        <v>-0.32791000000004067</v>
      </c>
      <c r="AM545" s="11">
        <f t="shared" si="327"/>
        <v>967.24470357407392</v>
      </c>
      <c r="AN545" s="32">
        <v>0.77300000000000002</v>
      </c>
      <c r="AO545" s="11">
        <f t="shared" si="328"/>
        <v>-1.5000000000000013E-2</v>
      </c>
      <c r="AP545" s="11">
        <f t="shared" si="329"/>
        <v>-0.11182050608167508</v>
      </c>
      <c r="AQ545" s="12">
        <f t="shared" si="330"/>
        <v>-78.050415812019381</v>
      </c>
      <c r="AR545" s="11">
        <f t="shared" si="301"/>
        <v>-8.5030000000010542E-2</v>
      </c>
      <c r="AS545" s="11">
        <f t="shared" si="331"/>
        <v>453.02386979629631</v>
      </c>
      <c r="AT545" s="3">
        <f t="shared" si="332"/>
        <v>-0.27360666666670058</v>
      </c>
    </row>
    <row r="546" spans="2:46" x14ac:dyDescent="0.25">
      <c r="B546" s="8">
        <v>183</v>
      </c>
      <c r="C546" s="8">
        <v>438.08</v>
      </c>
      <c r="D546" s="9">
        <f t="shared" si="302"/>
        <v>4.3807999999999998E-4</v>
      </c>
      <c r="E546" s="9">
        <f t="shared" si="303"/>
        <v>-0.14999999999997726</v>
      </c>
      <c r="F546" s="9">
        <f t="shared" si="304"/>
        <v>2.6415534264538958</v>
      </c>
      <c r="G546" s="25">
        <f t="shared" si="305"/>
        <v>81.360782236080453</v>
      </c>
      <c r="H546" s="25">
        <f t="shared" si="306"/>
        <v>-3.0504627781454019E-2</v>
      </c>
      <c r="I546" s="9">
        <f t="shared" si="307"/>
        <v>-183.03905690835404</v>
      </c>
      <c r="J546" s="10">
        <v>3.0710000000000002</v>
      </c>
      <c r="K546" s="11">
        <f t="shared" si="308"/>
        <v>-7.6000000000000068E-2</v>
      </c>
      <c r="L546" s="11">
        <f t="shared" si="309"/>
        <v>0.48727981644306895</v>
      </c>
      <c r="M546" s="12">
        <f t="shared" si="310"/>
        <v>-73.173143467738157</v>
      </c>
      <c r="N546" s="11">
        <f t="shared" si="296"/>
        <v>-0.46064999999993023</v>
      </c>
      <c r="O546" s="11">
        <f t="shared" si="311"/>
        <v>988.02525214814818</v>
      </c>
      <c r="P546" s="10">
        <v>2.633</v>
      </c>
      <c r="Q546" s="11">
        <f t="shared" si="312"/>
        <v>-4.5999999999999819E-2</v>
      </c>
      <c r="R546" s="11">
        <f t="shared" si="313"/>
        <v>0.42045085910606816</v>
      </c>
      <c r="S546" s="12">
        <f t="shared" si="314"/>
        <v>-51.465520742298729</v>
      </c>
      <c r="T546" s="11">
        <f t="shared" si="315"/>
        <v>886.04509570370362</v>
      </c>
      <c r="U546" s="11">
        <f t="shared" si="297"/>
        <v>-0.39494999999994013</v>
      </c>
      <c r="V546" s="10">
        <v>2.5539999999999998</v>
      </c>
      <c r="W546" s="11">
        <f t="shared" si="316"/>
        <v>-5.3999999999999826E-2</v>
      </c>
      <c r="X546" s="11">
        <f t="shared" si="317"/>
        <v>0.40722089292739644</v>
      </c>
      <c r="Y546" s="12">
        <f t="shared" si="318"/>
        <v>-62.401186874037386</v>
      </c>
      <c r="Z546" s="11">
        <f t="shared" si="298"/>
        <v>-0.38309999999994188</v>
      </c>
      <c r="AA546" s="11">
        <f t="shared" si="319"/>
        <v>867.65141451851855</v>
      </c>
      <c r="AB546" s="10">
        <v>2.6739999999999999</v>
      </c>
      <c r="AC546" s="11">
        <f t="shared" si="320"/>
        <v>-8.1999999999999851E-2</v>
      </c>
      <c r="AD546" s="11">
        <f t="shared" si="321"/>
        <v>0.42716140292596555</v>
      </c>
      <c r="AE546" s="12">
        <f t="shared" si="322"/>
        <v>-90.946481855194193</v>
      </c>
      <c r="AF546" s="11">
        <f t="shared" si="299"/>
        <v>-0.40109999999993917</v>
      </c>
      <c r="AG546" s="11">
        <f t="shared" si="323"/>
        <v>895.59118340740724</v>
      </c>
      <c r="AH546" s="10">
        <v>2.8839999999999999</v>
      </c>
      <c r="AI546" s="11">
        <f t="shared" si="324"/>
        <v>-8.8000000000000078E-2</v>
      </c>
      <c r="AJ546" s="11">
        <f t="shared" si="325"/>
        <v>0.45999525604739139</v>
      </c>
      <c r="AK546" s="12">
        <f t="shared" si="326"/>
        <v>-90.487145611512332</v>
      </c>
      <c r="AL546" s="11">
        <f t="shared" si="300"/>
        <v>-0.43259999999993443</v>
      </c>
      <c r="AM546" s="11">
        <f t="shared" si="327"/>
        <v>944.48577896296285</v>
      </c>
      <c r="AN546" s="32">
        <v>0.75800000000000001</v>
      </c>
      <c r="AO546" s="11">
        <f t="shared" si="328"/>
        <v>-1.0000000000000009E-3</v>
      </c>
      <c r="AP546" s="11">
        <f t="shared" si="329"/>
        <v>-0.12033079436794646</v>
      </c>
      <c r="AQ546" s="12">
        <f t="shared" si="330"/>
        <v>-3.8548300051091231</v>
      </c>
      <c r="AR546" s="11">
        <f t="shared" si="301"/>
        <v>-0.11369999999998276</v>
      </c>
      <c r="AS546" s="11">
        <f t="shared" si="331"/>
        <v>449.48620681481475</v>
      </c>
      <c r="AT546" s="3">
        <f t="shared" si="332"/>
        <v>-0.36434999999994472</v>
      </c>
    </row>
    <row r="547" spans="2:46" x14ac:dyDescent="0.25">
      <c r="B547" s="8">
        <v>184</v>
      </c>
      <c r="C547" s="8">
        <v>437.93</v>
      </c>
      <c r="D547" s="9">
        <f t="shared" si="302"/>
        <v>4.3793E-4</v>
      </c>
      <c r="E547" s="9">
        <f t="shared" si="303"/>
        <v>-0.18999999999999773</v>
      </c>
      <c r="F547" s="9">
        <f t="shared" si="304"/>
        <v>2.6414046971633121</v>
      </c>
      <c r="G547" s="25">
        <f t="shared" si="305"/>
        <v>81.330277608298999</v>
      </c>
      <c r="H547" s="25">
        <f t="shared" si="306"/>
        <v>-3.9222694374601019E-2</v>
      </c>
      <c r="I547" s="9">
        <f t="shared" si="307"/>
        <v>-184.0477305687026</v>
      </c>
      <c r="J547" s="10">
        <v>2.9950000000000001</v>
      </c>
      <c r="K547" s="11">
        <f t="shared" si="308"/>
        <v>-6.6000000000000281E-2</v>
      </c>
      <c r="L547" s="11">
        <f t="shared" si="309"/>
        <v>0.47639682672533018</v>
      </c>
      <c r="M547" s="12">
        <f t="shared" si="310"/>
        <v>-51.349204394998246</v>
      </c>
      <c r="N547" s="11">
        <f t="shared" si="296"/>
        <v>-0.56904999999999317</v>
      </c>
      <c r="O547" s="11">
        <f t="shared" si="311"/>
        <v>970.09129712962977</v>
      </c>
      <c r="P547" s="10">
        <v>2.5870000000000002</v>
      </c>
      <c r="Q547" s="11">
        <f t="shared" si="312"/>
        <v>-4.8000000000000043E-2</v>
      </c>
      <c r="R547" s="11">
        <f t="shared" si="313"/>
        <v>0.41279642871654343</v>
      </c>
      <c r="S547" s="12">
        <f t="shared" si="314"/>
        <v>-43.15808770042787</v>
      </c>
      <c r="T547" s="11">
        <f t="shared" si="315"/>
        <v>875.12860957407406</v>
      </c>
      <c r="U547" s="11">
        <f t="shared" si="297"/>
        <v>-0.49152999999999414</v>
      </c>
      <c r="V547" s="10">
        <v>2.5</v>
      </c>
      <c r="W547" s="11">
        <f t="shared" si="316"/>
        <v>-6.0999999999999943E-2</v>
      </c>
      <c r="X547" s="11">
        <f t="shared" si="317"/>
        <v>0.3979400086720376</v>
      </c>
      <c r="Y547" s="12">
        <f t="shared" si="318"/>
        <v>-56.924569661490274</v>
      </c>
      <c r="Z547" s="11">
        <f t="shared" si="298"/>
        <v>-0.47499999999999432</v>
      </c>
      <c r="AA547" s="11">
        <f t="shared" si="319"/>
        <v>854.87921296296292</v>
      </c>
      <c r="AB547" s="10">
        <v>2.5920000000000001</v>
      </c>
      <c r="AC547" s="11">
        <f t="shared" si="320"/>
        <v>-8.2000000000000295E-2</v>
      </c>
      <c r="AD547" s="11">
        <f t="shared" si="321"/>
        <v>0.41363499719855573</v>
      </c>
      <c r="AE547" s="12">
        <f t="shared" si="322"/>
        <v>-74.079434850808752</v>
      </c>
      <c r="AF547" s="11">
        <f t="shared" si="299"/>
        <v>-0.49247999999999414</v>
      </c>
      <c r="AG547" s="11">
        <f t="shared" si="323"/>
        <v>876.29236800000012</v>
      </c>
      <c r="AH547" s="10">
        <v>2.7959999999999998</v>
      </c>
      <c r="AI547" s="11">
        <f t="shared" si="324"/>
        <v>-9.7999999999999865E-2</v>
      </c>
      <c r="AJ547" s="11">
        <f t="shared" si="325"/>
        <v>0.44653716707364377</v>
      </c>
      <c r="AK547" s="12">
        <f t="shared" si="326"/>
        <v>-82.218651966082732</v>
      </c>
      <c r="AL547" s="11">
        <f t="shared" si="300"/>
        <v>-0.53123999999999361</v>
      </c>
      <c r="AM547" s="11">
        <f t="shared" si="327"/>
        <v>923.77371177777775</v>
      </c>
      <c r="AN547" s="32">
        <v>0.75700000000000001</v>
      </c>
      <c r="AO547" s="11">
        <f t="shared" si="328"/>
        <v>2.0000000000000018E-3</v>
      </c>
      <c r="AP547" s="11">
        <f t="shared" si="329"/>
        <v>-0.12090412049992724</v>
      </c>
      <c r="AQ547" s="12">
        <f t="shared" si="330"/>
        <v>6.0802006268569899</v>
      </c>
      <c r="AR547" s="11">
        <f t="shared" si="301"/>
        <v>-0.14382999999999829</v>
      </c>
      <c r="AS547" s="11">
        <f t="shared" si="331"/>
        <v>449.19302568518515</v>
      </c>
      <c r="AT547" s="3">
        <f t="shared" si="332"/>
        <v>-0.45052166666666132</v>
      </c>
    </row>
    <row r="548" spans="2:46" x14ac:dyDescent="0.25">
      <c r="B548" s="8">
        <v>185</v>
      </c>
      <c r="C548" s="8">
        <v>437.74</v>
      </c>
      <c r="D548" s="9">
        <f t="shared" si="302"/>
        <v>4.3773999999999999E-4</v>
      </c>
      <c r="E548" s="9">
        <f t="shared" si="303"/>
        <v>-0.23000000000001819</v>
      </c>
      <c r="F548" s="9">
        <f t="shared" si="304"/>
        <v>2.6412162335803266</v>
      </c>
      <c r="G548" s="25">
        <f t="shared" si="305"/>
        <v>81.291054913924398</v>
      </c>
      <c r="H548" s="25">
        <f t="shared" si="306"/>
        <v>-4.7942583266802785E-2</v>
      </c>
      <c r="I548" s="9">
        <f t="shared" si="307"/>
        <v>-185.05640691947616</v>
      </c>
      <c r="J548" s="10">
        <v>2.9289999999999998</v>
      </c>
      <c r="K548" s="11">
        <f t="shared" si="308"/>
        <v>-5.3999999999999826E-2</v>
      </c>
      <c r="L548" s="11">
        <f t="shared" si="309"/>
        <v>0.46671937168159866</v>
      </c>
      <c r="M548" s="12">
        <f t="shared" si="310"/>
        <v>-35.406513304853661</v>
      </c>
      <c r="N548" s="11">
        <f t="shared" si="296"/>
        <v>-0.67367000000005328</v>
      </c>
      <c r="O548" s="11">
        <f t="shared" si="311"/>
        <v>954.43391114814813</v>
      </c>
      <c r="P548" s="10">
        <v>2.5390000000000001</v>
      </c>
      <c r="Q548" s="11">
        <f t="shared" si="312"/>
        <v>-5.2000000000000046E-2</v>
      </c>
      <c r="R548" s="11">
        <f t="shared" si="313"/>
        <v>0.40466270087372225</v>
      </c>
      <c r="S548" s="12">
        <f t="shared" si="314"/>
        <v>-39.373192459073138</v>
      </c>
      <c r="T548" s="11">
        <f t="shared" si="315"/>
        <v>863.70013670370372</v>
      </c>
      <c r="U548" s="11">
        <f t="shared" si="297"/>
        <v>-0.58397000000004617</v>
      </c>
      <c r="V548" s="10">
        <v>2.4390000000000001</v>
      </c>
      <c r="W548" s="11">
        <f t="shared" si="316"/>
        <v>-6.0999999999999943E-2</v>
      </c>
      <c r="X548" s="11">
        <f t="shared" si="317"/>
        <v>0.38721180031373059</v>
      </c>
      <c r="Y548" s="12">
        <f t="shared" si="318"/>
        <v>-48.192635683655269</v>
      </c>
      <c r="Z548" s="11">
        <f t="shared" si="298"/>
        <v>-0.56097000000004438</v>
      </c>
      <c r="AA548" s="11">
        <f t="shared" si="319"/>
        <v>840.43506633333334</v>
      </c>
      <c r="AB548" s="10">
        <v>2.5099999999999998</v>
      </c>
      <c r="AC548" s="11">
        <f t="shared" si="320"/>
        <v>-7.6999999999999957E-2</v>
      </c>
      <c r="AD548" s="11">
        <f t="shared" si="321"/>
        <v>0.39967372148103808</v>
      </c>
      <c r="AE548" s="12">
        <f t="shared" si="322"/>
        <v>-59.284276019788457</v>
      </c>
      <c r="AF548" s="11">
        <f t="shared" si="299"/>
        <v>-0.57730000000004555</v>
      </c>
      <c r="AG548" s="11">
        <f t="shared" si="323"/>
        <v>856.95326629629608</v>
      </c>
      <c r="AH548" s="10">
        <v>2.698</v>
      </c>
      <c r="AI548" s="11">
        <f t="shared" si="324"/>
        <v>-0.10400000000000009</v>
      </c>
      <c r="AJ548" s="11">
        <f t="shared" si="325"/>
        <v>0.43104194533588541</v>
      </c>
      <c r="AK548" s="12">
        <f t="shared" si="326"/>
        <v>-74.795194632341008</v>
      </c>
      <c r="AL548" s="11">
        <f t="shared" si="300"/>
        <v>-0.62054000000004905</v>
      </c>
      <c r="AM548" s="11">
        <f t="shared" si="327"/>
        <v>900.69159859259264</v>
      </c>
      <c r="AN548" s="32">
        <v>0.75900000000000001</v>
      </c>
      <c r="AO548" s="11">
        <f t="shared" si="328"/>
        <v>-2.0000000000000018E-3</v>
      </c>
      <c r="AP548" s="11">
        <f t="shared" si="329"/>
        <v>-0.11975822410451964</v>
      </c>
      <c r="AQ548" s="12">
        <f t="shared" si="330"/>
        <v>-5.0203653070396568</v>
      </c>
      <c r="AR548" s="11">
        <f t="shared" si="301"/>
        <v>-0.1745700000000138</v>
      </c>
      <c r="AS548" s="11">
        <f t="shared" si="331"/>
        <v>449.58188411111109</v>
      </c>
      <c r="AT548" s="3">
        <f t="shared" si="332"/>
        <v>-0.5318366666667087</v>
      </c>
    </row>
    <row r="549" spans="2:46" x14ac:dyDescent="0.25">
      <c r="B549" s="8">
        <v>186</v>
      </c>
      <c r="C549" s="8">
        <v>437.51</v>
      </c>
      <c r="D549" s="9">
        <f t="shared" si="302"/>
        <v>4.3750999999999995E-4</v>
      </c>
      <c r="E549" s="9">
        <f t="shared" si="303"/>
        <v>-0.27999999999997272</v>
      </c>
      <c r="F549" s="9">
        <f t="shared" si="304"/>
        <v>2.6409879839759003</v>
      </c>
      <c r="G549" s="25">
        <f t="shared" si="305"/>
        <v>81.243112330657596</v>
      </c>
      <c r="H549" s="25">
        <f t="shared" si="306"/>
        <v>-5.6664675300169165E-2</v>
      </c>
      <c r="I549" s="9">
        <f t="shared" si="307"/>
        <v>-186.065086317181</v>
      </c>
      <c r="J549" s="10">
        <v>2.875</v>
      </c>
      <c r="K549" s="11">
        <f t="shared" si="308"/>
        <v>-5.9000000000000163E-2</v>
      </c>
      <c r="L549" s="11">
        <f t="shared" si="309"/>
        <v>0.4586378490256493</v>
      </c>
      <c r="M549" s="12">
        <f t="shared" si="310"/>
        <v>-32.389177997360441</v>
      </c>
      <c r="N549" s="11">
        <f t="shared" si="296"/>
        <v>-0.80499999999992156</v>
      </c>
      <c r="O549" s="11">
        <f t="shared" si="311"/>
        <v>941.51933101851841</v>
      </c>
      <c r="P549" s="10">
        <v>2.4870000000000001</v>
      </c>
      <c r="Q549" s="11">
        <f t="shared" si="312"/>
        <v>-5.600000000000005E-2</v>
      </c>
      <c r="R549" s="11">
        <f t="shared" si="313"/>
        <v>0.39567578526993602</v>
      </c>
      <c r="S549" s="12">
        <f t="shared" si="314"/>
        <v>-35.574533498079717</v>
      </c>
      <c r="T549" s="11">
        <f t="shared" si="315"/>
        <v>851.29828738888887</v>
      </c>
      <c r="U549" s="11">
        <f t="shared" si="297"/>
        <v>-0.69635999999993214</v>
      </c>
      <c r="V549" s="10">
        <v>2.3780000000000001</v>
      </c>
      <c r="W549" s="11">
        <f t="shared" si="316"/>
        <v>-6.2000000000000277E-2</v>
      </c>
      <c r="X549" s="11">
        <f t="shared" si="317"/>
        <v>0.37621185028267279</v>
      </c>
      <c r="Y549" s="12">
        <f t="shared" si="318"/>
        <v>-41.26623072651774</v>
      </c>
      <c r="Z549" s="11">
        <f t="shared" si="298"/>
        <v>-0.66583999999993515</v>
      </c>
      <c r="AA549" s="11">
        <f t="shared" si="319"/>
        <v>825.95268492592595</v>
      </c>
      <c r="AB549" s="10">
        <v>2.4329999999999998</v>
      </c>
      <c r="AC549" s="11">
        <f t="shared" si="320"/>
        <v>-7.6999999999999957E-2</v>
      </c>
      <c r="AD549" s="11">
        <f t="shared" si="321"/>
        <v>0.38614210893081846</v>
      </c>
      <c r="AE549" s="12">
        <f t="shared" si="322"/>
        <v>-50.234751343380438</v>
      </c>
      <c r="AF549" s="11">
        <f t="shared" si="299"/>
        <v>-0.68123999999993357</v>
      </c>
      <c r="AG549" s="11">
        <f t="shared" si="323"/>
        <v>838.7417503888887</v>
      </c>
      <c r="AH549" s="10">
        <v>2.5939999999999999</v>
      </c>
      <c r="AI549" s="11">
        <f t="shared" si="324"/>
        <v>-0.10099999999999998</v>
      </c>
      <c r="AJ549" s="11">
        <f t="shared" si="325"/>
        <v>0.41396997174806127</v>
      </c>
      <c r="AK549" s="12">
        <f t="shared" si="326"/>
        <v>-62.035123721650898</v>
      </c>
      <c r="AL549" s="11">
        <f t="shared" si="300"/>
        <v>-0.72631999999992913</v>
      </c>
      <c r="AM549" s="11">
        <f t="shared" si="327"/>
        <v>876.1788329259258</v>
      </c>
      <c r="AN549" s="32">
        <v>0.75700000000000001</v>
      </c>
      <c r="AO549" s="11">
        <f t="shared" si="328"/>
        <v>3.0000000000000027E-3</v>
      </c>
      <c r="AP549" s="11">
        <f t="shared" si="329"/>
        <v>-0.12090412049992724</v>
      </c>
      <c r="AQ549" s="12">
        <f t="shared" si="330"/>
        <v>6.1781319600770042</v>
      </c>
      <c r="AR549" s="11">
        <f t="shared" si="301"/>
        <v>-0.21195999999997936</v>
      </c>
      <c r="AS549" s="11">
        <f t="shared" si="331"/>
        <v>449.02404646296293</v>
      </c>
      <c r="AT549" s="3">
        <f t="shared" si="332"/>
        <v>-0.6311199999999384</v>
      </c>
    </row>
    <row r="550" spans="2:46" x14ac:dyDescent="0.25">
      <c r="B550" s="8">
        <v>187</v>
      </c>
      <c r="C550" s="8">
        <v>437.23</v>
      </c>
      <c r="D550" s="9">
        <f t="shared" si="302"/>
        <v>4.3722999999999999E-4</v>
      </c>
      <c r="E550" s="9">
        <f t="shared" si="303"/>
        <v>-0.31999999999999318</v>
      </c>
      <c r="F550" s="9">
        <f t="shared" si="304"/>
        <v>2.6407099528830362</v>
      </c>
      <c r="G550" s="25">
        <f t="shared" si="305"/>
        <v>81.186447655357426</v>
      </c>
      <c r="H550" s="25">
        <f t="shared" si="306"/>
        <v>-6.5389336834996925E-2</v>
      </c>
      <c r="I550" s="9">
        <f t="shared" si="307"/>
        <v>-187.07376910148253</v>
      </c>
      <c r="J550" s="10">
        <v>2.8159999999999998</v>
      </c>
      <c r="K550" s="11">
        <f t="shared" si="308"/>
        <v>-6.899999999999995E-2</v>
      </c>
      <c r="L550" s="11">
        <f t="shared" si="309"/>
        <v>0.44963265047007456</v>
      </c>
      <c r="M550" s="12">
        <f t="shared" si="310"/>
        <v>-33.883892827031346</v>
      </c>
      <c r="N550" s="11">
        <f t="shared" si="296"/>
        <v>-0.90111999999998071</v>
      </c>
      <c r="O550" s="11">
        <f t="shared" si="311"/>
        <v>927.38108918518526</v>
      </c>
      <c r="P550" s="10">
        <v>2.431</v>
      </c>
      <c r="Q550" s="11">
        <f t="shared" si="312"/>
        <v>-5.600000000000005E-2</v>
      </c>
      <c r="R550" s="11">
        <f t="shared" si="313"/>
        <v>0.38578495884333575</v>
      </c>
      <c r="S550" s="12">
        <f t="shared" si="314"/>
        <v>-31.831339351064646</v>
      </c>
      <c r="T550" s="11">
        <f t="shared" si="315"/>
        <v>837.91492464814814</v>
      </c>
      <c r="U550" s="11">
        <f t="shared" si="297"/>
        <v>-0.7779199999999834</v>
      </c>
      <c r="V550" s="10">
        <v>2.3159999999999998</v>
      </c>
      <c r="W550" s="11">
        <f t="shared" si="316"/>
        <v>-6.0000000000000053E-2</v>
      </c>
      <c r="X550" s="11">
        <f t="shared" si="317"/>
        <v>0.36473855505539854</v>
      </c>
      <c r="Y550" s="12">
        <f t="shared" si="318"/>
        <v>-35.850973931559714</v>
      </c>
      <c r="Z550" s="11">
        <f t="shared" si="298"/>
        <v>-0.74111999999998412</v>
      </c>
      <c r="AA550" s="11">
        <f t="shared" si="319"/>
        <v>811.19126511111097</v>
      </c>
      <c r="AB550" s="10">
        <v>2.3559999999999999</v>
      </c>
      <c r="AC550" s="11">
        <f t="shared" si="320"/>
        <v>-7.6000000000000068E-2</v>
      </c>
      <c r="AD550" s="11">
        <f t="shared" si="321"/>
        <v>0.37217528611506401</v>
      </c>
      <c r="AE550" s="12">
        <f t="shared" si="322"/>
        <v>-44.785772565788918</v>
      </c>
      <c r="AF550" s="11">
        <f t="shared" si="299"/>
        <v>-0.75391999999998394</v>
      </c>
      <c r="AG550" s="11">
        <f t="shared" si="323"/>
        <v>820.486451037037</v>
      </c>
      <c r="AH550" s="10">
        <v>2.4929999999999999</v>
      </c>
      <c r="AI550" s="11">
        <f t="shared" si="324"/>
        <v>-9.3999999999999861E-2</v>
      </c>
      <c r="AJ550" s="11">
        <f t="shared" si="325"/>
        <v>0.3967222785037734</v>
      </c>
      <c r="AK550" s="12">
        <f t="shared" si="326"/>
        <v>-52.495957268407302</v>
      </c>
      <c r="AL550" s="11">
        <f t="shared" si="300"/>
        <v>-0.79775999999998293</v>
      </c>
      <c r="AM550" s="11">
        <f t="shared" si="327"/>
        <v>852.32246283333336</v>
      </c>
      <c r="AN550" s="32">
        <v>0.76</v>
      </c>
      <c r="AO550" s="11">
        <f t="shared" si="328"/>
        <v>5.0000000000000044E-3</v>
      </c>
      <c r="AP550" s="11">
        <f t="shared" si="329"/>
        <v>-0.11918640771920865</v>
      </c>
      <c r="AQ550" s="12">
        <f t="shared" si="330"/>
        <v>8.9563841521322658</v>
      </c>
      <c r="AR550" s="11">
        <f t="shared" si="301"/>
        <v>-0.24319999999999481</v>
      </c>
      <c r="AS550" s="11">
        <f t="shared" si="331"/>
        <v>449.60853259259261</v>
      </c>
      <c r="AT550" s="3">
        <f t="shared" si="332"/>
        <v>-0.70250666666665174</v>
      </c>
    </row>
    <row r="551" spans="2:46" x14ac:dyDescent="0.25">
      <c r="B551" s="8">
        <v>188</v>
      </c>
      <c r="C551" s="8">
        <v>436.91</v>
      </c>
      <c r="D551" s="9">
        <f t="shared" si="302"/>
        <v>4.3690999999999999E-4</v>
      </c>
      <c r="E551" s="9">
        <f t="shared" si="303"/>
        <v>-0.37000000000000455</v>
      </c>
      <c r="F551" s="9">
        <f t="shared" si="304"/>
        <v>2.6403919849593236</v>
      </c>
      <c r="G551" s="25">
        <f t="shared" si="305"/>
        <v>81.121058318522429</v>
      </c>
      <c r="H551" s="25">
        <f t="shared" si="306"/>
        <v>-7.4116917103978608E-2</v>
      </c>
      <c r="I551" s="9">
        <f t="shared" si="307"/>
        <v>-188.08245559256045</v>
      </c>
      <c r="J551" s="10">
        <v>2.7469999999999999</v>
      </c>
      <c r="K551" s="11">
        <f t="shared" si="308"/>
        <v>-6.899999999999995E-2</v>
      </c>
      <c r="L551" s="11">
        <f t="shared" si="309"/>
        <v>0.4388586594205619</v>
      </c>
      <c r="M551" s="12">
        <f t="shared" si="310"/>
        <v>-30.026801130814984</v>
      </c>
      <c r="N551" s="11">
        <f t="shared" si="296"/>
        <v>-1.0163900000000123</v>
      </c>
      <c r="O551" s="11">
        <f t="shared" si="311"/>
        <v>910.87969998148151</v>
      </c>
      <c r="P551" s="10">
        <v>2.375</v>
      </c>
      <c r="Q551" s="11">
        <f t="shared" si="312"/>
        <v>-5.600000000000005E-2</v>
      </c>
      <c r="R551" s="11">
        <f t="shared" si="313"/>
        <v>0.37566361396088538</v>
      </c>
      <c r="S551" s="12">
        <f t="shared" si="314"/>
        <v>-28.164487063695635</v>
      </c>
      <c r="T551" s="11">
        <f t="shared" si="315"/>
        <v>824.49773842592583</v>
      </c>
      <c r="U551" s="11">
        <f t="shared" si="297"/>
        <v>-0.8787500000000108</v>
      </c>
      <c r="V551" s="10">
        <v>2.2559999999999998</v>
      </c>
      <c r="W551" s="11">
        <f t="shared" si="316"/>
        <v>-6.3999999999999613E-2</v>
      </c>
      <c r="X551" s="11">
        <f t="shared" si="317"/>
        <v>0.35333909531130464</v>
      </c>
      <c r="Y551" s="12">
        <f t="shared" si="318"/>
        <v>-33.968898760366663</v>
      </c>
      <c r="Z551" s="11">
        <f t="shared" si="298"/>
        <v>-0.83472000000001023</v>
      </c>
      <c r="AA551" s="11">
        <f t="shared" si="319"/>
        <v>796.8647991111111</v>
      </c>
      <c r="AB551" s="10">
        <v>2.2799999999999998</v>
      </c>
      <c r="AC551" s="11">
        <f t="shared" si="320"/>
        <v>-6.899999999999995E-2</v>
      </c>
      <c r="AD551" s="11">
        <f t="shared" si="321"/>
        <v>0.35793484700045375</v>
      </c>
      <c r="AE551" s="12">
        <f t="shared" si="322"/>
        <v>-36.272418257357543</v>
      </c>
      <c r="AF551" s="11">
        <f t="shared" si="299"/>
        <v>-0.84360000000001034</v>
      </c>
      <c r="AG551" s="11">
        <f t="shared" si="323"/>
        <v>802.4378288888887</v>
      </c>
      <c r="AH551" s="10">
        <v>2.399</v>
      </c>
      <c r="AI551" s="11">
        <f t="shared" si="324"/>
        <v>-9.2000000000000082E-2</v>
      </c>
      <c r="AJ551" s="11">
        <f t="shared" si="325"/>
        <v>0.38003024796783064</v>
      </c>
      <c r="AK551" s="12">
        <f t="shared" si="326"/>
        <v>-46.155933557389233</v>
      </c>
      <c r="AL551" s="11">
        <f t="shared" si="300"/>
        <v>-0.88763000000001091</v>
      </c>
      <c r="AM551" s="11">
        <f t="shared" si="327"/>
        <v>830.07076820370366</v>
      </c>
      <c r="AN551" s="32">
        <v>0.76500000000000001</v>
      </c>
      <c r="AO551" s="11">
        <f t="shared" si="328"/>
        <v>6.0000000000000053E-3</v>
      </c>
      <c r="AP551" s="11">
        <f t="shared" si="329"/>
        <v>-0.11633856484638239</v>
      </c>
      <c r="AQ551" s="12">
        <f t="shared" si="330"/>
        <v>9.2214357093708177</v>
      </c>
      <c r="AR551" s="11">
        <f t="shared" si="301"/>
        <v>-0.28305000000000347</v>
      </c>
      <c r="AS551" s="11">
        <f t="shared" si="331"/>
        <v>450.64032416666669</v>
      </c>
      <c r="AT551" s="3">
        <f t="shared" si="332"/>
        <v>-0.79069000000000977</v>
      </c>
    </row>
    <row r="552" spans="2:46" x14ac:dyDescent="0.25">
      <c r="B552" s="8">
        <v>189</v>
      </c>
      <c r="C552" s="8">
        <v>436.54</v>
      </c>
      <c r="D552" s="9">
        <f t="shared" si="302"/>
        <v>4.3654000000000002E-4</v>
      </c>
      <c r="E552" s="9">
        <f t="shared" si="303"/>
        <v>-0.40000000000003411</v>
      </c>
      <c r="F552" s="9">
        <f t="shared" si="304"/>
        <v>2.6400240441088667</v>
      </c>
      <c r="G552" s="25">
        <f t="shared" si="305"/>
        <v>81.046941401418451</v>
      </c>
      <c r="H552" s="25">
        <f t="shared" si="306"/>
        <v>-8.2847745561011266E-2</v>
      </c>
      <c r="I552" s="9">
        <f t="shared" si="307"/>
        <v>-189.09114608845684</v>
      </c>
      <c r="J552" s="10">
        <v>2.6779999999999999</v>
      </c>
      <c r="K552" s="11">
        <f t="shared" si="308"/>
        <v>-4.8000000000000043E-2</v>
      </c>
      <c r="L552" s="11">
        <f t="shared" si="309"/>
        <v>0.42781057267599015</v>
      </c>
      <c r="M552" s="12">
        <f t="shared" si="310"/>
        <v>-19.729549235699018</v>
      </c>
      <c r="N552" s="11">
        <f t="shared" si="296"/>
        <v>-1.0712000000000914</v>
      </c>
      <c r="O552" s="11">
        <f t="shared" si="311"/>
        <v>894.33061562962962</v>
      </c>
      <c r="P552" s="10">
        <v>2.319</v>
      </c>
      <c r="Q552" s="11">
        <f t="shared" si="312"/>
        <v>-5.1000000000000156E-2</v>
      </c>
      <c r="R552" s="11">
        <f t="shared" si="313"/>
        <v>0.36530074863798734</v>
      </c>
      <c r="S552" s="12">
        <f t="shared" si="314"/>
        <v>-24.257963247356486</v>
      </c>
      <c r="T552" s="11">
        <f t="shared" si="315"/>
        <v>811.03797522222226</v>
      </c>
      <c r="U552" s="11">
        <f t="shared" si="297"/>
        <v>-0.92760000000007903</v>
      </c>
      <c r="V552" s="10">
        <v>2.1920000000000002</v>
      </c>
      <c r="W552" s="11">
        <f t="shared" si="316"/>
        <v>-6.6000000000000281E-2</v>
      </c>
      <c r="X552" s="11">
        <f t="shared" si="317"/>
        <v>0.34084054981233158</v>
      </c>
      <c r="Y552" s="12">
        <f t="shared" si="318"/>
        <v>-33.349561131269972</v>
      </c>
      <c r="Z552" s="11">
        <f t="shared" si="298"/>
        <v>-0.87680000000007485</v>
      </c>
      <c r="AA552" s="11">
        <f t="shared" si="319"/>
        <v>781.57233362962972</v>
      </c>
      <c r="AB552" s="10">
        <v>2.2109999999999999</v>
      </c>
      <c r="AC552" s="11">
        <f t="shared" si="320"/>
        <v>-6.6999999999999726E-2</v>
      </c>
      <c r="AD552" s="11">
        <f t="shared" si="321"/>
        <v>0.34458874257871386</v>
      </c>
      <c r="AE552" s="12">
        <f t="shared" si="322"/>
        <v>-33.567261505907119</v>
      </c>
      <c r="AF552" s="11">
        <f t="shared" si="299"/>
        <v>-0.88440000000007535</v>
      </c>
      <c r="AG552" s="11">
        <f t="shared" si="323"/>
        <v>785.98057922222222</v>
      </c>
      <c r="AH552" s="10">
        <v>2.3069999999999999</v>
      </c>
      <c r="AI552" s="11">
        <f t="shared" si="324"/>
        <v>-9.4999999999999751E-2</v>
      </c>
      <c r="AJ552" s="11">
        <f t="shared" si="325"/>
        <v>0.36304759452109348</v>
      </c>
      <c r="AK552" s="12">
        <f t="shared" si="326"/>
        <v>-45.871216178198523</v>
      </c>
      <c r="AL552" s="11">
        <f t="shared" si="300"/>
        <v>-0.92280000000007867</v>
      </c>
      <c r="AM552" s="11">
        <f t="shared" si="327"/>
        <v>808.25382011111117</v>
      </c>
      <c r="AN552" s="32">
        <v>0.77100000000000002</v>
      </c>
      <c r="AO552" s="11">
        <f t="shared" si="328"/>
        <v>7.0000000000000062E-3</v>
      </c>
      <c r="AP552" s="11">
        <f t="shared" si="329"/>
        <v>-0.11294562194904302</v>
      </c>
      <c r="AQ552" s="12">
        <f t="shared" si="330"/>
        <v>9.8592659079944784</v>
      </c>
      <c r="AR552" s="11">
        <f t="shared" si="301"/>
        <v>-0.30840000000002632</v>
      </c>
      <c r="AS552" s="11">
        <f t="shared" si="331"/>
        <v>451.88196588888889</v>
      </c>
      <c r="AT552" s="3">
        <f t="shared" si="332"/>
        <v>-0.83186666666673759</v>
      </c>
    </row>
    <row r="553" spans="2:46" x14ac:dyDescent="0.25">
      <c r="B553" s="8">
        <v>190</v>
      </c>
      <c r="C553" s="8">
        <v>436.14</v>
      </c>
      <c r="D553" s="9">
        <f t="shared" si="302"/>
        <v>4.3613999999999995E-4</v>
      </c>
      <c r="E553" s="9">
        <f t="shared" si="303"/>
        <v>-0.44999999999998863</v>
      </c>
      <c r="F553" s="9">
        <f t="shared" si="304"/>
        <v>2.6396259192408125</v>
      </c>
      <c r="G553" s="25">
        <f t="shared" si="305"/>
        <v>80.96409365585744</v>
      </c>
      <c r="H553" s="25">
        <f t="shared" si="306"/>
        <v>-9.1582129222942399E-2</v>
      </c>
      <c r="I553" s="9">
        <f t="shared" si="307"/>
        <v>-190.09984086241744</v>
      </c>
      <c r="J553" s="10">
        <v>2.63</v>
      </c>
      <c r="K553" s="11">
        <f t="shared" si="308"/>
        <v>-3.6999999999999922E-2</v>
      </c>
      <c r="L553" s="11">
        <f t="shared" si="309"/>
        <v>0.41995574848975786</v>
      </c>
      <c r="M553" s="12">
        <f t="shared" si="310"/>
        <v>-13.724869383783584</v>
      </c>
      <c r="N553" s="11">
        <f t="shared" si="296"/>
        <v>-1.18349999999997</v>
      </c>
      <c r="O553" s="11">
        <f t="shared" si="311"/>
        <v>882.63487666666651</v>
      </c>
      <c r="P553" s="10">
        <v>2.2679999999999998</v>
      </c>
      <c r="Q553" s="11">
        <f t="shared" si="312"/>
        <v>-4.4999999999999929E-2</v>
      </c>
      <c r="R553" s="11">
        <f t="shared" si="313"/>
        <v>0.35564305022086895</v>
      </c>
      <c r="S553" s="12">
        <f t="shared" si="314"/>
        <v>-19.413473656769781</v>
      </c>
      <c r="T553" s="11">
        <f t="shared" si="315"/>
        <v>798.7231559999999</v>
      </c>
      <c r="U553" s="11">
        <f t="shared" si="297"/>
        <v>-1.0205999999999742</v>
      </c>
      <c r="V553" s="10">
        <v>2.1259999999999999</v>
      </c>
      <c r="W553" s="11">
        <f t="shared" si="316"/>
        <v>-6.1999999999999833E-2</v>
      </c>
      <c r="X553" s="11">
        <f t="shared" si="317"/>
        <v>0.32756326018727794</v>
      </c>
      <c r="Y553" s="12">
        <f t="shared" si="318"/>
        <v>-28.670061423375024</v>
      </c>
      <c r="Z553" s="11">
        <f t="shared" si="298"/>
        <v>-0.95669999999997579</v>
      </c>
      <c r="AA553" s="11">
        <f t="shared" si="319"/>
        <v>765.80750866666654</v>
      </c>
      <c r="AB553" s="10">
        <v>2.1440000000000001</v>
      </c>
      <c r="AC553" s="11">
        <f t="shared" si="320"/>
        <v>-6.2000000000000277E-2</v>
      </c>
      <c r="AD553" s="11">
        <f t="shared" si="321"/>
        <v>0.33122478102073244</v>
      </c>
      <c r="AE553" s="12">
        <f t="shared" si="322"/>
        <v>-28.425794746015921</v>
      </c>
      <c r="AF553" s="11">
        <f t="shared" si="299"/>
        <v>-0.96479999999997568</v>
      </c>
      <c r="AG553" s="11">
        <f t="shared" si="323"/>
        <v>769.97991466666667</v>
      </c>
      <c r="AH553" s="10">
        <v>2.2120000000000002</v>
      </c>
      <c r="AI553" s="11">
        <f t="shared" si="324"/>
        <v>-8.7000000000000188E-2</v>
      </c>
      <c r="AJ553" s="11">
        <f t="shared" si="325"/>
        <v>0.3447851226326607</v>
      </c>
      <c r="AK553" s="12">
        <f t="shared" si="326"/>
        <v>-38.869356527713052</v>
      </c>
      <c r="AL553" s="11">
        <f t="shared" si="300"/>
        <v>-0.99539999999997497</v>
      </c>
      <c r="AM553" s="11">
        <f t="shared" si="327"/>
        <v>785.74233733333335</v>
      </c>
      <c r="AN553" s="32">
        <v>0.77800000000000002</v>
      </c>
      <c r="AO553" s="11">
        <f t="shared" si="328"/>
        <v>1.0000000000000009E-2</v>
      </c>
      <c r="AP553" s="11">
        <f t="shared" si="329"/>
        <v>-0.10902040301031106</v>
      </c>
      <c r="AQ553" s="12">
        <f t="shared" si="330"/>
        <v>12.371814575033602</v>
      </c>
      <c r="AR553" s="11">
        <f t="shared" si="301"/>
        <v>-0.35009999999999114</v>
      </c>
      <c r="AS553" s="11">
        <f t="shared" si="331"/>
        <v>453.34065933333335</v>
      </c>
      <c r="AT553" s="3">
        <f t="shared" si="332"/>
        <v>-0.91184999999997707</v>
      </c>
    </row>
    <row r="554" spans="2:46" x14ac:dyDescent="0.25">
      <c r="B554" s="8">
        <v>191</v>
      </c>
      <c r="C554" s="8">
        <v>435.69</v>
      </c>
      <c r="D554" s="9">
        <f t="shared" si="302"/>
        <v>4.3568999999999997E-4</v>
      </c>
      <c r="E554" s="9">
        <f t="shared" si="303"/>
        <v>-0.49000000000000909</v>
      </c>
      <c r="F554" s="9">
        <f t="shared" si="304"/>
        <v>2.6391775920802147</v>
      </c>
      <c r="G554" s="25">
        <f t="shared" si="305"/>
        <v>80.872511526634497</v>
      </c>
      <c r="H554" s="25">
        <f t="shared" si="306"/>
        <v>-0.10032035000499206</v>
      </c>
      <c r="I554" s="9">
        <f t="shared" si="307"/>
        <v>-191.10854016022483</v>
      </c>
      <c r="J554" s="10">
        <v>2.593</v>
      </c>
      <c r="K554" s="11">
        <f t="shared" si="308"/>
        <v>-2.4999999999999911E-2</v>
      </c>
      <c r="L554" s="11">
        <f t="shared" si="309"/>
        <v>0.41380251676935148</v>
      </c>
      <c r="M554" s="12">
        <f t="shared" si="310"/>
        <v>-8.6094760930545551</v>
      </c>
      <c r="N554" s="11">
        <f t="shared" si="296"/>
        <v>-1.2705700000000235</v>
      </c>
      <c r="O554" s="11">
        <f t="shared" si="311"/>
        <v>873.43810516666656</v>
      </c>
      <c r="P554" s="10">
        <v>2.2229999999999999</v>
      </c>
      <c r="Q554" s="11">
        <f t="shared" si="312"/>
        <v>-4.4999999999999929E-2</v>
      </c>
      <c r="R554" s="11">
        <f t="shared" si="313"/>
        <v>0.34693946269899056</v>
      </c>
      <c r="S554" s="12">
        <f t="shared" si="314"/>
        <v>-18.173704361189355</v>
      </c>
      <c r="T554" s="11">
        <f t="shared" si="315"/>
        <v>787.76047349999999</v>
      </c>
      <c r="U554" s="11">
        <f t="shared" si="297"/>
        <v>-1.0892700000000202</v>
      </c>
      <c r="V554" s="10">
        <v>2.0640000000000001</v>
      </c>
      <c r="W554" s="11">
        <f t="shared" si="316"/>
        <v>-6.0999999999999943E-2</v>
      </c>
      <c r="X554" s="11">
        <f t="shared" si="317"/>
        <v>0.31470969295517376</v>
      </c>
      <c r="Y554" s="12">
        <f t="shared" si="318"/>
        <v>-26.659709358168069</v>
      </c>
      <c r="Z554" s="11">
        <f t="shared" si="298"/>
        <v>-1.0113600000000189</v>
      </c>
      <c r="AA554" s="11">
        <f t="shared" si="319"/>
        <v>750.94224799999995</v>
      </c>
      <c r="AB554" s="10">
        <v>2.0819999999999999</v>
      </c>
      <c r="AC554" s="11">
        <f t="shared" si="320"/>
        <v>-5.600000000000005E-2</v>
      </c>
      <c r="AD554" s="11">
        <f t="shared" si="321"/>
        <v>0.31848072517451731</v>
      </c>
      <c r="AE554" s="12">
        <f t="shared" si="322"/>
        <v>-24.229902903361886</v>
      </c>
      <c r="AF554" s="11">
        <f t="shared" si="299"/>
        <v>-1.020180000000019</v>
      </c>
      <c r="AG554" s="11">
        <f t="shared" si="323"/>
        <v>755.11034899999993</v>
      </c>
      <c r="AH554" s="10">
        <v>2.125</v>
      </c>
      <c r="AI554" s="11">
        <f t="shared" si="324"/>
        <v>-8.7000000000000188E-2</v>
      </c>
      <c r="AJ554" s="11">
        <f t="shared" si="325"/>
        <v>0.32735893438633035</v>
      </c>
      <c r="AK554" s="12">
        <f t="shared" si="326"/>
        <v>-37.148668879098054</v>
      </c>
      <c r="AL554" s="11">
        <f t="shared" si="300"/>
        <v>-1.0412500000000193</v>
      </c>
      <c r="AM554" s="11">
        <f t="shared" si="327"/>
        <v>765.06747916666666</v>
      </c>
      <c r="AN554" s="32">
        <v>0.78800000000000003</v>
      </c>
      <c r="AO554" s="11">
        <f t="shared" si="328"/>
        <v>1.4000000000000012E-2</v>
      </c>
      <c r="AP554" s="11">
        <f t="shared" si="329"/>
        <v>-0.10347378251044466</v>
      </c>
      <c r="AQ554" s="12">
        <f t="shared" si="330"/>
        <v>15.649818785880989</v>
      </c>
      <c r="AR554" s="11">
        <f t="shared" si="301"/>
        <v>-0.38612000000000718</v>
      </c>
      <c r="AS554" s="11">
        <f t="shared" si="331"/>
        <v>455.47019933333331</v>
      </c>
      <c r="AT554" s="3">
        <f t="shared" si="332"/>
        <v>-0.9697916666666847</v>
      </c>
    </row>
    <row r="555" spans="2:46" x14ac:dyDescent="0.25">
      <c r="B555" s="8">
        <v>192</v>
      </c>
      <c r="C555" s="8">
        <v>435.2</v>
      </c>
      <c r="D555" s="9">
        <f t="shared" si="302"/>
        <v>4.3519999999999995E-4</v>
      </c>
      <c r="E555" s="9">
        <f t="shared" si="303"/>
        <v>-0.53999999999996362</v>
      </c>
      <c r="F555" s="9">
        <f t="shared" si="304"/>
        <v>2.6386888866901237</v>
      </c>
      <c r="G555" s="25">
        <f t="shared" si="305"/>
        <v>80.772191176629505</v>
      </c>
      <c r="H555" s="25">
        <f t="shared" si="306"/>
        <v>-0.10906266204779058</v>
      </c>
      <c r="I555" s="9">
        <f t="shared" si="307"/>
        <v>-192.11724419752471</v>
      </c>
      <c r="J555" s="10">
        <v>2.5680000000000001</v>
      </c>
      <c r="K555" s="11">
        <f t="shared" si="308"/>
        <v>-2.0999999999999908E-2</v>
      </c>
      <c r="L555" s="11">
        <f t="shared" si="309"/>
        <v>0.4095950193968157</v>
      </c>
      <c r="M555" s="12">
        <f t="shared" si="310"/>
        <v>-6.6135043225243502</v>
      </c>
      <c r="N555" s="11">
        <f t="shared" si="296"/>
        <v>-1.3867199999999067</v>
      </c>
      <c r="O555" s="11">
        <f t="shared" si="311"/>
        <v>866.98030222222212</v>
      </c>
      <c r="P555" s="10">
        <v>2.1779999999999999</v>
      </c>
      <c r="Q555" s="11">
        <f t="shared" si="312"/>
        <v>-4.9999999999999822E-2</v>
      </c>
      <c r="R555" s="11">
        <f t="shared" si="313"/>
        <v>0.33805787541975613</v>
      </c>
      <c r="S555" s="12">
        <f t="shared" si="314"/>
        <v>-18.705574183985089</v>
      </c>
      <c r="T555" s="11">
        <f t="shared" si="315"/>
        <v>776.77301333333321</v>
      </c>
      <c r="U555" s="11">
        <f t="shared" si="297"/>
        <v>-1.1761199999999208</v>
      </c>
      <c r="V555" s="10">
        <v>2.0030000000000001</v>
      </c>
      <c r="W555" s="11">
        <f t="shared" si="316"/>
        <v>-5.7000000000000162E-2</v>
      </c>
      <c r="X555" s="11">
        <f t="shared" si="317"/>
        <v>0.30168094929357625</v>
      </c>
      <c r="Y555" s="12">
        <f t="shared" si="318"/>
        <v>-23.252702225976893</v>
      </c>
      <c r="Z555" s="11">
        <f t="shared" si="298"/>
        <v>-1.0816199999999272</v>
      </c>
      <c r="AA555" s="11">
        <f t="shared" si="319"/>
        <v>736.29538370370369</v>
      </c>
      <c r="AB555" s="10">
        <v>2.0259999999999998</v>
      </c>
      <c r="AC555" s="11">
        <f t="shared" si="320"/>
        <v>-6.1999999999999833E-2</v>
      </c>
      <c r="AD555" s="11">
        <f t="shared" si="321"/>
        <v>0.30663944102426161</v>
      </c>
      <c r="AE555" s="12">
        <f t="shared" si="322"/>
        <v>-25.032792340331046</v>
      </c>
      <c r="AF555" s="11">
        <f t="shared" si="299"/>
        <v>-1.0940399999999262</v>
      </c>
      <c r="AG555" s="11">
        <f t="shared" si="323"/>
        <v>741.61530074074062</v>
      </c>
      <c r="AH555" s="10">
        <v>2.0379999999999998</v>
      </c>
      <c r="AI555" s="11">
        <f t="shared" si="324"/>
        <v>-8.6999999999999744E-2</v>
      </c>
      <c r="AJ555" s="11">
        <f t="shared" si="325"/>
        <v>0.30920417967040753</v>
      </c>
      <c r="AK555" s="12">
        <f t="shared" si="326"/>
        <v>-35.138210195913942</v>
      </c>
      <c r="AL555" s="11">
        <f t="shared" si="300"/>
        <v>-1.1005199999999258</v>
      </c>
      <c r="AM555" s="11">
        <f t="shared" si="327"/>
        <v>744.3909096296295</v>
      </c>
      <c r="AN555" s="32">
        <v>0.80200000000000005</v>
      </c>
      <c r="AO555" s="11">
        <f t="shared" si="328"/>
        <v>9.000000000000008E-3</v>
      </c>
      <c r="AP555" s="11">
        <f t="shared" si="329"/>
        <v>-9.5825631715836468E-2</v>
      </c>
      <c r="AQ555" s="12">
        <f t="shared" si="330"/>
        <v>8.9881061732218228</v>
      </c>
      <c r="AR555" s="11">
        <f t="shared" si="301"/>
        <v>-0.43307999999997082</v>
      </c>
      <c r="AS555" s="11">
        <f t="shared" si="331"/>
        <v>458.50319407407403</v>
      </c>
      <c r="AT555" s="3">
        <f t="shared" si="332"/>
        <v>-1.0453499999999296</v>
      </c>
    </row>
    <row r="556" spans="2:46" x14ac:dyDescent="0.25">
      <c r="B556" s="8">
        <v>193</v>
      </c>
      <c r="C556" s="8">
        <v>434.66</v>
      </c>
      <c r="D556" s="9">
        <f t="shared" si="302"/>
        <v>4.3466000000000002E-4</v>
      </c>
      <c r="E556" s="9">
        <f t="shared" si="303"/>
        <v>-0.57000000000005002</v>
      </c>
      <c r="F556" s="9">
        <f t="shared" si="304"/>
        <v>2.6381496756668459</v>
      </c>
      <c r="G556" s="25">
        <f t="shared" si="305"/>
        <v>80.663128514581715</v>
      </c>
      <c r="H556" s="25">
        <f t="shared" si="306"/>
        <v>-0.11780928903790766</v>
      </c>
      <c r="I556" s="9">
        <f t="shared" si="307"/>
        <v>-193.1259531571429</v>
      </c>
      <c r="J556" s="10">
        <v>2.5470000000000002</v>
      </c>
      <c r="K556" s="11">
        <f t="shared" si="308"/>
        <v>-6.0000000000002274E-3</v>
      </c>
      <c r="L556" s="11">
        <f t="shared" si="309"/>
        <v>0.40602894496361513</v>
      </c>
      <c r="M556" s="12">
        <f t="shared" si="310"/>
        <v>-1.7973152061373254</v>
      </c>
      <c r="N556" s="11">
        <f t="shared" si="296"/>
        <v>-1.4517900000001276</v>
      </c>
      <c r="O556" s="11">
        <f t="shared" si="311"/>
        <v>861.39199766666673</v>
      </c>
      <c r="P556" s="10">
        <v>2.1280000000000001</v>
      </c>
      <c r="Q556" s="11">
        <f t="shared" si="312"/>
        <v>-5.400000000000027E-2</v>
      </c>
      <c r="R556" s="11">
        <f t="shared" si="313"/>
        <v>0.32797162362301058</v>
      </c>
      <c r="S556" s="12">
        <f t="shared" si="314"/>
        <v>-19.5876132661055</v>
      </c>
      <c r="T556" s="11">
        <f t="shared" si="315"/>
        <v>764.59724029629638</v>
      </c>
      <c r="U556" s="11">
        <f t="shared" si="297"/>
        <v>-1.2129600000001066</v>
      </c>
      <c r="V556" s="10">
        <v>1.946</v>
      </c>
      <c r="W556" s="11">
        <f t="shared" si="316"/>
        <v>-5.2000000000000046E-2</v>
      </c>
      <c r="X556" s="11">
        <f t="shared" si="317"/>
        <v>0.28914283593233309</v>
      </c>
      <c r="Y556" s="12">
        <f t="shared" si="318"/>
        <v>-20.640421769489883</v>
      </c>
      <c r="Z556" s="11">
        <f t="shared" si="298"/>
        <v>-1.1092200000000974</v>
      </c>
      <c r="AA556" s="11">
        <f t="shared" si="319"/>
        <v>722.55273948148147</v>
      </c>
      <c r="AB556" s="10">
        <v>1.964</v>
      </c>
      <c r="AC556" s="11">
        <f t="shared" si="320"/>
        <v>-5.8000000000000052E-2</v>
      </c>
      <c r="AD556" s="11">
        <f t="shared" si="321"/>
        <v>0.29314148345093083</v>
      </c>
      <c r="AE556" s="12">
        <f t="shared" si="322"/>
        <v>-22.843857760032162</v>
      </c>
      <c r="AF556" s="11">
        <f t="shared" si="299"/>
        <v>-1.1194800000000982</v>
      </c>
      <c r="AG556" s="11">
        <f t="shared" si="323"/>
        <v>726.71098681481476</v>
      </c>
      <c r="AH556" s="10">
        <v>1.9510000000000001</v>
      </c>
      <c r="AI556" s="11">
        <f t="shared" si="324"/>
        <v>-8.2000000000000073E-2</v>
      </c>
      <c r="AJ556" s="11">
        <f t="shared" si="325"/>
        <v>0.29025726939451807</v>
      </c>
      <c r="AK556" s="12">
        <f t="shared" si="326"/>
        <v>-32.721794154829652</v>
      </c>
      <c r="AL556" s="11">
        <f t="shared" si="300"/>
        <v>-1.1120700000000976</v>
      </c>
      <c r="AM556" s="11">
        <f t="shared" si="327"/>
        <v>723.70780818518529</v>
      </c>
      <c r="AN556" s="32">
        <v>0.81100000000000005</v>
      </c>
      <c r="AO556" s="11">
        <f t="shared" si="328"/>
        <v>8.999999999999897E-3</v>
      </c>
      <c r="AP556" s="11">
        <f t="shared" si="329"/>
        <v>-9.0979145788843946E-2</v>
      </c>
      <c r="AQ556" s="12">
        <f t="shared" si="330"/>
        <v>8.4103265007253558</v>
      </c>
      <c r="AR556" s="11">
        <f t="shared" si="301"/>
        <v>-0.46227000000004059</v>
      </c>
      <c r="AS556" s="11">
        <f t="shared" si="331"/>
        <v>460.35214374074076</v>
      </c>
      <c r="AT556" s="3">
        <f t="shared" si="332"/>
        <v>-1.0779650000000947</v>
      </c>
    </row>
    <row r="557" spans="2:46" x14ac:dyDescent="0.25">
      <c r="B557" s="8">
        <v>194</v>
      </c>
      <c r="C557" s="8">
        <v>434.09</v>
      </c>
      <c r="D557" s="9">
        <f t="shared" si="302"/>
        <v>4.3408999999999993E-4</v>
      </c>
      <c r="E557" s="9">
        <f t="shared" si="303"/>
        <v>-0.6199999999999477</v>
      </c>
      <c r="F557" s="9">
        <f t="shared" si="304"/>
        <v>2.6375797812433479</v>
      </c>
      <c r="G557" s="25">
        <f t="shared" si="305"/>
        <v>80.545319225543807</v>
      </c>
      <c r="H557" s="25">
        <f t="shared" si="306"/>
        <v>-0.12656042151938607</v>
      </c>
      <c r="I557" s="9">
        <f t="shared" si="307"/>
        <v>-194.13466718639629</v>
      </c>
      <c r="J557" s="10">
        <v>2.5409999999999999</v>
      </c>
      <c r="K557" s="11">
        <f t="shared" si="308"/>
        <v>-4.9999999999998934E-3</v>
      </c>
      <c r="L557" s="11">
        <f t="shared" si="309"/>
        <v>0.40500466505036936</v>
      </c>
      <c r="M557" s="12">
        <f t="shared" si="310"/>
        <v>-1.3780682851633479</v>
      </c>
      <c r="N557" s="11">
        <f t="shared" si="296"/>
        <v>-1.575419999999867</v>
      </c>
      <c r="O557" s="11">
        <f t="shared" si="311"/>
        <v>859.23613338888879</v>
      </c>
      <c r="P557" s="10">
        <v>2.0739999999999998</v>
      </c>
      <c r="Q557" s="11">
        <f t="shared" si="312"/>
        <v>-5.4999999999999716E-2</v>
      </c>
      <c r="R557" s="11">
        <f t="shared" si="313"/>
        <v>0.31680875205302211</v>
      </c>
      <c r="S557" s="12">
        <f t="shared" si="314"/>
        <v>-18.804199213860478</v>
      </c>
      <c r="T557" s="11">
        <f t="shared" si="315"/>
        <v>751.49419151851839</v>
      </c>
      <c r="U557" s="11">
        <f t="shared" si="297"/>
        <v>-1.2858799999998913</v>
      </c>
      <c r="V557" s="10">
        <v>1.8939999999999999</v>
      </c>
      <c r="W557" s="11">
        <f t="shared" si="316"/>
        <v>-4.5999999999999819E-2</v>
      </c>
      <c r="X557" s="11">
        <f t="shared" si="317"/>
        <v>0.27737997466725461</v>
      </c>
      <c r="Y557" s="12">
        <f t="shared" si="318"/>
        <v>-17.202187725574891</v>
      </c>
      <c r="Z557" s="11">
        <f t="shared" si="298"/>
        <v>-1.174279999999901</v>
      </c>
      <c r="AA557" s="11">
        <f t="shared" si="319"/>
        <v>709.96624818518512</v>
      </c>
      <c r="AB557" s="10">
        <v>1.9059999999999999</v>
      </c>
      <c r="AC557" s="11">
        <f t="shared" si="320"/>
        <v>-5.2999999999999936E-2</v>
      </c>
      <c r="AD557" s="11">
        <f t="shared" si="321"/>
        <v>0.28012289630230758</v>
      </c>
      <c r="AE557" s="12">
        <f t="shared" si="322"/>
        <v>-19.730590435175341</v>
      </c>
      <c r="AF557" s="11">
        <f t="shared" si="299"/>
        <v>-1.1817199999999002</v>
      </c>
      <c r="AG557" s="11">
        <f t="shared" si="323"/>
        <v>712.73477774074058</v>
      </c>
      <c r="AH557" s="10">
        <v>1.869</v>
      </c>
      <c r="AI557" s="11">
        <f t="shared" si="324"/>
        <v>-7.6000000000000068E-2</v>
      </c>
      <c r="AJ557" s="11">
        <f t="shared" si="325"/>
        <v>0.27160930137883205</v>
      </c>
      <c r="AK557" s="12">
        <f t="shared" si="326"/>
        <v>-29.044598212929277</v>
      </c>
      <c r="AL557" s="11">
        <f t="shared" si="300"/>
        <v>-1.1587799999999022</v>
      </c>
      <c r="AM557" s="11">
        <f t="shared" si="327"/>
        <v>704.19847827777767</v>
      </c>
      <c r="AN557" s="32">
        <v>0.82</v>
      </c>
      <c r="AO557" s="11">
        <f t="shared" si="328"/>
        <v>1.100000000000001E-2</v>
      </c>
      <c r="AP557" s="11">
        <f t="shared" si="329"/>
        <v>-8.6186147616283335E-2</v>
      </c>
      <c r="AQ557" s="12">
        <f t="shared" si="330"/>
        <v>9.3230882437264651</v>
      </c>
      <c r="AR557" s="11">
        <f t="shared" si="301"/>
        <v>-0.50839999999995711</v>
      </c>
      <c r="AS557" s="11">
        <f t="shared" si="331"/>
        <v>462.18285296296295</v>
      </c>
      <c r="AT557" s="3">
        <f t="shared" si="332"/>
        <v>-1.1474133333332366</v>
      </c>
    </row>
    <row r="558" spans="2:46" x14ac:dyDescent="0.25">
      <c r="B558" s="8">
        <v>195</v>
      </c>
      <c r="C558" s="8">
        <v>433.47</v>
      </c>
      <c r="D558" s="9">
        <f t="shared" si="302"/>
        <v>4.3346999999999998E-4</v>
      </c>
      <c r="E558" s="9">
        <f t="shared" si="303"/>
        <v>-0.67000000000001592</v>
      </c>
      <c r="F558" s="9">
        <f t="shared" si="304"/>
        <v>2.6369590457907699</v>
      </c>
      <c r="G558" s="25">
        <f t="shared" si="305"/>
        <v>80.418758804024421</v>
      </c>
      <c r="H558" s="25">
        <f t="shared" si="306"/>
        <v>-0.13531621419893725</v>
      </c>
      <c r="I558" s="9">
        <f t="shared" si="307"/>
        <v>-195.1433863943945</v>
      </c>
      <c r="J558" s="10">
        <v>2.536</v>
      </c>
      <c r="K558" s="11">
        <f t="shared" si="308"/>
        <v>-8.0000000000000071E-3</v>
      </c>
      <c r="L558" s="11">
        <f t="shared" si="309"/>
        <v>0.40414924920969508</v>
      </c>
      <c r="M558" s="12">
        <f t="shared" si="310"/>
        <v>-2.0425610052065406</v>
      </c>
      <c r="N558" s="11">
        <f t="shared" si="296"/>
        <v>-1.6991200000000404</v>
      </c>
      <c r="O558" s="11">
        <f t="shared" si="311"/>
        <v>857.2469204444443</v>
      </c>
      <c r="P558" s="10">
        <v>2.0190000000000001</v>
      </c>
      <c r="Q558" s="11">
        <f t="shared" si="312"/>
        <v>-5.7000000000000162E-2</v>
      </c>
      <c r="R558" s="11">
        <f t="shared" si="313"/>
        <v>0.3051363189436393</v>
      </c>
      <c r="S558" s="12">
        <f t="shared" si="314"/>
        <v>-18.513594341629435</v>
      </c>
      <c r="T558" s="11">
        <f t="shared" si="315"/>
        <v>738.13979983333331</v>
      </c>
      <c r="U558" s="11">
        <f t="shared" si="297"/>
        <v>-1.3527300000000322</v>
      </c>
      <c r="V558" s="10">
        <v>1.8480000000000001</v>
      </c>
      <c r="W558" s="11">
        <f t="shared" si="316"/>
        <v>-4.5000000000000151E-2</v>
      </c>
      <c r="X558" s="11">
        <f t="shared" si="317"/>
        <v>0.26670196688408793</v>
      </c>
      <c r="Y558" s="12">
        <f t="shared" si="318"/>
        <v>-15.936797688168676</v>
      </c>
      <c r="Z558" s="11">
        <f t="shared" si="298"/>
        <v>-1.2381600000000295</v>
      </c>
      <c r="AA558" s="11">
        <f t="shared" si="319"/>
        <v>698.74460133333332</v>
      </c>
      <c r="AB558" s="10">
        <v>1.853</v>
      </c>
      <c r="AC558" s="11">
        <f t="shared" si="320"/>
        <v>-4.6999999999999931E-2</v>
      </c>
      <c r="AD558" s="11">
        <f t="shared" si="321"/>
        <v>0.26787541931889758</v>
      </c>
      <c r="AE558" s="12">
        <f t="shared" si="322"/>
        <v>-16.608779555411331</v>
      </c>
      <c r="AF558" s="11">
        <f t="shared" si="299"/>
        <v>-1.2415100000000294</v>
      </c>
      <c r="AG558" s="11">
        <f t="shared" si="323"/>
        <v>699.89650772222217</v>
      </c>
      <c r="AH558" s="10">
        <v>1.7929999999999999</v>
      </c>
      <c r="AI558" s="11">
        <f t="shared" si="324"/>
        <v>-7.2999999999999954E-2</v>
      </c>
      <c r="AJ558" s="11">
        <f t="shared" si="325"/>
        <v>0.25358028956218281</v>
      </c>
      <c r="AK558" s="12">
        <f t="shared" si="326"/>
        <v>-26.871110673856808</v>
      </c>
      <c r="AL558" s="11">
        <f t="shared" si="300"/>
        <v>-1.2013100000000285</v>
      </c>
      <c r="AM558" s="11">
        <f t="shared" si="327"/>
        <v>686.07363105555555</v>
      </c>
      <c r="AN558" s="32">
        <v>0.83099999999999996</v>
      </c>
      <c r="AO558" s="11">
        <f t="shared" si="328"/>
        <v>7.0000000000000062E-3</v>
      </c>
      <c r="AP558" s="11">
        <f t="shared" si="329"/>
        <v>-8.0398976215889026E-2</v>
      </c>
      <c r="AQ558" s="12">
        <f t="shared" si="330"/>
        <v>5.4227881091393524</v>
      </c>
      <c r="AR558" s="11">
        <f t="shared" si="301"/>
        <v>-0.5567700000000132</v>
      </c>
      <c r="AS558" s="11">
        <f t="shared" si="331"/>
        <v>464.44684183333334</v>
      </c>
      <c r="AT558" s="3">
        <f t="shared" si="332"/>
        <v>-1.2149333333333623</v>
      </c>
    </row>
    <row r="559" spans="2:46" x14ac:dyDescent="0.25">
      <c r="B559" s="8">
        <v>196</v>
      </c>
      <c r="C559" s="8">
        <v>432.8</v>
      </c>
      <c r="D559" s="9">
        <f t="shared" si="302"/>
        <v>4.328E-4</v>
      </c>
      <c r="E559" s="9">
        <f t="shared" si="303"/>
        <v>-0.69999999999998863</v>
      </c>
      <c r="F559" s="9">
        <f t="shared" si="304"/>
        <v>2.636287252098513</v>
      </c>
      <c r="G559" s="25">
        <f t="shared" si="305"/>
        <v>80.283442589825484</v>
      </c>
      <c r="H559" s="25">
        <f t="shared" si="306"/>
        <v>-0.1440767832424541</v>
      </c>
      <c r="I559" s="9">
        <f t="shared" si="307"/>
        <v>-196.152110849336</v>
      </c>
      <c r="J559" s="10">
        <v>2.528</v>
      </c>
      <c r="K559" s="11">
        <f t="shared" si="308"/>
        <v>-8.0000000000000071E-3</v>
      </c>
      <c r="L559" s="11">
        <f t="shared" si="309"/>
        <v>0.40277706961034743</v>
      </c>
      <c r="M559" s="12">
        <f t="shared" si="310"/>
        <v>-1.9581175803336774</v>
      </c>
      <c r="N559" s="11">
        <f t="shared" si="296"/>
        <v>-1.7695999999999712</v>
      </c>
      <c r="O559" s="11">
        <f t="shared" si="311"/>
        <v>854.50366814814811</v>
      </c>
      <c r="P559" s="10">
        <v>1.962</v>
      </c>
      <c r="Q559" s="11">
        <f t="shared" si="312"/>
        <v>-5.0999999999999934E-2</v>
      </c>
      <c r="R559" s="11">
        <f t="shared" si="313"/>
        <v>0.29269900304392971</v>
      </c>
      <c r="S559" s="12">
        <f t="shared" si="314"/>
        <v>-16.271048712274773</v>
      </c>
      <c r="T559" s="11">
        <f t="shared" si="315"/>
        <v>724.30941333333328</v>
      </c>
      <c r="U559" s="11">
        <f t="shared" si="297"/>
        <v>-1.3733999999999777</v>
      </c>
      <c r="V559" s="10">
        <v>1.8029999999999999</v>
      </c>
      <c r="W559" s="11">
        <f t="shared" si="316"/>
        <v>-4.0000000000000036E-2</v>
      </c>
      <c r="X559" s="11">
        <f t="shared" si="317"/>
        <v>0.25599572672240195</v>
      </c>
      <c r="Y559" s="12">
        <f t="shared" si="318"/>
        <v>-13.860044682751218</v>
      </c>
      <c r="Z559" s="11">
        <f t="shared" si="298"/>
        <v>-1.2620999999999793</v>
      </c>
      <c r="AA559" s="11">
        <f t="shared" si="319"/>
        <v>687.73540888888897</v>
      </c>
      <c r="AB559" s="10">
        <v>1.806</v>
      </c>
      <c r="AC559" s="11">
        <f t="shared" si="320"/>
        <v>-3.9000000000000146E-2</v>
      </c>
      <c r="AD559" s="11">
        <f t="shared" si="321"/>
        <v>0.25671774597748698</v>
      </c>
      <c r="AE559" s="12">
        <f t="shared" si="322"/>
        <v>-13.48703863184579</v>
      </c>
      <c r="AF559" s="11">
        <f t="shared" si="299"/>
        <v>-1.2641999999999796</v>
      </c>
      <c r="AG559" s="11">
        <f t="shared" si="323"/>
        <v>688.42548444444446</v>
      </c>
      <c r="AH559" s="10">
        <v>1.72</v>
      </c>
      <c r="AI559" s="11">
        <f t="shared" si="324"/>
        <v>-7.2000000000000064E-2</v>
      </c>
      <c r="AJ559" s="11">
        <f t="shared" si="325"/>
        <v>0.2355284469075489</v>
      </c>
      <c r="AK559" s="12">
        <f t="shared" si="326"/>
        <v>-26.417660047198805</v>
      </c>
      <c r="AL559" s="11">
        <f t="shared" si="300"/>
        <v>-1.2039999999999804</v>
      </c>
      <c r="AM559" s="11">
        <f t="shared" si="327"/>
        <v>668.64331851851853</v>
      </c>
      <c r="AN559" s="32">
        <v>0.83799999999999997</v>
      </c>
      <c r="AO559" s="11">
        <f t="shared" si="328"/>
        <v>1.100000000000001E-2</v>
      </c>
      <c r="AP559" s="11">
        <f t="shared" si="329"/>
        <v>-7.6755981369723517E-2</v>
      </c>
      <c r="AQ559" s="12">
        <f t="shared" si="330"/>
        <v>8.0565947649763867</v>
      </c>
      <c r="AR559" s="11">
        <f t="shared" si="301"/>
        <v>-0.58659999999999046</v>
      </c>
      <c r="AS559" s="11">
        <f t="shared" si="331"/>
        <v>465.76110518518522</v>
      </c>
      <c r="AT559" s="3">
        <f t="shared" si="332"/>
        <v>-1.2433166666666464</v>
      </c>
    </row>
    <row r="560" spans="2:46" x14ac:dyDescent="0.25">
      <c r="B560" s="8">
        <v>197</v>
      </c>
      <c r="C560" s="8">
        <v>432.1</v>
      </c>
      <c r="D560" s="9">
        <f t="shared" si="302"/>
        <v>4.3209999999999999E-4</v>
      </c>
      <c r="E560" s="9">
        <f t="shared" si="303"/>
        <v>-0.75</v>
      </c>
      <c r="F560" s="9">
        <f t="shared" si="304"/>
        <v>2.6355842663112301</v>
      </c>
      <c r="G560" s="25">
        <f t="shared" si="305"/>
        <v>80.139365806583029</v>
      </c>
      <c r="H560" s="25">
        <f t="shared" si="306"/>
        <v>-0.15284220356564049</v>
      </c>
      <c r="I560" s="9">
        <f t="shared" si="307"/>
        <v>-197.16084057579704</v>
      </c>
      <c r="J560" s="10">
        <v>2.52</v>
      </c>
      <c r="K560" s="11">
        <f t="shared" si="308"/>
        <v>-2.4999999999999911E-2</v>
      </c>
      <c r="L560" s="11">
        <f t="shared" si="309"/>
        <v>0.40140054078154408</v>
      </c>
      <c r="M560" s="12">
        <f t="shared" si="310"/>
        <v>-5.7391620830197123</v>
      </c>
      <c r="N560" s="11">
        <f t="shared" si="296"/>
        <v>-1.8900000000000001</v>
      </c>
      <c r="O560" s="11">
        <f t="shared" si="311"/>
        <v>851.72593333333327</v>
      </c>
      <c r="P560" s="10">
        <v>1.911</v>
      </c>
      <c r="Q560" s="11">
        <f t="shared" si="312"/>
        <v>-4.4999999999999929E-2</v>
      </c>
      <c r="R560" s="11">
        <f t="shared" si="313"/>
        <v>0.28126068705501289</v>
      </c>
      <c r="S560" s="12">
        <f t="shared" si="314"/>
        <v>-13.717087235665279</v>
      </c>
      <c r="T560" s="11">
        <f t="shared" si="315"/>
        <v>711.86716611111115</v>
      </c>
      <c r="U560" s="11">
        <f t="shared" si="297"/>
        <v>-1.4332500000000001</v>
      </c>
      <c r="V560" s="10">
        <v>1.7629999999999999</v>
      </c>
      <c r="W560" s="11">
        <f t="shared" si="316"/>
        <v>-2.9999999999999805E-2</v>
      </c>
      <c r="X560" s="11">
        <f t="shared" si="317"/>
        <v>0.24625231229932198</v>
      </c>
      <c r="Y560" s="12">
        <f t="shared" si="318"/>
        <v>-9.8795306396939697</v>
      </c>
      <c r="Z560" s="11">
        <f t="shared" si="298"/>
        <v>-1.3222499999999999</v>
      </c>
      <c r="AA560" s="11">
        <f t="shared" si="319"/>
        <v>677.8785001851852</v>
      </c>
      <c r="AB560" s="10">
        <v>1.7669999999999999</v>
      </c>
      <c r="AC560" s="11">
        <f t="shared" si="320"/>
        <v>-4.2999999999999927E-2</v>
      </c>
      <c r="AD560" s="11">
        <f t="shared" si="321"/>
        <v>0.24723654950676405</v>
      </c>
      <c r="AE560" s="12">
        <f t="shared" si="322"/>
        <v>-14.181311377083384</v>
      </c>
      <c r="AF560" s="11">
        <f t="shared" si="299"/>
        <v>-1.32525</v>
      </c>
      <c r="AG560" s="11">
        <f t="shared" si="323"/>
        <v>678.79711277777778</v>
      </c>
      <c r="AH560" s="10">
        <v>1.6479999999999999</v>
      </c>
      <c r="AI560" s="11">
        <f t="shared" si="324"/>
        <v>-6.7999999999999838E-2</v>
      </c>
      <c r="AJ560" s="11">
        <f t="shared" si="325"/>
        <v>0.21695720736109697</v>
      </c>
      <c r="AK560" s="12">
        <f t="shared" si="326"/>
        <v>-24.255792094470454</v>
      </c>
      <c r="AL560" s="11">
        <f t="shared" si="300"/>
        <v>-1.236</v>
      </c>
      <c r="AM560" s="11">
        <f t="shared" si="327"/>
        <v>651.46838814814816</v>
      </c>
      <c r="AN560" s="32">
        <v>0.84899999999999998</v>
      </c>
      <c r="AO560" s="11">
        <f t="shared" si="328"/>
        <v>6.0000000000000053E-3</v>
      </c>
      <c r="AP560" s="11">
        <f t="shared" si="329"/>
        <v>-7.1092309756047342E-2</v>
      </c>
      <c r="AQ560" s="12">
        <f t="shared" si="330"/>
        <v>4.0537716024437458</v>
      </c>
      <c r="AR560" s="11">
        <f t="shared" si="301"/>
        <v>-0.63674999999999993</v>
      </c>
      <c r="AS560" s="11">
        <f t="shared" si="331"/>
        <v>467.97552277777777</v>
      </c>
      <c r="AT560" s="3">
        <f t="shared" si="332"/>
        <v>-1.30725</v>
      </c>
    </row>
    <row r="561" spans="2:46" x14ac:dyDescent="0.25">
      <c r="B561" s="8">
        <v>198</v>
      </c>
      <c r="C561" s="8">
        <v>431.35</v>
      </c>
      <c r="D561" s="9">
        <f t="shared" si="302"/>
        <v>4.3135E-4</v>
      </c>
      <c r="E561" s="9">
        <f t="shared" si="303"/>
        <v>-0.80000000000001137</v>
      </c>
      <c r="F561" s="9">
        <f t="shared" si="304"/>
        <v>2.6348298023738992</v>
      </c>
      <c r="G561" s="25">
        <f t="shared" si="305"/>
        <v>79.986523603017389</v>
      </c>
      <c r="H561" s="25">
        <f t="shared" si="306"/>
        <v>-0.16161250611807532</v>
      </c>
      <c r="I561" s="9">
        <f t="shared" si="307"/>
        <v>-198.16957555201569</v>
      </c>
      <c r="J561" s="10">
        <v>2.4950000000000001</v>
      </c>
      <c r="K561" s="11">
        <f t="shared" si="308"/>
        <v>-4.4999999999999929E-2</v>
      </c>
      <c r="L561" s="11">
        <f t="shared" si="309"/>
        <v>0.39707054995940871</v>
      </c>
      <c r="M561" s="12">
        <f t="shared" si="310"/>
        <v>-9.8044892688545762</v>
      </c>
      <c r="N561" s="11">
        <f t="shared" si="296"/>
        <v>-1.9960000000000284</v>
      </c>
      <c r="O561" s="11">
        <f t="shared" si="311"/>
        <v>844.99006990740736</v>
      </c>
      <c r="P561" s="10">
        <v>1.8660000000000001</v>
      </c>
      <c r="Q561" s="11">
        <f t="shared" si="312"/>
        <v>-3.8000000000000034E-2</v>
      </c>
      <c r="R561" s="11">
        <f t="shared" si="313"/>
        <v>0.27091163941048119</v>
      </c>
      <c r="S561" s="12">
        <f t="shared" si="314"/>
        <v>-11.083292488413756</v>
      </c>
      <c r="T561" s="11">
        <f t="shared" si="315"/>
        <v>700.78896611111111</v>
      </c>
      <c r="U561" s="11">
        <f t="shared" si="297"/>
        <v>-1.4928000000000212</v>
      </c>
      <c r="V561" s="10">
        <v>1.7330000000000001</v>
      </c>
      <c r="W561" s="11">
        <f t="shared" si="316"/>
        <v>-2.100000000000013E-2</v>
      </c>
      <c r="X561" s="11">
        <f t="shared" si="317"/>
        <v>0.23879856271391703</v>
      </c>
      <c r="Y561" s="12">
        <f t="shared" si="318"/>
        <v>-6.5675322919114878</v>
      </c>
      <c r="Z561" s="11">
        <f t="shared" si="298"/>
        <v>-1.3864000000000198</v>
      </c>
      <c r="AA561" s="11">
        <f t="shared" si="319"/>
        <v>670.29811268518529</v>
      </c>
      <c r="AB561" s="10">
        <v>1.724</v>
      </c>
      <c r="AC561" s="11">
        <f t="shared" si="320"/>
        <v>-4.8000000000000043E-2</v>
      </c>
      <c r="AD561" s="11">
        <f t="shared" si="321"/>
        <v>0.23653726148869397</v>
      </c>
      <c r="AE561" s="12">
        <f t="shared" si="322"/>
        <v>-15.211006244002016</v>
      </c>
      <c r="AF561" s="11">
        <f t="shared" si="299"/>
        <v>-1.3792000000000195</v>
      </c>
      <c r="AG561" s="11">
        <f t="shared" si="323"/>
        <v>668.23482185185185</v>
      </c>
      <c r="AH561" s="10">
        <v>1.58</v>
      </c>
      <c r="AI561" s="11">
        <f t="shared" si="324"/>
        <v>-6.7000000000000171E-2</v>
      </c>
      <c r="AJ561" s="11">
        <f t="shared" si="325"/>
        <v>0.19865708695442263</v>
      </c>
      <c r="AK561" s="12">
        <f t="shared" si="326"/>
        <v>-23.341544736496729</v>
      </c>
      <c r="AL561" s="11">
        <f t="shared" si="300"/>
        <v>-1.264000000000018</v>
      </c>
      <c r="AM561" s="11">
        <f t="shared" si="327"/>
        <v>635.22216851851852</v>
      </c>
      <c r="AN561" s="32">
        <v>0.85499999999999998</v>
      </c>
      <c r="AO561" s="11">
        <f t="shared" si="328"/>
        <v>5.0000000000000044E-3</v>
      </c>
      <c r="AP561" s="11">
        <f t="shared" si="329"/>
        <v>-6.8033885271827368E-2</v>
      </c>
      <c r="AQ561" s="12">
        <f t="shared" si="330"/>
        <v>3.1410429828948421</v>
      </c>
      <c r="AR561" s="11">
        <f t="shared" si="301"/>
        <v>-0.68400000000000971</v>
      </c>
      <c r="AS561" s="11">
        <f t="shared" si="331"/>
        <v>469.01262916666667</v>
      </c>
      <c r="AT561" s="3">
        <f t="shared" si="332"/>
        <v>-1.367066666666686</v>
      </c>
    </row>
    <row r="562" spans="2:46" x14ac:dyDescent="0.25">
      <c r="B562" s="8">
        <v>199</v>
      </c>
      <c r="C562" s="8">
        <v>430.55</v>
      </c>
      <c r="D562" s="9">
        <f t="shared" si="302"/>
        <v>4.3054999999999998E-4</v>
      </c>
      <c r="E562" s="9">
        <f t="shared" si="303"/>
        <v>-0.82999999999998408</v>
      </c>
      <c r="F562" s="9">
        <f t="shared" si="304"/>
        <v>2.6340235935670839</v>
      </c>
      <c r="G562" s="25">
        <f t="shared" si="305"/>
        <v>79.824911096899314</v>
      </c>
      <c r="H562" s="25">
        <f t="shared" si="306"/>
        <v>-0.17038767516201858</v>
      </c>
      <c r="I562" s="9">
        <f t="shared" si="307"/>
        <v>-199.17831570717189</v>
      </c>
      <c r="J562" s="10">
        <v>2.4500000000000002</v>
      </c>
      <c r="K562" s="11">
        <f t="shared" si="308"/>
        <v>-6.3000000000000167E-2</v>
      </c>
      <c r="L562" s="11">
        <f t="shared" si="309"/>
        <v>0.38916608436453248</v>
      </c>
      <c r="M562" s="12">
        <f t="shared" si="310"/>
        <v>-13.500366940387416</v>
      </c>
      <c r="N562" s="11">
        <f t="shared" si="296"/>
        <v>-2.033499999999961</v>
      </c>
      <c r="O562" s="11">
        <f t="shared" si="311"/>
        <v>833.63191203703707</v>
      </c>
      <c r="P562" s="10">
        <v>1.8280000000000001</v>
      </c>
      <c r="Q562" s="11">
        <f t="shared" si="312"/>
        <v>-2.7000000000000135E-2</v>
      </c>
      <c r="R562" s="11">
        <f t="shared" si="313"/>
        <v>0.26197619139781264</v>
      </c>
      <c r="S562" s="12">
        <f t="shared" si="314"/>
        <v>-7.7115443485504755</v>
      </c>
      <c r="T562" s="11">
        <f t="shared" si="315"/>
        <v>691.3000551851851</v>
      </c>
      <c r="U562" s="11">
        <f t="shared" si="297"/>
        <v>-1.5172399999999711</v>
      </c>
      <c r="V562" s="10">
        <v>1.712</v>
      </c>
      <c r="W562" s="11">
        <f t="shared" si="316"/>
        <v>-1.8999999999999906E-2</v>
      </c>
      <c r="X562" s="11">
        <f t="shared" si="317"/>
        <v>0.2335037603411344</v>
      </c>
      <c r="Y562" s="12">
        <f t="shared" si="318"/>
        <v>-5.7835906006529205</v>
      </c>
      <c r="Z562" s="11">
        <f t="shared" si="298"/>
        <v>-1.4209599999999727</v>
      </c>
      <c r="AA562" s="11">
        <f t="shared" si="319"/>
        <v>664.75585037037035</v>
      </c>
      <c r="AB562" s="10">
        <v>1.6759999999999999</v>
      </c>
      <c r="AC562" s="11">
        <f t="shared" si="320"/>
        <v>-4.6999999999999931E-2</v>
      </c>
      <c r="AD562" s="11">
        <f t="shared" si="321"/>
        <v>0.2242740142942577</v>
      </c>
      <c r="AE562" s="12">
        <f t="shared" si="322"/>
        <v>-14.740500299654515</v>
      </c>
      <c r="AF562" s="11">
        <f t="shared" si="299"/>
        <v>-1.3910799999999732</v>
      </c>
      <c r="AG562" s="11">
        <f t="shared" si="323"/>
        <v>656.51799370370372</v>
      </c>
      <c r="AH562" s="10">
        <v>1.5129999999999999</v>
      </c>
      <c r="AI562" s="11">
        <f t="shared" si="324"/>
        <v>-5.8999999999999941E-2</v>
      </c>
      <c r="AJ562" s="11">
        <f t="shared" si="325"/>
        <v>0.17983892802318668</v>
      </c>
      <c r="AK562" s="12">
        <f t="shared" si="326"/>
        <v>-20.613335430815603</v>
      </c>
      <c r="AL562" s="11">
        <f t="shared" si="300"/>
        <v>-1.2557899999999758</v>
      </c>
      <c r="AM562" s="11">
        <f t="shared" si="327"/>
        <v>619.21880935185186</v>
      </c>
      <c r="AN562" s="32">
        <v>0.86</v>
      </c>
      <c r="AO562" s="11">
        <f t="shared" si="328"/>
        <v>3.0000000000000027E-3</v>
      </c>
      <c r="AP562" s="11">
        <f t="shared" si="329"/>
        <v>-6.5501548756432285E-2</v>
      </c>
      <c r="AQ562" s="12">
        <f t="shared" si="330"/>
        <v>1.8046499221753274</v>
      </c>
      <c r="AR562" s="11">
        <f t="shared" si="301"/>
        <v>-0.71379999999998633</v>
      </c>
      <c r="AS562" s="11">
        <f t="shared" si="331"/>
        <v>469.79324259259261</v>
      </c>
      <c r="AT562" s="3">
        <f t="shared" si="332"/>
        <v>-1.3887283333333065</v>
      </c>
    </row>
    <row r="563" spans="2:46" x14ac:dyDescent="0.25">
      <c r="B563" s="8">
        <v>200</v>
      </c>
      <c r="C563" s="8">
        <v>429.72</v>
      </c>
      <c r="D563" s="9">
        <f t="shared" si="302"/>
        <v>4.2972000000000003E-4</v>
      </c>
      <c r="E563" s="9">
        <f t="shared" si="303"/>
        <v>-0.8800000000000523</v>
      </c>
      <c r="F563" s="9">
        <f t="shared" si="304"/>
        <v>2.6331855670595279</v>
      </c>
      <c r="G563" s="25">
        <f t="shared" si="305"/>
        <v>79.654523421737295</v>
      </c>
      <c r="H563" s="25">
        <f t="shared" si="306"/>
        <v>-0.17916764554769316</v>
      </c>
      <c r="I563" s="9">
        <f t="shared" si="307"/>
        <v>-200.18706091866372</v>
      </c>
      <c r="J563" s="10">
        <v>2.387</v>
      </c>
      <c r="K563" s="11">
        <f t="shared" si="308"/>
        <v>-7.2999999999999954E-2</v>
      </c>
      <c r="L563" s="11">
        <f t="shared" si="309"/>
        <v>0.37785241900675454</v>
      </c>
      <c r="M563" s="12">
        <f t="shared" si="310"/>
        <v>-15.151490142128468</v>
      </c>
      <c r="N563" s="11">
        <f t="shared" si="296"/>
        <v>-2.100560000000125</v>
      </c>
      <c r="O563" s="11">
        <f t="shared" si="311"/>
        <v>818.16268644444449</v>
      </c>
      <c r="P563" s="10">
        <v>1.8009999999999999</v>
      </c>
      <c r="Q563" s="11">
        <f t="shared" si="312"/>
        <v>-2.200000000000002E-2</v>
      </c>
      <c r="R563" s="11">
        <f t="shared" si="313"/>
        <v>0.25551371281953333</v>
      </c>
      <c r="S563" s="12">
        <f t="shared" si="314"/>
        <v>-5.9956041003398557</v>
      </c>
      <c r="T563" s="11">
        <f t="shared" si="315"/>
        <v>684.32718822222228</v>
      </c>
      <c r="U563" s="11">
        <f t="shared" si="297"/>
        <v>-1.5848800000000942</v>
      </c>
      <c r="V563" s="10">
        <v>1.6930000000000001</v>
      </c>
      <c r="W563" s="11">
        <f t="shared" si="316"/>
        <v>-1.3000000000000123E-2</v>
      </c>
      <c r="X563" s="11">
        <f t="shared" si="317"/>
        <v>0.22865695810893527</v>
      </c>
      <c r="Y563" s="12">
        <f t="shared" si="318"/>
        <v>-3.7602523234236394</v>
      </c>
      <c r="Z563" s="11">
        <f t="shared" si="298"/>
        <v>-1.4898400000000886</v>
      </c>
      <c r="AA563" s="11">
        <f t="shared" si="319"/>
        <v>659.66126022222227</v>
      </c>
      <c r="AB563" s="10">
        <v>1.629</v>
      </c>
      <c r="AC563" s="11">
        <f t="shared" si="320"/>
        <v>-4.4999999999999929E-2</v>
      </c>
      <c r="AD563" s="11">
        <f t="shared" si="321"/>
        <v>0.21192108430850939</v>
      </c>
      <c r="AE563" s="12">
        <f t="shared" si="322"/>
        <v>-13.665263614359471</v>
      </c>
      <c r="AF563" s="11">
        <f t="shared" si="299"/>
        <v>-1.4335200000000852</v>
      </c>
      <c r="AG563" s="11">
        <f t="shared" si="323"/>
        <v>645.04441399999996</v>
      </c>
      <c r="AH563" s="10">
        <v>1.454</v>
      </c>
      <c r="AI563" s="11">
        <f t="shared" si="324"/>
        <v>-5.2000000000000046E-2</v>
      </c>
      <c r="AJ563" s="11">
        <f t="shared" si="325"/>
        <v>0.16256440652301901</v>
      </c>
      <c r="AK563" s="12">
        <f t="shared" si="326"/>
        <v>-17.765644380227183</v>
      </c>
      <c r="AL563" s="11">
        <f t="shared" si="300"/>
        <v>-1.2795200000000759</v>
      </c>
      <c r="AM563" s="11">
        <f t="shared" si="327"/>
        <v>605.07647511111111</v>
      </c>
      <c r="AN563" s="32">
        <v>0.86299999999999999</v>
      </c>
      <c r="AO563" s="11">
        <f t="shared" si="328"/>
        <v>-1.0000000000000009E-3</v>
      </c>
      <c r="AP563" s="11">
        <f t="shared" si="329"/>
        <v>-6.3989204284790407E-2</v>
      </c>
      <c r="AQ563" s="12">
        <f t="shared" si="330"/>
        <v>-0.56558616305562193</v>
      </c>
      <c r="AR563" s="11">
        <f t="shared" si="301"/>
        <v>-0.75944000000004508</v>
      </c>
      <c r="AS563" s="11">
        <f t="shared" si="331"/>
        <v>470.09903577777777</v>
      </c>
      <c r="AT563" s="3">
        <f t="shared" si="332"/>
        <v>-1.4412933333334188</v>
      </c>
    </row>
    <row r="564" spans="2:46" x14ac:dyDescent="0.25">
      <c r="B564" s="8">
        <v>201</v>
      </c>
      <c r="C564" s="8">
        <v>428.84</v>
      </c>
      <c r="D564" s="9">
        <f t="shared" si="302"/>
        <v>4.2883999999999994E-4</v>
      </c>
      <c r="E564" s="9">
        <f t="shared" si="303"/>
        <v>-0.91999999999995907</v>
      </c>
      <c r="F564" s="9">
        <f t="shared" si="304"/>
        <v>2.6322952873402072</v>
      </c>
      <c r="G564" s="25">
        <f t="shared" si="305"/>
        <v>79.475355776189602</v>
      </c>
      <c r="H564" s="25">
        <f t="shared" si="306"/>
        <v>-0.18795229998485752</v>
      </c>
      <c r="I564" s="9">
        <f t="shared" si="307"/>
        <v>-201.1958110093845</v>
      </c>
      <c r="J564" s="10">
        <v>2.3140000000000001</v>
      </c>
      <c r="K564" s="11">
        <f t="shared" si="308"/>
        <v>-8.0000000000000071E-2</v>
      </c>
      <c r="L564" s="11">
        <f t="shared" si="309"/>
        <v>0.36436335461573077</v>
      </c>
      <c r="M564" s="12">
        <f t="shared" si="310"/>
        <v>-16.382701453133173</v>
      </c>
      <c r="N564" s="11">
        <f t="shared" si="296"/>
        <v>-2.1288799999999055</v>
      </c>
      <c r="O564" s="11">
        <f t="shared" si="311"/>
        <v>800.40807985185165</v>
      </c>
      <c r="P564" s="10">
        <v>1.7789999999999999</v>
      </c>
      <c r="Q564" s="11">
        <f t="shared" si="312"/>
        <v>-1.4000000000000012E-2</v>
      </c>
      <c r="R564" s="11">
        <f t="shared" si="313"/>
        <v>0.25017594808392501</v>
      </c>
      <c r="S564" s="12">
        <f t="shared" si="314"/>
        <v>-3.6788134824142347</v>
      </c>
      <c r="T564" s="11">
        <f t="shared" si="315"/>
        <v>678.47060244444447</v>
      </c>
      <c r="U564" s="11">
        <f t="shared" si="297"/>
        <v>-1.6366799999999271</v>
      </c>
      <c r="V564" s="10">
        <v>1.68</v>
      </c>
      <c r="W564" s="11">
        <f t="shared" si="316"/>
        <v>-1.4000000000000012E-2</v>
      </c>
      <c r="X564" s="11">
        <f t="shared" si="317"/>
        <v>0.22530928172586284</v>
      </c>
      <c r="Y564" s="12">
        <f t="shared" si="318"/>
        <v>-3.8965102347961849</v>
      </c>
      <c r="Z564" s="11">
        <f t="shared" si="298"/>
        <v>-1.5455999999999313</v>
      </c>
      <c r="AA564" s="11">
        <f t="shared" si="319"/>
        <v>655.90647111111093</v>
      </c>
      <c r="AB564" s="10">
        <v>1.5840000000000001</v>
      </c>
      <c r="AC564" s="11">
        <f t="shared" si="320"/>
        <v>-4.6000000000000041E-2</v>
      </c>
      <c r="AD564" s="11">
        <f t="shared" si="321"/>
        <v>0.19975517725347472</v>
      </c>
      <c r="AE564" s="12">
        <f t="shared" si="322"/>
        <v>-13.722320278578067</v>
      </c>
      <c r="AF564" s="11">
        <f t="shared" si="299"/>
        <v>-1.4572799999999353</v>
      </c>
      <c r="AG564" s="11">
        <f t="shared" si="323"/>
        <v>634.02610133333337</v>
      </c>
      <c r="AH564" s="10">
        <v>1.4019999999999999</v>
      </c>
      <c r="AI564" s="11">
        <f t="shared" si="324"/>
        <v>-4.9999999999999822E-2</v>
      </c>
      <c r="AJ564" s="11">
        <f t="shared" si="325"/>
        <v>0.14674801363063983</v>
      </c>
      <c r="AK564" s="12">
        <f t="shared" si="326"/>
        <v>-16.9092747318596</v>
      </c>
      <c r="AL564" s="11">
        <f t="shared" si="300"/>
        <v>-1.2898399999999426</v>
      </c>
      <c r="AM564" s="11">
        <f t="shared" si="327"/>
        <v>592.5445669629629</v>
      </c>
      <c r="AN564" s="32">
        <v>0.86199999999999999</v>
      </c>
      <c r="AO564" s="11">
        <f t="shared" si="328"/>
        <v>0</v>
      </c>
      <c r="AP564" s="11">
        <f t="shared" si="329"/>
        <v>-6.4492734175287211E-2</v>
      </c>
      <c r="AQ564" s="12">
        <f t="shared" si="330"/>
        <v>0</v>
      </c>
      <c r="AR564" s="11">
        <f t="shared" si="301"/>
        <v>-0.79303999999996466</v>
      </c>
      <c r="AS564" s="11">
        <f t="shared" si="331"/>
        <v>469.46748696296299</v>
      </c>
      <c r="AT564" s="3">
        <f t="shared" si="332"/>
        <v>-1.4752199999999345</v>
      </c>
    </row>
    <row r="565" spans="2:46" x14ac:dyDescent="0.25">
      <c r="B565" s="8">
        <v>202</v>
      </c>
      <c r="C565" s="8">
        <v>427.92</v>
      </c>
      <c r="D565" s="9">
        <f t="shared" si="302"/>
        <v>4.2791999999999998E-4</v>
      </c>
      <c r="E565" s="9">
        <f t="shared" si="303"/>
        <v>-0.96000000000003638</v>
      </c>
      <c r="F565" s="9">
        <f t="shared" si="304"/>
        <v>2.6313625848869608</v>
      </c>
      <c r="G565" s="25">
        <f t="shared" si="305"/>
        <v>79.287403476204744</v>
      </c>
      <c r="H565" s="25">
        <f t="shared" si="306"/>
        <v>-0.19674146631511746</v>
      </c>
      <c r="I565" s="9">
        <f t="shared" si="307"/>
        <v>-202.20456574499948</v>
      </c>
      <c r="J565" s="10">
        <v>2.234</v>
      </c>
      <c r="K565" s="11">
        <f t="shared" si="308"/>
        <v>-8.5999999999999854E-2</v>
      </c>
      <c r="L565" s="11">
        <f t="shared" si="309"/>
        <v>0.34908316877959022</v>
      </c>
      <c r="M565" s="12">
        <f t="shared" si="310"/>
        <v>-17.478959963886815</v>
      </c>
      <c r="N565" s="11">
        <f t="shared" si="296"/>
        <v>-2.1446400000000811</v>
      </c>
      <c r="O565" s="11">
        <f t="shared" si="311"/>
        <v>781.08209511111102</v>
      </c>
      <c r="P565" s="10">
        <v>1.7649999999999999</v>
      </c>
      <c r="Q565" s="11">
        <f t="shared" si="312"/>
        <v>-6.0000000000000053E-3</v>
      </c>
      <c r="R565" s="11">
        <f t="shared" si="313"/>
        <v>0.24674470972384135</v>
      </c>
      <c r="S565" s="12">
        <f t="shared" si="314"/>
        <v>-1.5161756291108299</v>
      </c>
      <c r="T565" s="11">
        <f t="shared" si="315"/>
        <v>674.41669555555552</v>
      </c>
      <c r="U565" s="11">
        <f t="shared" si="297"/>
        <v>-1.6944000000000641</v>
      </c>
      <c r="V565" s="10">
        <v>1.6659999999999999</v>
      </c>
      <c r="W565" s="11">
        <f t="shared" si="316"/>
        <v>-1.8000000000000016E-2</v>
      </c>
      <c r="X565" s="11">
        <f t="shared" si="317"/>
        <v>0.22167499707076876</v>
      </c>
      <c r="Y565" s="12">
        <f t="shared" si="318"/>
        <v>-4.8367986994443619</v>
      </c>
      <c r="Z565" s="11">
        <f t="shared" si="298"/>
        <v>-1.5993600000000605</v>
      </c>
      <c r="AA565" s="11">
        <f t="shared" si="319"/>
        <v>651.90097155555554</v>
      </c>
      <c r="AB565" s="10">
        <v>1.538</v>
      </c>
      <c r="AC565" s="11">
        <f t="shared" si="320"/>
        <v>-3.300000000000014E-2</v>
      </c>
      <c r="AD565" s="11">
        <f t="shared" si="321"/>
        <v>0.18695633546541224</v>
      </c>
      <c r="AE565" s="12">
        <f t="shared" si="322"/>
        <v>-9.6574563664683222</v>
      </c>
      <c r="AF565" s="11">
        <f t="shared" si="299"/>
        <v>-1.476480000000056</v>
      </c>
      <c r="AG565" s="11">
        <f t="shared" si="323"/>
        <v>622.78973244444433</v>
      </c>
      <c r="AH565" s="10">
        <v>1.3520000000000001</v>
      </c>
      <c r="AI565" s="11">
        <f t="shared" si="324"/>
        <v>-4.8000000000000043E-2</v>
      </c>
      <c r="AJ565" s="11">
        <f t="shared" si="325"/>
        <v>0.13097669160561715</v>
      </c>
      <c r="AK565" s="12">
        <f t="shared" si="326"/>
        <v>-16.09511914469844</v>
      </c>
      <c r="AL565" s="11">
        <f t="shared" si="300"/>
        <v>-1.2979200000000493</v>
      </c>
      <c r="AM565" s="11">
        <f t="shared" si="327"/>
        <v>580.48746311111108</v>
      </c>
      <c r="AN565" s="32">
        <v>0.86199999999999999</v>
      </c>
      <c r="AO565" s="11">
        <f t="shared" si="328"/>
        <v>-1.0000000000000009E-3</v>
      </c>
      <c r="AP565" s="11">
        <f t="shared" si="329"/>
        <v>-6.4492734175287211E-2</v>
      </c>
      <c r="AQ565" s="12">
        <f t="shared" si="330"/>
        <v>-0.51683094931213591</v>
      </c>
      <c r="AR565" s="11">
        <f t="shared" si="301"/>
        <v>-0.82752000000003134</v>
      </c>
      <c r="AS565" s="11">
        <f t="shared" si="331"/>
        <v>469.0460008888889</v>
      </c>
      <c r="AT565" s="3">
        <f t="shared" si="332"/>
        <v>-1.5067200000000571</v>
      </c>
    </row>
    <row r="566" spans="2:46" x14ac:dyDescent="0.25">
      <c r="B566" s="8">
        <v>203</v>
      </c>
      <c r="C566" s="8">
        <v>426.96</v>
      </c>
      <c r="D566" s="9">
        <f t="shared" si="302"/>
        <v>4.2695999999999994E-4</v>
      </c>
      <c r="E566" s="9">
        <f t="shared" si="303"/>
        <v>-1.0099999999999909</v>
      </c>
      <c r="F566" s="9">
        <f t="shared" si="304"/>
        <v>2.6303871897955311</v>
      </c>
      <c r="G566" s="25">
        <f t="shared" si="305"/>
        <v>79.090662009889627</v>
      </c>
      <c r="H566" s="25">
        <f t="shared" si="306"/>
        <v>-0.20553491478428043</v>
      </c>
      <c r="I566" s="9">
        <f t="shared" si="307"/>
        <v>-203.21332483122669</v>
      </c>
      <c r="J566" s="10">
        <v>2.1480000000000001</v>
      </c>
      <c r="K566" s="11">
        <f t="shared" si="308"/>
        <v>-8.6000000000000298E-2</v>
      </c>
      <c r="L566" s="11">
        <f t="shared" si="309"/>
        <v>0.33203427702751803</v>
      </c>
      <c r="M566" s="12">
        <f t="shared" si="310"/>
        <v>-17.252752973204153</v>
      </c>
      <c r="N566" s="11">
        <f t="shared" si="296"/>
        <v>-2.1694799999999805</v>
      </c>
      <c r="O566" s="11">
        <f t="shared" si="311"/>
        <v>760.42702399999996</v>
      </c>
      <c r="P566" s="10">
        <v>1.7589999999999999</v>
      </c>
      <c r="Q566" s="11">
        <f t="shared" si="312"/>
        <v>-6.9999999999998952E-3</v>
      </c>
      <c r="R566" s="11">
        <f t="shared" si="313"/>
        <v>0.24526583945746125</v>
      </c>
      <c r="S566" s="12">
        <f t="shared" si="314"/>
        <v>-1.6836406992404336</v>
      </c>
      <c r="T566" s="11">
        <f t="shared" si="315"/>
        <v>672.15462533333334</v>
      </c>
      <c r="U566" s="11">
        <f t="shared" si="297"/>
        <v>-1.7765899999999839</v>
      </c>
      <c r="V566" s="10">
        <v>1.6479999999999999</v>
      </c>
      <c r="W566" s="11">
        <f t="shared" si="316"/>
        <v>-2.4999999999999911E-2</v>
      </c>
      <c r="X566" s="11">
        <f t="shared" si="317"/>
        <v>0.21695720736109697</v>
      </c>
      <c r="Y566" s="12">
        <f t="shared" si="318"/>
        <v>-6.454305986833111</v>
      </c>
      <c r="Z566" s="11">
        <f t="shared" si="298"/>
        <v>-1.6644799999999849</v>
      </c>
      <c r="AA566" s="11">
        <f t="shared" si="319"/>
        <v>646.96635733333324</v>
      </c>
      <c r="AB566" s="10">
        <v>1.5049999999999999</v>
      </c>
      <c r="AC566" s="11">
        <f t="shared" si="320"/>
        <v>-3.599999999999981E-2</v>
      </c>
      <c r="AD566" s="11">
        <f t="shared" si="321"/>
        <v>0.17753649992986212</v>
      </c>
      <c r="AE566" s="12">
        <f t="shared" si="322"/>
        <v>-10.222670900177302</v>
      </c>
      <c r="AF566" s="11">
        <f t="shared" si="299"/>
        <v>-1.5200499999999861</v>
      </c>
      <c r="AG566" s="11">
        <f t="shared" si="323"/>
        <v>614.51660666666658</v>
      </c>
      <c r="AH566" s="10">
        <v>1.304</v>
      </c>
      <c r="AI566" s="11">
        <f t="shared" si="324"/>
        <v>-4.2000000000000037E-2</v>
      </c>
      <c r="AJ566" s="11">
        <f t="shared" si="325"/>
        <v>0.11527759139590141</v>
      </c>
      <c r="AK566" s="12">
        <f t="shared" si="326"/>
        <v>-13.823342099379319</v>
      </c>
      <c r="AL566" s="11">
        <f t="shared" si="300"/>
        <v>-1.3170399999999882</v>
      </c>
      <c r="AM566" s="11">
        <f t="shared" si="327"/>
        <v>568.90541866666661</v>
      </c>
      <c r="AN566" s="32">
        <v>0.86099999999999999</v>
      </c>
      <c r="AO566" s="11">
        <f t="shared" si="328"/>
        <v>-3.0000000000000027E-3</v>
      </c>
      <c r="AP566" s="11">
        <f t="shared" si="329"/>
        <v>-6.4996848546345243E-2</v>
      </c>
      <c r="AQ566" s="12">
        <f t="shared" si="330"/>
        <v>-1.4737623196247662</v>
      </c>
      <c r="AR566" s="11">
        <f t="shared" si="301"/>
        <v>-0.86960999999999211</v>
      </c>
      <c r="AS566" s="11">
        <f t="shared" si="331"/>
        <v>468.37926799999997</v>
      </c>
      <c r="AT566" s="3">
        <f t="shared" si="332"/>
        <v>-1.552874999999986</v>
      </c>
    </row>
    <row r="567" spans="2:46" x14ac:dyDescent="0.25">
      <c r="B567" s="8">
        <v>204</v>
      </c>
      <c r="C567" s="8">
        <v>425.95</v>
      </c>
      <c r="D567" s="9">
        <f t="shared" si="302"/>
        <v>4.2594999999999997E-4</v>
      </c>
      <c r="E567" s="9">
        <f t="shared" si="303"/>
        <v>-1.0500000000000114</v>
      </c>
      <c r="F567" s="9">
        <f t="shared" si="304"/>
        <v>2.6293586225803405</v>
      </c>
      <c r="G567" s="25">
        <f t="shared" si="305"/>
        <v>78.885127095105346</v>
      </c>
      <c r="H567" s="25">
        <f t="shared" si="306"/>
        <v>-0.21433235531877415</v>
      </c>
      <c r="I567" s="9">
        <f t="shared" si="307"/>
        <v>-204.2220879111234</v>
      </c>
      <c r="J567" s="10">
        <v>2.0619999999999998</v>
      </c>
      <c r="K567" s="11">
        <f t="shared" si="308"/>
        <v>-7.099999999999973E-2</v>
      </c>
      <c r="L567" s="11">
        <f t="shared" si="309"/>
        <v>0.31428866094749769</v>
      </c>
      <c r="M567" s="12">
        <f t="shared" si="310"/>
        <v>-14.196773694285273</v>
      </c>
      <c r="N567" s="11">
        <f t="shared" si="296"/>
        <v>-2.1651000000000233</v>
      </c>
      <c r="O567" s="11">
        <f t="shared" si="311"/>
        <v>739.80491537037028</v>
      </c>
      <c r="P567" s="10">
        <v>1.752</v>
      </c>
      <c r="Q567" s="11">
        <f t="shared" si="312"/>
        <v>-2.0000000000000018E-3</v>
      </c>
      <c r="R567" s="11">
        <f t="shared" si="313"/>
        <v>0.24353410183206192</v>
      </c>
      <c r="S567" s="12">
        <f t="shared" si="314"/>
        <v>-0.46278298690959446</v>
      </c>
      <c r="T567" s="11">
        <f t="shared" si="315"/>
        <v>669.62570888888888</v>
      </c>
      <c r="U567" s="11">
        <f t="shared" si="297"/>
        <v>-1.8396000000000199</v>
      </c>
      <c r="V567" s="10">
        <v>1.623</v>
      </c>
      <c r="W567" s="11">
        <f t="shared" si="316"/>
        <v>-2.8999999999999915E-2</v>
      </c>
      <c r="X567" s="11">
        <f t="shared" si="317"/>
        <v>0.21031851982623187</v>
      </c>
      <c r="Y567" s="12">
        <f t="shared" si="318"/>
        <v>-7.3050330496640665</v>
      </c>
      <c r="Z567" s="11">
        <f t="shared" si="298"/>
        <v>-1.7041500000000185</v>
      </c>
      <c r="AA567" s="11">
        <f t="shared" si="319"/>
        <v>640.42210361111097</v>
      </c>
      <c r="AB567" s="10">
        <v>1.4690000000000001</v>
      </c>
      <c r="AC567" s="11">
        <f t="shared" si="320"/>
        <v>-3.5000000000000142E-2</v>
      </c>
      <c r="AD567" s="11">
        <f t="shared" si="321"/>
        <v>0.16702179579025653</v>
      </c>
      <c r="AE567" s="12">
        <f t="shared" si="322"/>
        <v>-9.7702468469118049</v>
      </c>
      <c r="AF567" s="11">
        <f t="shared" si="299"/>
        <v>-1.5424500000000168</v>
      </c>
      <c r="AG567" s="11">
        <f t="shared" si="323"/>
        <v>605.55888490740745</v>
      </c>
      <c r="AH567" s="10">
        <v>1.262</v>
      </c>
      <c r="AI567" s="11">
        <f t="shared" si="324"/>
        <v>-3.8000000000000034E-2</v>
      </c>
      <c r="AJ567" s="11">
        <f t="shared" si="325"/>
        <v>0.10105935490811552</v>
      </c>
      <c r="AK567" s="12">
        <f t="shared" si="326"/>
        <v>-12.387389220097267</v>
      </c>
      <c r="AL567" s="11">
        <f t="shared" si="300"/>
        <v>-1.3251000000000144</v>
      </c>
      <c r="AM567" s="11">
        <f t="shared" si="327"/>
        <v>558.69728574074065</v>
      </c>
      <c r="AN567" s="32">
        <v>0.85799999999999998</v>
      </c>
      <c r="AO567" s="11">
        <f t="shared" si="328"/>
        <v>-4.0000000000000036E-3</v>
      </c>
      <c r="AP567" s="11">
        <f t="shared" si="329"/>
        <v>-6.6512712151294562E-2</v>
      </c>
      <c r="AQ567" s="12">
        <f t="shared" si="330"/>
        <v>-1.8933046647626028</v>
      </c>
      <c r="AR567" s="11">
        <f t="shared" si="301"/>
        <v>-0.90090000000000969</v>
      </c>
      <c r="AS567" s="11">
        <f t="shared" si="331"/>
        <v>467.2379327777777</v>
      </c>
      <c r="AT567" s="3">
        <f t="shared" si="332"/>
        <v>-1.5795500000000171</v>
      </c>
    </row>
    <row r="568" spans="2:46" x14ac:dyDescent="0.25">
      <c r="B568" s="8">
        <v>205</v>
      </c>
      <c r="C568" s="8">
        <v>424.9</v>
      </c>
      <c r="D568" s="9">
        <f t="shared" si="302"/>
        <v>4.2489999999999997E-4</v>
      </c>
      <c r="E568" s="9">
        <f t="shared" si="303"/>
        <v>-1.0999999999999659</v>
      </c>
      <c r="F568" s="9">
        <f t="shared" si="304"/>
        <v>2.6282867310895144</v>
      </c>
      <c r="G568" s="25">
        <f t="shared" si="305"/>
        <v>78.670794739786572</v>
      </c>
      <c r="H568" s="25">
        <f t="shared" si="306"/>
        <v>-0.2231334348078633</v>
      </c>
      <c r="I568" s="9">
        <f t="shared" si="307"/>
        <v>-205.23085456238169</v>
      </c>
      <c r="J568" s="10">
        <v>1.9910000000000001</v>
      </c>
      <c r="K568" s="11">
        <f t="shared" si="308"/>
        <v>-5.2000000000000046E-2</v>
      </c>
      <c r="L568" s="11">
        <f t="shared" si="309"/>
        <v>0.29907126002740958</v>
      </c>
      <c r="M568" s="12">
        <f t="shared" si="310"/>
        <v>-10.209334035395937</v>
      </c>
      <c r="N568" s="11">
        <f t="shared" si="296"/>
        <v>-2.1900999999999322</v>
      </c>
      <c r="O568" s="11">
        <f t="shared" si="311"/>
        <v>722.62052462962959</v>
      </c>
      <c r="P568" s="10">
        <v>1.75</v>
      </c>
      <c r="Q568" s="11">
        <f t="shared" si="312"/>
        <v>2.9999999999998916E-3</v>
      </c>
      <c r="R568" s="11">
        <f t="shared" si="313"/>
        <v>0.24303804868629444</v>
      </c>
      <c r="S568" s="12">
        <f t="shared" si="314"/>
        <v>0.66075810260210799</v>
      </c>
      <c r="T568" s="11">
        <f t="shared" si="315"/>
        <v>668.1963425925926</v>
      </c>
      <c r="U568" s="11">
        <f t="shared" si="297"/>
        <v>-1.9249999999999403</v>
      </c>
      <c r="V568" s="10">
        <v>1.5940000000000001</v>
      </c>
      <c r="W568" s="11">
        <f t="shared" si="316"/>
        <v>-3.0000000000000027E-2</v>
      </c>
      <c r="X568" s="11">
        <f t="shared" si="317"/>
        <v>0.20248831706009357</v>
      </c>
      <c r="Y568" s="12">
        <f t="shared" si="318"/>
        <v>-7.3296538904459378</v>
      </c>
      <c r="Z568" s="11">
        <f t="shared" si="298"/>
        <v>-1.7533999999999457</v>
      </c>
      <c r="AA568" s="11">
        <f t="shared" si="319"/>
        <v>632.96741148148146</v>
      </c>
      <c r="AB568" s="10">
        <v>1.4339999999999999</v>
      </c>
      <c r="AC568" s="11">
        <f t="shared" si="320"/>
        <v>-3.2999999999999918E-2</v>
      </c>
      <c r="AD568" s="11">
        <f t="shared" si="321"/>
        <v>0.15654915133178129</v>
      </c>
      <c r="AE568" s="12">
        <f t="shared" si="322"/>
        <v>-8.9813530080422712</v>
      </c>
      <c r="AF568" s="11">
        <f t="shared" si="299"/>
        <v>-1.5773999999999511</v>
      </c>
      <c r="AG568" s="11">
        <f t="shared" si="323"/>
        <v>596.83517444444442</v>
      </c>
      <c r="AH568" s="10">
        <v>1.224</v>
      </c>
      <c r="AI568" s="11">
        <f t="shared" si="324"/>
        <v>-3.499999999999992E-2</v>
      </c>
      <c r="AJ568" s="11">
        <f t="shared" si="325"/>
        <v>8.7781417809542378E-2</v>
      </c>
      <c r="AK568" s="12">
        <f t="shared" si="326"/>
        <v>-11.191864818457958</v>
      </c>
      <c r="AL568" s="11">
        <f t="shared" si="300"/>
        <v>-1.3463999999999583</v>
      </c>
      <c r="AM568" s="11">
        <f t="shared" si="327"/>
        <v>549.41161333333332</v>
      </c>
      <c r="AN568" s="32">
        <v>0.85399999999999998</v>
      </c>
      <c r="AO568" s="11">
        <f t="shared" si="328"/>
        <v>-9.000000000000008E-3</v>
      </c>
      <c r="AP568" s="11">
        <f t="shared" si="329"/>
        <v>-6.8542129310994945E-2</v>
      </c>
      <c r="AQ568" s="12">
        <f t="shared" si="330"/>
        <v>-4.0870924979083947</v>
      </c>
      <c r="AR568" s="11">
        <f t="shared" si="301"/>
        <v>-0.93939999999997081</v>
      </c>
      <c r="AS568" s="11">
        <f t="shared" si="331"/>
        <v>465.85581518518518</v>
      </c>
      <c r="AT568" s="3">
        <f t="shared" si="332"/>
        <v>-1.6219499999999496</v>
      </c>
    </row>
    <row r="569" spans="2:46" x14ac:dyDescent="0.25">
      <c r="B569" s="8">
        <v>206</v>
      </c>
      <c r="C569" s="8">
        <v>423.8</v>
      </c>
      <c r="D569" s="9">
        <f t="shared" si="302"/>
        <v>4.238E-4</v>
      </c>
      <c r="E569" s="9">
        <f t="shared" si="303"/>
        <v>-1.1299999999999955</v>
      </c>
      <c r="F569" s="9">
        <f t="shared" si="304"/>
        <v>2.6271609523747759</v>
      </c>
      <c r="G569" s="25">
        <f t="shared" si="305"/>
        <v>78.447661304978709</v>
      </c>
      <c r="H569" s="25">
        <f t="shared" si="306"/>
        <v>-0.23193773439533061</v>
      </c>
      <c r="I569" s="9">
        <f t="shared" si="307"/>
        <v>-206.23962429463677</v>
      </c>
      <c r="J569" s="10">
        <v>1.9390000000000001</v>
      </c>
      <c r="K569" s="11">
        <f t="shared" si="308"/>
        <v>-3.300000000000014E-2</v>
      </c>
      <c r="L569" s="11">
        <f t="shared" si="309"/>
        <v>0.28757780907870539</v>
      </c>
      <c r="M569" s="12">
        <f t="shared" si="310"/>
        <v>-6.4292620694996971</v>
      </c>
      <c r="N569" s="11">
        <f t="shared" si="296"/>
        <v>-2.1910699999999914</v>
      </c>
      <c r="O569" s="11">
        <f t="shared" si="311"/>
        <v>709.74395074074073</v>
      </c>
      <c r="P569" s="10">
        <v>1.7529999999999999</v>
      </c>
      <c r="Q569" s="11">
        <f t="shared" si="312"/>
        <v>-9.9999999999988987E-4</v>
      </c>
      <c r="R569" s="11">
        <f t="shared" si="313"/>
        <v>0.2437819160937949</v>
      </c>
      <c r="S569" s="12">
        <f t="shared" si="314"/>
        <v>-0.21371984904842664</v>
      </c>
      <c r="T569" s="11">
        <f t="shared" si="315"/>
        <v>667.84896629629623</v>
      </c>
      <c r="U569" s="11">
        <f t="shared" si="297"/>
        <v>-1.9808899999999918</v>
      </c>
      <c r="V569" s="10">
        <v>1.5640000000000001</v>
      </c>
      <c r="W569" s="11">
        <f t="shared" si="316"/>
        <v>-3.300000000000014E-2</v>
      </c>
      <c r="X569" s="11">
        <f t="shared" si="317"/>
        <v>0.19423674872382921</v>
      </c>
      <c r="Y569" s="12">
        <f t="shared" si="318"/>
        <v>-7.987348142660359</v>
      </c>
      <c r="Z569" s="11">
        <f t="shared" si="298"/>
        <v>-1.7673199999999929</v>
      </c>
      <c r="AA569" s="11">
        <f t="shared" si="319"/>
        <v>625.27825629629638</v>
      </c>
      <c r="AB569" s="10">
        <v>1.401</v>
      </c>
      <c r="AC569" s="11">
        <f t="shared" si="320"/>
        <v>-4.0999999999999925E-2</v>
      </c>
      <c r="AD569" s="11">
        <f t="shared" si="321"/>
        <v>0.1464381352857746</v>
      </c>
      <c r="AE569" s="12">
        <f t="shared" si="322"/>
        <v>-11.124544689057148</v>
      </c>
      <c r="AF569" s="11">
        <f t="shared" si="299"/>
        <v>-1.5831299999999937</v>
      </c>
      <c r="AG569" s="11">
        <f t="shared" si="323"/>
        <v>588.56383444444441</v>
      </c>
      <c r="AH569" s="10">
        <v>1.1890000000000001</v>
      </c>
      <c r="AI569" s="11">
        <f t="shared" si="324"/>
        <v>-3.1000000000000139E-2</v>
      </c>
      <c r="AJ569" s="11">
        <f t="shared" si="325"/>
        <v>7.5181854618691604E-2</v>
      </c>
      <c r="AK569" s="12">
        <f t="shared" si="326"/>
        <v>-9.8947934106519533</v>
      </c>
      <c r="AL569" s="11">
        <f t="shared" si="300"/>
        <v>-1.3435699999999946</v>
      </c>
      <c r="AM569" s="11">
        <f t="shared" si="327"/>
        <v>540.8125618518518</v>
      </c>
      <c r="AN569" s="32">
        <v>0.84499999999999997</v>
      </c>
      <c r="AO569" s="11">
        <f t="shared" si="328"/>
        <v>-9.000000000000008E-3</v>
      </c>
      <c r="AP569" s="11">
        <f t="shared" si="329"/>
        <v>-7.3143291050307674E-2</v>
      </c>
      <c r="AQ569" s="12">
        <f t="shared" si="330"/>
        <v>-4.0106227685258187</v>
      </c>
      <c r="AR569" s="11">
        <f t="shared" si="301"/>
        <v>-0.95484999999999609</v>
      </c>
      <c r="AS569" s="11">
        <f t="shared" si="331"/>
        <v>463.32936481481477</v>
      </c>
      <c r="AT569" s="3">
        <f t="shared" si="332"/>
        <v>-1.6368049999999934</v>
      </c>
    </row>
    <row r="570" spans="2:46" x14ac:dyDescent="0.25">
      <c r="B570" s="8">
        <v>207</v>
      </c>
      <c r="C570" s="8">
        <v>422.67</v>
      </c>
      <c r="D570" s="9">
        <f t="shared" si="302"/>
        <v>4.2266999999999999E-4</v>
      </c>
      <c r="E570" s="9">
        <f t="shared" si="303"/>
        <v>-1.1800000000000068</v>
      </c>
      <c r="F570" s="9">
        <f t="shared" si="304"/>
        <v>2.6260014238478919</v>
      </c>
      <c r="G570" s="25">
        <f t="shared" si="305"/>
        <v>78.215723570583378</v>
      </c>
      <c r="H570" s="25">
        <f t="shared" si="306"/>
        <v>-0.24074476678359247</v>
      </c>
      <c r="I570" s="9">
        <f t="shared" si="307"/>
        <v>-207.24839654678985</v>
      </c>
      <c r="J570" s="10">
        <v>1.9059999999999999</v>
      </c>
      <c r="K570" s="11">
        <f t="shared" si="308"/>
        <v>-1.8000000000000016E-2</v>
      </c>
      <c r="L570" s="11">
        <f t="shared" si="309"/>
        <v>0.28012289630230758</v>
      </c>
      <c r="M570" s="12">
        <f t="shared" si="310"/>
        <v>-3.3940709484222773</v>
      </c>
      <c r="N570" s="11">
        <f t="shared" si="296"/>
        <v>-2.2490800000000131</v>
      </c>
      <c r="O570" s="11">
        <f t="shared" si="311"/>
        <v>701.16627544444441</v>
      </c>
      <c r="P570" s="10">
        <v>1.752</v>
      </c>
      <c r="Q570" s="11">
        <f t="shared" si="312"/>
        <v>-4.9999999999998934E-3</v>
      </c>
      <c r="R570" s="11">
        <f t="shared" si="313"/>
        <v>0.24353410183206192</v>
      </c>
      <c r="S570" s="12">
        <f t="shared" si="314"/>
        <v>-1.022277581452024</v>
      </c>
      <c r="T570" s="11">
        <f t="shared" si="315"/>
        <v>666.57151866666663</v>
      </c>
      <c r="U570" s="11">
        <f t="shared" si="297"/>
        <v>-2.0673600000000119</v>
      </c>
      <c r="V570" s="10">
        <v>1.5309999999999999</v>
      </c>
      <c r="W570" s="11">
        <f t="shared" si="316"/>
        <v>-3.1999999999999806E-2</v>
      </c>
      <c r="X570" s="11">
        <f t="shared" si="317"/>
        <v>0.18497519069826102</v>
      </c>
      <c r="Y570" s="12">
        <f t="shared" si="318"/>
        <v>-7.5555481298195524</v>
      </c>
      <c r="Z570" s="11">
        <f t="shared" si="298"/>
        <v>-1.8065800000000103</v>
      </c>
      <c r="AA570" s="11">
        <f t="shared" si="319"/>
        <v>616.92579627777775</v>
      </c>
      <c r="AB570" s="10">
        <v>1.36</v>
      </c>
      <c r="AC570" s="11">
        <f t="shared" si="320"/>
        <v>-3.400000000000003E-2</v>
      </c>
      <c r="AD570" s="11">
        <f t="shared" si="321"/>
        <v>0.13353890837021754</v>
      </c>
      <c r="AE570" s="12">
        <f t="shared" si="322"/>
        <v>-9.0560452829906897</v>
      </c>
      <c r="AF570" s="11">
        <f t="shared" si="299"/>
        <v>-1.6048000000000093</v>
      </c>
      <c r="AG570" s="11">
        <f t="shared" si="323"/>
        <v>578.51213777777775</v>
      </c>
      <c r="AH570" s="10">
        <v>1.1579999999999999</v>
      </c>
      <c r="AI570" s="11">
        <f t="shared" si="324"/>
        <v>-2.8000000000000025E-2</v>
      </c>
      <c r="AJ570" s="11">
        <f t="shared" si="325"/>
        <v>6.3708559391417369E-2</v>
      </c>
      <c r="AK570" s="12">
        <f t="shared" si="326"/>
        <v>-8.7552020363177547</v>
      </c>
      <c r="AL570" s="11">
        <f t="shared" si="300"/>
        <v>-1.3664400000000079</v>
      </c>
      <c r="AM570" s="11">
        <f t="shared" si="327"/>
        <v>533.13459966666665</v>
      </c>
      <c r="AN570" s="32">
        <v>0.83599999999999997</v>
      </c>
      <c r="AO570" s="11">
        <f t="shared" si="328"/>
        <v>-8.0000000000000071E-3</v>
      </c>
      <c r="AP570" s="11">
        <f t="shared" si="329"/>
        <v>-7.779372256098363E-2</v>
      </c>
      <c r="AQ570" s="12">
        <f t="shared" si="330"/>
        <v>-3.4393984444824861</v>
      </c>
      <c r="AR570" s="11">
        <f t="shared" si="301"/>
        <v>-0.98648000000000569</v>
      </c>
      <c r="AS570" s="11">
        <f t="shared" si="331"/>
        <v>460.80010822222221</v>
      </c>
      <c r="AT570" s="3">
        <f t="shared" si="332"/>
        <v>-1.6801233333333432</v>
      </c>
    </row>
    <row r="571" spans="2:46" x14ac:dyDescent="0.25">
      <c r="B571" s="8">
        <v>208</v>
      </c>
      <c r="C571" s="8">
        <v>421.49</v>
      </c>
      <c r="D571" s="9">
        <f t="shared" si="302"/>
        <v>4.2149E-4</v>
      </c>
      <c r="E571" s="9">
        <f t="shared" si="303"/>
        <v>-1.2300000000000182</v>
      </c>
      <c r="F571" s="9">
        <f t="shared" si="304"/>
        <v>2.6247872752921073</v>
      </c>
      <c r="G571" s="25">
        <f t="shared" si="305"/>
        <v>77.974978803799786</v>
      </c>
      <c r="H571" s="25">
        <f t="shared" si="306"/>
        <v>-0.24955397355323328</v>
      </c>
      <c r="I571" s="9">
        <f t="shared" si="307"/>
        <v>-208.25717068435245</v>
      </c>
      <c r="J571" s="10">
        <v>1.8879999999999999</v>
      </c>
      <c r="K571" s="11">
        <f t="shared" si="308"/>
        <v>-1.2000000000000011E-2</v>
      </c>
      <c r="L571" s="11">
        <f t="shared" si="309"/>
        <v>0.27600198996205016</v>
      </c>
      <c r="M571" s="12">
        <f t="shared" si="310"/>
        <v>-2.1817792507864811</v>
      </c>
      <c r="N571" s="11">
        <f t="shared" si="296"/>
        <v>-2.3222400000000341</v>
      </c>
      <c r="O571" s="11">
        <f t="shared" si="311"/>
        <v>695.93867674074068</v>
      </c>
      <c r="P571" s="10">
        <v>1.7470000000000001</v>
      </c>
      <c r="Q571" s="11">
        <f t="shared" si="312"/>
        <v>6.9999999999998952E-3</v>
      </c>
      <c r="R571" s="11">
        <f t="shared" si="313"/>
        <v>0.24229290498293096</v>
      </c>
      <c r="S571" s="12">
        <f t="shared" si="314"/>
        <v>1.3683090912687168</v>
      </c>
      <c r="T571" s="11">
        <f t="shared" si="315"/>
        <v>664.352684462963</v>
      </c>
      <c r="U571" s="11">
        <f t="shared" si="297"/>
        <v>-2.1488100000000321</v>
      </c>
      <c r="V571" s="10">
        <v>1.4990000000000001</v>
      </c>
      <c r="W571" s="11">
        <f t="shared" si="316"/>
        <v>-2.8000000000000025E-2</v>
      </c>
      <c r="X571" s="11">
        <f t="shared" si="317"/>
        <v>0.17580163284827949</v>
      </c>
      <c r="Y571" s="12">
        <f t="shared" si="318"/>
        <v>-6.4519672418414853</v>
      </c>
      <c r="Z571" s="11">
        <f t="shared" si="298"/>
        <v>-1.8437700000000274</v>
      </c>
      <c r="AA571" s="11">
        <f t="shared" si="319"/>
        <v>608.7971803148148</v>
      </c>
      <c r="AB571" s="10">
        <v>1.3260000000000001</v>
      </c>
      <c r="AC571" s="11">
        <f t="shared" si="320"/>
        <v>-2.7000000000000135E-2</v>
      </c>
      <c r="AD571" s="11">
        <f t="shared" si="321"/>
        <v>0.12254352406875435</v>
      </c>
      <c r="AE571" s="12">
        <f t="shared" si="322"/>
        <v>-7.0392676292024321</v>
      </c>
      <c r="AF571" s="11">
        <f t="shared" si="299"/>
        <v>-1.6309800000000243</v>
      </c>
      <c r="AG571" s="11">
        <f t="shared" si="323"/>
        <v>570.04273588888896</v>
      </c>
      <c r="AH571" s="10">
        <v>1.1299999999999999</v>
      </c>
      <c r="AI571" s="11">
        <f t="shared" si="324"/>
        <v>-2.3999999999999799E-2</v>
      </c>
      <c r="AJ571" s="11">
        <f t="shared" si="325"/>
        <v>5.3078443483419682E-2</v>
      </c>
      <c r="AK571" s="12">
        <f t="shared" si="326"/>
        <v>-7.3457107925101175</v>
      </c>
      <c r="AL571" s="11">
        <f t="shared" si="300"/>
        <v>-1.3899000000000203</v>
      </c>
      <c r="AM571" s="11">
        <f t="shared" si="327"/>
        <v>526.13596648148143</v>
      </c>
      <c r="AN571" s="32">
        <v>0.82799999999999996</v>
      </c>
      <c r="AO571" s="11">
        <f t="shared" si="328"/>
        <v>-9.000000000000008E-3</v>
      </c>
      <c r="AP571" s="11">
        <f t="shared" si="329"/>
        <v>-8.1969663215119878E-2</v>
      </c>
      <c r="AQ571" s="12">
        <f t="shared" si="330"/>
        <v>-3.7396498263266076</v>
      </c>
      <c r="AR571" s="11">
        <f t="shared" si="301"/>
        <v>-1.0184400000000151</v>
      </c>
      <c r="AS571" s="11">
        <f t="shared" si="331"/>
        <v>458.48369933333333</v>
      </c>
      <c r="AT571" s="3">
        <f t="shared" si="332"/>
        <v>-1.7256900000000257</v>
      </c>
    </row>
    <row r="572" spans="2:46" x14ac:dyDescent="0.25">
      <c r="B572" s="8">
        <v>209</v>
      </c>
      <c r="C572" s="8">
        <v>420.26</v>
      </c>
      <c r="D572" s="9">
        <f t="shared" si="302"/>
        <v>4.2025999999999999E-4</v>
      </c>
      <c r="E572" s="9">
        <f t="shared" si="303"/>
        <v>-1.2599999999999909</v>
      </c>
      <c r="F572" s="9">
        <f t="shared" si="304"/>
        <v>2.6235180561820592</v>
      </c>
      <c r="G572" s="25">
        <f t="shared" si="305"/>
        <v>77.725424830246553</v>
      </c>
      <c r="H572" s="25">
        <f t="shared" si="306"/>
        <v>-0.25836472250342979</v>
      </c>
      <c r="I572" s="9">
        <f t="shared" si="307"/>
        <v>-209.26594599681343</v>
      </c>
      <c r="J572" s="10">
        <v>1.8759999999999999</v>
      </c>
      <c r="K572" s="11">
        <f t="shared" si="308"/>
        <v>-5.9999999999997833E-3</v>
      </c>
      <c r="L572" s="11">
        <f t="shared" si="309"/>
        <v>0.2732328340430456</v>
      </c>
      <c r="M572" s="12">
        <f t="shared" si="310"/>
        <v>-1.0668650842083263</v>
      </c>
      <c r="N572" s="11">
        <f t="shared" si="296"/>
        <v>-2.3637599999999828</v>
      </c>
      <c r="O572" s="11">
        <f t="shared" si="311"/>
        <v>692.02412429629635</v>
      </c>
      <c r="P572" s="10">
        <v>1.754</v>
      </c>
      <c r="Q572" s="11">
        <f t="shared" si="312"/>
        <v>4.9999999999998934E-3</v>
      </c>
      <c r="R572" s="11">
        <f t="shared" si="313"/>
        <v>0.24402958903002173</v>
      </c>
      <c r="S572" s="12">
        <f t="shared" si="314"/>
        <v>0.94802065813571279</v>
      </c>
      <c r="T572" s="11">
        <f t="shared" si="315"/>
        <v>664.77415459259259</v>
      </c>
      <c r="U572" s="11">
        <f t="shared" si="297"/>
        <v>-2.2100399999999842</v>
      </c>
      <c r="V572" s="10">
        <v>1.4710000000000001</v>
      </c>
      <c r="W572" s="11">
        <f t="shared" si="316"/>
        <v>-2.3000000000000131E-2</v>
      </c>
      <c r="X572" s="11">
        <f t="shared" si="317"/>
        <v>0.16761267272753014</v>
      </c>
      <c r="Y572" s="12">
        <f t="shared" si="318"/>
        <v>-5.2484175891115425</v>
      </c>
      <c r="Z572" s="11">
        <f t="shared" si="298"/>
        <v>-1.8534599999999868</v>
      </c>
      <c r="AA572" s="11">
        <f t="shared" si="319"/>
        <v>601.56315929629636</v>
      </c>
      <c r="AB572" s="10">
        <v>1.2989999999999999</v>
      </c>
      <c r="AC572" s="11">
        <f t="shared" si="320"/>
        <v>-3.0000000000000027E-2</v>
      </c>
      <c r="AD572" s="11">
        <f t="shared" si="321"/>
        <v>0.11360915107302785</v>
      </c>
      <c r="AE572" s="12">
        <f t="shared" si="322"/>
        <v>-7.7816491601995441</v>
      </c>
      <c r="AF572" s="11">
        <f t="shared" si="299"/>
        <v>-1.6367399999999881</v>
      </c>
      <c r="AG572" s="11">
        <f t="shared" si="323"/>
        <v>563.14516922222219</v>
      </c>
      <c r="AH572" s="10">
        <v>1.1060000000000001</v>
      </c>
      <c r="AI572" s="11">
        <f t="shared" si="324"/>
        <v>-2.5000000000000133E-2</v>
      </c>
      <c r="AJ572" s="11">
        <f t="shared" si="325"/>
        <v>4.3755126968679489E-2</v>
      </c>
      <c r="AK572" s="12">
        <f t="shared" si="326"/>
        <v>-7.614401915024005</v>
      </c>
      <c r="AL572" s="11">
        <f t="shared" si="300"/>
        <v>-1.3935599999999901</v>
      </c>
      <c r="AM572" s="11">
        <f t="shared" si="327"/>
        <v>520.03661059259264</v>
      </c>
      <c r="AN572" s="32">
        <v>0.81899999999999995</v>
      </c>
      <c r="AO572" s="11">
        <f t="shared" si="328"/>
        <v>-6.9999999999998952E-3</v>
      </c>
      <c r="AP572" s="11">
        <f t="shared" si="329"/>
        <v>-8.6716098239581554E-2</v>
      </c>
      <c r="AQ572" s="12">
        <f t="shared" si="330"/>
        <v>-2.8587251261531175</v>
      </c>
      <c r="AR572" s="11">
        <f t="shared" si="301"/>
        <v>-1.0319399999999925</v>
      </c>
      <c r="AS572" s="11">
        <f t="shared" si="331"/>
        <v>455.93217366666664</v>
      </c>
      <c r="AT572" s="3">
        <f t="shared" si="332"/>
        <v>-1.7482499999999874</v>
      </c>
    </row>
    <row r="573" spans="2:46" x14ac:dyDescent="0.25">
      <c r="B573" s="8">
        <v>210</v>
      </c>
      <c r="C573" s="8">
        <v>419</v>
      </c>
      <c r="D573" s="9">
        <f t="shared" si="302"/>
        <v>4.1899999999999999E-4</v>
      </c>
      <c r="E573" s="9">
        <f t="shared" si="303"/>
        <v>-1.3100000000000023</v>
      </c>
      <c r="F573" s="9">
        <f t="shared" si="304"/>
        <v>2.6222140229662951</v>
      </c>
      <c r="G573" s="25">
        <f t="shared" si="305"/>
        <v>77.467060107743123</v>
      </c>
      <c r="H573" s="25">
        <f t="shared" si="306"/>
        <v>-0.26717630501582335</v>
      </c>
      <c r="I573" s="9">
        <f t="shared" si="307"/>
        <v>-210.27472169503568</v>
      </c>
      <c r="J573" s="10">
        <v>1.87</v>
      </c>
      <c r="K573" s="11">
        <f t="shared" si="308"/>
        <v>2.0000000000000018E-3</v>
      </c>
      <c r="L573" s="11">
        <f t="shared" si="309"/>
        <v>0.27184160653649897</v>
      </c>
      <c r="M573" s="12">
        <f t="shared" si="310"/>
        <v>0.34136514987034944</v>
      </c>
      <c r="N573" s="11">
        <f t="shared" si="296"/>
        <v>-2.4497000000000044</v>
      </c>
      <c r="O573" s="11">
        <f t="shared" si="311"/>
        <v>689.43168518518519</v>
      </c>
      <c r="P573" s="10">
        <v>1.7589999999999999</v>
      </c>
      <c r="Q573" s="11">
        <f t="shared" si="312"/>
        <v>-2.9999999999998916E-3</v>
      </c>
      <c r="R573" s="11">
        <f t="shared" si="313"/>
        <v>0.24526583945746125</v>
      </c>
      <c r="S573" s="12">
        <f t="shared" si="314"/>
        <v>-0.54511603670555375</v>
      </c>
      <c r="T573" s="11">
        <f t="shared" si="315"/>
        <v>664.71301296296292</v>
      </c>
      <c r="U573" s="11">
        <f t="shared" si="297"/>
        <v>-2.3042900000000039</v>
      </c>
      <c r="V573" s="10">
        <v>1.448</v>
      </c>
      <c r="W573" s="11">
        <f t="shared" si="316"/>
        <v>-3.499999999999992E-2</v>
      </c>
      <c r="X573" s="11">
        <f t="shared" si="317"/>
        <v>0.16076856186112809</v>
      </c>
      <c r="Y573" s="12">
        <f t="shared" si="318"/>
        <v>-7.8138448019156561</v>
      </c>
      <c r="Z573" s="11">
        <f t="shared" si="298"/>
        <v>-1.8968800000000032</v>
      </c>
      <c r="AA573" s="11">
        <f t="shared" si="319"/>
        <v>595.45619259259252</v>
      </c>
      <c r="AB573" s="10">
        <v>1.2689999999999999</v>
      </c>
      <c r="AC573" s="11">
        <f t="shared" si="320"/>
        <v>-2.4999999999999911E-2</v>
      </c>
      <c r="AD573" s="11">
        <f t="shared" si="321"/>
        <v>0.10346162209470475</v>
      </c>
      <c r="AE573" s="12">
        <f t="shared" si="322"/>
        <v>-6.3541106839178152</v>
      </c>
      <c r="AF573" s="11">
        <f t="shared" si="299"/>
        <v>-1.6623900000000027</v>
      </c>
      <c r="AG573" s="11">
        <f t="shared" si="323"/>
        <v>555.59455000000003</v>
      </c>
      <c r="AH573" s="10">
        <v>1.081</v>
      </c>
      <c r="AI573" s="11">
        <f t="shared" si="324"/>
        <v>-2.4999999999999911E-2</v>
      </c>
      <c r="AJ573" s="11">
        <f t="shared" si="325"/>
        <v>3.382569395331033E-2</v>
      </c>
      <c r="AK573" s="12">
        <f t="shared" si="326"/>
        <v>-7.4721955292061564</v>
      </c>
      <c r="AL573" s="11">
        <f t="shared" si="300"/>
        <v>-1.4161100000000024</v>
      </c>
      <c r="AM573" s="11">
        <f t="shared" si="327"/>
        <v>513.72869074074072</v>
      </c>
      <c r="AN573" s="32">
        <v>0.81200000000000006</v>
      </c>
      <c r="AO573" s="11">
        <f t="shared" si="328"/>
        <v>-7.0000000000000062E-3</v>
      </c>
      <c r="AP573" s="11">
        <f t="shared" si="329"/>
        <v>-9.0443970758824668E-2</v>
      </c>
      <c r="AQ573" s="12">
        <f t="shared" si="330"/>
        <v>-2.764926945471994</v>
      </c>
      <c r="AR573" s="11">
        <f t="shared" si="301"/>
        <v>-1.063720000000002</v>
      </c>
      <c r="AS573" s="11">
        <f t="shared" si="331"/>
        <v>453.8248814814815</v>
      </c>
      <c r="AT573" s="3">
        <f t="shared" si="332"/>
        <v>-1.7988483333333363</v>
      </c>
    </row>
    <row r="574" spans="2:46" x14ac:dyDescent="0.25">
      <c r="B574" s="8">
        <v>211</v>
      </c>
      <c r="C574" s="8">
        <v>417.69</v>
      </c>
      <c r="D574" s="9">
        <f t="shared" si="302"/>
        <v>4.1768999999999997E-4</v>
      </c>
      <c r="E574" s="9">
        <f t="shared" si="303"/>
        <v>-1.3600000000000136</v>
      </c>
      <c r="F574" s="9">
        <f t="shared" si="304"/>
        <v>2.6208540778583549</v>
      </c>
      <c r="G574" s="25">
        <f t="shared" si="305"/>
        <v>77.1998838027273</v>
      </c>
      <c r="H574" s="25">
        <f t="shared" si="306"/>
        <v>-0.27598793344806438</v>
      </c>
      <c r="I574" s="9">
        <f t="shared" si="307"/>
        <v>-211.28349690868595</v>
      </c>
      <c r="J574" s="10">
        <v>1.8720000000000001</v>
      </c>
      <c r="K574" s="11">
        <f t="shared" si="308"/>
        <v>-7.0000000000001172E-3</v>
      </c>
      <c r="L574" s="11">
        <f t="shared" si="309"/>
        <v>0.27230584440208644</v>
      </c>
      <c r="M574" s="12">
        <f t="shared" si="310"/>
        <v>-1.1487158725818345</v>
      </c>
      <c r="N574" s="11">
        <f t="shared" si="296"/>
        <v>-2.5459200000000255</v>
      </c>
      <c r="O574" s="11">
        <f t="shared" si="311"/>
        <v>688.57370399999991</v>
      </c>
      <c r="P574" s="10">
        <v>1.756</v>
      </c>
      <c r="Q574" s="11">
        <f t="shared" si="312"/>
        <v>-1.2000000000000011E-2</v>
      </c>
      <c r="R574" s="11">
        <f t="shared" si="313"/>
        <v>0.24452451157008376</v>
      </c>
      <c r="S574" s="12">
        <f t="shared" si="314"/>
        <v>-2.1025778036609668</v>
      </c>
      <c r="T574" s="11">
        <f t="shared" si="315"/>
        <v>662.82234199999994</v>
      </c>
      <c r="U574" s="11">
        <f t="shared" si="297"/>
        <v>-2.388160000000024</v>
      </c>
      <c r="V574" s="10">
        <v>1.413</v>
      </c>
      <c r="W574" s="11">
        <f t="shared" si="316"/>
        <v>-4.2000000000000037E-2</v>
      </c>
      <c r="X574" s="11">
        <f t="shared" si="317"/>
        <v>0.15014216184855861</v>
      </c>
      <c r="Y574" s="12">
        <f t="shared" si="318"/>
        <v>-9.2523101440812088</v>
      </c>
      <c r="Z574" s="11">
        <f t="shared" si="298"/>
        <v>-1.9216800000000194</v>
      </c>
      <c r="AA574" s="11">
        <f t="shared" si="319"/>
        <v>586.67822849999993</v>
      </c>
      <c r="AB574" s="10">
        <v>1.244</v>
      </c>
      <c r="AC574" s="11">
        <f t="shared" si="320"/>
        <v>-3.0000000000000027E-2</v>
      </c>
      <c r="AD574" s="11">
        <f t="shared" si="321"/>
        <v>9.4820380354799894E-2</v>
      </c>
      <c r="AE574" s="12">
        <f t="shared" si="322"/>
        <v>-7.4851087431204517</v>
      </c>
      <c r="AF574" s="11">
        <f t="shared" si="299"/>
        <v>-1.6918400000000169</v>
      </c>
      <c r="AG574" s="11">
        <f t="shared" si="323"/>
        <v>549.161158</v>
      </c>
      <c r="AH574" s="10">
        <v>1.056</v>
      </c>
      <c r="AI574" s="11">
        <f t="shared" si="324"/>
        <v>-2.4000000000000021E-2</v>
      </c>
      <c r="AJ574" s="11">
        <f t="shared" si="325"/>
        <v>2.3663918197793475E-2</v>
      </c>
      <c r="AK574" s="12">
        <f t="shared" si="326"/>
        <v>-7.0491547776434258</v>
      </c>
      <c r="AL574" s="11">
        <f t="shared" si="300"/>
        <v>-1.4361600000000145</v>
      </c>
      <c r="AM574" s="11">
        <f t="shared" si="327"/>
        <v>507.42619200000001</v>
      </c>
      <c r="AN574" s="32">
        <v>0.80500000000000005</v>
      </c>
      <c r="AO574" s="11">
        <f t="shared" si="328"/>
        <v>-5.0000000000000044E-3</v>
      </c>
      <c r="AP574" s="11">
        <f t="shared" si="329"/>
        <v>-9.4204119632131461E-2</v>
      </c>
      <c r="AQ574" s="12">
        <f t="shared" si="330"/>
        <v>-1.9104406239734009</v>
      </c>
      <c r="AR574" s="11">
        <f t="shared" si="301"/>
        <v>-1.0948000000000111</v>
      </c>
      <c r="AS574" s="11">
        <f t="shared" si="331"/>
        <v>451.70557250000002</v>
      </c>
      <c r="AT574" s="3">
        <f t="shared" si="332"/>
        <v>-1.8464266666666853</v>
      </c>
    </row>
    <row r="575" spans="2:46" x14ac:dyDescent="0.25">
      <c r="B575" s="8">
        <v>212</v>
      </c>
      <c r="C575" s="8">
        <v>416.33</v>
      </c>
      <c r="D575" s="9">
        <f t="shared" si="302"/>
        <v>4.1632999999999997E-4</v>
      </c>
      <c r="E575" s="9">
        <f t="shared" si="303"/>
        <v>-1.3899999999999864</v>
      </c>
      <c r="F575" s="9">
        <f t="shared" si="304"/>
        <v>2.6194377065029881</v>
      </c>
      <c r="G575" s="25">
        <f t="shared" si="305"/>
        <v>76.923895869279235</v>
      </c>
      <c r="H575" s="25">
        <f t="shared" si="306"/>
        <v>-0.2847987385606956</v>
      </c>
      <c r="I575" s="9">
        <f t="shared" si="307"/>
        <v>-212.29227068370474</v>
      </c>
      <c r="J575" s="10">
        <v>1.865</v>
      </c>
      <c r="K575" s="11">
        <f t="shared" si="308"/>
        <v>-2.9999999999998916E-3</v>
      </c>
      <c r="L575" s="11">
        <f t="shared" si="309"/>
        <v>0.27067883614470639</v>
      </c>
      <c r="M575" s="12">
        <f t="shared" si="310"/>
        <v>-0.48138090394651056</v>
      </c>
      <c r="N575" s="11">
        <f t="shared" si="296"/>
        <v>-2.5923499999999744</v>
      </c>
      <c r="O575" s="11">
        <f t="shared" si="311"/>
        <v>685.67169287037041</v>
      </c>
      <c r="P575" s="10">
        <v>1.744</v>
      </c>
      <c r="Q575" s="11">
        <f t="shared" si="312"/>
        <v>-1.8000000000000016E-2</v>
      </c>
      <c r="R575" s="11">
        <f t="shared" si="313"/>
        <v>0.2415464805965484</v>
      </c>
      <c r="S575" s="12">
        <f t="shared" si="314"/>
        <v>-3.1022288194169634</v>
      </c>
      <c r="T575" s="11">
        <f t="shared" si="315"/>
        <v>658.8978189629629</v>
      </c>
      <c r="U575" s="11">
        <f t="shared" si="297"/>
        <v>-2.4241599999999761</v>
      </c>
      <c r="V575" s="10">
        <v>1.371</v>
      </c>
      <c r="W575" s="11">
        <f t="shared" si="316"/>
        <v>-2.8000000000000025E-2</v>
      </c>
      <c r="X575" s="11">
        <f t="shared" si="317"/>
        <v>0.13703745478951265</v>
      </c>
      <c r="Y575" s="12">
        <f t="shared" si="318"/>
        <v>-6.1700758018499569</v>
      </c>
      <c r="Z575" s="11">
        <f t="shared" si="298"/>
        <v>-1.9056899999999812</v>
      </c>
      <c r="AA575" s="11">
        <f t="shared" si="319"/>
        <v>576.36348038888877</v>
      </c>
      <c r="AB575" s="10">
        <v>1.214</v>
      </c>
      <c r="AC575" s="11">
        <f t="shared" si="320"/>
        <v>-3.6999999999999922E-2</v>
      </c>
      <c r="AD575" s="11">
        <f t="shared" si="321"/>
        <v>8.4218686739238768E-2</v>
      </c>
      <c r="AE575" s="12">
        <f t="shared" si="322"/>
        <v>-9.2551555056152957</v>
      </c>
      <c r="AF575" s="11">
        <f t="shared" si="299"/>
        <v>-1.6874599999999833</v>
      </c>
      <c r="AG575" s="11">
        <f t="shared" si="323"/>
        <v>541.62382581481484</v>
      </c>
      <c r="AH575" s="10">
        <v>1.032</v>
      </c>
      <c r="AI575" s="11">
        <f t="shared" si="324"/>
        <v>-2.100000000000013E-2</v>
      </c>
      <c r="AJ575" s="11">
        <f t="shared" si="325"/>
        <v>1.3679697291192561E-2</v>
      </c>
      <c r="AK575" s="12">
        <f t="shared" si="326"/>
        <v>-6.1474234110501342</v>
      </c>
      <c r="AL575" s="11">
        <f t="shared" si="300"/>
        <v>-1.434479999999986</v>
      </c>
      <c r="AM575" s="11">
        <f t="shared" si="327"/>
        <v>501.35237911111108</v>
      </c>
      <c r="AN575" s="32">
        <v>0.8</v>
      </c>
      <c r="AO575" s="11">
        <f t="shared" si="328"/>
        <v>-6.0000000000000053E-3</v>
      </c>
      <c r="AP575" s="11">
        <f t="shared" si="329"/>
        <v>-9.6910013008056392E-2</v>
      </c>
      <c r="AQ575" s="12">
        <f t="shared" si="330"/>
        <v>-2.2510849622372628</v>
      </c>
      <c r="AR575" s="11">
        <f t="shared" si="301"/>
        <v>-1.1119999999999892</v>
      </c>
      <c r="AS575" s="11">
        <f t="shared" si="331"/>
        <v>450.01734814814813</v>
      </c>
      <c r="AT575" s="3">
        <f t="shared" si="332"/>
        <v>-1.8593566666666483</v>
      </c>
    </row>
    <row r="576" spans="2:46" x14ac:dyDescent="0.25">
      <c r="B576" s="8">
        <v>213</v>
      </c>
      <c r="C576" s="8">
        <v>414.94</v>
      </c>
      <c r="D576" s="9">
        <f t="shared" si="302"/>
        <v>4.1493999999999998E-4</v>
      </c>
      <c r="E576" s="9">
        <f t="shared" si="303"/>
        <v>-1.4399999999999977</v>
      </c>
      <c r="F576" s="9">
        <f t="shared" si="304"/>
        <v>2.6179853026090019</v>
      </c>
      <c r="G576" s="25">
        <f t="shared" si="305"/>
        <v>76.63909713071854</v>
      </c>
      <c r="H576" s="25">
        <f t="shared" si="306"/>
        <v>-0.29360776698436553</v>
      </c>
      <c r="I576" s="9">
        <f t="shared" si="307"/>
        <v>-213.3010419798199</v>
      </c>
      <c r="J576" s="10">
        <v>1.8620000000000001</v>
      </c>
      <c r="K576" s="11">
        <f t="shared" si="308"/>
        <v>4.0000000000000036E-3</v>
      </c>
      <c r="L576" s="11">
        <f t="shared" si="309"/>
        <v>0.26997967664532385</v>
      </c>
      <c r="M576" s="12">
        <f t="shared" si="310"/>
        <v>0.61728025421192168</v>
      </c>
      <c r="N576" s="11">
        <f t="shared" si="296"/>
        <v>-2.6812799999999961</v>
      </c>
      <c r="O576" s="11">
        <f t="shared" si="311"/>
        <v>683.6323080740741</v>
      </c>
      <c r="P576" s="10">
        <v>1.726</v>
      </c>
      <c r="Q576" s="11">
        <f t="shared" si="312"/>
        <v>-3.400000000000003E-2</v>
      </c>
      <c r="R576" s="11">
        <f t="shared" si="313"/>
        <v>0.23704079137919079</v>
      </c>
      <c r="S576" s="12">
        <f t="shared" si="314"/>
        <v>-5.7229416005227662</v>
      </c>
      <c r="T576" s="11">
        <f t="shared" si="315"/>
        <v>653.63983014814812</v>
      </c>
      <c r="U576" s="11">
        <f t="shared" si="297"/>
        <v>-2.4854399999999961</v>
      </c>
      <c r="V576" s="10">
        <v>1.343</v>
      </c>
      <c r="W576" s="11">
        <f t="shared" si="316"/>
        <v>-2.4000000000000021E-2</v>
      </c>
      <c r="X576" s="11">
        <f t="shared" si="317"/>
        <v>0.12807601266871535</v>
      </c>
      <c r="Y576" s="12">
        <f t="shared" si="318"/>
        <v>-5.18696226587649</v>
      </c>
      <c r="Z576" s="11">
        <f t="shared" si="298"/>
        <v>-1.933919999999997</v>
      </c>
      <c r="AA576" s="11">
        <f t="shared" si="319"/>
        <v>569.17571951851846</v>
      </c>
      <c r="AB576" s="10">
        <v>1.177</v>
      </c>
      <c r="AC576" s="11">
        <f t="shared" si="320"/>
        <v>-2.0000000000000018E-2</v>
      </c>
      <c r="AD576" s="11">
        <f t="shared" si="321"/>
        <v>7.0776462843434695E-2</v>
      </c>
      <c r="AE576" s="12">
        <f t="shared" si="322"/>
        <v>-4.9298976677566078</v>
      </c>
      <c r="AF576" s="11">
        <f t="shared" si="299"/>
        <v>-1.6948799999999975</v>
      </c>
      <c r="AG576" s="11">
        <f t="shared" si="323"/>
        <v>532.56725381481488</v>
      </c>
      <c r="AH576" s="10">
        <v>1.0109999999999999</v>
      </c>
      <c r="AI576" s="11">
        <f t="shared" si="324"/>
        <v>-1.4999999999999902E-2</v>
      </c>
      <c r="AJ576" s="11">
        <f t="shared" si="325"/>
        <v>4.7511555910010198E-3</v>
      </c>
      <c r="AK576" s="12">
        <f t="shared" si="326"/>
        <v>-4.2998182986990514</v>
      </c>
      <c r="AL576" s="11">
        <f t="shared" si="300"/>
        <v>-1.4558399999999976</v>
      </c>
      <c r="AM576" s="11">
        <f t="shared" si="327"/>
        <v>495.95878811111106</v>
      </c>
      <c r="AN576" s="32">
        <v>0.79400000000000004</v>
      </c>
      <c r="AO576" s="11">
        <f t="shared" si="328"/>
        <v>-3.0000000000000027E-3</v>
      </c>
      <c r="AP576" s="11">
        <f t="shared" si="329"/>
        <v>-0.10017949757290372</v>
      </c>
      <c r="AQ576" s="12">
        <f t="shared" si="330"/>
        <v>-1.0889066179699614</v>
      </c>
      <c r="AR576" s="11">
        <f t="shared" si="301"/>
        <v>-1.1433599999999982</v>
      </c>
      <c r="AS576" s="11">
        <f t="shared" si="331"/>
        <v>448.10314318518522</v>
      </c>
      <c r="AT576" s="3">
        <f t="shared" si="332"/>
        <v>-1.899119999999997</v>
      </c>
    </row>
    <row r="577" spans="2:46" x14ac:dyDescent="0.25">
      <c r="B577" s="8">
        <v>214</v>
      </c>
      <c r="C577" s="8">
        <v>413.5</v>
      </c>
      <c r="D577" s="9">
        <f t="shared" si="302"/>
        <v>4.1349999999999997E-4</v>
      </c>
      <c r="E577" s="9">
        <f t="shared" si="303"/>
        <v>-1.4800000000000182</v>
      </c>
      <c r="F577" s="9">
        <f t="shared" si="304"/>
        <v>2.6164755138885654</v>
      </c>
      <c r="G577" s="25">
        <f t="shared" si="305"/>
        <v>76.345489363734174</v>
      </c>
      <c r="H577" s="25">
        <f t="shared" si="306"/>
        <v>-0.30241397873103892</v>
      </c>
      <c r="I577" s="9">
        <f t="shared" si="307"/>
        <v>-214.30980966811228</v>
      </c>
      <c r="J577" s="10">
        <v>1.8660000000000001</v>
      </c>
      <c r="K577" s="11">
        <f t="shared" si="308"/>
        <v>1.1999999999999789E-2</v>
      </c>
      <c r="L577" s="11">
        <f t="shared" si="309"/>
        <v>0.27091163941048119</v>
      </c>
      <c r="M577" s="12">
        <f t="shared" si="310"/>
        <v>1.7877727442275277</v>
      </c>
      <c r="N577" s="11">
        <f t="shared" si="296"/>
        <v>-2.7616800000000339</v>
      </c>
      <c r="O577" s="11">
        <f t="shared" si="311"/>
        <v>683.0863277777778</v>
      </c>
      <c r="P577" s="10">
        <v>1.6919999999999999</v>
      </c>
      <c r="Q577" s="11">
        <f t="shared" si="312"/>
        <v>-4.0000000000000036E-2</v>
      </c>
      <c r="R577" s="11">
        <f t="shared" si="313"/>
        <v>0.22840035870300471</v>
      </c>
      <c r="S577" s="12">
        <f t="shared" si="314"/>
        <v>-6.6723659273347842</v>
      </c>
      <c r="T577" s="11">
        <f t="shared" si="315"/>
        <v>644.84676666666655</v>
      </c>
      <c r="U577" s="11">
        <f t="shared" si="297"/>
        <v>-2.5041600000000308</v>
      </c>
      <c r="V577" s="10">
        <v>1.319</v>
      </c>
      <c r="W577" s="11">
        <f t="shared" si="316"/>
        <v>-2.4000000000000021E-2</v>
      </c>
      <c r="X577" s="11">
        <f t="shared" si="317"/>
        <v>0.12024479554636527</v>
      </c>
      <c r="Y577" s="12">
        <f t="shared" si="318"/>
        <v>-5.1213361293991548</v>
      </c>
      <c r="Z577" s="11">
        <f t="shared" si="298"/>
        <v>-1.9521200000000238</v>
      </c>
      <c r="AA577" s="11">
        <f t="shared" si="319"/>
        <v>562.87345462962958</v>
      </c>
      <c r="AB577" s="10">
        <v>1.157</v>
      </c>
      <c r="AC577" s="11">
        <f t="shared" si="320"/>
        <v>-2.7000000000000135E-2</v>
      </c>
      <c r="AD577" s="11">
        <f t="shared" si="321"/>
        <v>6.333335895174956E-2</v>
      </c>
      <c r="AE577" s="12">
        <f t="shared" si="322"/>
        <v>-6.5854157285925234</v>
      </c>
      <c r="AF577" s="11">
        <f t="shared" si="299"/>
        <v>-1.7123600000000212</v>
      </c>
      <c r="AG577" s="11">
        <f t="shared" si="323"/>
        <v>527.27110462962958</v>
      </c>
      <c r="AH577" s="10">
        <v>0.996</v>
      </c>
      <c r="AI577" s="11">
        <f t="shared" si="324"/>
        <v>-1.0000000000000009E-2</v>
      </c>
      <c r="AJ577" s="11">
        <f t="shared" si="325"/>
        <v>-1.7406615763012701E-3</v>
      </c>
      <c r="AK577" s="12">
        <f t="shared" si="326"/>
        <v>-2.8142680083570437</v>
      </c>
      <c r="AL577" s="11">
        <f t="shared" si="300"/>
        <v>-1.474080000000018</v>
      </c>
      <c r="AM577" s="11">
        <f t="shared" si="327"/>
        <v>491.88852222222221</v>
      </c>
      <c r="AN577" s="32">
        <v>0.79100000000000004</v>
      </c>
      <c r="AO577" s="11">
        <f t="shared" si="328"/>
        <v>-3.0000000000000027E-3</v>
      </c>
      <c r="AP577" s="11">
        <f t="shared" si="329"/>
        <v>-0.10182351650232342</v>
      </c>
      <c r="AQ577" s="12">
        <f t="shared" si="330"/>
        <v>-1.0597540038048809</v>
      </c>
      <c r="AR577" s="11">
        <f t="shared" si="301"/>
        <v>-1.1706800000000144</v>
      </c>
      <c r="AS577" s="11">
        <f t="shared" si="331"/>
        <v>446.83616574074074</v>
      </c>
      <c r="AT577" s="3">
        <f t="shared" si="332"/>
        <v>-1.9291800000000237</v>
      </c>
    </row>
    <row r="578" spans="2:46" x14ac:dyDescent="0.25">
      <c r="B578" s="8">
        <v>215</v>
      </c>
      <c r="C578" s="8">
        <v>412.02</v>
      </c>
      <c r="D578" s="9">
        <f t="shared" si="302"/>
        <v>4.1201999999999998E-4</v>
      </c>
      <c r="E578" s="9">
        <f t="shared" si="303"/>
        <v>-1.5299999999999727</v>
      </c>
      <c r="F578" s="9">
        <f t="shared" si="304"/>
        <v>2.6149182977778489</v>
      </c>
      <c r="G578" s="25">
        <f t="shared" si="305"/>
        <v>76.043075385003135</v>
      </c>
      <c r="H578" s="25">
        <f t="shared" si="306"/>
        <v>-0.31121624475753151</v>
      </c>
      <c r="I578" s="9">
        <f t="shared" si="307"/>
        <v>-215.31857252863813</v>
      </c>
      <c r="J578" s="10">
        <v>1.8779999999999999</v>
      </c>
      <c r="K578" s="11">
        <f t="shared" si="308"/>
        <v>1.2000000000000011E-2</v>
      </c>
      <c r="L578" s="11">
        <f t="shared" si="309"/>
        <v>0.27369558793009208</v>
      </c>
      <c r="M578" s="12">
        <f t="shared" si="310"/>
        <v>1.7120682570937351</v>
      </c>
      <c r="N578" s="11">
        <f t="shared" si="296"/>
        <v>-2.8733399999999487</v>
      </c>
      <c r="O578" s="11">
        <f t="shared" si="311"/>
        <v>684.24631799999997</v>
      </c>
      <c r="P578" s="10">
        <v>1.6519999999999999</v>
      </c>
      <c r="Q578" s="11">
        <f t="shared" si="312"/>
        <v>-4.1999999999999815E-2</v>
      </c>
      <c r="R578" s="11">
        <f t="shared" si="313"/>
        <v>0.21801004298436338</v>
      </c>
      <c r="S578" s="12">
        <f t="shared" si="314"/>
        <v>-6.9221114830909256</v>
      </c>
      <c r="T578" s="11">
        <f t="shared" si="315"/>
        <v>634.7566119999999</v>
      </c>
      <c r="U578" s="11">
        <f t="shared" si="297"/>
        <v>-2.527559999999955</v>
      </c>
      <c r="V578" s="10">
        <v>1.2949999999999999</v>
      </c>
      <c r="W578" s="11">
        <f t="shared" si="316"/>
        <v>-1.6999999999999904E-2</v>
      </c>
      <c r="X578" s="11">
        <f t="shared" si="317"/>
        <v>0.11226976841727061</v>
      </c>
      <c r="Y578" s="12">
        <f t="shared" si="318"/>
        <v>-3.5519325477194044</v>
      </c>
      <c r="Z578" s="11">
        <f t="shared" si="298"/>
        <v>-1.9813499999999646</v>
      </c>
      <c r="AA578" s="11">
        <f t="shared" si="319"/>
        <v>556.58039499999995</v>
      </c>
      <c r="AB578" s="10">
        <v>1.1299999999999999</v>
      </c>
      <c r="AC578" s="11">
        <f t="shared" si="320"/>
        <v>-2.9999999999999805E-2</v>
      </c>
      <c r="AD578" s="11">
        <f t="shared" si="321"/>
        <v>5.3078443483419682E-2</v>
      </c>
      <c r="AE578" s="12">
        <f t="shared" si="322"/>
        <v>-7.2325567237061739</v>
      </c>
      <c r="AF578" s="11">
        <f t="shared" si="299"/>
        <v>-1.728899999999969</v>
      </c>
      <c r="AG578" s="11">
        <f t="shared" si="323"/>
        <v>520.44852999999989</v>
      </c>
      <c r="AH578" s="10">
        <v>0.98599999999999999</v>
      </c>
      <c r="AI578" s="11">
        <f t="shared" si="324"/>
        <v>-8.0000000000000071E-3</v>
      </c>
      <c r="AJ578" s="11">
        <f t="shared" si="325"/>
        <v>-6.1230850587887945E-3</v>
      </c>
      <c r="AK578" s="12">
        <f t="shared" si="326"/>
        <v>-2.1897783644640905</v>
      </c>
      <c r="AL578" s="11">
        <f t="shared" si="300"/>
        <v>-1.5085799999999732</v>
      </c>
      <c r="AM578" s="11">
        <f t="shared" si="327"/>
        <v>488.91526599999997</v>
      </c>
      <c r="AN578" s="32">
        <v>0.78800000000000003</v>
      </c>
      <c r="AO578" s="11">
        <f t="shared" si="328"/>
        <v>1.0000000000000009E-3</v>
      </c>
      <c r="AP578" s="11">
        <f t="shared" si="329"/>
        <v>-0.10347378251044466</v>
      </c>
      <c r="AQ578" s="12">
        <f t="shared" si="330"/>
        <v>0.34089263620506238</v>
      </c>
      <c r="AR578" s="11">
        <f t="shared" si="301"/>
        <v>-1.2056399999999785</v>
      </c>
      <c r="AS578" s="11">
        <f t="shared" si="331"/>
        <v>445.557028</v>
      </c>
      <c r="AT578" s="3">
        <f t="shared" si="332"/>
        <v>-1.970894999999965</v>
      </c>
    </row>
    <row r="579" spans="2:46" x14ac:dyDescent="0.25">
      <c r="B579" s="8">
        <v>216</v>
      </c>
      <c r="C579" s="8">
        <v>410.49</v>
      </c>
      <c r="D579" s="9">
        <f t="shared" si="302"/>
        <v>4.1049000000000001E-4</v>
      </c>
      <c r="E579" s="9">
        <f t="shared" si="303"/>
        <v>-1.5699999999999932</v>
      </c>
      <c r="F579" s="9">
        <f t="shared" si="304"/>
        <v>2.6133025816802631</v>
      </c>
      <c r="G579" s="25">
        <f t="shared" si="305"/>
        <v>75.731859140245604</v>
      </c>
      <c r="H579" s="25">
        <f t="shared" si="306"/>
        <v>-0.3200133445860871</v>
      </c>
      <c r="I579" s="9">
        <f t="shared" si="307"/>
        <v>-216.32732924811626</v>
      </c>
      <c r="J579" s="10">
        <v>1.89</v>
      </c>
      <c r="K579" s="11">
        <f t="shared" si="308"/>
        <v>2.0000000000000018E-3</v>
      </c>
      <c r="L579" s="11">
        <f t="shared" si="309"/>
        <v>0.27646180417324412</v>
      </c>
      <c r="M579" s="12">
        <f t="shared" si="310"/>
        <v>0.27600032122281309</v>
      </c>
      <c r="N579" s="11">
        <f t="shared" ref="N579:N642" si="333">J579*E579</f>
        <v>-2.9672999999999869</v>
      </c>
      <c r="O579" s="11">
        <f t="shared" si="311"/>
        <v>685.33720500000004</v>
      </c>
      <c r="P579" s="10">
        <v>1.61</v>
      </c>
      <c r="Q579" s="11">
        <f t="shared" si="312"/>
        <v>-4.2000000000000037E-2</v>
      </c>
      <c r="R579" s="11">
        <f t="shared" si="313"/>
        <v>0.20682587603184974</v>
      </c>
      <c r="S579" s="12">
        <f t="shared" si="314"/>
        <v>-6.8979772831893058</v>
      </c>
      <c r="T579" s="11">
        <f t="shared" si="315"/>
        <v>624.2502116666667</v>
      </c>
      <c r="U579" s="11">
        <f t="shared" ref="U579:U642" si="334">P579*E579</f>
        <v>-2.5276999999999892</v>
      </c>
      <c r="V579" s="10">
        <v>1.278</v>
      </c>
      <c r="W579" s="11">
        <f t="shared" si="316"/>
        <v>-9.000000000000119E-3</v>
      </c>
      <c r="X579" s="11">
        <f t="shared" si="317"/>
        <v>0.10653085382238137</v>
      </c>
      <c r="Y579" s="12">
        <f t="shared" si="318"/>
        <v>-1.8442357987022735</v>
      </c>
      <c r="Z579" s="11">
        <f t="shared" ref="Z579:Z642" si="335">V579*E579</f>
        <v>-2.0064599999999913</v>
      </c>
      <c r="AA579" s="11">
        <f t="shared" si="319"/>
        <v>551.81849099999999</v>
      </c>
      <c r="AB579" s="10">
        <v>1.1000000000000001</v>
      </c>
      <c r="AC579" s="11">
        <f t="shared" si="320"/>
        <v>-1.7000000000000126E-2</v>
      </c>
      <c r="AD579" s="11">
        <f t="shared" si="321"/>
        <v>4.1392685158225077E-2</v>
      </c>
      <c r="AE579" s="12">
        <f t="shared" si="322"/>
        <v>-4.0644804686772877</v>
      </c>
      <c r="AF579" s="11">
        <f t="shared" ref="AF579:AF642" si="336">AB579*E579</f>
        <v>-1.7269999999999925</v>
      </c>
      <c r="AG579" s="11">
        <f t="shared" si="323"/>
        <v>512.98461666666662</v>
      </c>
      <c r="AH579" s="10">
        <v>0.97799999999999998</v>
      </c>
      <c r="AI579" s="11">
        <f t="shared" si="324"/>
        <v>-7.0000000000000062E-3</v>
      </c>
      <c r="AJ579" s="11">
        <f t="shared" si="325"/>
        <v>-9.6611452123985687E-3</v>
      </c>
      <c r="AK579" s="12">
        <f t="shared" si="326"/>
        <v>-1.8745159674957146</v>
      </c>
      <c r="AL579" s="11">
        <f t="shared" ref="AL579:AL642" si="337">AH579*E579</f>
        <v>-1.5354599999999934</v>
      </c>
      <c r="AM579" s="11">
        <f t="shared" si="327"/>
        <v>486.36814099999998</v>
      </c>
      <c r="AN579" s="32">
        <v>0.78900000000000003</v>
      </c>
      <c r="AO579" s="11">
        <f t="shared" si="328"/>
        <v>1.0000000000000009E-3</v>
      </c>
      <c r="AP579" s="11">
        <f t="shared" si="329"/>
        <v>-0.10292299679057967</v>
      </c>
      <c r="AQ579" s="12">
        <f t="shared" si="330"/>
        <v>0.33053618021424402</v>
      </c>
      <c r="AR579" s="11">
        <f t="shared" ref="AR579:AR642" si="338">AN579*E579</f>
        <v>-1.2387299999999948</v>
      </c>
      <c r="AS579" s="11">
        <f t="shared" si="331"/>
        <v>445.13442050000003</v>
      </c>
      <c r="AT579" s="3">
        <f t="shared" si="332"/>
        <v>-2.0004416666666578</v>
      </c>
    </row>
    <row r="580" spans="2:46" x14ac:dyDescent="0.25">
      <c r="B580" s="8">
        <v>217</v>
      </c>
      <c r="C580" s="8">
        <v>408.92</v>
      </c>
      <c r="D580" s="9">
        <f t="shared" ref="D580:D643" si="339">C580*10^-6</f>
        <v>4.0892000000000001E-4</v>
      </c>
      <c r="E580" s="9">
        <f t="shared" ref="E580:E643" si="340">C581-C580</f>
        <v>-1.6100000000000136</v>
      </c>
      <c r="F580" s="9">
        <f t="shared" ref="F580:F643" si="341">LOG(C580)</f>
        <v>2.6116383521225046</v>
      </c>
      <c r="G580" s="25">
        <f t="shared" ref="G580:G643" si="342">($G$1+($I$1/2)-(($I$1/2)*COS(RADIANS(B580))+(($G$1^2)-(($I$1/2)^2)*(SIN(RADIANS(B580))*(SIN(RADIANS(B580)))))^0.5))*1000</f>
        <v>75.411845795659517</v>
      </c>
      <c r="H580" s="25">
        <f t="shared" ref="H580:H643" si="343">G581-G580</f>
        <v>-0.32880396398992673</v>
      </c>
      <c r="I580" s="9">
        <f t="shared" ref="I580:I643" si="344">H581-H580/B581-B580</f>
        <v>-217.33607841768597</v>
      </c>
      <c r="J580" s="10">
        <v>1.8919999999999999</v>
      </c>
      <c r="K580" s="11">
        <f t="shared" ref="K580:K643" si="345">J581-J580</f>
        <v>7.0000000000001172E-3</v>
      </c>
      <c r="L580" s="11">
        <f t="shared" ref="L580:L643" si="346">LOG(J580)</f>
        <v>0.27692113206577396</v>
      </c>
      <c r="M580" s="12">
        <f t="shared" ref="M580:M643" si="347">((L581-L580)/(F580-F581))</f>
        <v>0.93611857497082651</v>
      </c>
      <c r="N580" s="11">
        <f t="shared" si="333"/>
        <v>-3.0461200000000255</v>
      </c>
      <c r="O580" s="11">
        <f t="shared" ref="O580:O643" si="348">((J580*D580)/($E$1+$C$1)*287)+273</f>
        <v>684.1948068148148</v>
      </c>
      <c r="P580" s="10">
        <v>1.5680000000000001</v>
      </c>
      <c r="Q580" s="11">
        <f t="shared" ref="Q580:Q643" si="349">P581-P580</f>
        <v>-3.9000000000000146E-2</v>
      </c>
      <c r="R580" s="11">
        <f t="shared" ref="R580:R643" si="350">LOG(P580)</f>
        <v>0.19534605834841964</v>
      </c>
      <c r="S580" s="12">
        <f t="shared" ref="S580:S643" si="351">((R581-R580)/(F580-F581))</f>
        <v>-6.3845820656690826</v>
      </c>
      <c r="T580" s="11">
        <f t="shared" ref="T580:T643" si="352">((P580*D580)/($E$1+$C$1)*287)+273</f>
        <v>613.7787828148148</v>
      </c>
      <c r="U580" s="11">
        <f t="shared" si="334"/>
        <v>-2.5244800000000214</v>
      </c>
      <c r="V580" s="10">
        <v>1.2689999999999999</v>
      </c>
      <c r="W580" s="11">
        <f t="shared" ref="W580:W643" si="353">V581-V580</f>
        <v>-1.0999999999999899E-2</v>
      </c>
      <c r="X580" s="11">
        <f t="shared" ref="X580:X643" si="354">LOG(V580)</f>
        <v>0.10346162209470475</v>
      </c>
      <c r="Y580" s="12">
        <f t="shared" ref="Y580:Y643" si="355">((X581-X580)/(F580-F581))</f>
        <v>-2.2068677085566164</v>
      </c>
      <c r="Z580" s="11">
        <f t="shared" si="335"/>
        <v>-2.0430900000000172</v>
      </c>
      <c r="AA580" s="11">
        <f t="shared" ref="AA580:AA643" si="356">((V580*D580)/($E$1+$C$1)*287)+273</f>
        <v>548.79609400000004</v>
      </c>
      <c r="AB580" s="10">
        <v>1.083</v>
      </c>
      <c r="AC580" s="11">
        <f t="shared" ref="AC580:AC643" si="357">AB581-AB580</f>
        <v>-2.2999999999999909E-2</v>
      </c>
      <c r="AD580" s="11">
        <f t="shared" ref="AD580:AD643" si="358">LOG(AB580)</f>
        <v>3.4628456625320346E-2</v>
      </c>
      <c r="AE580" s="12">
        <f t="shared" ref="AE580:AE643" si="359">((AD581-AD580)/(F580-F581))</f>
        <v>-5.4413724673077386</v>
      </c>
      <c r="AF580" s="11">
        <f t="shared" si="336"/>
        <v>-1.7436300000000147</v>
      </c>
      <c r="AG580" s="11">
        <f t="shared" ref="AG580:AG643" si="360">((AB580*D580)/($E$1+$C$1)*287)+273</f>
        <v>508.37208022222217</v>
      </c>
      <c r="AH580" s="10">
        <v>0.97099999999999997</v>
      </c>
      <c r="AI580" s="11">
        <f t="shared" ref="AI580:AI643" si="361">AH581-AH580</f>
        <v>-4.0000000000000036E-3</v>
      </c>
      <c r="AJ580" s="11">
        <f t="shared" ref="AJ580:AJ643" si="362">LOG(AH580)</f>
        <v>-1.2780770091995148E-2</v>
      </c>
      <c r="AK580" s="12">
        <f t="shared" ref="AK580:AK643" si="363">((AJ581-AJ580)/(F580-F581))</f>
        <v>-1.0463884782141015</v>
      </c>
      <c r="AL580" s="11">
        <f t="shared" si="337"/>
        <v>-1.5633100000000133</v>
      </c>
      <c r="AM580" s="11">
        <f t="shared" ref="AM580:AM643" si="364">((AH580*D580)/($E$1+$C$1)*287)+273</f>
        <v>484.03073859259257</v>
      </c>
      <c r="AN580" s="32">
        <v>0.79</v>
      </c>
      <c r="AO580" s="11">
        <f t="shared" ref="AO580:AO643" si="365">AN581-AN580</f>
        <v>5.0000000000000044E-3</v>
      </c>
      <c r="AP580" s="11">
        <f t="shared" ref="AP580:AP643" si="366">LOG(AN580)</f>
        <v>-0.10237290870955855</v>
      </c>
      <c r="AQ580" s="12">
        <f t="shared" ref="AQ580:AQ643" si="367">((AP581-AP580)/(F580-F581))</f>
        <v>1.5992939415960965</v>
      </c>
      <c r="AR580" s="11">
        <f t="shared" si="338"/>
        <v>-1.2719000000000109</v>
      </c>
      <c r="AS580" s="11">
        <f t="shared" ref="AS580:AS643" si="368">((AN580*D580)/($E$1+$C$1)*287)+273</f>
        <v>444.69339185185186</v>
      </c>
      <c r="AT580" s="3">
        <f t="shared" ref="AT580:AT643" si="369">(AR580+AL580+AF580+Z580+U580+N580)/6</f>
        <v>-2.0320883333333506</v>
      </c>
    </row>
    <row r="581" spans="2:46" x14ac:dyDescent="0.25">
      <c r="B581" s="8">
        <v>218</v>
      </c>
      <c r="C581" s="8">
        <v>407.31</v>
      </c>
      <c r="D581" s="9">
        <f t="shared" si="339"/>
        <v>4.0730999999999997E-4</v>
      </c>
      <c r="E581" s="9">
        <f t="shared" si="340"/>
        <v>-1.6499999999999773</v>
      </c>
      <c r="F581" s="9">
        <f t="shared" si="341"/>
        <v>2.6099250727216621</v>
      </c>
      <c r="G581" s="25">
        <f t="shared" si="342"/>
        <v>75.08304183166959</v>
      </c>
      <c r="H581" s="25">
        <f t="shared" si="343"/>
        <v>-0.33758669275015052</v>
      </c>
      <c r="I581" s="9">
        <f t="shared" si="344"/>
        <v>-218.34481853074411</v>
      </c>
      <c r="J581" s="10">
        <v>1.899</v>
      </c>
      <c r="K581" s="11">
        <f t="shared" si="345"/>
        <v>1.0000000000000009E-2</v>
      </c>
      <c r="L581" s="11">
        <f t="shared" si="346"/>
        <v>0.27852496473701754</v>
      </c>
      <c r="M581" s="12">
        <f t="shared" si="347"/>
        <v>1.2938801128593014</v>
      </c>
      <c r="N581" s="11">
        <f t="shared" si="333"/>
        <v>-3.133349999999957</v>
      </c>
      <c r="O581" s="11">
        <f t="shared" si="348"/>
        <v>684.09119450000003</v>
      </c>
      <c r="P581" s="10">
        <v>1.5289999999999999</v>
      </c>
      <c r="Q581" s="11">
        <f t="shared" si="349"/>
        <v>-3.7999999999999812E-2</v>
      </c>
      <c r="R581" s="11">
        <f t="shared" si="350"/>
        <v>0.1844074854123201</v>
      </c>
      <c r="S581" s="12">
        <f t="shared" si="351"/>
        <v>-6.1999695201811909</v>
      </c>
      <c r="T581" s="11">
        <f t="shared" si="352"/>
        <v>603.99443727777771</v>
      </c>
      <c r="U581" s="11">
        <f t="shared" si="334"/>
        <v>-2.522849999999965</v>
      </c>
      <c r="V581" s="10">
        <v>1.258</v>
      </c>
      <c r="W581" s="11">
        <f t="shared" si="353"/>
        <v>-1.8999999999999906E-2</v>
      </c>
      <c r="X581" s="11">
        <f t="shared" si="354"/>
        <v>9.9680641109250123E-2</v>
      </c>
      <c r="Y581" s="12">
        <f t="shared" si="355"/>
        <v>-3.7491552070859662</v>
      </c>
      <c r="Z581" s="11">
        <f t="shared" si="335"/>
        <v>-2.0756999999999715</v>
      </c>
      <c r="AA581" s="11">
        <f t="shared" si="356"/>
        <v>545.32897455555553</v>
      </c>
      <c r="AB581" s="10">
        <v>1.06</v>
      </c>
      <c r="AC581" s="11">
        <f t="shared" si="357"/>
        <v>-1.9000000000000128E-2</v>
      </c>
      <c r="AD581" s="11">
        <f t="shared" si="358"/>
        <v>2.5305865264770262E-2</v>
      </c>
      <c r="AE581" s="12">
        <f t="shared" si="359"/>
        <v>-4.4558377362066137</v>
      </c>
      <c r="AF581" s="11">
        <f t="shared" si="336"/>
        <v>-1.7489999999999759</v>
      </c>
      <c r="AG581" s="11">
        <f t="shared" si="360"/>
        <v>502.46638555555558</v>
      </c>
      <c r="AH581" s="10">
        <v>0.96699999999999997</v>
      </c>
      <c r="AI581" s="11">
        <f t="shared" si="361"/>
        <v>-4.0000000000000036E-3</v>
      </c>
      <c r="AJ581" s="11">
        <f t="shared" si="362"/>
        <v>-1.4573525916998339E-2</v>
      </c>
      <c r="AK581" s="12">
        <f t="shared" si="363"/>
        <v>-1.0211587975982801</v>
      </c>
      <c r="AL581" s="11">
        <f t="shared" si="337"/>
        <v>-1.595549999999978</v>
      </c>
      <c r="AM581" s="11">
        <f t="shared" si="364"/>
        <v>482.33395738888885</v>
      </c>
      <c r="AN581" s="32">
        <v>0.79500000000000004</v>
      </c>
      <c r="AO581" s="11">
        <f t="shared" si="365"/>
        <v>5.0000000000000044E-3</v>
      </c>
      <c r="AP581" s="11">
        <f t="shared" si="366"/>
        <v>-9.9632871343529689E-2</v>
      </c>
      <c r="AQ581" s="12">
        <f t="shared" si="367"/>
        <v>1.5445455433417337</v>
      </c>
      <c r="AR581" s="11">
        <f t="shared" si="338"/>
        <v>-1.311749999999982</v>
      </c>
      <c r="AS581" s="11">
        <f t="shared" si="368"/>
        <v>445.09978916666671</v>
      </c>
      <c r="AT581" s="3">
        <f t="shared" si="369"/>
        <v>-2.0646999999999713</v>
      </c>
    </row>
    <row r="582" spans="2:46" x14ac:dyDescent="0.25">
      <c r="B582" s="8">
        <v>219</v>
      </c>
      <c r="C582" s="8">
        <v>405.66</v>
      </c>
      <c r="D582" s="9">
        <f t="shared" si="339"/>
        <v>4.0566000000000002E-4</v>
      </c>
      <c r="E582" s="9">
        <f t="shared" si="340"/>
        <v>-1.7000000000000455</v>
      </c>
      <c r="F582" s="9">
        <f t="shared" si="341"/>
        <v>2.6081621863197615</v>
      </c>
      <c r="G582" s="25">
        <f t="shared" si="342"/>
        <v>74.745455138919439</v>
      </c>
      <c r="H582" s="25">
        <f t="shared" si="343"/>
        <v>-0.34636002249182241</v>
      </c>
      <c r="I582" s="9">
        <f t="shared" si="344"/>
        <v>-219.35354798086863</v>
      </c>
      <c r="J582" s="10">
        <v>1.909</v>
      </c>
      <c r="K582" s="11">
        <f t="shared" si="345"/>
        <v>6.0000000000000053E-3</v>
      </c>
      <c r="L582" s="11">
        <f t="shared" si="346"/>
        <v>0.2808059283936668</v>
      </c>
      <c r="M582" s="12">
        <f t="shared" si="347"/>
        <v>0.74724908429939041</v>
      </c>
      <c r="N582" s="11">
        <f t="shared" si="333"/>
        <v>-3.2453000000000869</v>
      </c>
      <c r="O582" s="11">
        <f t="shared" si="348"/>
        <v>684.58188477777776</v>
      </c>
      <c r="P582" s="10">
        <v>1.4910000000000001</v>
      </c>
      <c r="Q582" s="11">
        <f t="shared" si="349"/>
        <v>-3.8000000000000034E-2</v>
      </c>
      <c r="R582" s="11">
        <f t="shared" si="350"/>
        <v>0.17347764345299457</v>
      </c>
      <c r="S582" s="12">
        <f t="shared" si="351"/>
        <v>-6.1475430652517007</v>
      </c>
      <c r="T582" s="11">
        <f t="shared" si="352"/>
        <v>594.46075966666672</v>
      </c>
      <c r="U582" s="11">
        <f t="shared" si="334"/>
        <v>-2.5347000000000679</v>
      </c>
      <c r="V582" s="10">
        <v>1.2390000000000001</v>
      </c>
      <c r="W582" s="11">
        <f t="shared" si="353"/>
        <v>-1.6000000000000014E-2</v>
      </c>
      <c r="X582" s="11">
        <f t="shared" si="354"/>
        <v>9.3071306376063492E-2</v>
      </c>
      <c r="Y582" s="12">
        <f t="shared" si="355"/>
        <v>-3.0950645894236817</v>
      </c>
      <c r="Z582" s="11">
        <f t="shared" si="335"/>
        <v>-2.1063000000000565</v>
      </c>
      <c r="AA582" s="11">
        <f t="shared" si="356"/>
        <v>540.12936366666668</v>
      </c>
      <c r="AB582" s="10">
        <v>1.0409999999999999</v>
      </c>
      <c r="AC582" s="11">
        <f t="shared" si="357"/>
        <v>-1.4000000000000012E-2</v>
      </c>
      <c r="AD582" s="11">
        <f t="shared" si="358"/>
        <v>1.7450729510536125E-2</v>
      </c>
      <c r="AE582" s="12">
        <f t="shared" si="359"/>
        <v>-3.2241541997518341</v>
      </c>
      <c r="AF582" s="11">
        <f t="shared" si="336"/>
        <v>-1.7697000000000471</v>
      </c>
      <c r="AG582" s="11">
        <f t="shared" si="360"/>
        <v>497.44040966666665</v>
      </c>
      <c r="AH582" s="10">
        <v>0.96299999999999997</v>
      </c>
      <c r="AI582" s="11">
        <f t="shared" si="361"/>
        <v>-4.0000000000000036E-3</v>
      </c>
      <c r="AJ582" s="11">
        <f t="shared" si="362"/>
        <v>-1.6373712875465501E-2</v>
      </c>
      <c r="AK582" s="12">
        <f t="shared" si="363"/>
        <v>-0.99114890007975587</v>
      </c>
      <c r="AL582" s="11">
        <f t="shared" si="337"/>
        <v>-1.6371000000000437</v>
      </c>
      <c r="AM582" s="11">
        <f t="shared" si="364"/>
        <v>480.62354899999997</v>
      </c>
      <c r="AN582" s="32">
        <v>0.8</v>
      </c>
      <c r="AO582" s="11">
        <f t="shared" si="365"/>
        <v>5.0000000000000044E-3</v>
      </c>
      <c r="AP582" s="11">
        <f t="shared" si="366"/>
        <v>-9.6910013008056392E-2</v>
      </c>
      <c r="AQ582" s="12">
        <f t="shared" si="367"/>
        <v>1.4836383163612861</v>
      </c>
      <c r="AR582" s="11">
        <f t="shared" si="338"/>
        <v>-1.3600000000000365</v>
      </c>
      <c r="AS582" s="11">
        <f t="shared" si="368"/>
        <v>445.48062222222222</v>
      </c>
      <c r="AT582" s="3">
        <f t="shared" si="369"/>
        <v>-2.1088500000000567</v>
      </c>
    </row>
    <row r="583" spans="2:46" x14ac:dyDescent="0.25">
      <c r="B583" s="8">
        <v>220</v>
      </c>
      <c r="C583" s="8">
        <v>403.96</v>
      </c>
      <c r="D583" s="9">
        <f t="shared" si="339"/>
        <v>4.0395999999999997E-4</v>
      </c>
      <c r="E583" s="9">
        <f t="shared" si="340"/>
        <v>-1.7399999999999523</v>
      </c>
      <c r="F583" s="9">
        <f t="shared" si="341"/>
        <v>2.606338363528125</v>
      </c>
      <c r="G583" s="25">
        <f t="shared" si="342"/>
        <v>74.399095116427617</v>
      </c>
      <c r="H583" s="25">
        <f t="shared" si="343"/>
        <v>-0.35512234460722425</v>
      </c>
      <c r="I583" s="9">
        <f t="shared" si="344"/>
        <v>-220.36226505983672</v>
      </c>
      <c r="J583" s="10">
        <v>1.915</v>
      </c>
      <c r="K583" s="11">
        <f t="shared" si="345"/>
        <v>-1.0000000000000009E-2</v>
      </c>
      <c r="L583" s="11">
        <f t="shared" si="346"/>
        <v>0.28216877830464154</v>
      </c>
      <c r="M583" s="12">
        <f t="shared" si="347"/>
        <v>-1.2128852827312484</v>
      </c>
      <c r="N583" s="11">
        <f t="shared" si="333"/>
        <v>-3.3320999999999086</v>
      </c>
      <c r="O583" s="11">
        <f t="shared" si="348"/>
        <v>684.14525148148141</v>
      </c>
      <c r="P583" s="10">
        <v>1.4530000000000001</v>
      </c>
      <c r="Q583" s="11">
        <f t="shared" si="349"/>
        <v>-2.5000000000000133E-2</v>
      </c>
      <c r="R583" s="11">
        <f t="shared" si="350"/>
        <v>0.16226561429802155</v>
      </c>
      <c r="S583" s="12">
        <f t="shared" si="351"/>
        <v>-4.020589634530694</v>
      </c>
      <c r="T583" s="11">
        <f t="shared" si="352"/>
        <v>584.95511770370376</v>
      </c>
      <c r="U583" s="11">
        <f t="shared" si="334"/>
        <v>-2.5282199999999309</v>
      </c>
      <c r="V583" s="10">
        <v>1.2230000000000001</v>
      </c>
      <c r="W583" s="11">
        <f t="shared" si="353"/>
        <v>-4.0000000000000036E-3</v>
      </c>
      <c r="X583" s="11">
        <f t="shared" si="354"/>
        <v>8.7426457036285488E-2</v>
      </c>
      <c r="Y583" s="12">
        <f t="shared" si="355"/>
        <v>-0.7589214316283206</v>
      </c>
      <c r="Z583" s="11">
        <f t="shared" si="335"/>
        <v>-2.1280199999999416</v>
      </c>
      <c r="AA583" s="11">
        <f t="shared" si="356"/>
        <v>535.57474807407402</v>
      </c>
      <c r="AB583" s="10">
        <v>1.0269999999999999</v>
      </c>
      <c r="AC583" s="11">
        <f t="shared" si="357"/>
        <v>-1.6000000000000014E-2</v>
      </c>
      <c r="AD583" s="11">
        <f t="shared" si="358"/>
        <v>1.1570443597278161E-2</v>
      </c>
      <c r="AE583" s="12">
        <f t="shared" si="359"/>
        <v>-3.6375320040345889</v>
      </c>
      <c r="AF583" s="11">
        <f t="shared" si="336"/>
        <v>-1.7869799999999507</v>
      </c>
      <c r="AG583" s="11">
        <f t="shared" si="360"/>
        <v>493.49408525925924</v>
      </c>
      <c r="AH583" s="10">
        <v>0.95899999999999996</v>
      </c>
      <c r="AI583" s="11">
        <f t="shared" si="361"/>
        <v>-5.0000000000000044E-3</v>
      </c>
      <c r="AJ583" s="11">
        <f t="shared" si="362"/>
        <v>-1.8181392829336417E-2</v>
      </c>
      <c r="AK583" s="12">
        <f t="shared" si="363"/>
        <v>-1.2109832061851236</v>
      </c>
      <c r="AL583" s="11">
        <f t="shared" si="337"/>
        <v>-1.6686599999999541</v>
      </c>
      <c r="AM583" s="11">
        <f t="shared" si="364"/>
        <v>478.89467162962961</v>
      </c>
      <c r="AN583" s="32">
        <v>0.80500000000000005</v>
      </c>
      <c r="AO583" s="11">
        <f t="shared" si="365"/>
        <v>6.0000000000000053E-3</v>
      </c>
      <c r="AP583" s="11">
        <f t="shared" si="366"/>
        <v>-9.4204119632131461E-2</v>
      </c>
      <c r="AQ583" s="12">
        <f t="shared" si="367"/>
        <v>1.7202595866803767</v>
      </c>
      <c r="AR583" s="11">
        <f t="shared" si="338"/>
        <v>-1.4006999999999616</v>
      </c>
      <c r="AS583" s="11">
        <f t="shared" si="368"/>
        <v>445.83129370370369</v>
      </c>
      <c r="AT583" s="3">
        <f t="shared" si="369"/>
        <v>-2.1407799999999413</v>
      </c>
    </row>
    <row r="584" spans="2:46" x14ac:dyDescent="0.25">
      <c r="B584" s="8">
        <v>221</v>
      </c>
      <c r="C584" s="8">
        <v>402.22</v>
      </c>
      <c r="D584" s="9">
        <f t="shared" si="339"/>
        <v>4.0222000000000001E-4</v>
      </c>
      <c r="E584" s="9">
        <f t="shared" si="340"/>
        <v>-1.7900000000000205</v>
      </c>
      <c r="F584" s="9">
        <f t="shared" si="341"/>
        <v>2.6044636616701857</v>
      </c>
      <c r="G584" s="25">
        <f t="shared" si="342"/>
        <v>74.043972771820393</v>
      </c>
      <c r="H584" s="25">
        <f t="shared" si="343"/>
        <v>-0.36387194827383951</v>
      </c>
      <c r="I584" s="9">
        <f t="shared" si="344"/>
        <v>-221.37096795574567</v>
      </c>
      <c r="J584" s="10">
        <v>1.905</v>
      </c>
      <c r="K584" s="11">
        <f t="shared" si="345"/>
        <v>-1.5000000000000124E-2</v>
      </c>
      <c r="L584" s="11">
        <f t="shared" si="346"/>
        <v>0.27989498001163809</v>
      </c>
      <c r="M584" s="12">
        <f t="shared" si="347"/>
        <v>-1.7723692213603628</v>
      </c>
      <c r="N584" s="11">
        <f t="shared" si="333"/>
        <v>-3.4099500000000389</v>
      </c>
      <c r="O584" s="11">
        <f t="shared" si="348"/>
        <v>680.23657722222219</v>
      </c>
      <c r="P584" s="10">
        <v>1.4279999999999999</v>
      </c>
      <c r="Q584" s="11">
        <f t="shared" si="349"/>
        <v>-1.8000000000000016E-2</v>
      </c>
      <c r="R584" s="11">
        <f t="shared" si="350"/>
        <v>0.15472820744015556</v>
      </c>
      <c r="S584" s="12">
        <f t="shared" si="351"/>
        <v>-2.8440576578975731</v>
      </c>
      <c r="T584" s="11">
        <f t="shared" si="352"/>
        <v>578.26710355555554</v>
      </c>
      <c r="U584" s="11">
        <f t="shared" si="334"/>
        <v>-2.5561200000000293</v>
      </c>
      <c r="V584" s="10">
        <v>1.2190000000000001</v>
      </c>
      <c r="W584" s="11">
        <f t="shared" si="353"/>
        <v>-3.0000000000001137E-3</v>
      </c>
      <c r="X584" s="11">
        <f t="shared" si="354"/>
        <v>8.6003705618381956E-2</v>
      </c>
      <c r="Y584" s="12">
        <f t="shared" si="355"/>
        <v>-0.55245253150364892</v>
      </c>
      <c r="Z584" s="11">
        <f t="shared" si="335"/>
        <v>-2.1820100000000249</v>
      </c>
      <c r="AA584" s="11">
        <f t="shared" si="356"/>
        <v>533.58865492592599</v>
      </c>
      <c r="AB584" s="10">
        <v>1.0109999999999999</v>
      </c>
      <c r="AC584" s="11">
        <f t="shared" si="357"/>
        <v>-1.5999999999999903E-2</v>
      </c>
      <c r="AD584" s="11">
        <f t="shared" si="358"/>
        <v>4.7511555910010198E-3</v>
      </c>
      <c r="AE584" s="12">
        <f t="shared" si="359"/>
        <v>-3.5766028881268959</v>
      </c>
      <c r="AF584" s="11">
        <f t="shared" si="336"/>
        <v>-1.8096900000000204</v>
      </c>
      <c r="AG584" s="11">
        <f t="shared" si="360"/>
        <v>489.12397877777778</v>
      </c>
      <c r="AH584" s="10">
        <v>0.95399999999999996</v>
      </c>
      <c r="AI584" s="11">
        <f t="shared" si="361"/>
        <v>0</v>
      </c>
      <c r="AJ584" s="11">
        <f t="shared" si="362"/>
        <v>-2.0451625295904902E-2</v>
      </c>
      <c r="AK584" s="12">
        <f t="shared" si="363"/>
        <v>0</v>
      </c>
      <c r="AL584" s="11">
        <f t="shared" si="337"/>
        <v>-1.7076600000000195</v>
      </c>
      <c r="AM584" s="11">
        <f t="shared" si="364"/>
        <v>476.93894733333332</v>
      </c>
      <c r="AN584" s="32">
        <v>0.81100000000000005</v>
      </c>
      <c r="AO584" s="11">
        <f t="shared" si="365"/>
        <v>8.999999999999897E-3</v>
      </c>
      <c r="AP584" s="11">
        <f t="shared" si="366"/>
        <v>-9.0979145788843946E-2</v>
      </c>
      <c r="AQ584" s="12">
        <f t="shared" si="367"/>
        <v>2.4743744098632585</v>
      </c>
      <c r="AR584" s="11">
        <f t="shared" si="338"/>
        <v>-1.4516900000000168</v>
      </c>
      <c r="AS584" s="11">
        <f t="shared" si="368"/>
        <v>446.36948248148144</v>
      </c>
      <c r="AT584" s="3">
        <f t="shared" si="369"/>
        <v>-2.1861866666666918</v>
      </c>
    </row>
    <row r="585" spans="2:46" x14ac:dyDescent="0.25">
      <c r="B585" s="8">
        <v>222</v>
      </c>
      <c r="C585" s="8">
        <v>400.43</v>
      </c>
      <c r="D585" s="9">
        <f t="shared" si="339"/>
        <v>4.0043000000000001E-4</v>
      </c>
      <c r="E585" s="9">
        <f t="shared" si="340"/>
        <v>-1.8199999999999932</v>
      </c>
      <c r="F585" s="9">
        <f t="shared" si="341"/>
        <v>2.6025266071349242</v>
      </c>
      <c r="G585" s="25">
        <f t="shared" si="342"/>
        <v>73.680100823546553</v>
      </c>
      <c r="H585" s="25">
        <f t="shared" si="343"/>
        <v>-0.37260701857573508</v>
      </c>
      <c r="I585" s="9">
        <f t="shared" si="344"/>
        <v>-222.37965475124534</v>
      </c>
      <c r="J585" s="10">
        <v>1.89</v>
      </c>
      <c r="K585" s="11">
        <f t="shared" si="345"/>
        <v>-1.9999999999999796E-2</v>
      </c>
      <c r="L585" s="11">
        <f t="shared" si="346"/>
        <v>0.27646180417324412</v>
      </c>
      <c r="M585" s="12">
        <f t="shared" si="347"/>
        <v>-2.3352997256436354</v>
      </c>
      <c r="N585" s="11">
        <f t="shared" si="333"/>
        <v>-3.4397999999999871</v>
      </c>
      <c r="O585" s="11">
        <f t="shared" si="348"/>
        <v>675.23193500000002</v>
      </c>
      <c r="P585" s="10">
        <v>1.41</v>
      </c>
      <c r="Q585" s="11">
        <f t="shared" si="349"/>
        <v>-1.2999999999999901E-2</v>
      </c>
      <c r="R585" s="11">
        <f t="shared" si="350"/>
        <v>0.14921911265537988</v>
      </c>
      <c r="S585" s="12">
        <f t="shared" si="351"/>
        <v>-2.0332951576120308</v>
      </c>
      <c r="T585" s="11">
        <f t="shared" si="352"/>
        <v>573.07779277777774</v>
      </c>
      <c r="U585" s="11">
        <f t="shared" si="334"/>
        <v>-2.56619999999999</v>
      </c>
      <c r="V585" s="10">
        <v>1.216</v>
      </c>
      <c r="W585" s="11">
        <f t="shared" si="353"/>
        <v>2.0000000000000018E-3</v>
      </c>
      <c r="X585" s="11">
        <f t="shared" si="354"/>
        <v>8.4933574936716119E-2</v>
      </c>
      <c r="Y585" s="12">
        <f t="shared" si="355"/>
        <v>0.36074963565807794</v>
      </c>
      <c r="Z585" s="11">
        <f t="shared" si="335"/>
        <v>-2.2131199999999915</v>
      </c>
      <c r="AA585" s="11">
        <f t="shared" si="356"/>
        <v>531.79049362962962</v>
      </c>
      <c r="AB585" s="10">
        <v>0.995</v>
      </c>
      <c r="AC585" s="11">
        <f t="shared" si="357"/>
        <v>-8.0000000000000071E-3</v>
      </c>
      <c r="AD585" s="11">
        <f t="shared" si="358"/>
        <v>-2.176919254274547E-3</v>
      </c>
      <c r="AE585" s="12">
        <f t="shared" si="359"/>
        <v>-1.7720871525280031</v>
      </c>
      <c r="AF585" s="11">
        <f t="shared" si="336"/>
        <v>-1.8108999999999933</v>
      </c>
      <c r="AG585" s="11">
        <f t="shared" si="360"/>
        <v>484.75702398148144</v>
      </c>
      <c r="AH585" s="10">
        <v>0.95399999999999996</v>
      </c>
      <c r="AI585" s="11">
        <f t="shared" si="361"/>
        <v>1.0000000000000009E-3</v>
      </c>
      <c r="AJ585" s="11">
        <f t="shared" si="362"/>
        <v>-2.0451625295904902E-2</v>
      </c>
      <c r="AK585" s="12">
        <f t="shared" si="363"/>
        <v>0.22998022417213515</v>
      </c>
      <c r="AL585" s="11">
        <f t="shared" si="337"/>
        <v>-1.7362799999999934</v>
      </c>
      <c r="AM585" s="11">
        <f t="shared" si="364"/>
        <v>476.03135766666662</v>
      </c>
      <c r="AN585" s="32">
        <v>0.82</v>
      </c>
      <c r="AO585" s="11">
        <f t="shared" si="365"/>
        <v>1.0000000000000009E-2</v>
      </c>
      <c r="AP585" s="11">
        <f t="shared" si="366"/>
        <v>-8.6186147616283335E-2</v>
      </c>
      <c r="AQ585" s="12">
        <f t="shared" si="367"/>
        <v>2.6608338379512859</v>
      </c>
      <c r="AR585" s="11">
        <f t="shared" si="338"/>
        <v>-1.4923999999999944</v>
      </c>
      <c r="AS585" s="11">
        <f t="shared" si="368"/>
        <v>447.51332629629633</v>
      </c>
      <c r="AT585" s="3">
        <f t="shared" si="369"/>
        <v>-2.2097833333333248</v>
      </c>
    </row>
    <row r="586" spans="2:46" x14ac:dyDescent="0.25">
      <c r="B586" s="8">
        <v>223</v>
      </c>
      <c r="C586" s="8">
        <v>398.61</v>
      </c>
      <c r="D586" s="9">
        <f t="shared" si="339"/>
        <v>3.9860999999999998E-4</v>
      </c>
      <c r="E586" s="9">
        <f t="shared" si="340"/>
        <v>-1.8700000000000045</v>
      </c>
      <c r="F586" s="9">
        <f t="shared" si="341"/>
        <v>2.6005481897240834</v>
      </c>
      <c r="G586" s="25">
        <f t="shared" si="342"/>
        <v>73.307493804970818</v>
      </c>
      <c r="H586" s="25">
        <f t="shared" si="343"/>
        <v>-0.38132563473671155</v>
      </c>
      <c r="I586" s="9">
        <f t="shared" si="344"/>
        <v>-223.38832342189087</v>
      </c>
      <c r="J586" s="10">
        <v>1.87</v>
      </c>
      <c r="K586" s="11">
        <f t="shared" si="345"/>
        <v>-2.8000000000000025E-2</v>
      </c>
      <c r="L586" s="11">
        <f t="shared" si="346"/>
        <v>0.27184160653649897</v>
      </c>
      <c r="M586" s="12">
        <f t="shared" si="347"/>
        <v>-3.2082941507765024</v>
      </c>
      <c r="N586" s="11">
        <f t="shared" si="333"/>
        <v>-3.4969000000000086</v>
      </c>
      <c r="O586" s="11">
        <f t="shared" si="348"/>
        <v>669.16666833333329</v>
      </c>
      <c r="P586" s="10">
        <v>1.397</v>
      </c>
      <c r="Q586" s="11">
        <f t="shared" si="349"/>
        <v>-1.1000000000000121E-2</v>
      </c>
      <c r="R586" s="11">
        <f t="shared" si="350"/>
        <v>0.14519640611418191</v>
      </c>
      <c r="S586" s="12">
        <f t="shared" si="351"/>
        <v>-1.6811157581416931</v>
      </c>
      <c r="T586" s="11">
        <f t="shared" si="352"/>
        <v>568.95980516666668</v>
      </c>
      <c r="U586" s="11">
        <f t="shared" si="334"/>
        <v>-2.6123900000000062</v>
      </c>
      <c r="V586" s="10">
        <v>1.218</v>
      </c>
      <c r="W586" s="11">
        <f t="shared" si="353"/>
        <v>1.0000000000001119E-3</v>
      </c>
      <c r="X586" s="11">
        <f t="shared" si="354"/>
        <v>8.5647288296856541E-2</v>
      </c>
      <c r="Y586" s="12">
        <f t="shared" si="355"/>
        <v>0.17452609592269477</v>
      </c>
      <c r="Z586" s="11">
        <f t="shared" si="335"/>
        <v>-2.2776600000000053</v>
      </c>
      <c r="AA586" s="11">
        <f t="shared" si="356"/>
        <v>531.03796899999998</v>
      </c>
      <c r="AB586" s="10">
        <v>0.98699999999999999</v>
      </c>
      <c r="AC586" s="11">
        <f t="shared" si="357"/>
        <v>-7.0000000000000062E-3</v>
      </c>
      <c r="AD586" s="11">
        <f t="shared" si="358"/>
        <v>-5.6828473303632727E-3</v>
      </c>
      <c r="AE586" s="12">
        <f t="shared" si="359"/>
        <v>-1.5136009515705546</v>
      </c>
      <c r="AF586" s="11">
        <f t="shared" si="336"/>
        <v>-1.8456900000000045</v>
      </c>
      <c r="AG586" s="11">
        <f t="shared" si="360"/>
        <v>482.09973349999996</v>
      </c>
      <c r="AH586" s="10">
        <v>0.95499999999999996</v>
      </c>
      <c r="AI586" s="11">
        <f t="shared" si="361"/>
        <v>1.0000000000000009E-3</v>
      </c>
      <c r="AJ586" s="11">
        <f t="shared" si="362"/>
        <v>-1.9996628416253676E-2</v>
      </c>
      <c r="AK586" s="12">
        <f t="shared" si="363"/>
        <v>0.22256416049891894</v>
      </c>
      <c r="AL586" s="11">
        <f t="shared" si="337"/>
        <v>-1.7858500000000044</v>
      </c>
      <c r="AM586" s="11">
        <f t="shared" si="364"/>
        <v>475.32041083333331</v>
      </c>
      <c r="AN586" s="32">
        <v>0.83</v>
      </c>
      <c r="AO586" s="11">
        <f t="shared" si="365"/>
        <v>1.100000000000001E-2</v>
      </c>
      <c r="AP586" s="11">
        <f t="shared" si="366"/>
        <v>-8.092190762392612E-2</v>
      </c>
      <c r="AQ586" s="12">
        <f t="shared" si="367"/>
        <v>2.7998733529714088</v>
      </c>
      <c r="AR586" s="11">
        <f t="shared" si="338"/>
        <v>-1.5521000000000038</v>
      </c>
      <c r="AS586" s="11">
        <f t="shared" si="368"/>
        <v>448.83868166666667</v>
      </c>
      <c r="AT586" s="3">
        <f t="shared" si="369"/>
        <v>-2.2617650000000054</v>
      </c>
    </row>
    <row r="587" spans="2:46" x14ac:dyDescent="0.25">
      <c r="B587" s="8">
        <v>224</v>
      </c>
      <c r="C587" s="8">
        <v>396.74</v>
      </c>
      <c r="D587" s="9">
        <f t="shared" si="339"/>
        <v>3.9673999999999997E-4</v>
      </c>
      <c r="E587" s="9">
        <f t="shared" si="340"/>
        <v>-1.910000000000025</v>
      </c>
      <c r="F587" s="9">
        <f t="shared" si="341"/>
        <v>2.598505988988193</v>
      </c>
      <c r="G587" s="25">
        <f t="shared" si="342"/>
        <v>72.926168170234106</v>
      </c>
      <c r="H587" s="25">
        <f t="shared" si="343"/>
        <v>-0.39002576847451564</v>
      </c>
      <c r="I587" s="9">
        <f t="shared" si="344"/>
        <v>-224.3969718346244</v>
      </c>
      <c r="J587" s="10">
        <v>1.8420000000000001</v>
      </c>
      <c r="K587" s="11">
        <f t="shared" si="345"/>
        <v>-2.7000000000000135E-2</v>
      </c>
      <c r="L587" s="11">
        <f t="shared" si="346"/>
        <v>0.26528962586083016</v>
      </c>
      <c r="M587" s="12">
        <f t="shared" si="347"/>
        <v>-3.0598617971817079</v>
      </c>
      <c r="N587" s="11">
        <f t="shared" si="333"/>
        <v>-3.5182200000000461</v>
      </c>
      <c r="O587" s="11">
        <f t="shared" si="348"/>
        <v>661.40405177777779</v>
      </c>
      <c r="P587" s="10">
        <v>1.3859999999999999</v>
      </c>
      <c r="Q587" s="11">
        <f t="shared" si="349"/>
        <v>-1.1999999999999789E-2</v>
      </c>
      <c r="R587" s="11">
        <f t="shared" si="350"/>
        <v>0.14176323027578791</v>
      </c>
      <c r="S587" s="12">
        <f t="shared" si="351"/>
        <v>-1.8018972266182653</v>
      </c>
      <c r="T587" s="11">
        <f t="shared" si="352"/>
        <v>565.25190866666662</v>
      </c>
      <c r="U587" s="11">
        <f t="shared" si="334"/>
        <v>-2.6472600000000344</v>
      </c>
      <c r="V587" s="10">
        <v>1.2190000000000001</v>
      </c>
      <c r="W587" s="11">
        <f t="shared" si="353"/>
        <v>-4.0000000000000036E-3</v>
      </c>
      <c r="X587" s="11">
        <f t="shared" si="354"/>
        <v>8.6003705618381956E-2</v>
      </c>
      <c r="Y587" s="12">
        <f t="shared" si="355"/>
        <v>-0.68107497740938128</v>
      </c>
      <c r="Z587" s="11">
        <f t="shared" si="335"/>
        <v>-2.3282900000000306</v>
      </c>
      <c r="AA587" s="11">
        <f t="shared" si="356"/>
        <v>530.03829485185179</v>
      </c>
      <c r="AB587" s="10">
        <v>0.98</v>
      </c>
      <c r="AC587" s="11">
        <f t="shared" si="357"/>
        <v>-2.0000000000000018E-3</v>
      </c>
      <c r="AD587" s="11">
        <f t="shared" si="358"/>
        <v>-8.7739243075051505E-3</v>
      </c>
      <c r="AE587" s="12">
        <f t="shared" si="359"/>
        <v>-0.42332369233764505</v>
      </c>
      <c r="AF587" s="11">
        <f t="shared" si="336"/>
        <v>-1.8718000000000246</v>
      </c>
      <c r="AG587" s="11">
        <f t="shared" si="360"/>
        <v>479.64276370370368</v>
      </c>
      <c r="AH587" s="10">
        <v>0.95599999999999996</v>
      </c>
      <c r="AI587" s="11">
        <f t="shared" si="361"/>
        <v>-2.0000000000000018E-3</v>
      </c>
      <c r="AJ587" s="11">
        <f t="shared" si="362"/>
        <v>-1.9542107723899943E-2</v>
      </c>
      <c r="AK587" s="12">
        <f t="shared" si="363"/>
        <v>-0.43396220118749551</v>
      </c>
      <c r="AL587" s="11">
        <f t="shared" si="337"/>
        <v>-1.8259600000000238</v>
      </c>
      <c r="AM587" s="11">
        <f t="shared" si="364"/>
        <v>474.58212459259261</v>
      </c>
      <c r="AN587" s="32">
        <v>0.84099999999999997</v>
      </c>
      <c r="AO587" s="11">
        <f t="shared" si="365"/>
        <v>1.0000000000000009E-2</v>
      </c>
      <c r="AP587" s="11">
        <f t="shared" si="366"/>
        <v>-7.5204004202087837E-2</v>
      </c>
      <c r="AQ587" s="12">
        <f t="shared" si="367"/>
        <v>2.4494005683390538</v>
      </c>
      <c r="AR587" s="11">
        <f t="shared" si="338"/>
        <v>-1.606310000000021</v>
      </c>
      <c r="AS587" s="11">
        <f t="shared" si="368"/>
        <v>450.3332288518518</v>
      </c>
      <c r="AT587" s="3">
        <f t="shared" si="369"/>
        <v>-2.2996400000000299</v>
      </c>
    </row>
    <row r="588" spans="2:46" x14ac:dyDescent="0.25">
      <c r="B588" s="8">
        <v>225</v>
      </c>
      <c r="C588" s="8">
        <v>394.83</v>
      </c>
      <c r="D588" s="9">
        <f t="shared" si="339"/>
        <v>3.9482999999999999E-4</v>
      </c>
      <c r="E588" s="9">
        <f t="shared" si="340"/>
        <v>-1.9599999999999795</v>
      </c>
      <c r="F588" s="9">
        <f t="shared" si="341"/>
        <v>2.5964101438442699</v>
      </c>
      <c r="G588" s="25">
        <f t="shared" si="342"/>
        <v>72.536142401759591</v>
      </c>
      <c r="H588" s="25">
        <f t="shared" si="343"/>
        <v>-0.39870528248427206</v>
      </c>
      <c r="I588" s="9">
        <f t="shared" si="344"/>
        <v>-225.40559774639533</v>
      </c>
      <c r="J588" s="10">
        <v>1.8149999999999999</v>
      </c>
      <c r="K588" s="11">
        <f t="shared" si="345"/>
        <v>-3.499999999999992E-2</v>
      </c>
      <c r="L588" s="11">
        <f t="shared" si="346"/>
        <v>0.25887662937213129</v>
      </c>
      <c r="M588" s="12">
        <f t="shared" si="347"/>
        <v>-3.9127918885669746</v>
      </c>
      <c r="N588" s="11">
        <f t="shared" si="333"/>
        <v>-3.5573999999999626</v>
      </c>
      <c r="O588" s="11">
        <f t="shared" si="348"/>
        <v>653.86837249999996</v>
      </c>
      <c r="P588" s="10">
        <v>1.3740000000000001</v>
      </c>
      <c r="Q588" s="11">
        <f t="shared" si="349"/>
        <v>-9.000000000000119E-3</v>
      </c>
      <c r="R588" s="11">
        <f t="shared" si="350"/>
        <v>0.13798673272353165</v>
      </c>
      <c r="S588" s="12">
        <f t="shared" si="351"/>
        <v>-1.3205532488771463</v>
      </c>
      <c r="T588" s="11">
        <f t="shared" si="352"/>
        <v>561.32680099999993</v>
      </c>
      <c r="U588" s="11">
        <f t="shared" si="334"/>
        <v>-2.6930399999999719</v>
      </c>
      <c r="V588" s="10">
        <v>1.2150000000000001</v>
      </c>
      <c r="W588" s="11">
        <f t="shared" si="353"/>
        <v>-1.1000000000000121E-2</v>
      </c>
      <c r="X588" s="11">
        <f t="shared" si="354"/>
        <v>8.4576277934331021E-2</v>
      </c>
      <c r="Y588" s="12">
        <f t="shared" si="355"/>
        <v>-1.8275265208901694</v>
      </c>
      <c r="Z588" s="11">
        <f t="shared" si="335"/>
        <v>-2.3813999999999753</v>
      </c>
      <c r="AA588" s="11">
        <f t="shared" si="356"/>
        <v>527.96147250000001</v>
      </c>
      <c r="AB588" s="10">
        <v>0.97799999999999998</v>
      </c>
      <c r="AC588" s="11">
        <f t="shared" si="357"/>
        <v>1.0000000000000009E-3</v>
      </c>
      <c r="AD588" s="11">
        <f t="shared" si="358"/>
        <v>-9.6611452123985687E-3</v>
      </c>
      <c r="AE588" s="12">
        <f t="shared" si="359"/>
        <v>0.20535869221265338</v>
      </c>
      <c r="AF588" s="11">
        <f t="shared" si="336"/>
        <v>-1.9168799999999799</v>
      </c>
      <c r="AG588" s="11">
        <f t="shared" si="360"/>
        <v>478.22824700000001</v>
      </c>
      <c r="AH588" s="10">
        <v>0.95399999999999996</v>
      </c>
      <c r="AI588" s="11">
        <f t="shared" si="361"/>
        <v>0</v>
      </c>
      <c r="AJ588" s="11">
        <f t="shared" si="362"/>
        <v>-2.0451625295904902E-2</v>
      </c>
      <c r="AK588" s="12">
        <f t="shared" si="363"/>
        <v>0</v>
      </c>
      <c r="AL588" s="11">
        <f t="shared" si="337"/>
        <v>-1.8698399999999804</v>
      </c>
      <c r="AM588" s="11">
        <f t="shared" si="364"/>
        <v>473.19197099999997</v>
      </c>
      <c r="AN588" s="32">
        <v>0.85099999999999998</v>
      </c>
      <c r="AO588" s="11">
        <f t="shared" si="365"/>
        <v>9.000000000000008E-3</v>
      </c>
      <c r="AP588" s="11">
        <f t="shared" si="366"/>
        <v>-7.0070439915412133E-2</v>
      </c>
      <c r="AQ588" s="12">
        <f t="shared" si="367"/>
        <v>2.1139776098578644</v>
      </c>
      <c r="AR588" s="11">
        <f t="shared" si="338"/>
        <v>-1.6679599999999826</v>
      </c>
      <c r="AS588" s="11">
        <f t="shared" si="368"/>
        <v>451.57795316666665</v>
      </c>
      <c r="AT588" s="3">
        <f t="shared" si="369"/>
        <v>-2.3477533333333089</v>
      </c>
    </row>
    <row r="589" spans="2:46" x14ac:dyDescent="0.25">
      <c r="B589" s="8">
        <v>226</v>
      </c>
      <c r="C589" s="8">
        <v>392.87</v>
      </c>
      <c r="D589" s="9">
        <f t="shared" si="339"/>
        <v>3.9286999999999997E-4</v>
      </c>
      <c r="E589" s="9">
        <f t="shared" si="340"/>
        <v>-1.9900000000000091</v>
      </c>
      <c r="F589" s="9">
        <f t="shared" si="341"/>
        <v>2.5942488668573831</v>
      </c>
      <c r="G589" s="25">
        <f t="shared" si="342"/>
        <v>72.137437119275319</v>
      </c>
      <c r="H589" s="25">
        <f t="shared" si="343"/>
        <v>-0.40736192906119584</v>
      </c>
      <c r="I589" s="9">
        <f t="shared" si="344"/>
        <v>-226.41419880292844</v>
      </c>
      <c r="J589" s="10">
        <v>1.78</v>
      </c>
      <c r="K589" s="11">
        <f t="shared" si="345"/>
        <v>-3.8000000000000034E-2</v>
      </c>
      <c r="L589" s="11">
        <f t="shared" si="346"/>
        <v>0.250420002308894</v>
      </c>
      <c r="M589" s="12">
        <f t="shared" si="347"/>
        <v>-4.2494687708852572</v>
      </c>
      <c r="N589" s="11">
        <f t="shared" si="333"/>
        <v>-3.5422000000000162</v>
      </c>
      <c r="O589" s="11">
        <f t="shared" si="348"/>
        <v>644.66957074074071</v>
      </c>
      <c r="P589" s="10">
        <v>1.365</v>
      </c>
      <c r="Q589" s="11">
        <f t="shared" si="349"/>
        <v>-1.2999999999999901E-2</v>
      </c>
      <c r="R589" s="11">
        <f t="shared" si="350"/>
        <v>0.13513265137677483</v>
      </c>
      <c r="S589" s="12">
        <f t="shared" si="351"/>
        <v>-1.8844324413326867</v>
      </c>
      <c r="T589" s="11">
        <f t="shared" si="352"/>
        <v>558.0162719444445</v>
      </c>
      <c r="U589" s="11">
        <f t="shared" si="334"/>
        <v>-2.7163500000000123</v>
      </c>
      <c r="V589" s="10">
        <v>1.204</v>
      </c>
      <c r="W589" s="11">
        <f t="shared" si="353"/>
        <v>-1.8000000000000016E-2</v>
      </c>
      <c r="X589" s="11">
        <f t="shared" si="354"/>
        <v>8.0626486921805726E-2</v>
      </c>
      <c r="Y589" s="12">
        <f t="shared" si="355"/>
        <v>-2.9662404965570714</v>
      </c>
      <c r="Z589" s="11">
        <f t="shared" si="335"/>
        <v>-2.3959600000000107</v>
      </c>
      <c r="AA589" s="11">
        <f t="shared" si="356"/>
        <v>524.39896807407399</v>
      </c>
      <c r="AB589" s="10">
        <v>0.97899999999999998</v>
      </c>
      <c r="AC589" s="11">
        <f t="shared" si="357"/>
        <v>-5.0000000000000044E-3</v>
      </c>
      <c r="AD589" s="11">
        <f t="shared" si="358"/>
        <v>-9.2173081968621833E-3</v>
      </c>
      <c r="AE589" s="12">
        <f t="shared" si="359"/>
        <v>-1.0083057737411683</v>
      </c>
      <c r="AF589" s="11">
        <f t="shared" si="336"/>
        <v>-1.9482100000000089</v>
      </c>
      <c r="AG589" s="11">
        <f t="shared" si="360"/>
        <v>477.41826390740738</v>
      </c>
      <c r="AH589" s="10">
        <v>0.95399999999999996</v>
      </c>
      <c r="AI589" s="11">
        <f t="shared" si="361"/>
        <v>3.0000000000000027E-3</v>
      </c>
      <c r="AJ589" s="11">
        <f t="shared" si="362"/>
        <v>-2.0451625295904902E-2</v>
      </c>
      <c r="AK589" s="12">
        <f t="shared" si="363"/>
        <v>0.61827896119761883</v>
      </c>
      <c r="AL589" s="11">
        <f t="shared" si="337"/>
        <v>-1.8984600000000087</v>
      </c>
      <c r="AM589" s="11">
        <f t="shared" si="364"/>
        <v>472.19818566666663</v>
      </c>
      <c r="AN589" s="32">
        <v>0.86</v>
      </c>
      <c r="AO589" s="11">
        <f t="shared" si="365"/>
        <v>7.0000000000000062E-3</v>
      </c>
      <c r="AP589" s="11">
        <f t="shared" si="366"/>
        <v>-6.5501548756432285E-2</v>
      </c>
      <c r="AQ589" s="12">
        <f t="shared" si="367"/>
        <v>1.5963628958321929</v>
      </c>
      <c r="AR589" s="11">
        <f t="shared" si="338"/>
        <v>-1.7114000000000078</v>
      </c>
      <c r="AS589" s="11">
        <f t="shared" si="368"/>
        <v>452.57069148148145</v>
      </c>
      <c r="AT589" s="3">
        <f t="shared" si="369"/>
        <v>-2.3687633333333444</v>
      </c>
    </row>
    <row r="590" spans="2:46" x14ac:dyDescent="0.25">
      <c r="B590" s="8">
        <v>227</v>
      </c>
      <c r="C590" s="8">
        <v>390.88</v>
      </c>
      <c r="D590" s="9">
        <f t="shared" si="339"/>
        <v>3.9087999999999997E-4</v>
      </c>
      <c r="E590" s="9">
        <f t="shared" si="340"/>
        <v>-2.0400000000000205</v>
      </c>
      <c r="F590" s="9">
        <f t="shared" si="341"/>
        <v>2.5920434496293616</v>
      </c>
      <c r="G590" s="25">
        <f t="shared" si="342"/>
        <v>71.730075190214123</v>
      </c>
      <c r="H590" s="25">
        <f t="shared" si="343"/>
        <v>-0.41599334887145289</v>
      </c>
      <c r="I590" s="9">
        <f t="shared" si="344"/>
        <v>-227.42277253764834</v>
      </c>
      <c r="J590" s="10">
        <v>1.742</v>
      </c>
      <c r="K590" s="11">
        <f t="shared" si="345"/>
        <v>-3.8000000000000034E-2</v>
      </c>
      <c r="L590" s="11">
        <f t="shared" si="346"/>
        <v>0.2410481506716444</v>
      </c>
      <c r="M590" s="12">
        <f t="shared" si="347"/>
        <v>-4.21495986596846</v>
      </c>
      <c r="N590" s="11">
        <f t="shared" si="333"/>
        <v>-3.5536800000000355</v>
      </c>
      <c r="O590" s="11">
        <f t="shared" si="348"/>
        <v>634.89262874074075</v>
      </c>
      <c r="P590" s="10">
        <v>1.3520000000000001</v>
      </c>
      <c r="Q590" s="11">
        <f t="shared" si="349"/>
        <v>-1.0000000000000009E-2</v>
      </c>
      <c r="R590" s="11">
        <f t="shared" si="350"/>
        <v>0.13097669160561715</v>
      </c>
      <c r="S590" s="12">
        <f t="shared" si="351"/>
        <v>-1.4187697462510622</v>
      </c>
      <c r="T590" s="11">
        <f t="shared" si="352"/>
        <v>553.87189096296288</v>
      </c>
      <c r="U590" s="11">
        <f t="shared" si="334"/>
        <v>-2.7580800000000281</v>
      </c>
      <c r="V590" s="10">
        <v>1.1859999999999999</v>
      </c>
      <c r="W590" s="11">
        <f t="shared" si="353"/>
        <v>-1.8999999999999906E-2</v>
      </c>
      <c r="X590" s="11">
        <f t="shared" si="354"/>
        <v>7.4084689028243778E-2</v>
      </c>
      <c r="Y590" s="12">
        <f t="shared" si="355"/>
        <v>-3.0863745475014666</v>
      </c>
      <c r="Z590" s="11">
        <f t="shared" si="335"/>
        <v>-2.4194400000000242</v>
      </c>
      <c r="AA590" s="11">
        <f t="shared" si="356"/>
        <v>519.38614103703708</v>
      </c>
      <c r="AB590" s="10">
        <v>0.97399999999999998</v>
      </c>
      <c r="AC590" s="11">
        <f t="shared" si="357"/>
        <v>2.0000000000000018E-3</v>
      </c>
      <c r="AD590" s="11">
        <f t="shared" si="358"/>
        <v>-1.1441043121384482E-2</v>
      </c>
      <c r="AE590" s="12">
        <f t="shared" si="359"/>
        <v>0.39201533147418344</v>
      </c>
      <c r="AF590" s="11">
        <f t="shared" si="336"/>
        <v>-1.9869600000000198</v>
      </c>
      <c r="AG590" s="11">
        <f t="shared" si="360"/>
        <v>475.34409896296296</v>
      </c>
      <c r="AH590" s="10">
        <v>0.95699999999999996</v>
      </c>
      <c r="AI590" s="11">
        <f t="shared" si="361"/>
        <v>1.0000000000000009E-3</v>
      </c>
      <c r="AJ590" s="11">
        <f t="shared" si="362"/>
        <v>-1.9088062223156451E-2</v>
      </c>
      <c r="AK590" s="12">
        <f t="shared" si="363"/>
        <v>0.19958999942896663</v>
      </c>
      <c r="AL590" s="11">
        <f t="shared" si="337"/>
        <v>-1.9522800000000196</v>
      </c>
      <c r="AM590" s="11">
        <f t="shared" si="364"/>
        <v>471.81242577777778</v>
      </c>
      <c r="AN590" s="32">
        <v>0.86699999999999999</v>
      </c>
      <c r="AO590" s="11">
        <f t="shared" si="365"/>
        <v>7.0000000000000062E-3</v>
      </c>
      <c r="AP590" s="11">
        <f t="shared" si="366"/>
        <v>-6.198090252378971E-2</v>
      </c>
      <c r="AQ590" s="12">
        <f t="shared" si="367"/>
        <v>1.5367708883159841</v>
      </c>
      <c r="AR590" s="11">
        <f t="shared" si="338"/>
        <v>-1.7686800000000178</v>
      </c>
      <c r="AS590" s="11">
        <f t="shared" si="368"/>
        <v>453.11533244444445</v>
      </c>
      <c r="AT590" s="3">
        <f t="shared" si="369"/>
        <v>-2.406520000000024</v>
      </c>
    </row>
    <row r="591" spans="2:46" x14ac:dyDescent="0.25">
      <c r="B591" s="8">
        <v>228</v>
      </c>
      <c r="C591" s="8">
        <v>388.84</v>
      </c>
      <c r="D591" s="9">
        <f t="shared" si="339"/>
        <v>3.8883999999999994E-4</v>
      </c>
      <c r="E591" s="9">
        <f t="shared" si="340"/>
        <v>-2.0799999999999841</v>
      </c>
      <c r="F591" s="9">
        <f t="shared" si="341"/>
        <v>2.5897709344582682</v>
      </c>
      <c r="G591" s="25">
        <f t="shared" si="342"/>
        <v>71.31408184134267</v>
      </c>
      <c r="H591" s="25">
        <f t="shared" si="343"/>
        <v>-0.42459706988023527</v>
      </c>
      <c r="I591" s="9">
        <f t="shared" si="344"/>
        <v>-228.43131637077093</v>
      </c>
      <c r="J591" s="10">
        <v>1.704</v>
      </c>
      <c r="K591" s="11">
        <f t="shared" si="345"/>
        <v>-3.400000000000003E-2</v>
      </c>
      <c r="L591" s="11">
        <f t="shared" si="346"/>
        <v>0.2314695904306813</v>
      </c>
      <c r="M591" s="12">
        <f t="shared" si="347"/>
        <v>-3.7576987834211364</v>
      </c>
      <c r="N591" s="11">
        <f t="shared" si="333"/>
        <v>-3.5443199999999728</v>
      </c>
      <c r="O591" s="11">
        <f t="shared" si="348"/>
        <v>625.15078577777774</v>
      </c>
      <c r="P591" s="10">
        <v>1.3420000000000001</v>
      </c>
      <c r="Q591" s="11">
        <f t="shared" si="349"/>
        <v>-1.8000000000000016E-2</v>
      </c>
      <c r="R591" s="11">
        <f t="shared" si="350"/>
        <v>0.12775251583297328</v>
      </c>
      <c r="S591" s="12">
        <f t="shared" si="351"/>
        <v>-2.5176327745641292</v>
      </c>
      <c r="T591" s="11">
        <f t="shared" si="352"/>
        <v>550.33940992592591</v>
      </c>
      <c r="U591" s="11">
        <f t="shared" si="334"/>
        <v>-2.7913599999999787</v>
      </c>
      <c r="V591" s="10">
        <v>1.167</v>
      </c>
      <c r="W591" s="11">
        <f t="shared" si="353"/>
        <v>-2.3000000000000131E-2</v>
      </c>
      <c r="X591" s="11">
        <f t="shared" si="354"/>
        <v>6.7070856045370192E-2</v>
      </c>
      <c r="Y591" s="12">
        <f t="shared" si="355"/>
        <v>-3.7112110656604278</v>
      </c>
      <c r="Z591" s="11">
        <f t="shared" si="335"/>
        <v>-2.4273599999999815</v>
      </c>
      <c r="AA591" s="11">
        <f t="shared" si="356"/>
        <v>514.17368955555548</v>
      </c>
      <c r="AB591" s="10">
        <v>0.97599999999999998</v>
      </c>
      <c r="AC591" s="11">
        <f t="shared" si="357"/>
        <v>-5.0000000000000044E-3</v>
      </c>
      <c r="AD591" s="11">
        <f t="shared" si="358"/>
        <v>-1.0550182333308195E-2</v>
      </c>
      <c r="AE591" s="12">
        <f t="shared" si="359"/>
        <v>-0.95758741952907434</v>
      </c>
      <c r="AF591" s="11">
        <f t="shared" si="336"/>
        <v>-2.0300799999999843</v>
      </c>
      <c r="AG591" s="11">
        <f t="shared" si="360"/>
        <v>474.70138903703702</v>
      </c>
      <c r="AH591" s="10">
        <v>0.95799999999999996</v>
      </c>
      <c r="AI591" s="11">
        <f t="shared" si="361"/>
        <v>1.0000000000000009E-3</v>
      </c>
      <c r="AJ591" s="11">
        <f t="shared" si="362"/>
        <v>-1.8634490921455603E-2</v>
      </c>
      <c r="AK591" s="12">
        <f t="shared" si="363"/>
        <v>0.19451421767030802</v>
      </c>
      <c r="AL591" s="11">
        <f t="shared" si="337"/>
        <v>-1.9926399999999846</v>
      </c>
      <c r="AM591" s="11">
        <f t="shared" si="364"/>
        <v>470.98148637037031</v>
      </c>
      <c r="AN591" s="32">
        <v>0.874</v>
      </c>
      <c r="AO591" s="11">
        <f t="shared" si="365"/>
        <v>8.0000000000000071E-3</v>
      </c>
      <c r="AP591" s="11">
        <f t="shared" si="366"/>
        <v>-5.8488567365596968E-2</v>
      </c>
      <c r="AQ591" s="12">
        <f t="shared" si="367"/>
        <v>1.698798639025481</v>
      </c>
      <c r="AR591" s="11">
        <f t="shared" si="338"/>
        <v>-1.817919999999986</v>
      </c>
      <c r="AS591" s="11">
        <f t="shared" si="368"/>
        <v>453.62194059259258</v>
      </c>
      <c r="AT591" s="3">
        <f t="shared" si="369"/>
        <v>-2.4339466666666483</v>
      </c>
    </row>
    <row r="592" spans="2:46" x14ac:dyDescent="0.25">
      <c r="B592" s="8">
        <v>229</v>
      </c>
      <c r="C592" s="8">
        <v>386.76</v>
      </c>
      <c r="D592" s="9">
        <f t="shared" si="339"/>
        <v>3.8675999999999999E-4</v>
      </c>
      <c r="E592" s="9">
        <f t="shared" si="340"/>
        <v>-2.1299999999999955</v>
      </c>
      <c r="F592" s="9">
        <f t="shared" si="341"/>
        <v>2.5874415515599591</v>
      </c>
      <c r="G592" s="25">
        <f t="shared" si="342"/>
        <v>70.889484771462435</v>
      </c>
      <c r="H592" s="25">
        <f t="shared" si="343"/>
        <v>-0.43317050644725441</v>
      </c>
      <c r="I592" s="9">
        <f t="shared" si="344"/>
        <v>-229.43982760857043</v>
      </c>
      <c r="J592" s="10">
        <v>1.67</v>
      </c>
      <c r="K592" s="11">
        <f t="shared" si="345"/>
        <v>-3.2000000000000028E-2</v>
      </c>
      <c r="L592" s="11">
        <f t="shared" si="346"/>
        <v>0.22271647114758325</v>
      </c>
      <c r="M592" s="12">
        <f t="shared" si="347"/>
        <v>-3.503412877560744</v>
      </c>
      <c r="N592" s="11">
        <f t="shared" si="333"/>
        <v>-3.5570999999999922</v>
      </c>
      <c r="O592" s="11">
        <f t="shared" si="348"/>
        <v>616.27814888888884</v>
      </c>
      <c r="P592" s="10">
        <v>1.3240000000000001</v>
      </c>
      <c r="Q592" s="11">
        <f t="shared" si="349"/>
        <v>-1.2000000000000011E-2</v>
      </c>
      <c r="R592" s="11">
        <f t="shared" si="350"/>
        <v>0.12188798510368115</v>
      </c>
      <c r="S592" s="12">
        <f t="shared" si="351"/>
        <v>-1.6486639344731016</v>
      </c>
      <c r="T592" s="11">
        <f t="shared" si="352"/>
        <v>545.1558497777778</v>
      </c>
      <c r="U592" s="11">
        <f t="shared" si="334"/>
        <v>-2.820119999999994</v>
      </c>
      <c r="V592" s="10">
        <v>1.1439999999999999</v>
      </c>
      <c r="W592" s="11">
        <f t="shared" si="353"/>
        <v>-2.8999999999999915E-2</v>
      </c>
      <c r="X592" s="11">
        <f t="shared" si="354"/>
        <v>5.8426024457005357E-2</v>
      </c>
      <c r="Y592" s="12">
        <f t="shared" si="355"/>
        <v>-4.6494215434076267</v>
      </c>
      <c r="Z592" s="11">
        <f t="shared" si="335"/>
        <v>-2.4367199999999944</v>
      </c>
      <c r="AA592" s="11">
        <f t="shared" si="356"/>
        <v>508.15580977777773</v>
      </c>
      <c r="AB592" s="10">
        <v>0.97099999999999997</v>
      </c>
      <c r="AC592" s="11">
        <f t="shared" si="357"/>
        <v>-8.0000000000000071E-3</v>
      </c>
      <c r="AD592" s="11">
        <f t="shared" si="358"/>
        <v>-1.2780770091995148E-2</v>
      </c>
      <c r="AE592" s="12">
        <f t="shared" si="359"/>
        <v>-1.4980602885064271</v>
      </c>
      <c r="AF592" s="11">
        <f t="shared" si="336"/>
        <v>-2.0682299999999953</v>
      </c>
      <c r="AG592" s="11">
        <f t="shared" si="360"/>
        <v>472.59466022222222</v>
      </c>
      <c r="AH592" s="10">
        <v>0.95899999999999996</v>
      </c>
      <c r="AI592" s="11">
        <f t="shared" si="361"/>
        <v>4.0000000000000036E-3</v>
      </c>
      <c r="AJ592" s="11">
        <f t="shared" si="362"/>
        <v>-1.8181392829336417E-2</v>
      </c>
      <c r="AK592" s="12">
        <f t="shared" si="363"/>
        <v>0.75370350056271473</v>
      </c>
      <c r="AL592" s="11">
        <f t="shared" si="337"/>
        <v>-2.0426699999999958</v>
      </c>
      <c r="AM592" s="11">
        <f t="shared" si="364"/>
        <v>470.12799088888892</v>
      </c>
      <c r="AN592" s="32">
        <v>0.88200000000000001</v>
      </c>
      <c r="AO592" s="11">
        <f t="shared" si="365"/>
        <v>1.0000000000000009E-2</v>
      </c>
      <c r="AP592" s="11">
        <f t="shared" si="366"/>
        <v>-5.4531414868180264E-2</v>
      </c>
      <c r="AQ592" s="12">
        <f t="shared" si="367"/>
        <v>2.0414760152794749</v>
      </c>
      <c r="AR592" s="11">
        <f t="shared" si="338"/>
        <v>-1.878659999999996</v>
      </c>
      <c r="AS592" s="11">
        <f t="shared" si="368"/>
        <v>454.30019599999997</v>
      </c>
      <c r="AT592" s="3">
        <f t="shared" si="369"/>
        <v>-2.4672499999999946</v>
      </c>
    </row>
    <row r="593" spans="2:46" x14ac:dyDescent="0.25">
      <c r="B593" s="8">
        <v>230</v>
      </c>
      <c r="C593" s="8">
        <v>384.63</v>
      </c>
      <c r="D593" s="9">
        <f t="shared" si="339"/>
        <v>3.8462999999999995E-4</v>
      </c>
      <c r="E593" s="9">
        <f t="shared" si="340"/>
        <v>-2.1599999999999682</v>
      </c>
      <c r="F593" s="9">
        <f t="shared" si="341"/>
        <v>2.5850431549059416</v>
      </c>
      <c r="G593" s="25">
        <f t="shared" si="342"/>
        <v>70.45631426501518</v>
      </c>
      <c r="H593" s="25">
        <f t="shared" si="343"/>
        <v>-0.44171095859844911</v>
      </c>
      <c r="I593" s="9">
        <f t="shared" si="344"/>
        <v>-230.44830344283176</v>
      </c>
      <c r="J593" s="10">
        <v>1.6379999999999999</v>
      </c>
      <c r="K593" s="11">
        <f t="shared" si="345"/>
        <v>-3.2999999999999918E-2</v>
      </c>
      <c r="L593" s="11">
        <f t="shared" si="346"/>
        <v>0.21431389742439963</v>
      </c>
      <c r="M593" s="12">
        <f t="shared" si="347"/>
        <v>-3.613924418584876</v>
      </c>
      <c r="N593" s="11">
        <f t="shared" si="333"/>
        <v>-3.5380799999999475</v>
      </c>
      <c r="O593" s="11">
        <f t="shared" si="348"/>
        <v>607.84605699999997</v>
      </c>
      <c r="P593" s="10">
        <v>1.3120000000000001</v>
      </c>
      <c r="Q593" s="11">
        <f t="shared" si="349"/>
        <v>-9.000000000000119E-3</v>
      </c>
      <c r="R593" s="11">
        <f t="shared" si="350"/>
        <v>0.11793383503964149</v>
      </c>
      <c r="S593" s="12">
        <f t="shared" si="351"/>
        <v>-1.2222769302832295</v>
      </c>
      <c r="T593" s="11">
        <f t="shared" si="352"/>
        <v>541.20392355555555</v>
      </c>
      <c r="U593" s="11">
        <f t="shared" si="334"/>
        <v>-2.8339199999999583</v>
      </c>
      <c r="V593" s="10">
        <v>1.115</v>
      </c>
      <c r="W593" s="11">
        <f t="shared" si="353"/>
        <v>-2.8999999999999915E-2</v>
      </c>
      <c r="X593" s="11">
        <f t="shared" si="354"/>
        <v>4.7274867384179478E-2</v>
      </c>
      <c r="Y593" s="12">
        <f t="shared" si="355"/>
        <v>-4.6795077681667845</v>
      </c>
      <c r="Z593" s="11">
        <f t="shared" si="335"/>
        <v>-2.4083999999999643</v>
      </c>
      <c r="AA593" s="11">
        <f t="shared" si="356"/>
        <v>500.93245027777778</v>
      </c>
      <c r="AB593" s="10">
        <v>0.96299999999999997</v>
      </c>
      <c r="AC593" s="11">
        <f t="shared" si="357"/>
        <v>-3.0000000000000027E-3</v>
      </c>
      <c r="AD593" s="11">
        <f t="shared" si="358"/>
        <v>-1.6373712875465501E-2</v>
      </c>
      <c r="AE593" s="12">
        <f t="shared" si="359"/>
        <v>-0.55403781341400182</v>
      </c>
      <c r="AF593" s="11">
        <f t="shared" si="336"/>
        <v>-2.0800799999999691</v>
      </c>
      <c r="AG593" s="11">
        <f t="shared" si="360"/>
        <v>469.86004449999996</v>
      </c>
      <c r="AH593" s="10">
        <v>0.96299999999999997</v>
      </c>
      <c r="AI593" s="11">
        <f t="shared" si="361"/>
        <v>5.0000000000000044E-3</v>
      </c>
      <c r="AJ593" s="11">
        <f t="shared" si="362"/>
        <v>-1.6373712875465501E-2</v>
      </c>
      <c r="AK593" s="12">
        <f t="shared" si="363"/>
        <v>0.91957209730940448</v>
      </c>
      <c r="AL593" s="11">
        <f t="shared" si="337"/>
        <v>-2.0800799999999691</v>
      </c>
      <c r="AM593" s="11">
        <f t="shared" si="364"/>
        <v>469.86004449999996</v>
      </c>
      <c r="AN593" s="32">
        <v>0.89200000000000002</v>
      </c>
      <c r="AO593" s="11">
        <f t="shared" si="365"/>
        <v>7.0000000000000062E-3</v>
      </c>
      <c r="AP593" s="11">
        <f t="shared" si="366"/>
        <v>-4.9635145623876928E-2</v>
      </c>
      <c r="AQ593" s="12">
        <f t="shared" si="367"/>
        <v>1.3880392576906373</v>
      </c>
      <c r="AR593" s="11">
        <f t="shared" si="338"/>
        <v>-1.9267199999999716</v>
      </c>
      <c r="AS593" s="11">
        <f t="shared" si="368"/>
        <v>455.34596022222217</v>
      </c>
      <c r="AT593" s="3">
        <f t="shared" si="369"/>
        <v>-2.4778799999999634</v>
      </c>
    </row>
    <row r="594" spans="2:46" x14ac:dyDescent="0.25">
      <c r="B594" s="8">
        <v>231</v>
      </c>
      <c r="C594" s="8">
        <v>382.47</v>
      </c>
      <c r="D594" s="9">
        <f t="shared" si="339"/>
        <v>3.8246999999999999E-4</v>
      </c>
      <c r="E594" s="9">
        <f t="shared" si="340"/>
        <v>-2.2100000000000364</v>
      </c>
      <c r="F594" s="9">
        <f t="shared" si="341"/>
        <v>2.5825973758414835</v>
      </c>
      <c r="G594" s="25">
        <f t="shared" si="342"/>
        <v>70.014603306416731</v>
      </c>
      <c r="H594" s="25">
        <f t="shared" si="343"/>
        <v>-0.45021561148369926</v>
      </c>
      <c r="I594" s="9">
        <f t="shared" si="344"/>
        <v>-231.45674095049711</v>
      </c>
      <c r="J594" s="10">
        <v>1.605</v>
      </c>
      <c r="K594" s="11">
        <f t="shared" si="345"/>
        <v>-4.0000000000000036E-2</v>
      </c>
      <c r="L594" s="11">
        <f t="shared" si="346"/>
        <v>0.20547503674089088</v>
      </c>
      <c r="M594" s="12">
        <f t="shared" si="347"/>
        <v>-4.3551299670220542</v>
      </c>
      <c r="N594" s="11">
        <f t="shared" si="333"/>
        <v>-3.5470500000000582</v>
      </c>
      <c r="O594" s="11">
        <f t="shared" si="348"/>
        <v>599.25753416666669</v>
      </c>
      <c r="P594" s="10">
        <v>1.3029999999999999</v>
      </c>
      <c r="Q594" s="11">
        <f t="shared" si="349"/>
        <v>1.0000000000001119E-3</v>
      </c>
      <c r="R594" s="11">
        <f t="shared" si="350"/>
        <v>0.11494441571258467</v>
      </c>
      <c r="S594" s="12">
        <f t="shared" si="351"/>
        <v>0.13238425313707536</v>
      </c>
      <c r="T594" s="11">
        <f t="shared" si="352"/>
        <v>537.86826605555552</v>
      </c>
      <c r="U594" s="11">
        <f t="shared" si="334"/>
        <v>-2.8796300000000472</v>
      </c>
      <c r="V594" s="10">
        <v>1.0860000000000001</v>
      </c>
      <c r="W594" s="11">
        <f t="shared" si="353"/>
        <v>-1.2000000000000011E-2</v>
      </c>
      <c r="X594" s="11">
        <f t="shared" si="354"/>
        <v>3.5829825252828171E-2</v>
      </c>
      <c r="Y594" s="12">
        <f t="shared" si="355"/>
        <v>-1.9173848985752571</v>
      </c>
      <c r="Z594" s="11">
        <f t="shared" si="335"/>
        <v>-2.4000600000000398</v>
      </c>
      <c r="AA594" s="11">
        <f t="shared" si="356"/>
        <v>493.75743433333332</v>
      </c>
      <c r="AB594" s="10">
        <v>0.96</v>
      </c>
      <c r="AC594" s="11">
        <f t="shared" si="357"/>
        <v>-8.0000000000000071E-3</v>
      </c>
      <c r="AD594" s="11">
        <f t="shared" si="358"/>
        <v>-1.7728766960431602E-2</v>
      </c>
      <c r="AE594" s="12">
        <f t="shared" si="359"/>
        <v>-1.4440491423702486</v>
      </c>
      <c r="AF594" s="11">
        <f t="shared" si="336"/>
        <v>-2.121600000000035</v>
      </c>
      <c r="AG594" s="11">
        <f t="shared" si="360"/>
        <v>468.14469333333329</v>
      </c>
      <c r="AH594" s="10">
        <v>0.96799999999999997</v>
      </c>
      <c r="AI594" s="11">
        <f t="shared" si="361"/>
        <v>6.0000000000000053E-3</v>
      </c>
      <c r="AJ594" s="11">
        <f t="shared" si="362"/>
        <v>-1.4124642691606345E-2</v>
      </c>
      <c r="AK594" s="12">
        <f t="shared" si="363"/>
        <v>1.0663032826590026</v>
      </c>
      <c r="AL594" s="11">
        <f t="shared" si="337"/>
        <v>-2.1392800000000349</v>
      </c>
      <c r="AM594" s="11">
        <f t="shared" si="364"/>
        <v>469.77089911111113</v>
      </c>
      <c r="AN594" s="32">
        <v>0.89900000000000002</v>
      </c>
      <c r="AO594" s="11">
        <f t="shared" si="365"/>
        <v>4.0000000000000036E-3</v>
      </c>
      <c r="AP594" s="11">
        <f t="shared" si="366"/>
        <v>-4.6240308266771224E-2</v>
      </c>
      <c r="AQ594" s="12">
        <f t="shared" si="367"/>
        <v>0.76609611065718197</v>
      </c>
      <c r="AR594" s="11">
        <f t="shared" si="338"/>
        <v>-1.9867900000000327</v>
      </c>
      <c r="AS594" s="11">
        <f t="shared" si="368"/>
        <v>455.74487427777774</v>
      </c>
      <c r="AT594" s="3">
        <f t="shared" si="369"/>
        <v>-2.5124016666667077</v>
      </c>
    </row>
    <row r="595" spans="2:46" x14ac:dyDescent="0.25">
      <c r="B595" s="8">
        <v>232</v>
      </c>
      <c r="C595" s="8">
        <v>380.26</v>
      </c>
      <c r="D595" s="9">
        <f t="shared" si="339"/>
        <v>3.8025999999999999E-4</v>
      </c>
      <c r="E595" s="9">
        <f t="shared" si="340"/>
        <v>-2.25</v>
      </c>
      <c r="F595" s="9">
        <f t="shared" si="341"/>
        <v>2.5800806438630075</v>
      </c>
      <c r="G595" s="25">
        <f t="shared" si="342"/>
        <v>69.564387694933032</v>
      </c>
      <c r="H595" s="25">
        <f t="shared" si="343"/>
        <v>-0.45868153502937048</v>
      </c>
      <c r="I595" s="9">
        <f t="shared" si="344"/>
        <v>-232.46513709351652</v>
      </c>
      <c r="J595" s="10">
        <v>1.5649999999999999</v>
      </c>
      <c r="K595" s="11">
        <f t="shared" si="345"/>
        <v>-3.400000000000003E-2</v>
      </c>
      <c r="L595" s="11">
        <f t="shared" si="346"/>
        <v>0.19451434188246727</v>
      </c>
      <c r="M595" s="12">
        <f t="shared" si="347"/>
        <v>-3.7011399411617134</v>
      </c>
      <c r="N595" s="11">
        <f t="shared" si="333"/>
        <v>-3.5212499999999998</v>
      </c>
      <c r="O595" s="11">
        <f t="shared" si="348"/>
        <v>589.28829685185178</v>
      </c>
      <c r="P595" s="10">
        <v>1.304</v>
      </c>
      <c r="Q595" s="11">
        <f t="shared" si="349"/>
        <v>-1.0000000000001119E-3</v>
      </c>
      <c r="R595" s="11">
        <f t="shared" si="350"/>
        <v>0.11527759139590141</v>
      </c>
      <c r="S595" s="12">
        <f t="shared" si="351"/>
        <v>-0.12927039367916737</v>
      </c>
      <c r="T595" s="11">
        <f t="shared" si="352"/>
        <v>536.53989718518528</v>
      </c>
      <c r="U595" s="11">
        <f t="shared" si="334"/>
        <v>-2.9340000000000002</v>
      </c>
      <c r="V595" s="10">
        <v>1.0740000000000001</v>
      </c>
      <c r="W595" s="11">
        <f t="shared" si="353"/>
        <v>-1.1000000000000121E-2</v>
      </c>
      <c r="X595" s="11">
        <f t="shared" si="354"/>
        <v>3.1004281363536827E-2</v>
      </c>
      <c r="Y595" s="12">
        <f t="shared" si="355"/>
        <v>-1.734730762252426</v>
      </c>
      <c r="Z595" s="11">
        <f t="shared" si="335"/>
        <v>-2.4165000000000001</v>
      </c>
      <c r="AA595" s="11">
        <f t="shared" si="356"/>
        <v>490.05663311111107</v>
      </c>
      <c r="AB595" s="10">
        <v>0.95199999999999996</v>
      </c>
      <c r="AC595" s="11">
        <f t="shared" si="357"/>
        <v>-2.0000000000000018E-3</v>
      </c>
      <c r="AD595" s="11">
        <f t="shared" si="358"/>
        <v>-2.1363051615525673E-2</v>
      </c>
      <c r="AE595" s="12">
        <f t="shared" si="359"/>
        <v>-0.3543722649877572</v>
      </c>
      <c r="AF595" s="11">
        <f t="shared" si="336"/>
        <v>-2.1419999999999999</v>
      </c>
      <c r="AG595" s="11">
        <f t="shared" si="360"/>
        <v>465.40029303703704</v>
      </c>
      <c r="AH595" s="10">
        <v>0.97399999999999998</v>
      </c>
      <c r="AI595" s="11">
        <f t="shared" si="361"/>
        <v>6.0000000000000053E-3</v>
      </c>
      <c r="AJ595" s="11">
        <f t="shared" si="362"/>
        <v>-1.1441043121384482E-2</v>
      </c>
      <c r="AK595" s="12">
        <f t="shared" si="363"/>
        <v>1.0348279190937297</v>
      </c>
      <c r="AL595" s="11">
        <f t="shared" si="337"/>
        <v>-2.1915</v>
      </c>
      <c r="AM595" s="11">
        <f t="shared" si="364"/>
        <v>469.84651829629627</v>
      </c>
      <c r="AN595" s="32">
        <v>0.90300000000000002</v>
      </c>
      <c r="AO595" s="11">
        <f t="shared" si="365"/>
        <v>3.0000000000000027E-3</v>
      </c>
      <c r="AP595" s="11">
        <f t="shared" si="366"/>
        <v>-4.4312249686494193E-2</v>
      </c>
      <c r="AQ595" s="12">
        <f t="shared" si="367"/>
        <v>0.55888591830943446</v>
      </c>
      <c r="AR595" s="11">
        <f t="shared" si="338"/>
        <v>-2.0317500000000002</v>
      </c>
      <c r="AS595" s="11">
        <f t="shared" si="368"/>
        <v>455.49733677777778</v>
      </c>
      <c r="AT595" s="3">
        <f t="shared" si="369"/>
        <v>-2.5394999999999999</v>
      </c>
    </row>
    <row r="596" spans="2:46" x14ac:dyDescent="0.25">
      <c r="B596" s="8">
        <v>233</v>
      </c>
      <c r="C596" s="8">
        <v>378.01</v>
      </c>
      <c r="D596" s="9">
        <f t="shared" si="339"/>
        <v>3.7800999999999997E-4</v>
      </c>
      <c r="E596" s="9">
        <f t="shared" si="340"/>
        <v>-2.2899999999999636</v>
      </c>
      <c r="F596" s="9">
        <f t="shared" si="341"/>
        <v>2.5775032889572613</v>
      </c>
      <c r="G596" s="25">
        <f t="shared" si="342"/>
        <v>69.105706159903662</v>
      </c>
      <c r="H596" s="25">
        <f t="shared" si="343"/>
        <v>-0.46710568379562289</v>
      </c>
      <c r="I596" s="9">
        <f t="shared" si="344"/>
        <v>-233.47348871891091</v>
      </c>
      <c r="J596" s="10">
        <v>1.5309999999999999</v>
      </c>
      <c r="K596" s="11">
        <f t="shared" si="345"/>
        <v>-2.2999999999999909E-2</v>
      </c>
      <c r="L596" s="11">
        <f t="shared" si="346"/>
        <v>0.18497519069826102</v>
      </c>
      <c r="M596" s="12">
        <f t="shared" si="347"/>
        <v>-2.4910612777001835</v>
      </c>
      <c r="N596" s="11">
        <f t="shared" si="333"/>
        <v>-3.5059899999999442</v>
      </c>
      <c r="O596" s="11">
        <f t="shared" si="348"/>
        <v>580.58603698148136</v>
      </c>
      <c r="P596" s="10">
        <v>1.3029999999999999</v>
      </c>
      <c r="Q596" s="11">
        <f t="shared" si="349"/>
        <v>8.0000000000000071E-3</v>
      </c>
      <c r="R596" s="11">
        <f t="shared" si="350"/>
        <v>0.11494441571258467</v>
      </c>
      <c r="S596" s="12">
        <f t="shared" si="351"/>
        <v>1.0073137042364284</v>
      </c>
      <c r="T596" s="11">
        <f t="shared" si="352"/>
        <v>534.77962520370374</v>
      </c>
      <c r="U596" s="11">
        <f t="shared" si="334"/>
        <v>-2.9838699999999525</v>
      </c>
      <c r="V596" s="10">
        <v>1.0629999999999999</v>
      </c>
      <c r="W596" s="11">
        <f t="shared" si="353"/>
        <v>-4.0000000000000036E-3</v>
      </c>
      <c r="X596" s="11">
        <f t="shared" si="354"/>
        <v>2.6533264523296733E-2</v>
      </c>
      <c r="Y596" s="12">
        <f t="shared" si="355"/>
        <v>-0.62043188518196324</v>
      </c>
      <c r="Z596" s="11">
        <f t="shared" si="335"/>
        <v>-2.4342699999999611</v>
      </c>
      <c r="AA596" s="11">
        <f t="shared" si="356"/>
        <v>486.56234964814809</v>
      </c>
      <c r="AB596" s="10">
        <v>0.95</v>
      </c>
      <c r="AC596" s="11">
        <f t="shared" si="357"/>
        <v>6.0000000000000053E-3</v>
      </c>
      <c r="AD596" s="11">
        <f t="shared" si="358"/>
        <v>-2.2276394711152253E-2</v>
      </c>
      <c r="AE596" s="12">
        <f t="shared" si="359"/>
        <v>1.0361169332633771</v>
      </c>
      <c r="AF596" s="11">
        <f t="shared" si="336"/>
        <v>-2.1754999999999654</v>
      </c>
      <c r="AG596" s="11">
        <f t="shared" si="360"/>
        <v>463.86004907407403</v>
      </c>
      <c r="AH596" s="10">
        <v>0.98</v>
      </c>
      <c r="AI596" s="11">
        <f t="shared" si="361"/>
        <v>3.0000000000000027E-3</v>
      </c>
      <c r="AJ596" s="11">
        <f t="shared" si="362"/>
        <v>-8.7739243075051505E-3</v>
      </c>
      <c r="AK596" s="12">
        <f t="shared" si="363"/>
        <v>0.50301423560198189</v>
      </c>
      <c r="AL596" s="11">
        <f t="shared" si="337"/>
        <v>-2.2441999999999642</v>
      </c>
      <c r="AM596" s="11">
        <f t="shared" si="364"/>
        <v>469.88720851851849</v>
      </c>
      <c r="AN596" s="32">
        <v>0.90600000000000003</v>
      </c>
      <c r="AO596" s="11">
        <f t="shared" si="365"/>
        <v>0</v>
      </c>
      <c r="AP596" s="11">
        <f t="shared" si="366"/>
        <v>-4.2871802323186915E-2</v>
      </c>
      <c r="AQ596" s="12">
        <f t="shared" si="367"/>
        <v>0</v>
      </c>
      <c r="AR596" s="11">
        <f t="shared" si="338"/>
        <v>-2.0747399999999669</v>
      </c>
      <c r="AS596" s="11">
        <f t="shared" si="368"/>
        <v>455.02021522222219</v>
      </c>
      <c r="AT596" s="3">
        <f t="shared" si="369"/>
        <v>-2.5697616666666256</v>
      </c>
    </row>
    <row r="597" spans="2:46" x14ac:dyDescent="0.25">
      <c r="B597" s="8">
        <v>234</v>
      </c>
      <c r="C597" s="8">
        <v>375.72</v>
      </c>
      <c r="D597" s="9">
        <f t="shared" si="339"/>
        <v>3.7572000000000001E-4</v>
      </c>
      <c r="E597" s="9">
        <f t="shared" si="340"/>
        <v>-2.3300000000000409</v>
      </c>
      <c r="F597" s="9">
        <f t="shared" si="341"/>
        <v>2.5748643136645399</v>
      </c>
      <c r="G597" s="25">
        <f t="shared" si="342"/>
        <v>68.638600476108039</v>
      </c>
      <c r="H597" s="25">
        <f t="shared" si="343"/>
        <v>-0.47548489704679753</v>
      </c>
      <c r="I597" s="9">
        <f t="shared" si="344"/>
        <v>-234.48179255905626</v>
      </c>
      <c r="J597" s="10">
        <v>1.508</v>
      </c>
      <c r="K597" s="11">
        <f t="shared" si="345"/>
        <v>-1.2999999999999901E-2</v>
      </c>
      <c r="L597" s="11">
        <f t="shared" si="346"/>
        <v>0.17840134153375525</v>
      </c>
      <c r="M597" s="12">
        <f t="shared" si="347"/>
        <v>-1.3918069669663298</v>
      </c>
      <c r="N597" s="11">
        <f t="shared" si="333"/>
        <v>-3.5136400000000618</v>
      </c>
      <c r="O597" s="11">
        <f t="shared" si="348"/>
        <v>574.1298391111111</v>
      </c>
      <c r="P597" s="10">
        <v>1.3109999999999999</v>
      </c>
      <c r="Q597" s="11">
        <f t="shared" si="349"/>
        <v>8.0000000000000071E-3</v>
      </c>
      <c r="R597" s="11">
        <f t="shared" si="350"/>
        <v>0.11760269169008426</v>
      </c>
      <c r="S597" s="12">
        <f t="shared" si="351"/>
        <v>0.97796621317990529</v>
      </c>
      <c r="T597" s="11">
        <f t="shared" si="352"/>
        <v>534.7912593333333</v>
      </c>
      <c r="U597" s="11">
        <f t="shared" si="334"/>
        <v>-3.0546300000000537</v>
      </c>
      <c r="V597" s="10">
        <v>1.0589999999999999</v>
      </c>
      <c r="W597" s="11">
        <f t="shared" si="353"/>
        <v>1.0000000000001119E-3</v>
      </c>
      <c r="X597" s="11">
        <f t="shared" si="354"/>
        <v>2.4895960107484977E-2</v>
      </c>
      <c r="Y597" s="12">
        <f t="shared" si="355"/>
        <v>0.15172507071598107</v>
      </c>
      <c r="Z597" s="11">
        <f t="shared" si="335"/>
        <v>-2.4674700000000431</v>
      </c>
      <c r="AA597" s="11">
        <f t="shared" si="356"/>
        <v>484.46982733333334</v>
      </c>
      <c r="AB597" s="10">
        <v>0.95599999999999996</v>
      </c>
      <c r="AC597" s="11">
        <f t="shared" si="357"/>
        <v>-2.0000000000000018E-3</v>
      </c>
      <c r="AD597" s="11">
        <f t="shared" si="358"/>
        <v>-1.9542107723899943E-2</v>
      </c>
      <c r="AE597" s="12">
        <f t="shared" si="359"/>
        <v>-0.33665499317891617</v>
      </c>
      <c r="AF597" s="11">
        <f t="shared" si="336"/>
        <v>-2.227480000000039</v>
      </c>
      <c r="AG597" s="11">
        <f t="shared" si="360"/>
        <v>463.90194044444445</v>
      </c>
      <c r="AH597" s="10">
        <v>0.98299999999999998</v>
      </c>
      <c r="AI597" s="11">
        <f t="shared" si="361"/>
        <v>1.0000000000000009E-3</v>
      </c>
      <c r="AJ597" s="11">
        <f t="shared" si="362"/>
        <v>-7.4464821678643838E-3</v>
      </c>
      <c r="AK597" s="12">
        <f t="shared" si="363"/>
        <v>0.16344963328843914</v>
      </c>
      <c r="AL597" s="11">
        <f t="shared" si="337"/>
        <v>-2.2903900000000403</v>
      </c>
      <c r="AM597" s="11">
        <f t="shared" si="364"/>
        <v>469.29352244444442</v>
      </c>
      <c r="AN597" s="32">
        <v>0.90600000000000003</v>
      </c>
      <c r="AO597" s="11">
        <f t="shared" si="365"/>
        <v>0</v>
      </c>
      <c r="AP597" s="11">
        <f t="shared" si="366"/>
        <v>-4.2871802323186915E-2</v>
      </c>
      <c r="AQ597" s="12">
        <f t="shared" si="367"/>
        <v>0</v>
      </c>
      <c r="AR597" s="11">
        <f t="shared" si="338"/>
        <v>-2.1109800000000369</v>
      </c>
      <c r="AS597" s="11">
        <f t="shared" si="368"/>
        <v>453.91752933333339</v>
      </c>
      <c r="AT597" s="3">
        <f t="shared" si="369"/>
        <v>-2.6107650000000455</v>
      </c>
    </row>
    <row r="598" spans="2:46" x14ac:dyDescent="0.25">
      <c r="B598" s="8">
        <v>235</v>
      </c>
      <c r="C598" s="8">
        <v>373.39</v>
      </c>
      <c r="D598" s="9">
        <f t="shared" si="339"/>
        <v>3.7338999999999997E-4</v>
      </c>
      <c r="E598" s="9">
        <f t="shared" si="340"/>
        <v>-2.3700000000000045</v>
      </c>
      <c r="F598" s="9">
        <f t="shared" si="341"/>
        <v>2.5721626826463373</v>
      </c>
      <c r="G598" s="25">
        <f t="shared" si="342"/>
        <v>68.163115579061241</v>
      </c>
      <c r="H598" s="25">
        <f t="shared" si="343"/>
        <v>-0.48381589904369093</v>
      </c>
      <c r="I598" s="9">
        <f t="shared" si="344"/>
        <v>-235.49004523219773</v>
      </c>
      <c r="J598" s="10">
        <v>1.4950000000000001</v>
      </c>
      <c r="K598" s="11">
        <f t="shared" si="345"/>
        <v>-1.5000000000000124E-2</v>
      </c>
      <c r="L598" s="11">
        <f t="shared" si="346"/>
        <v>0.17464119266044847</v>
      </c>
      <c r="M598" s="12">
        <f t="shared" si="347"/>
        <v>-1.5836906563890161</v>
      </c>
      <c r="N598" s="11">
        <f t="shared" si="333"/>
        <v>-3.5431500000000069</v>
      </c>
      <c r="O598" s="11">
        <f t="shared" si="348"/>
        <v>569.68255620370371</v>
      </c>
      <c r="P598" s="10">
        <v>1.319</v>
      </c>
      <c r="Q598" s="11">
        <f t="shared" si="349"/>
        <v>4.0000000000000036E-3</v>
      </c>
      <c r="R598" s="11">
        <f t="shared" si="350"/>
        <v>0.12024479554636527</v>
      </c>
      <c r="S598" s="12">
        <f t="shared" si="351"/>
        <v>0.47554311152021039</v>
      </c>
      <c r="T598" s="11">
        <f t="shared" si="352"/>
        <v>534.75537901851851</v>
      </c>
      <c r="U598" s="11">
        <f t="shared" si="334"/>
        <v>-3.1260300000000059</v>
      </c>
      <c r="V598" s="10">
        <v>1.06</v>
      </c>
      <c r="W598" s="11">
        <f t="shared" si="353"/>
        <v>-3.0000000000001137E-3</v>
      </c>
      <c r="X598" s="11">
        <f t="shared" si="354"/>
        <v>2.5305865264770262E-2</v>
      </c>
      <c r="Y598" s="12">
        <f t="shared" si="355"/>
        <v>-0.44510561467256093</v>
      </c>
      <c r="Z598" s="11">
        <f t="shared" si="335"/>
        <v>-2.5122000000000049</v>
      </c>
      <c r="AA598" s="11">
        <f t="shared" si="356"/>
        <v>483.35686259259262</v>
      </c>
      <c r="AB598" s="10">
        <v>0.95399999999999996</v>
      </c>
      <c r="AC598" s="11">
        <f t="shared" si="357"/>
        <v>0</v>
      </c>
      <c r="AD598" s="11">
        <f t="shared" si="358"/>
        <v>-2.0451625295904902E-2</v>
      </c>
      <c r="AE598" s="12">
        <f t="shared" si="359"/>
        <v>0</v>
      </c>
      <c r="AF598" s="11">
        <f t="shared" si="336"/>
        <v>-2.2609800000000044</v>
      </c>
      <c r="AG598" s="11">
        <f t="shared" si="360"/>
        <v>462.32117633333331</v>
      </c>
      <c r="AH598" s="10">
        <v>0.98399999999999999</v>
      </c>
      <c r="AI598" s="11">
        <f t="shared" si="361"/>
        <v>0</v>
      </c>
      <c r="AJ598" s="11">
        <f t="shared" si="362"/>
        <v>-7.0049015686584892E-3</v>
      </c>
      <c r="AK598" s="12">
        <f t="shared" si="363"/>
        <v>0</v>
      </c>
      <c r="AL598" s="11">
        <f t="shared" si="337"/>
        <v>-2.3320800000000044</v>
      </c>
      <c r="AM598" s="11">
        <f t="shared" si="364"/>
        <v>468.27467244444438</v>
      </c>
      <c r="AN598" s="32">
        <v>0.90600000000000003</v>
      </c>
      <c r="AO598" s="11">
        <f t="shared" si="365"/>
        <v>1.0000000000000009E-3</v>
      </c>
      <c r="AP598" s="11">
        <f t="shared" si="366"/>
        <v>-4.2871802323186915E-2</v>
      </c>
      <c r="AQ598" s="12">
        <f t="shared" si="367"/>
        <v>0.17324656206294825</v>
      </c>
      <c r="AR598" s="11">
        <f t="shared" si="338"/>
        <v>-2.1472200000000043</v>
      </c>
      <c r="AS598" s="11">
        <f t="shared" si="368"/>
        <v>452.79558255555554</v>
      </c>
      <c r="AT598" s="3">
        <f t="shared" si="369"/>
        <v>-2.6536100000000054</v>
      </c>
    </row>
    <row r="599" spans="2:46" x14ac:dyDescent="0.25">
      <c r="B599" s="8">
        <v>236</v>
      </c>
      <c r="C599" s="8">
        <v>371.02</v>
      </c>
      <c r="D599" s="9">
        <f t="shared" si="339"/>
        <v>3.7101999999999995E-4</v>
      </c>
      <c r="E599" s="9">
        <f t="shared" si="340"/>
        <v>-2.4099999999999682</v>
      </c>
      <c r="F599" s="9">
        <f t="shared" si="341"/>
        <v>2.5693973210854648</v>
      </c>
      <c r="G599" s="25">
        <f t="shared" si="342"/>
        <v>67.67929968001755</v>
      </c>
      <c r="H599" s="25">
        <f t="shared" si="343"/>
        <v>-0.4920952995665715</v>
      </c>
      <c r="I599" s="9">
        <f t="shared" si="344"/>
        <v>-236.49824324320164</v>
      </c>
      <c r="J599" s="10">
        <v>1.48</v>
      </c>
      <c r="K599" s="11">
        <f t="shared" si="345"/>
        <v>-6.0000000000000053E-3</v>
      </c>
      <c r="L599" s="11">
        <f t="shared" si="346"/>
        <v>0.17026171539495738</v>
      </c>
      <c r="M599" s="12">
        <f t="shared" si="347"/>
        <v>-0.62335765236882845</v>
      </c>
      <c r="N599" s="11">
        <f t="shared" si="333"/>
        <v>-3.5667999999999527</v>
      </c>
      <c r="O599" s="11">
        <f t="shared" si="348"/>
        <v>564.84158370370369</v>
      </c>
      <c r="P599" s="10">
        <v>1.323</v>
      </c>
      <c r="Q599" s="11">
        <f t="shared" si="349"/>
        <v>0</v>
      </c>
      <c r="R599" s="11">
        <f t="shared" si="350"/>
        <v>0.12155984418750096</v>
      </c>
      <c r="S599" s="12">
        <f t="shared" si="351"/>
        <v>0</v>
      </c>
      <c r="T599" s="11">
        <f t="shared" si="352"/>
        <v>533.88271299999997</v>
      </c>
      <c r="U599" s="11">
        <f t="shared" si="334"/>
        <v>-3.1884299999999577</v>
      </c>
      <c r="V599" s="10">
        <v>1.0569999999999999</v>
      </c>
      <c r="W599" s="11">
        <f t="shared" si="353"/>
        <v>-4.9999999999998934E-3</v>
      </c>
      <c r="X599" s="11">
        <f t="shared" si="354"/>
        <v>2.4074987307426243E-2</v>
      </c>
      <c r="Y599" s="12">
        <f t="shared" si="355"/>
        <v>-0.7275957889985889</v>
      </c>
      <c r="Z599" s="11">
        <f t="shared" si="335"/>
        <v>-2.5473699999999662</v>
      </c>
      <c r="AA599" s="11">
        <f t="shared" si="356"/>
        <v>481.43010403703698</v>
      </c>
      <c r="AB599" s="10">
        <v>0.95399999999999996</v>
      </c>
      <c r="AC599" s="11">
        <f t="shared" si="357"/>
        <v>1.0000000000000009E-2</v>
      </c>
      <c r="AD599" s="11">
        <f t="shared" si="358"/>
        <v>-2.0451625295904902E-2</v>
      </c>
      <c r="AE599" s="12">
        <f t="shared" si="359"/>
        <v>1.6001152747697573</v>
      </c>
      <c r="AF599" s="11">
        <f t="shared" si="336"/>
        <v>-2.2991399999999693</v>
      </c>
      <c r="AG599" s="11">
        <f t="shared" si="360"/>
        <v>461.11950733333333</v>
      </c>
      <c r="AH599" s="10">
        <v>0.98399999999999999</v>
      </c>
      <c r="AI599" s="11">
        <f t="shared" si="361"/>
        <v>-3.0000000000000027E-3</v>
      </c>
      <c r="AJ599" s="11">
        <f t="shared" si="362"/>
        <v>-7.0049015686584892E-3</v>
      </c>
      <c r="AK599" s="12">
        <f t="shared" si="363"/>
        <v>-0.46854895763890636</v>
      </c>
      <c r="AL599" s="11">
        <f t="shared" si="337"/>
        <v>-2.3714399999999687</v>
      </c>
      <c r="AM599" s="11">
        <f t="shared" si="364"/>
        <v>467.03521511111103</v>
      </c>
      <c r="AN599" s="32">
        <v>0.90700000000000003</v>
      </c>
      <c r="AO599" s="11">
        <f t="shared" si="365"/>
        <v>0</v>
      </c>
      <c r="AP599" s="11">
        <f t="shared" si="366"/>
        <v>-4.2392712939904729E-2</v>
      </c>
      <c r="AQ599" s="12">
        <f t="shared" si="367"/>
        <v>0</v>
      </c>
      <c r="AR599" s="11">
        <f t="shared" si="338"/>
        <v>-2.1858699999999711</v>
      </c>
      <c r="AS599" s="11">
        <f t="shared" si="368"/>
        <v>451.8515651481481</v>
      </c>
      <c r="AT599" s="3">
        <f t="shared" si="369"/>
        <v>-2.6931749999999646</v>
      </c>
    </row>
    <row r="600" spans="2:46" x14ac:dyDescent="0.25">
      <c r="B600" s="8">
        <v>237</v>
      </c>
      <c r="C600" s="8">
        <v>368.61</v>
      </c>
      <c r="D600" s="9">
        <f t="shared" si="339"/>
        <v>3.6861000000000001E-4</v>
      </c>
      <c r="E600" s="9">
        <f t="shared" si="340"/>
        <v>-2.4499999999999886</v>
      </c>
      <c r="F600" s="9">
        <f t="shared" si="341"/>
        <v>2.5665671129934964</v>
      </c>
      <c r="G600" s="25">
        <f t="shared" si="342"/>
        <v>67.187204380450979</v>
      </c>
      <c r="H600" s="25">
        <f t="shared" si="343"/>
        <v>-0.50031959467661125</v>
      </c>
      <c r="I600" s="9">
        <f t="shared" si="344"/>
        <v>-237.50638298455257</v>
      </c>
      <c r="J600" s="10">
        <v>1.474</v>
      </c>
      <c r="K600" s="11">
        <f t="shared" si="345"/>
        <v>-9.9999999999988987E-4</v>
      </c>
      <c r="L600" s="11">
        <f t="shared" si="346"/>
        <v>0.16849748352303268</v>
      </c>
      <c r="M600" s="12">
        <f t="shared" si="347"/>
        <v>-0.1017662105522565</v>
      </c>
      <c r="N600" s="11">
        <f t="shared" si="333"/>
        <v>-3.6112999999999831</v>
      </c>
      <c r="O600" s="11">
        <f t="shared" si="348"/>
        <v>561.77043922222219</v>
      </c>
      <c r="P600" s="10">
        <v>1.323</v>
      </c>
      <c r="Q600" s="11">
        <f t="shared" si="349"/>
        <v>4.0000000000000036E-3</v>
      </c>
      <c r="R600" s="11">
        <f t="shared" si="350"/>
        <v>0.12155984418750096</v>
      </c>
      <c r="S600" s="12">
        <f t="shared" si="351"/>
        <v>0.45268715283630923</v>
      </c>
      <c r="T600" s="11">
        <f t="shared" si="352"/>
        <v>532.18812150000008</v>
      </c>
      <c r="U600" s="11">
        <f t="shared" si="334"/>
        <v>-3.2413499999999846</v>
      </c>
      <c r="V600" s="10">
        <v>1.052</v>
      </c>
      <c r="W600" s="11">
        <f t="shared" si="353"/>
        <v>2.9999999999998916E-3</v>
      </c>
      <c r="X600" s="11">
        <f t="shared" si="354"/>
        <v>2.201573981772028E-2</v>
      </c>
      <c r="Y600" s="12">
        <f t="shared" si="355"/>
        <v>0.42701264402093181</v>
      </c>
      <c r="Z600" s="11">
        <f t="shared" si="335"/>
        <v>-2.5773999999999884</v>
      </c>
      <c r="AA600" s="11">
        <f t="shared" si="356"/>
        <v>479.09667711111109</v>
      </c>
      <c r="AB600" s="10">
        <v>0.96399999999999997</v>
      </c>
      <c r="AC600" s="11">
        <f t="shared" si="357"/>
        <v>-4.0000000000000036E-3</v>
      </c>
      <c r="AD600" s="11">
        <f t="shared" si="358"/>
        <v>-1.5922966097169242E-2</v>
      </c>
      <c r="AE600" s="12">
        <f t="shared" si="359"/>
        <v>-0.62350403965909351</v>
      </c>
      <c r="AF600" s="11">
        <f t="shared" si="336"/>
        <v>-2.361799999999989</v>
      </c>
      <c r="AG600" s="11">
        <f t="shared" si="360"/>
        <v>461.85665088888891</v>
      </c>
      <c r="AH600" s="10">
        <v>0.98099999999999998</v>
      </c>
      <c r="AI600" s="11">
        <f t="shared" si="361"/>
        <v>-2.0000000000000018E-3</v>
      </c>
      <c r="AJ600" s="11">
        <f t="shared" si="362"/>
        <v>-8.3309926200514969E-3</v>
      </c>
      <c r="AK600" s="12">
        <f t="shared" si="363"/>
        <v>-0.30602562762976898</v>
      </c>
      <c r="AL600" s="11">
        <f t="shared" si="337"/>
        <v>-2.4034499999999888</v>
      </c>
      <c r="AM600" s="11">
        <f t="shared" si="364"/>
        <v>465.18711050000002</v>
      </c>
      <c r="AN600" s="32">
        <v>0.90700000000000003</v>
      </c>
      <c r="AO600" s="11">
        <f t="shared" si="365"/>
        <v>-2.0000000000000018E-3</v>
      </c>
      <c r="AP600" s="11">
        <f t="shared" si="366"/>
        <v>-4.2392712939904729E-2</v>
      </c>
      <c r="AQ600" s="12">
        <f t="shared" si="367"/>
        <v>-0.33102111785356086</v>
      </c>
      <c r="AR600" s="11">
        <f t="shared" si="338"/>
        <v>-2.2221499999999899</v>
      </c>
      <c r="AS600" s="11">
        <f t="shared" si="368"/>
        <v>450.68981572222219</v>
      </c>
      <c r="AT600" s="3">
        <f t="shared" si="369"/>
        <v>-2.736241666666654</v>
      </c>
    </row>
    <row r="601" spans="2:46" x14ac:dyDescent="0.25">
      <c r="B601" s="8">
        <v>238</v>
      </c>
      <c r="C601" s="8">
        <v>366.16</v>
      </c>
      <c r="D601" s="9">
        <f t="shared" si="339"/>
        <v>3.6616000000000003E-4</v>
      </c>
      <c r="E601" s="9">
        <f t="shared" si="340"/>
        <v>-2.5</v>
      </c>
      <c r="F601" s="9">
        <f t="shared" si="341"/>
        <v>2.5636708994192432</v>
      </c>
      <c r="G601" s="25">
        <f t="shared" si="342"/>
        <v>66.686884785774367</v>
      </c>
      <c r="H601" s="25">
        <f t="shared" si="343"/>
        <v>-0.50848516772347807</v>
      </c>
      <c r="I601" s="9">
        <f t="shared" si="344"/>
        <v>-238.51446073760277</v>
      </c>
      <c r="J601" s="10">
        <v>1.4730000000000001</v>
      </c>
      <c r="K601" s="11">
        <f t="shared" si="345"/>
        <v>2.0000000000000018E-3</v>
      </c>
      <c r="L601" s="11">
        <f t="shared" si="346"/>
        <v>0.16820274684263092</v>
      </c>
      <c r="M601" s="12">
        <f t="shared" si="347"/>
        <v>0.19805081611260897</v>
      </c>
      <c r="N601" s="11">
        <f t="shared" si="333"/>
        <v>-3.6825000000000001</v>
      </c>
      <c r="O601" s="11">
        <f t="shared" si="348"/>
        <v>559.65649288888892</v>
      </c>
      <c r="P601" s="10">
        <v>1.327</v>
      </c>
      <c r="Q601" s="11">
        <f t="shared" si="349"/>
        <v>1.0000000000001119E-3</v>
      </c>
      <c r="R601" s="11">
        <f t="shared" si="350"/>
        <v>0.1228709228644355</v>
      </c>
      <c r="S601" s="12">
        <f t="shared" si="351"/>
        <v>0.10995362409302864</v>
      </c>
      <c r="T601" s="11">
        <f t="shared" si="352"/>
        <v>531.24383303703712</v>
      </c>
      <c r="U601" s="11">
        <f t="shared" si="334"/>
        <v>-3.3174999999999999</v>
      </c>
      <c r="V601" s="10">
        <v>1.0549999999999999</v>
      </c>
      <c r="W601" s="11">
        <f t="shared" si="353"/>
        <v>3.0000000000001137E-3</v>
      </c>
      <c r="X601" s="11">
        <f t="shared" si="354"/>
        <v>2.3252459633711444E-2</v>
      </c>
      <c r="Y601" s="12">
        <f t="shared" si="355"/>
        <v>0.41447286462312466</v>
      </c>
      <c r="Z601" s="11">
        <f t="shared" si="335"/>
        <v>-2.6374999999999997</v>
      </c>
      <c r="AA601" s="11">
        <f t="shared" si="356"/>
        <v>478.31065851851849</v>
      </c>
      <c r="AB601" s="10">
        <v>0.96</v>
      </c>
      <c r="AC601" s="11">
        <f t="shared" si="357"/>
        <v>1.0000000000000009E-3</v>
      </c>
      <c r="AD601" s="11">
        <f t="shared" si="358"/>
        <v>-1.7728766960431602E-2</v>
      </c>
      <c r="AE601" s="12">
        <f t="shared" si="359"/>
        <v>0.1519661033480641</v>
      </c>
      <c r="AF601" s="11">
        <f t="shared" si="336"/>
        <v>-2.4</v>
      </c>
      <c r="AG601" s="11">
        <f t="shared" si="360"/>
        <v>459.82296888888891</v>
      </c>
      <c r="AH601" s="10">
        <v>0.97899999999999998</v>
      </c>
      <c r="AI601" s="11">
        <f t="shared" si="361"/>
        <v>0</v>
      </c>
      <c r="AJ601" s="11">
        <f t="shared" si="362"/>
        <v>-9.2173081968621833E-3</v>
      </c>
      <c r="AK601" s="12">
        <f t="shared" si="363"/>
        <v>0</v>
      </c>
      <c r="AL601" s="11">
        <f t="shared" si="337"/>
        <v>-2.4474999999999998</v>
      </c>
      <c r="AM601" s="11">
        <f t="shared" si="364"/>
        <v>463.52050681481484</v>
      </c>
      <c r="AN601" s="32">
        <v>0.90500000000000003</v>
      </c>
      <c r="AO601" s="11">
        <f t="shared" si="365"/>
        <v>0</v>
      </c>
      <c r="AP601" s="11">
        <f t="shared" si="366"/>
        <v>-4.3351420794796675E-2</v>
      </c>
      <c r="AQ601" s="12">
        <f t="shared" si="367"/>
        <v>0</v>
      </c>
      <c r="AR601" s="11">
        <f t="shared" si="338"/>
        <v>-2.2625000000000002</v>
      </c>
      <c r="AS601" s="11">
        <f t="shared" si="368"/>
        <v>449.11956962962961</v>
      </c>
      <c r="AT601" s="3">
        <f t="shared" si="369"/>
        <v>-2.7912499999999998</v>
      </c>
    </row>
    <row r="602" spans="2:46" x14ac:dyDescent="0.25">
      <c r="B602" s="8">
        <v>239</v>
      </c>
      <c r="C602" s="8">
        <v>363.66</v>
      </c>
      <c r="D602" s="9">
        <f t="shared" si="339"/>
        <v>3.6366000000000002E-4</v>
      </c>
      <c r="E602" s="9">
        <f t="shared" si="340"/>
        <v>-2.5300000000000296</v>
      </c>
      <c r="F602" s="9">
        <f t="shared" si="341"/>
        <v>2.5606955343936537</v>
      </c>
      <c r="G602" s="25">
        <f t="shared" si="342"/>
        <v>66.178399618050889</v>
      </c>
      <c r="H602" s="25">
        <f t="shared" si="343"/>
        <v>-0.51658829060579592</v>
      </c>
      <c r="I602" s="9">
        <f t="shared" si="344"/>
        <v>-239.52247267408157</v>
      </c>
      <c r="J602" s="10">
        <v>1.4750000000000001</v>
      </c>
      <c r="K602" s="11">
        <f t="shared" si="345"/>
        <v>-2.0000000000000018E-3</v>
      </c>
      <c r="L602" s="11">
        <f t="shared" si="346"/>
        <v>0.16879202031418183</v>
      </c>
      <c r="M602" s="12">
        <f t="shared" si="347"/>
        <v>-0.19435355580861094</v>
      </c>
      <c r="N602" s="11">
        <f t="shared" si="333"/>
        <v>-3.7317500000000439</v>
      </c>
      <c r="O602" s="11">
        <f t="shared" si="348"/>
        <v>558.08586944444448</v>
      </c>
      <c r="P602" s="10">
        <v>1.3280000000000001</v>
      </c>
      <c r="Q602" s="11">
        <f t="shared" si="349"/>
        <v>6.0000000000000053E-3</v>
      </c>
      <c r="R602" s="11">
        <f t="shared" si="350"/>
        <v>0.12319807503199871</v>
      </c>
      <c r="S602" s="12">
        <f t="shared" si="351"/>
        <v>0.64570454343743222</v>
      </c>
      <c r="T602" s="11">
        <f t="shared" si="352"/>
        <v>529.67392177777776</v>
      </c>
      <c r="U602" s="11">
        <f t="shared" si="334"/>
        <v>-3.3598400000000392</v>
      </c>
      <c r="V602" s="10">
        <v>1.0580000000000001</v>
      </c>
      <c r="W602" s="11">
        <f t="shared" si="353"/>
        <v>-1.0000000000001119E-3</v>
      </c>
      <c r="X602" s="11">
        <f t="shared" si="354"/>
        <v>2.4485667699166973E-2</v>
      </c>
      <c r="Y602" s="12">
        <f t="shared" si="355"/>
        <v>-0.13545017430635914</v>
      </c>
      <c r="Z602" s="11">
        <f t="shared" si="335"/>
        <v>-2.6767400000000312</v>
      </c>
      <c r="AA602" s="11">
        <f t="shared" si="356"/>
        <v>477.48871177777778</v>
      </c>
      <c r="AB602" s="10">
        <v>0.96099999999999997</v>
      </c>
      <c r="AC602" s="11">
        <f t="shared" si="357"/>
        <v>5.0000000000000044E-3</v>
      </c>
      <c r="AD602" s="11">
        <f t="shared" si="358"/>
        <v>-1.7276612331454656E-2</v>
      </c>
      <c r="AE602" s="12">
        <f t="shared" si="359"/>
        <v>0.74332574005096841</v>
      </c>
      <c r="AF602" s="11">
        <f t="shared" si="336"/>
        <v>-2.4313300000000284</v>
      </c>
      <c r="AG602" s="11">
        <f t="shared" si="360"/>
        <v>458.74069188888888</v>
      </c>
      <c r="AH602" s="10">
        <v>0.97899999999999998</v>
      </c>
      <c r="AI602" s="11">
        <f t="shared" si="361"/>
        <v>0</v>
      </c>
      <c r="AJ602" s="11">
        <f t="shared" si="362"/>
        <v>-9.2173081968621833E-3</v>
      </c>
      <c r="AK602" s="12">
        <f t="shared" si="363"/>
        <v>0</v>
      </c>
      <c r="AL602" s="11">
        <f t="shared" si="337"/>
        <v>-2.4768700000000288</v>
      </c>
      <c r="AM602" s="11">
        <f t="shared" si="364"/>
        <v>462.21970588888894</v>
      </c>
      <c r="AN602" s="32">
        <v>0.90500000000000003</v>
      </c>
      <c r="AO602" s="11">
        <f t="shared" si="365"/>
        <v>0</v>
      </c>
      <c r="AP602" s="11">
        <f t="shared" si="366"/>
        <v>-4.3351420794796675E-2</v>
      </c>
      <c r="AQ602" s="12">
        <f t="shared" si="367"/>
        <v>0</v>
      </c>
      <c r="AR602" s="11">
        <f t="shared" si="338"/>
        <v>-2.2896500000000266</v>
      </c>
      <c r="AS602" s="11">
        <f t="shared" si="368"/>
        <v>447.91709277777778</v>
      </c>
      <c r="AT602" s="3">
        <f t="shared" si="369"/>
        <v>-2.8276966666666996</v>
      </c>
    </row>
    <row r="603" spans="2:46" x14ac:dyDescent="0.25">
      <c r="B603" s="8">
        <v>240</v>
      </c>
      <c r="C603" s="8">
        <v>361.13</v>
      </c>
      <c r="D603" s="9">
        <f t="shared" si="339"/>
        <v>3.6112999999999998E-4</v>
      </c>
      <c r="E603" s="9">
        <f t="shared" si="340"/>
        <v>-2.5699999999999932</v>
      </c>
      <c r="F603" s="9">
        <f t="shared" si="341"/>
        <v>2.5576635678875652</v>
      </c>
      <c r="G603" s="25">
        <f t="shared" si="342"/>
        <v>65.661811327445093</v>
      </c>
      <c r="H603" s="25">
        <f t="shared" si="343"/>
        <v>-0.52462512529241678</v>
      </c>
      <c r="I603" s="9">
        <f t="shared" si="344"/>
        <v>-240.53041485786872</v>
      </c>
      <c r="J603" s="10">
        <v>1.4730000000000001</v>
      </c>
      <c r="K603" s="11">
        <f t="shared" si="345"/>
        <v>-3.0000000000001137E-3</v>
      </c>
      <c r="L603" s="11">
        <f t="shared" si="346"/>
        <v>0.16820274684263092</v>
      </c>
      <c r="M603" s="12">
        <f t="shared" si="347"/>
        <v>-0.28545762091679955</v>
      </c>
      <c r="N603" s="11">
        <f t="shared" si="333"/>
        <v>-3.7856099999999904</v>
      </c>
      <c r="O603" s="11">
        <f t="shared" si="348"/>
        <v>555.71864561111113</v>
      </c>
      <c r="P603" s="10">
        <v>1.3340000000000001</v>
      </c>
      <c r="Q603" s="11">
        <f t="shared" si="349"/>
        <v>6.9999999999998952E-3</v>
      </c>
      <c r="R603" s="11">
        <f t="shared" si="350"/>
        <v>0.12515582958053018</v>
      </c>
      <c r="S603" s="12">
        <f t="shared" si="351"/>
        <v>0.73280047786757063</v>
      </c>
      <c r="T603" s="11">
        <f t="shared" si="352"/>
        <v>529.03983248148143</v>
      </c>
      <c r="U603" s="11">
        <f t="shared" si="334"/>
        <v>-3.4283799999999909</v>
      </c>
      <c r="V603" s="10">
        <v>1.0569999999999999</v>
      </c>
      <c r="W603" s="11">
        <f t="shared" si="353"/>
        <v>-2.9999999999998916E-3</v>
      </c>
      <c r="X603" s="11">
        <f t="shared" si="354"/>
        <v>2.4074987307426243E-2</v>
      </c>
      <c r="Y603" s="12">
        <f t="shared" si="355"/>
        <v>-0.39796402317837015</v>
      </c>
      <c r="Z603" s="11">
        <f t="shared" si="335"/>
        <v>-2.7164899999999927</v>
      </c>
      <c r="AA603" s="11">
        <f t="shared" si="356"/>
        <v>475.87414012962961</v>
      </c>
      <c r="AB603" s="10">
        <v>0.96599999999999997</v>
      </c>
      <c r="AC603" s="11">
        <f t="shared" si="357"/>
        <v>-1.0000000000000009E-3</v>
      </c>
      <c r="AD603" s="11">
        <f t="shared" si="358"/>
        <v>-1.5022873584506671E-2</v>
      </c>
      <c r="AE603" s="12">
        <f t="shared" si="359"/>
        <v>-0.14502012126233901</v>
      </c>
      <c r="AF603" s="11">
        <f t="shared" si="336"/>
        <v>-2.4826199999999932</v>
      </c>
      <c r="AG603" s="11">
        <f t="shared" si="360"/>
        <v>458.40815455555554</v>
      </c>
      <c r="AH603" s="10">
        <v>0.97899999999999998</v>
      </c>
      <c r="AI603" s="11">
        <f t="shared" si="361"/>
        <v>-3.0000000000000027E-3</v>
      </c>
      <c r="AJ603" s="11">
        <f t="shared" si="362"/>
        <v>-9.2173081968621833E-3</v>
      </c>
      <c r="AK603" s="12">
        <f t="shared" si="363"/>
        <v>-0.42971976817831981</v>
      </c>
      <c r="AL603" s="11">
        <f t="shared" si="337"/>
        <v>-2.5160299999999931</v>
      </c>
      <c r="AM603" s="11">
        <f t="shared" si="364"/>
        <v>460.90329535185185</v>
      </c>
      <c r="AN603" s="32">
        <v>0.90500000000000003</v>
      </c>
      <c r="AO603" s="11">
        <f t="shared" si="365"/>
        <v>-2.0000000000000018E-3</v>
      </c>
      <c r="AP603" s="11">
        <f t="shared" si="366"/>
        <v>-4.3351420794796675E-2</v>
      </c>
      <c r="AQ603" s="12">
        <f t="shared" si="367"/>
        <v>-0.30977206122418705</v>
      </c>
      <c r="AR603" s="11">
        <f t="shared" si="338"/>
        <v>-2.3258499999999938</v>
      </c>
      <c r="AS603" s="11">
        <f t="shared" si="368"/>
        <v>446.70018620370371</v>
      </c>
      <c r="AT603" s="3">
        <f t="shared" si="369"/>
        <v>-2.875829999999993</v>
      </c>
    </row>
    <row r="604" spans="2:46" x14ac:dyDescent="0.25">
      <c r="B604" s="8">
        <v>241</v>
      </c>
      <c r="C604" s="8">
        <v>358.56</v>
      </c>
      <c r="D604" s="9">
        <f t="shared" si="339"/>
        <v>3.5856000000000001E-4</v>
      </c>
      <c r="E604" s="9">
        <f t="shared" si="340"/>
        <v>-2.6100000000000136</v>
      </c>
      <c r="F604" s="9">
        <f t="shared" si="341"/>
        <v>2.5545618391909861</v>
      </c>
      <c r="G604" s="25">
        <f t="shared" si="342"/>
        <v>65.137186202152677</v>
      </c>
      <c r="H604" s="25">
        <f t="shared" si="343"/>
        <v>-0.53259172560852619</v>
      </c>
      <c r="I604" s="9">
        <f t="shared" si="344"/>
        <v>-241.5382832470392</v>
      </c>
      <c r="J604" s="10">
        <v>1.47</v>
      </c>
      <c r="K604" s="11">
        <f t="shared" si="345"/>
        <v>-8.999999999999897E-3</v>
      </c>
      <c r="L604" s="11">
        <f t="shared" si="346"/>
        <v>0.16731733474817609</v>
      </c>
      <c r="M604" s="12">
        <f t="shared" si="347"/>
        <v>-0.84060879263386357</v>
      </c>
      <c r="N604" s="11">
        <f t="shared" si="333"/>
        <v>-3.83670000000002</v>
      </c>
      <c r="O604" s="11">
        <f t="shared" si="348"/>
        <v>553.13495999999998</v>
      </c>
      <c r="P604" s="10">
        <v>1.341</v>
      </c>
      <c r="Q604" s="11">
        <f t="shared" si="349"/>
        <v>8.0000000000000071E-3</v>
      </c>
      <c r="R604" s="11">
        <f t="shared" si="350"/>
        <v>0.1274287778515989</v>
      </c>
      <c r="S604" s="12">
        <f t="shared" si="351"/>
        <v>0.81415081087983743</v>
      </c>
      <c r="T604" s="11">
        <f t="shared" si="352"/>
        <v>528.55168800000001</v>
      </c>
      <c r="U604" s="11">
        <f t="shared" si="334"/>
        <v>-3.5000100000000183</v>
      </c>
      <c r="V604" s="10">
        <v>1.054</v>
      </c>
      <c r="W604" s="11">
        <f t="shared" si="353"/>
        <v>2.0000000000000018E-3</v>
      </c>
      <c r="X604" s="11">
        <f t="shared" si="354"/>
        <v>2.2840610876527823E-2</v>
      </c>
      <c r="Y604" s="12">
        <f t="shared" si="355"/>
        <v>0.25948576782341337</v>
      </c>
      <c r="Z604" s="11">
        <f t="shared" si="335"/>
        <v>-2.7509400000000146</v>
      </c>
      <c r="AA604" s="11">
        <f t="shared" si="356"/>
        <v>473.85867200000001</v>
      </c>
      <c r="AB604" s="10">
        <v>0.96499999999999997</v>
      </c>
      <c r="AC604" s="11">
        <f t="shared" si="357"/>
        <v>9.000000000000008E-3</v>
      </c>
      <c r="AD604" s="11">
        <f t="shared" si="358"/>
        <v>-1.5472686656207449E-2</v>
      </c>
      <c r="AE604" s="12">
        <f t="shared" si="359"/>
        <v>1.2706726773856558</v>
      </c>
      <c r="AF604" s="11">
        <f t="shared" si="336"/>
        <v>-2.5186500000000129</v>
      </c>
      <c r="AG604" s="11">
        <f t="shared" si="360"/>
        <v>456.89812000000001</v>
      </c>
      <c r="AH604" s="10">
        <v>0.97599999999999998</v>
      </c>
      <c r="AI604" s="11">
        <f t="shared" si="361"/>
        <v>-6.0000000000000053E-3</v>
      </c>
      <c r="AJ604" s="11">
        <f t="shared" si="362"/>
        <v>-1.0550182333308195E-2</v>
      </c>
      <c r="AK604" s="12">
        <f t="shared" si="363"/>
        <v>-0.84406455464507069</v>
      </c>
      <c r="AL604" s="11">
        <f t="shared" si="337"/>
        <v>-2.5473600000000132</v>
      </c>
      <c r="AM604" s="11">
        <f t="shared" si="364"/>
        <v>458.99436800000001</v>
      </c>
      <c r="AN604" s="32">
        <v>0.90300000000000002</v>
      </c>
      <c r="AO604" s="11">
        <f t="shared" si="365"/>
        <v>0</v>
      </c>
      <c r="AP604" s="11">
        <f t="shared" si="366"/>
        <v>-4.4312249686494193E-2</v>
      </c>
      <c r="AQ604" s="12">
        <f t="shared" si="367"/>
        <v>0</v>
      </c>
      <c r="AR604" s="11">
        <f t="shared" si="338"/>
        <v>-2.3568300000000124</v>
      </c>
      <c r="AS604" s="11">
        <f t="shared" si="368"/>
        <v>445.08290399999998</v>
      </c>
      <c r="AT604" s="3">
        <f t="shared" si="369"/>
        <v>-2.9184150000000151</v>
      </c>
    </row>
    <row r="605" spans="2:46" x14ac:dyDescent="0.25">
      <c r="B605" s="8">
        <v>242</v>
      </c>
      <c r="C605" s="8">
        <v>355.95</v>
      </c>
      <c r="D605" s="9">
        <f t="shared" si="339"/>
        <v>3.5594999999999995E-4</v>
      </c>
      <c r="E605" s="9">
        <f t="shared" si="340"/>
        <v>-2.6499999999999773</v>
      </c>
      <c r="F605" s="9">
        <f t="shared" si="341"/>
        <v>2.5513889972730204</v>
      </c>
      <c r="G605" s="25">
        <f t="shared" si="342"/>
        <v>64.60459447654415</v>
      </c>
      <c r="H605" s="25">
        <f t="shared" si="343"/>
        <v>-0.54048403929377287</v>
      </c>
      <c r="I605" s="9">
        <f t="shared" si="344"/>
        <v>-242.54607369618225</v>
      </c>
      <c r="J605" s="10">
        <v>1.4610000000000001</v>
      </c>
      <c r="K605" s="11">
        <f t="shared" si="345"/>
        <v>-8.0000000000000071E-3</v>
      </c>
      <c r="L605" s="11">
        <f t="shared" si="346"/>
        <v>0.1646502159342968</v>
      </c>
      <c r="M605" s="12">
        <f t="shared" si="347"/>
        <v>-0.73477264623334271</v>
      </c>
      <c r="N605" s="11">
        <f t="shared" si="333"/>
        <v>-3.871649999999967</v>
      </c>
      <c r="O605" s="11">
        <f t="shared" si="348"/>
        <v>549.39319750000004</v>
      </c>
      <c r="P605" s="10">
        <v>1.349</v>
      </c>
      <c r="Q605" s="11">
        <f t="shared" si="349"/>
        <v>-9.9999999999988987E-4</v>
      </c>
      <c r="R605" s="11">
        <f t="shared" si="350"/>
        <v>0.13001194967190424</v>
      </c>
      <c r="S605" s="12">
        <f t="shared" si="351"/>
        <v>-9.9236290785031031E-2</v>
      </c>
      <c r="T605" s="11">
        <f t="shared" si="352"/>
        <v>528.20494416666656</v>
      </c>
      <c r="U605" s="11">
        <f t="shared" si="334"/>
        <v>-3.5748499999999694</v>
      </c>
      <c r="V605" s="10">
        <v>1.056</v>
      </c>
      <c r="W605" s="11">
        <f t="shared" si="353"/>
        <v>9.9999999999988987E-4</v>
      </c>
      <c r="X605" s="11">
        <f t="shared" si="354"/>
        <v>2.3663918197793475E-2</v>
      </c>
      <c r="Y605" s="12">
        <f t="shared" si="355"/>
        <v>0.1266636459838402</v>
      </c>
      <c r="Z605" s="11">
        <f t="shared" si="335"/>
        <v>-2.798399999999976</v>
      </c>
      <c r="AA605" s="11">
        <f t="shared" si="356"/>
        <v>472.77496000000002</v>
      </c>
      <c r="AB605" s="10">
        <v>0.97399999999999998</v>
      </c>
      <c r="AC605" s="11">
        <f t="shared" si="357"/>
        <v>4.0000000000000036E-3</v>
      </c>
      <c r="AD605" s="11">
        <f t="shared" si="358"/>
        <v>-1.1441043121384482E-2</v>
      </c>
      <c r="AE605" s="12">
        <f t="shared" si="359"/>
        <v>0.54844393156317484</v>
      </c>
      <c r="AF605" s="11">
        <f t="shared" si="336"/>
        <v>-2.581099999999978</v>
      </c>
      <c r="AG605" s="11">
        <f t="shared" si="360"/>
        <v>457.26213166666662</v>
      </c>
      <c r="AH605" s="10">
        <v>0.97</v>
      </c>
      <c r="AI605" s="11">
        <f t="shared" si="361"/>
        <v>-5.0000000000000044E-3</v>
      </c>
      <c r="AJ605" s="11">
        <f t="shared" si="362"/>
        <v>-1.322826573375516E-2</v>
      </c>
      <c r="AK605" s="12">
        <f t="shared" si="363"/>
        <v>-0.69157844872895058</v>
      </c>
      <c r="AL605" s="11">
        <f t="shared" si="337"/>
        <v>-2.5704999999999778</v>
      </c>
      <c r="AM605" s="11">
        <f t="shared" si="364"/>
        <v>456.50540833333326</v>
      </c>
      <c r="AN605" s="32">
        <v>0.90300000000000002</v>
      </c>
      <c r="AO605" s="11">
        <f t="shared" si="365"/>
        <v>0</v>
      </c>
      <c r="AP605" s="11">
        <f t="shared" si="366"/>
        <v>-4.4312249686494193E-2</v>
      </c>
      <c r="AQ605" s="12">
        <f t="shared" si="367"/>
        <v>0</v>
      </c>
      <c r="AR605" s="11">
        <f t="shared" si="338"/>
        <v>-2.3929499999999795</v>
      </c>
      <c r="AS605" s="11">
        <f t="shared" si="368"/>
        <v>443.83029250000004</v>
      </c>
      <c r="AT605" s="3">
        <f t="shared" si="369"/>
        <v>-2.9649083333333075</v>
      </c>
    </row>
    <row r="606" spans="2:46" x14ac:dyDescent="0.25">
      <c r="B606" s="8">
        <v>243</v>
      </c>
      <c r="C606" s="8">
        <v>353.3</v>
      </c>
      <c r="D606" s="9">
        <f t="shared" si="339"/>
        <v>3.5330000000000002E-4</v>
      </c>
      <c r="E606" s="9">
        <f t="shared" si="340"/>
        <v>-2.6899999999999977</v>
      </c>
      <c r="F606" s="9">
        <f t="shared" si="341"/>
        <v>2.5481436374348454</v>
      </c>
      <c r="G606" s="25">
        <f t="shared" si="342"/>
        <v>64.064110437250378</v>
      </c>
      <c r="H606" s="25">
        <f t="shared" si="343"/>
        <v>-0.54829791033573372</v>
      </c>
      <c r="I606" s="9">
        <f t="shared" si="344"/>
        <v>-243.55378195899988</v>
      </c>
      <c r="J606" s="10">
        <v>1.4530000000000001</v>
      </c>
      <c r="K606" s="11">
        <f t="shared" si="345"/>
        <v>-3.0000000000001137E-3</v>
      </c>
      <c r="L606" s="11">
        <f t="shared" si="346"/>
        <v>0.16226561429802155</v>
      </c>
      <c r="M606" s="12">
        <f t="shared" si="347"/>
        <v>-0.27041894512763925</v>
      </c>
      <c r="N606" s="11">
        <f t="shared" si="333"/>
        <v>-3.908569999999997</v>
      </c>
      <c r="O606" s="11">
        <f t="shared" si="348"/>
        <v>545.83330796296298</v>
      </c>
      <c r="P606" s="10">
        <v>1.3480000000000001</v>
      </c>
      <c r="Q606" s="11">
        <f t="shared" si="349"/>
        <v>-8.0000000000000071E-3</v>
      </c>
      <c r="R606" s="11">
        <f t="shared" si="350"/>
        <v>0.12968989219930105</v>
      </c>
      <c r="S606" s="12">
        <f t="shared" si="351"/>
        <v>-0.778797853280769</v>
      </c>
      <c r="T606" s="11">
        <f t="shared" si="352"/>
        <v>526.11720518518518</v>
      </c>
      <c r="U606" s="11">
        <f t="shared" si="334"/>
        <v>-3.6261199999999971</v>
      </c>
      <c r="V606" s="10">
        <v>1.0569999999999999</v>
      </c>
      <c r="W606" s="11">
        <f t="shared" si="353"/>
        <v>-2.0000000000000018E-3</v>
      </c>
      <c r="X606" s="11">
        <f t="shared" si="354"/>
        <v>2.4074987307426243E-2</v>
      </c>
      <c r="Y606" s="12">
        <f t="shared" si="355"/>
        <v>-0.2477986593777339</v>
      </c>
      <c r="Z606" s="11">
        <f t="shared" si="335"/>
        <v>-2.8433299999999972</v>
      </c>
      <c r="AA606" s="11">
        <f t="shared" si="356"/>
        <v>471.4754346296296</v>
      </c>
      <c r="AB606" s="10">
        <v>0.97799999999999998</v>
      </c>
      <c r="AC606" s="11">
        <f t="shared" si="357"/>
        <v>0</v>
      </c>
      <c r="AD606" s="11">
        <f t="shared" si="358"/>
        <v>-9.6611452123985687E-3</v>
      </c>
      <c r="AE606" s="12">
        <f t="shared" si="359"/>
        <v>0</v>
      </c>
      <c r="AF606" s="11">
        <f t="shared" si="336"/>
        <v>-2.6308199999999977</v>
      </c>
      <c r="AG606" s="11">
        <f t="shared" si="360"/>
        <v>456.64141444444442</v>
      </c>
      <c r="AH606" s="10">
        <v>0.96499999999999997</v>
      </c>
      <c r="AI606" s="11">
        <f t="shared" si="361"/>
        <v>-1.0000000000000009E-3</v>
      </c>
      <c r="AJ606" s="11">
        <f t="shared" si="362"/>
        <v>-1.5472686656207449E-2</v>
      </c>
      <c r="AK606" s="12">
        <f t="shared" si="363"/>
        <v>-0.13565335900707476</v>
      </c>
      <c r="AL606" s="11">
        <f t="shared" si="337"/>
        <v>-2.5958499999999978</v>
      </c>
      <c r="AM606" s="11">
        <f t="shared" si="364"/>
        <v>454.20037314814817</v>
      </c>
      <c r="AN606" s="32">
        <v>0.90300000000000002</v>
      </c>
      <c r="AO606" s="11">
        <f t="shared" si="365"/>
        <v>1.0000000000000009E-3</v>
      </c>
      <c r="AP606" s="11">
        <f t="shared" si="366"/>
        <v>-4.4312249686494193E-2</v>
      </c>
      <c r="AQ606" s="12">
        <f t="shared" si="367"/>
        <v>0.14481202700428994</v>
      </c>
      <c r="AR606" s="11">
        <f t="shared" si="338"/>
        <v>-2.4290699999999981</v>
      </c>
      <c r="AS606" s="11">
        <f t="shared" si="368"/>
        <v>442.55848388888887</v>
      </c>
      <c r="AT606" s="3">
        <f t="shared" si="369"/>
        <v>-3.0056266666666644</v>
      </c>
    </row>
    <row r="607" spans="2:46" x14ac:dyDescent="0.25">
      <c r="B607" s="8">
        <v>244</v>
      </c>
      <c r="C607" s="8">
        <v>350.61</v>
      </c>
      <c r="D607" s="9">
        <f t="shared" si="339"/>
        <v>3.5061000000000001E-4</v>
      </c>
      <c r="E607" s="9">
        <f t="shared" si="340"/>
        <v>-2.7200000000000273</v>
      </c>
      <c r="F607" s="9">
        <f t="shared" si="341"/>
        <v>2.5448242987597278</v>
      </c>
      <c r="G607" s="25">
        <f t="shared" si="342"/>
        <v>63.515812526914644</v>
      </c>
      <c r="H607" s="25">
        <f t="shared" si="343"/>
        <v>-0.55602908158322606</v>
      </c>
      <c r="I607" s="9">
        <f t="shared" si="344"/>
        <v>-244.56140369118668</v>
      </c>
      <c r="J607" s="10">
        <v>1.45</v>
      </c>
      <c r="K607" s="11">
        <f t="shared" si="345"/>
        <v>-6.0000000000000053E-3</v>
      </c>
      <c r="L607" s="11">
        <f t="shared" si="346"/>
        <v>0.16136800223497488</v>
      </c>
      <c r="M607" s="12">
        <f t="shared" si="347"/>
        <v>-0.53241300726989915</v>
      </c>
      <c r="N607" s="11">
        <f t="shared" si="333"/>
        <v>-3.9440000000000395</v>
      </c>
      <c r="O607" s="11">
        <f t="shared" si="348"/>
        <v>543.19694722222221</v>
      </c>
      <c r="P607" s="10">
        <v>1.34</v>
      </c>
      <c r="Q607" s="11">
        <f t="shared" si="349"/>
        <v>-8.0000000000000071E-3</v>
      </c>
      <c r="R607" s="11">
        <f t="shared" si="350"/>
        <v>0.12710479836480765</v>
      </c>
      <c r="S607" s="12">
        <f t="shared" si="351"/>
        <v>-0.76886508950810872</v>
      </c>
      <c r="T607" s="11">
        <f t="shared" si="352"/>
        <v>522.69924777777783</v>
      </c>
      <c r="U607" s="11">
        <f t="shared" si="334"/>
        <v>-3.6448000000000369</v>
      </c>
      <c r="V607" s="10">
        <v>1.0549999999999999</v>
      </c>
      <c r="W607" s="11">
        <f t="shared" si="353"/>
        <v>-9.9999999999988987E-4</v>
      </c>
      <c r="X607" s="11">
        <f t="shared" si="354"/>
        <v>2.3252459633711444E-2</v>
      </c>
      <c r="Y607" s="12">
        <f t="shared" si="355"/>
        <v>-0.12176396007992012</v>
      </c>
      <c r="Z607" s="11">
        <f t="shared" si="335"/>
        <v>-2.8696000000000286</v>
      </c>
      <c r="AA607" s="11">
        <f t="shared" si="356"/>
        <v>469.59157194444441</v>
      </c>
      <c r="AB607" s="10">
        <v>0.97799999999999998</v>
      </c>
      <c r="AC607" s="11">
        <f t="shared" si="357"/>
        <v>8.0000000000000071E-3</v>
      </c>
      <c r="AD607" s="11">
        <f t="shared" si="358"/>
        <v>-9.6611452123985687E-3</v>
      </c>
      <c r="AE607" s="12">
        <f t="shared" si="359"/>
        <v>1.046035001417821</v>
      </c>
      <c r="AF607" s="11">
        <f t="shared" si="336"/>
        <v>-2.6601600000000265</v>
      </c>
      <c r="AG607" s="11">
        <f t="shared" si="360"/>
        <v>455.24318233333332</v>
      </c>
      <c r="AH607" s="10">
        <v>0.96399999999999997</v>
      </c>
      <c r="AI607" s="11">
        <f t="shared" si="361"/>
        <v>1.0000000000000009E-3</v>
      </c>
      <c r="AJ607" s="11">
        <f t="shared" si="362"/>
        <v>-1.5922966097169242E-2</v>
      </c>
      <c r="AK607" s="12">
        <f t="shared" si="363"/>
        <v>0.13312607338920721</v>
      </c>
      <c r="AL607" s="11">
        <f t="shared" si="337"/>
        <v>-2.6220800000000262</v>
      </c>
      <c r="AM607" s="11">
        <f t="shared" si="364"/>
        <v>452.63438422222225</v>
      </c>
      <c r="AN607" s="32">
        <v>0.90400000000000003</v>
      </c>
      <c r="AO607" s="11">
        <f t="shared" si="365"/>
        <v>3.0000000000000027E-3</v>
      </c>
      <c r="AP607" s="11">
        <f t="shared" si="366"/>
        <v>-4.3831569524636682E-2</v>
      </c>
      <c r="AQ607" s="12">
        <f t="shared" si="367"/>
        <v>0.42540100628716776</v>
      </c>
      <c r="AR607" s="11">
        <f t="shared" si="338"/>
        <v>-2.4588800000000246</v>
      </c>
      <c r="AS607" s="11">
        <f t="shared" si="368"/>
        <v>441.45382088888891</v>
      </c>
      <c r="AT607" s="3">
        <f t="shared" si="369"/>
        <v>-3.0332533333333633</v>
      </c>
    </row>
    <row r="608" spans="2:46" x14ac:dyDescent="0.25">
      <c r="B608" s="8">
        <v>245</v>
      </c>
      <c r="C608" s="8">
        <v>347.89</v>
      </c>
      <c r="D608" s="9">
        <f t="shared" si="339"/>
        <v>3.4788999999999995E-4</v>
      </c>
      <c r="E608" s="9">
        <f t="shared" si="340"/>
        <v>-2.7699999999999818</v>
      </c>
      <c r="F608" s="9">
        <f t="shared" si="341"/>
        <v>2.5414419452545256</v>
      </c>
      <c r="G608" s="25">
        <f t="shared" si="342"/>
        <v>62.959783445331418</v>
      </c>
      <c r="H608" s="25">
        <f t="shared" si="343"/>
        <v>-0.56367319764212453</v>
      </c>
      <c r="I608" s="9">
        <f t="shared" si="344"/>
        <v>-245.56893445359432</v>
      </c>
      <c r="J608" s="10">
        <v>1.444</v>
      </c>
      <c r="K608" s="11">
        <f t="shared" si="345"/>
        <v>-1.0000000000000009E-2</v>
      </c>
      <c r="L608" s="11">
        <f t="shared" si="346"/>
        <v>0.15956719323362029</v>
      </c>
      <c r="M608" s="12">
        <f t="shared" si="347"/>
        <v>-0.86929739402129669</v>
      </c>
      <c r="N608" s="11">
        <f t="shared" si="333"/>
        <v>-3.9998799999999735</v>
      </c>
      <c r="O608" s="11">
        <f t="shared" si="348"/>
        <v>539.99140170370356</v>
      </c>
      <c r="P608" s="10">
        <v>1.3320000000000001</v>
      </c>
      <c r="Q608" s="11">
        <f t="shared" si="349"/>
        <v>-1.0000000000001119E-3</v>
      </c>
      <c r="R608" s="11">
        <f t="shared" si="350"/>
        <v>0.12450422483428228</v>
      </c>
      <c r="S608" s="12">
        <f t="shared" si="351"/>
        <v>-9.39477262205453E-2</v>
      </c>
      <c r="T608" s="11">
        <f t="shared" si="352"/>
        <v>519.2829273333333</v>
      </c>
      <c r="U608" s="11">
        <f t="shared" si="334"/>
        <v>-3.6896399999999758</v>
      </c>
      <c r="V608" s="10">
        <v>1.054</v>
      </c>
      <c r="W608" s="11">
        <f t="shared" si="353"/>
        <v>4.9999999999998934E-3</v>
      </c>
      <c r="X608" s="11">
        <f t="shared" si="354"/>
        <v>2.2840610876527823E-2</v>
      </c>
      <c r="Y608" s="12">
        <f t="shared" si="355"/>
        <v>0.59200958382520463</v>
      </c>
      <c r="Z608" s="11">
        <f t="shared" si="335"/>
        <v>-2.9195799999999807</v>
      </c>
      <c r="AA608" s="11">
        <f t="shared" si="356"/>
        <v>467.88153559259257</v>
      </c>
      <c r="AB608" s="10">
        <v>0.98599999999999999</v>
      </c>
      <c r="AC608" s="11">
        <f t="shared" si="357"/>
        <v>8.0000000000000071E-3</v>
      </c>
      <c r="AD608" s="11">
        <f t="shared" si="358"/>
        <v>-6.1230850587887945E-3</v>
      </c>
      <c r="AE608" s="12">
        <f t="shared" si="359"/>
        <v>1.0108450286021415</v>
      </c>
      <c r="AF608" s="11">
        <f t="shared" si="336"/>
        <v>-2.7312199999999822</v>
      </c>
      <c r="AG608" s="11">
        <f t="shared" si="360"/>
        <v>455.30853329629628</v>
      </c>
      <c r="AH608" s="10">
        <v>0.96499999999999997</v>
      </c>
      <c r="AI608" s="11">
        <f t="shared" si="361"/>
        <v>-2.0000000000000018E-3</v>
      </c>
      <c r="AJ608" s="11">
        <f t="shared" si="362"/>
        <v>-1.5472686656207449E-2</v>
      </c>
      <c r="AK608" s="12">
        <f t="shared" si="363"/>
        <v>-0.25952580176856399</v>
      </c>
      <c r="AL608" s="11">
        <f t="shared" si="337"/>
        <v>-2.6730499999999822</v>
      </c>
      <c r="AM608" s="11">
        <f t="shared" si="364"/>
        <v>451.4256943518518</v>
      </c>
      <c r="AN608" s="32">
        <v>0.90700000000000003</v>
      </c>
      <c r="AO608" s="11">
        <f t="shared" si="365"/>
        <v>2.0000000000000018E-3</v>
      </c>
      <c r="AP608" s="11">
        <f t="shared" si="366"/>
        <v>-4.2392712939904729E-2</v>
      </c>
      <c r="AQ608" s="12">
        <f t="shared" si="367"/>
        <v>0.27553181092004436</v>
      </c>
      <c r="AR608" s="11">
        <f t="shared" si="338"/>
        <v>-2.5123899999999835</v>
      </c>
      <c r="AS608" s="11">
        <f t="shared" si="368"/>
        <v>440.70166298148149</v>
      </c>
      <c r="AT608" s="3">
        <f t="shared" si="369"/>
        <v>-3.0876266666666461</v>
      </c>
    </row>
    <row r="609" spans="2:46" x14ac:dyDescent="0.25">
      <c r="B609" s="8">
        <v>246</v>
      </c>
      <c r="C609" s="8">
        <v>345.12</v>
      </c>
      <c r="D609" s="9">
        <f t="shared" si="339"/>
        <v>3.4511999999999998E-4</v>
      </c>
      <c r="E609" s="9">
        <f t="shared" si="340"/>
        <v>-2.8000000000000114</v>
      </c>
      <c r="F609" s="9">
        <f t="shared" si="341"/>
        <v>2.5379701277584696</v>
      </c>
      <c r="G609" s="25">
        <f t="shared" si="342"/>
        <v>62.396110247689293</v>
      </c>
      <c r="H609" s="25">
        <f t="shared" si="343"/>
        <v>-0.57122580805628331</v>
      </c>
      <c r="I609" s="9">
        <f t="shared" si="344"/>
        <v>-246.57636971568041</v>
      </c>
      <c r="J609" s="10">
        <v>1.4339999999999999</v>
      </c>
      <c r="K609" s="11">
        <f t="shared" si="345"/>
        <v>-1.0000000000000009E-2</v>
      </c>
      <c r="L609" s="11">
        <f t="shared" si="346"/>
        <v>0.15654915133178129</v>
      </c>
      <c r="M609" s="12">
        <f t="shared" si="347"/>
        <v>-0.8590410424467978</v>
      </c>
      <c r="N609" s="11">
        <f t="shared" si="333"/>
        <v>-4.0152000000000161</v>
      </c>
      <c r="O609" s="11">
        <f t="shared" si="348"/>
        <v>536.03129066666656</v>
      </c>
      <c r="P609" s="10">
        <v>1.331</v>
      </c>
      <c r="Q609" s="11">
        <f t="shared" si="349"/>
        <v>-4.0000000000000036E-3</v>
      </c>
      <c r="R609" s="11">
        <f t="shared" si="350"/>
        <v>0.12417805547467511</v>
      </c>
      <c r="S609" s="12">
        <f t="shared" si="351"/>
        <v>-0.36947044898680459</v>
      </c>
      <c r="T609" s="11">
        <f t="shared" si="352"/>
        <v>517.1385271111111</v>
      </c>
      <c r="U609" s="11">
        <f t="shared" si="334"/>
        <v>-3.726800000000015</v>
      </c>
      <c r="V609" s="10">
        <v>1.0589999999999999</v>
      </c>
      <c r="W609" s="11">
        <f t="shared" si="353"/>
        <v>1.0000000000001119E-3</v>
      </c>
      <c r="X609" s="11">
        <f t="shared" si="354"/>
        <v>2.4895960107484977E-2</v>
      </c>
      <c r="Y609" s="12">
        <f t="shared" si="355"/>
        <v>0.11586264570083571</v>
      </c>
      <c r="Z609" s="11">
        <f t="shared" si="335"/>
        <v>-2.9652000000000118</v>
      </c>
      <c r="AA609" s="11">
        <f t="shared" si="356"/>
        <v>467.24695733333328</v>
      </c>
      <c r="AB609" s="10">
        <v>0.99399999999999999</v>
      </c>
      <c r="AC609" s="11">
        <f t="shared" si="357"/>
        <v>6.0000000000000053E-3</v>
      </c>
      <c r="AD609" s="11">
        <f t="shared" si="358"/>
        <v>-2.6136156026866902E-3</v>
      </c>
      <c r="AE609" s="12">
        <f t="shared" si="359"/>
        <v>0.73875727882464393</v>
      </c>
      <c r="AF609" s="11">
        <f t="shared" si="336"/>
        <v>-2.7832000000000114</v>
      </c>
      <c r="AG609" s="11">
        <f t="shared" si="360"/>
        <v>455.32433955555553</v>
      </c>
      <c r="AH609" s="10">
        <v>0.96299999999999997</v>
      </c>
      <c r="AI609" s="11">
        <f t="shared" si="361"/>
        <v>-4.0000000000000036E-3</v>
      </c>
      <c r="AJ609" s="11">
        <f t="shared" si="362"/>
        <v>-1.6373712875465501E-2</v>
      </c>
      <c r="AK609" s="12">
        <f t="shared" si="363"/>
        <v>-0.51095376165292294</v>
      </c>
      <c r="AL609" s="11">
        <f t="shared" si="337"/>
        <v>-2.6964000000000108</v>
      </c>
      <c r="AM609" s="11">
        <f t="shared" si="364"/>
        <v>449.63816799999995</v>
      </c>
      <c r="AN609" s="32">
        <v>0.90900000000000003</v>
      </c>
      <c r="AO609" s="11">
        <f t="shared" si="365"/>
        <v>3.0000000000000027E-3</v>
      </c>
      <c r="AP609" s="11">
        <f t="shared" si="366"/>
        <v>-4.1436116778032536E-2</v>
      </c>
      <c r="AQ609" s="12">
        <f t="shared" si="367"/>
        <v>0.40446976956887121</v>
      </c>
      <c r="AR609" s="11">
        <f t="shared" si="338"/>
        <v>-2.5452000000000106</v>
      </c>
      <c r="AS609" s="11">
        <f t="shared" si="368"/>
        <v>439.73322400000001</v>
      </c>
      <c r="AT609" s="3">
        <f t="shared" si="369"/>
        <v>-3.1220000000000128</v>
      </c>
    </row>
    <row r="610" spans="2:46" x14ac:dyDescent="0.25">
      <c r="B610" s="8">
        <v>247</v>
      </c>
      <c r="C610" s="8">
        <v>342.32</v>
      </c>
      <c r="D610" s="9">
        <f t="shared" si="339"/>
        <v>3.4231999999999996E-4</v>
      </c>
      <c r="E610" s="9">
        <f t="shared" si="340"/>
        <v>-2.8299999999999841</v>
      </c>
      <c r="F610" s="9">
        <f t="shared" si="341"/>
        <v>2.5344322734758764</v>
      </c>
      <c r="G610" s="25">
        <f t="shared" si="342"/>
        <v>61.82488443963301</v>
      </c>
      <c r="H610" s="25">
        <f t="shared" si="343"/>
        <v>-0.57868237077375539</v>
      </c>
      <c r="I610" s="9">
        <f t="shared" si="344"/>
        <v>-247.58370485924362</v>
      </c>
      <c r="J610" s="10">
        <v>1.4239999999999999</v>
      </c>
      <c r="K610" s="11">
        <f t="shared" si="345"/>
        <v>-1.0000000000000009E-2</v>
      </c>
      <c r="L610" s="11">
        <f t="shared" si="346"/>
        <v>0.15350998930083753</v>
      </c>
      <c r="M610" s="12">
        <f t="shared" si="347"/>
        <v>-0.84891428819352732</v>
      </c>
      <c r="N610" s="11">
        <f t="shared" si="333"/>
        <v>-4.0299199999999775</v>
      </c>
      <c r="O610" s="11">
        <f t="shared" si="348"/>
        <v>532.07791881481478</v>
      </c>
      <c r="P610" s="10">
        <v>1.327</v>
      </c>
      <c r="Q610" s="11">
        <f t="shared" si="349"/>
        <v>-4.0000000000000036E-3</v>
      </c>
      <c r="R610" s="11">
        <f t="shared" si="350"/>
        <v>0.1228709228644355</v>
      </c>
      <c r="S610" s="12">
        <f t="shared" si="351"/>
        <v>-0.36365443151166305</v>
      </c>
      <c r="T610" s="11">
        <f t="shared" si="352"/>
        <v>514.43005496296291</v>
      </c>
      <c r="U610" s="11">
        <f t="shared" si="334"/>
        <v>-3.7554099999999786</v>
      </c>
      <c r="V610" s="10">
        <v>1.06</v>
      </c>
      <c r="W610" s="11">
        <f t="shared" si="353"/>
        <v>9.9999999999988987E-4</v>
      </c>
      <c r="X610" s="11">
        <f t="shared" si="354"/>
        <v>2.5305865264770262E-2</v>
      </c>
      <c r="Y610" s="12">
        <f t="shared" si="355"/>
        <v>0.11358835254924086</v>
      </c>
      <c r="Z610" s="11">
        <f t="shared" si="335"/>
        <v>-2.9997999999999831</v>
      </c>
      <c r="AA610" s="11">
        <f t="shared" si="356"/>
        <v>465.85294518518515</v>
      </c>
      <c r="AB610" s="10">
        <v>1</v>
      </c>
      <c r="AC610" s="11">
        <f t="shared" si="357"/>
        <v>8.999999999999897E-3</v>
      </c>
      <c r="AD610" s="11">
        <f t="shared" si="358"/>
        <v>0</v>
      </c>
      <c r="AE610" s="12">
        <f t="shared" si="359"/>
        <v>1.079294378510973</v>
      </c>
      <c r="AF610" s="11">
        <f t="shared" si="336"/>
        <v>-2.8299999999999841</v>
      </c>
      <c r="AG610" s="11">
        <f t="shared" si="360"/>
        <v>454.93674074074073</v>
      </c>
      <c r="AH610" s="10">
        <v>0.95899999999999996</v>
      </c>
      <c r="AI610" s="11">
        <f t="shared" si="361"/>
        <v>-4.0000000000000036E-3</v>
      </c>
      <c r="AJ610" s="11">
        <f t="shared" si="362"/>
        <v>-1.8181392829336417E-2</v>
      </c>
      <c r="AK610" s="12">
        <f t="shared" si="363"/>
        <v>-0.50349264085628398</v>
      </c>
      <c r="AL610" s="11">
        <f t="shared" si="337"/>
        <v>-2.7139699999999847</v>
      </c>
      <c r="AM610" s="11">
        <f t="shared" si="364"/>
        <v>447.47733437037033</v>
      </c>
      <c r="AN610" s="32">
        <v>0.91200000000000003</v>
      </c>
      <c r="AO610" s="11">
        <f t="shared" si="365"/>
        <v>5.0000000000000044E-3</v>
      </c>
      <c r="AP610" s="11">
        <f t="shared" si="366"/>
        <v>-4.0005161671583807E-2</v>
      </c>
      <c r="AQ610" s="12">
        <f t="shared" si="367"/>
        <v>0.65861530362635967</v>
      </c>
      <c r="AR610" s="11">
        <f t="shared" si="338"/>
        <v>-2.5809599999999855</v>
      </c>
      <c r="AS610" s="11">
        <f t="shared" si="368"/>
        <v>438.92630755555552</v>
      </c>
      <c r="AT610" s="3">
        <f t="shared" si="369"/>
        <v>-3.1516766666666491</v>
      </c>
    </row>
    <row r="611" spans="2:46" x14ac:dyDescent="0.25">
      <c r="B611" s="8">
        <v>248</v>
      </c>
      <c r="C611" s="8">
        <v>339.49</v>
      </c>
      <c r="D611" s="9">
        <f t="shared" si="339"/>
        <v>3.3949000000000002E-4</v>
      </c>
      <c r="E611" s="9">
        <f t="shared" si="340"/>
        <v>-2.8799999999999955</v>
      </c>
      <c r="F611" s="9">
        <f t="shared" si="341"/>
        <v>2.5308269862489765</v>
      </c>
      <c r="G611" s="25">
        <f t="shared" si="342"/>
        <v>61.246202068859255</v>
      </c>
      <c r="H611" s="25">
        <f t="shared" si="343"/>
        <v>-0.58603825589997172</v>
      </c>
      <c r="I611" s="9">
        <f t="shared" si="344"/>
        <v>-248.59093518244268</v>
      </c>
      <c r="J611" s="10">
        <v>1.4139999999999999</v>
      </c>
      <c r="K611" s="11">
        <f t="shared" si="345"/>
        <v>-8.0000000000000071E-3</v>
      </c>
      <c r="L611" s="11">
        <f t="shared" si="346"/>
        <v>0.15044940946088059</v>
      </c>
      <c r="M611" s="12">
        <f t="shared" si="347"/>
        <v>-0.66597490579893825</v>
      </c>
      <c r="N611" s="11">
        <f t="shared" si="333"/>
        <v>-4.0723199999999933</v>
      </c>
      <c r="O611" s="11">
        <f t="shared" si="348"/>
        <v>528.13176448148147</v>
      </c>
      <c r="P611" s="10">
        <v>1.323</v>
      </c>
      <c r="Q611" s="11">
        <f t="shared" si="349"/>
        <v>0</v>
      </c>
      <c r="R611" s="11">
        <f t="shared" si="350"/>
        <v>0.12155984418750096</v>
      </c>
      <c r="S611" s="12">
        <f t="shared" si="351"/>
        <v>0</v>
      </c>
      <c r="T611" s="11">
        <f t="shared" si="352"/>
        <v>511.71239350000002</v>
      </c>
      <c r="U611" s="11">
        <f t="shared" si="334"/>
        <v>-3.8102399999999936</v>
      </c>
      <c r="V611" s="10">
        <v>1.0609999999999999</v>
      </c>
      <c r="W611" s="11">
        <f t="shared" si="353"/>
        <v>8.0000000000000071E-3</v>
      </c>
      <c r="X611" s="11">
        <f t="shared" si="354"/>
        <v>2.5715383901340642E-2</v>
      </c>
      <c r="Y611" s="12">
        <f t="shared" si="355"/>
        <v>0.88171503625168501</v>
      </c>
      <c r="Z611" s="11">
        <f t="shared" si="335"/>
        <v>-3.0556799999999948</v>
      </c>
      <c r="AA611" s="11">
        <f t="shared" si="356"/>
        <v>464.43903968518521</v>
      </c>
      <c r="AB611" s="10">
        <v>1.0089999999999999</v>
      </c>
      <c r="AC611" s="11">
        <f t="shared" si="357"/>
        <v>6.0000000000000053E-3</v>
      </c>
      <c r="AD611" s="11">
        <f t="shared" si="358"/>
        <v>3.8911662369104775E-3</v>
      </c>
      <c r="AE611" s="12">
        <f t="shared" si="359"/>
        <v>0.69591762508849075</v>
      </c>
      <c r="AF611" s="11">
        <f t="shared" si="336"/>
        <v>-2.9059199999999952</v>
      </c>
      <c r="AG611" s="11">
        <f t="shared" si="360"/>
        <v>455.05654198148147</v>
      </c>
      <c r="AH611" s="10">
        <v>0.95499999999999996</v>
      </c>
      <c r="AI611" s="11">
        <f t="shared" si="361"/>
        <v>-8.0000000000000071E-3</v>
      </c>
      <c r="AJ611" s="11">
        <f t="shared" si="362"/>
        <v>-1.9996628416253676E-2</v>
      </c>
      <c r="AK611" s="12">
        <f t="shared" si="363"/>
        <v>-0.98741076306297526</v>
      </c>
      <c r="AL611" s="11">
        <f t="shared" si="337"/>
        <v>-2.7503999999999955</v>
      </c>
      <c r="AM611" s="11">
        <f t="shared" si="364"/>
        <v>445.31317898148149</v>
      </c>
      <c r="AN611" s="32">
        <v>0.91700000000000004</v>
      </c>
      <c r="AO611" s="11">
        <f t="shared" si="365"/>
        <v>5.0000000000000044E-3</v>
      </c>
      <c r="AP611" s="11">
        <f t="shared" si="366"/>
        <v>-3.7630664329978893E-2</v>
      </c>
      <c r="AQ611" s="12">
        <f t="shared" si="367"/>
        <v>0.63827107936074656</v>
      </c>
      <c r="AR611" s="11">
        <f t="shared" si="338"/>
        <v>-2.6409599999999958</v>
      </c>
      <c r="AS611" s="11">
        <f t="shared" si="368"/>
        <v>438.45673835185187</v>
      </c>
      <c r="AT611" s="3">
        <f t="shared" si="369"/>
        <v>-3.205919999999995</v>
      </c>
    </row>
    <row r="612" spans="2:46" x14ac:dyDescent="0.25">
      <c r="B612" s="8">
        <v>249</v>
      </c>
      <c r="C612" s="8">
        <v>336.61</v>
      </c>
      <c r="D612" s="9">
        <f t="shared" si="339"/>
        <v>3.3660999999999999E-4</v>
      </c>
      <c r="E612" s="9">
        <f t="shared" si="340"/>
        <v>-2.9000000000000341</v>
      </c>
      <c r="F612" s="9">
        <f t="shared" si="341"/>
        <v>2.5271270138391762</v>
      </c>
      <c r="G612" s="25">
        <f t="shared" si="342"/>
        <v>60.660163812959283</v>
      </c>
      <c r="H612" s="25">
        <f t="shared" si="343"/>
        <v>-0.59328874973544998</v>
      </c>
      <c r="I612" s="9">
        <f t="shared" si="344"/>
        <v>-249.59805590409843</v>
      </c>
      <c r="J612" s="10">
        <v>1.4059999999999999</v>
      </c>
      <c r="K612" s="11">
        <f t="shared" si="345"/>
        <v>-8.0000000000000071E-3</v>
      </c>
      <c r="L612" s="11">
        <f t="shared" si="346"/>
        <v>0.14798532068380513</v>
      </c>
      <c r="M612" s="12">
        <f t="shared" si="347"/>
        <v>-0.65946936562963665</v>
      </c>
      <c r="N612" s="11">
        <f t="shared" si="333"/>
        <v>-4.0774000000000479</v>
      </c>
      <c r="O612" s="11">
        <f t="shared" si="348"/>
        <v>524.53618596296292</v>
      </c>
      <c r="P612" s="10">
        <v>1.323</v>
      </c>
      <c r="Q612" s="11">
        <f t="shared" si="349"/>
        <v>0</v>
      </c>
      <c r="R612" s="11">
        <f t="shared" si="350"/>
        <v>0.12155984418750096</v>
      </c>
      <c r="S612" s="12">
        <f t="shared" si="351"/>
        <v>0</v>
      </c>
      <c r="T612" s="11">
        <f t="shared" si="352"/>
        <v>509.6873215</v>
      </c>
      <c r="U612" s="11">
        <f t="shared" si="334"/>
        <v>-3.8367000000000449</v>
      </c>
      <c r="V612" s="10">
        <v>1.069</v>
      </c>
      <c r="W612" s="11">
        <f t="shared" si="353"/>
        <v>8.0000000000000071E-3</v>
      </c>
      <c r="X612" s="11">
        <f t="shared" si="354"/>
        <v>2.8977705208777998E-2</v>
      </c>
      <c r="Y612" s="12">
        <f t="shared" si="355"/>
        <v>0.86167551247932539</v>
      </c>
      <c r="Z612" s="11">
        <f t="shared" si="335"/>
        <v>-3.1001000000000363</v>
      </c>
      <c r="AA612" s="11">
        <f t="shared" si="356"/>
        <v>464.24621820370368</v>
      </c>
      <c r="AB612" s="10">
        <v>1.0149999999999999</v>
      </c>
      <c r="AC612" s="11">
        <f t="shared" si="357"/>
        <v>4.0000000000000036E-3</v>
      </c>
      <c r="AD612" s="11">
        <f t="shared" si="358"/>
        <v>6.4660422492316813E-3</v>
      </c>
      <c r="AE612" s="12">
        <f t="shared" si="359"/>
        <v>0.45455984947170891</v>
      </c>
      <c r="AF612" s="11">
        <f t="shared" si="336"/>
        <v>-2.9435000000000344</v>
      </c>
      <c r="AG612" s="11">
        <f t="shared" si="360"/>
        <v>454.58551120370367</v>
      </c>
      <c r="AH612" s="10">
        <v>0.94699999999999995</v>
      </c>
      <c r="AI612" s="11">
        <f t="shared" si="361"/>
        <v>-4.0000000000000036E-3</v>
      </c>
      <c r="AJ612" s="11">
        <f t="shared" si="362"/>
        <v>-2.3650020996726601E-2</v>
      </c>
      <c r="AK612" s="12">
        <f t="shared" si="363"/>
        <v>-0.48919308061775701</v>
      </c>
      <c r="AL612" s="11">
        <f t="shared" si="337"/>
        <v>-2.7463000000000322</v>
      </c>
      <c r="AM612" s="11">
        <f t="shared" si="364"/>
        <v>442.42017646296296</v>
      </c>
      <c r="AN612" s="32">
        <v>0.92200000000000004</v>
      </c>
      <c r="AO612" s="11">
        <f t="shared" si="365"/>
        <v>8.0000000000000071E-3</v>
      </c>
      <c r="AP612" s="11">
        <f t="shared" si="366"/>
        <v>-3.5269078946370637E-2</v>
      </c>
      <c r="AQ612" s="12">
        <f t="shared" si="367"/>
        <v>0.99846575881016275</v>
      </c>
      <c r="AR612" s="11">
        <f t="shared" si="338"/>
        <v>-2.6738000000000315</v>
      </c>
      <c r="AS612" s="11">
        <f t="shared" si="368"/>
        <v>437.94762692592593</v>
      </c>
      <c r="AT612" s="3">
        <f t="shared" si="369"/>
        <v>-3.2296333333333713</v>
      </c>
    </row>
    <row r="613" spans="2:46" x14ac:dyDescent="0.25">
      <c r="B613" s="8">
        <v>250</v>
      </c>
      <c r="C613" s="8">
        <v>333.71</v>
      </c>
      <c r="D613" s="9">
        <f t="shared" si="339"/>
        <v>3.3370999999999997E-4</v>
      </c>
      <c r="E613" s="9">
        <f t="shared" si="340"/>
        <v>-2.9499999999999886</v>
      </c>
      <c r="F613" s="9">
        <f t="shared" si="341"/>
        <v>2.5233692209782803</v>
      </c>
      <c r="G613" s="25">
        <f t="shared" si="342"/>
        <v>60.066875063223833</v>
      </c>
      <c r="H613" s="25">
        <f t="shared" si="343"/>
        <v>-0.60042905909737954</v>
      </c>
      <c r="I613" s="9">
        <f t="shared" si="344"/>
        <v>-250.60506216827619</v>
      </c>
      <c r="J613" s="10">
        <v>1.3979999999999999</v>
      </c>
      <c r="K613" s="11">
        <f t="shared" si="345"/>
        <v>2.0000000000000018E-3</v>
      </c>
      <c r="L613" s="11">
        <f t="shared" si="346"/>
        <v>0.14550717140966257</v>
      </c>
      <c r="M613" s="12">
        <f t="shared" si="347"/>
        <v>0.16100259204716508</v>
      </c>
      <c r="N613" s="11">
        <f t="shared" si="333"/>
        <v>-4.1240999999999834</v>
      </c>
      <c r="O613" s="11">
        <f t="shared" si="348"/>
        <v>520.95023788888886</v>
      </c>
      <c r="P613" s="10">
        <v>1.323</v>
      </c>
      <c r="Q613" s="11">
        <f t="shared" si="349"/>
        <v>3.0000000000001137E-3</v>
      </c>
      <c r="R613" s="11">
        <f t="shared" si="350"/>
        <v>0.12155984418750096</v>
      </c>
      <c r="S613" s="12">
        <f t="shared" si="351"/>
        <v>0.25508797758619933</v>
      </c>
      <c r="T613" s="11">
        <f t="shared" si="352"/>
        <v>507.64818649999995</v>
      </c>
      <c r="U613" s="11">
        <f t="shared" si="334"/>
        <v>-3.9028499999999848</v>
      </c>
      <c r="V613" s="10">
        <v>1.077</v>
      </c>
      <c r="W613" s="11">
        <f t="shared" si="353"/>
        <v>8.0000000000000071E-3</v>
      </c>
      <c r="X613" s="11">
        <f t="shared" si="354"/>
        <v>3.2215703297981568E-2</v>
      </c>
      <c r="Y613" s="12">
        <f t="shared" si="355"/>
        <v>0.83346388874106259</v>
      </c>
      <c r="Z613" s="11">
        <f t="shared" si="335"/>
        <v>-3.1771499999999877</v>
      </c>
      <c r="AA613" s="11">
        <f t="shared" si="356"/>
        <v>464.01745794444446</v>
      </c>
      <c r="AB613" s="10">
        <v>1.0189999999999999</v>
      </c>
      <c r="AC613" s="11">
        <f t="shared" si="357"/>
        <v>4.0000000000000036E-3</v>
      </c>
      <c r="AD613" s="11">
        <f t="shared" si="358"/>
        <v>8.1741840064263552E-3</v>
      </c>
      <c r="AE613" s="12">
        <f t="shared" si="359"/>
        <v>0.44122012930389354</v>
      </c>
      <c r="AF613" s="11">
        <f t="shared" si="336"/>
        <v>-3.0060499999999881</v>
      </c>
      <c r="AG613" s="11">
        <f t="shared" si="360"/>
        <v>453.73053820370365</v>
      </c>
      <c r="AH613" s="10">
        <v>0.94299999999999995</v>
      </c>
      <c r="AI613" s="11">
        <f t="shared" si="361"/>
        <v>-6.9999999999998952E-3</v>
      </c>
      <c r="AJ613" s="11">
        <f t="shared" si="362"/>
        <v>-2.548830726267165E-2</v>
      </c>
      <c r="AK613" s="12">
        <f t="shared" si="363"/>
        <v>-0.83911943029119784</v>
      </c>
      <c r="AL613" s="11">
        <f t="shared" si="337"/>
        <v>-2.7818499999999893</v>
      </c>
      <c r="AM613" s="11">
        <f t="shared" si="364"/>
        <v>440.2511261296296</v>
      </c>
      <c r="AN613" s="32">
        <v>0.93</v>
      </c>
      <c r="AO613" s="11">
        <f t="shared" si="365"/>
        <v>7.9999999999998961E-3</v>
      </c>
      <c r="AP613" s="11">
        <f t="shared" si="366"/>
        <v>-3.1517051446064863E-2</v>
      </c>
      <c r="AQ613" s="12">
        <f t="shared" si="367"/>
        <v>0.96464224837722579</v>
      </c>
      <c r="AR613" s="11">
        <f t="shared" si="338"/>
        <v>-2.7434999999999894</v>
      </c>
      <c r="AS613" s="11">
        <f t="shared" si="368"/>
        <v>437.94543722222221</v>
      </c>
      <c r="AT613" s="3">
        <f t="shared" si="369"/>
        <v>-3.2892499999999867</v>
      </c>
    </row>
    <row r="614" spans="2:46" x14ac:dyDescent="0.25">
      <c r="B614" s="8">
        <v>251</v>
      </c>
      <c r="C614" s="8">
        <v>330.76</v>
      </c>
      <c r="D614" s="9">
        <f t="shared" si="339"/>
        <v>3.3075999999999998E-4</v>
      </c>
      <c r="E614" s="9">
        <f t="shared" si="340"/>
        <v>-2.9699999999999704</v>
      </c>
      <c r="F614" s="9">
        <f t="shared" si="341"/>
        <v>2.5195129832576257</v>
      </c>
      <c r="G614" s="25">
        <f t="shared" si="342"/>
        <v>59.466446004126453</v>
      </c>
      <c r="H614" s="25">
        <f t="shared" si="343"/>
        <v>-0.60745431592200561</v>
      </c>
      <c r="I614" s="9">
        <f t="shared" si="344"/>
        <v>-251.61194904914322</v>
      </c>
      <c r="J614" s="10">
        <v>1.4</v>
      </c>
      <c r="K614" s="11">
        <f t="shared" si="345"/>
        <v>1.3000000000000123E-2</v>
      </c>
      <c r="L614" s="11">
        <f t="shared" si="346"/>
        <v>0.14612803567823801</v>
      </c>
      <c r="M614" s="12">
        <f t="shared" si="347"/>
        <v>1.0247220283584229</v>
      </c>
      <c r="N614" s="11">
        <f t="shared" si="333"/>
        <v>-4.1579999999999586</v>
      </c>
      <c r="O614" s="11">
        <f t="shared" si="348"/>
        <v>519.10994074074074</v>
      </c>
      <c r="P614" s="10">
        <v>1.3260000000000001</v>
      </c>
      <c r="Q614" s="11">
        <f t="shared" si="349"/>
        <v>6.0000000000000053E-3</v>
      </c>
      <c r="R614" s="11">
        <f t="shared" si="350"/>
        <v>0.12254352406875435</v>
      </c>
      <c r="S614" s="12">
        <f t="shared" si="351"/>
        <v>0.50052568858223601</v>
      </c>
      <c r="T614" s="11">
        <f t="shared" si="352"/>
        <v>506.10127244444448</v>
      </c>
      <c r="U614" s="11">
        <f t="shared" si="334"/>
        <v>-3.9382199999999612</v>
      </c>
      <c r="V614" s="10">
        <v>1.085</v>
      </c>
      <c r="W614" s="11">
        <f t="shared" si="353"/>
        <v>4.0000000000000036E-3</v>
      </c>
      <c r="X614" s="11">
        <f t="shared" si="354"/>
        <v>3.5429738184548303E-2</v>
      </c>
      <c r="Y614" s="12">
        <f t="shared" si="355"/>
        <v>0.40797194781261303</v>
      </c>
      <c r="Z614" s="11">
        <f t="shared" si="335"/>
        <v>-3.2224499999999678</v>
      </c>
      <c r="AA614" s="11">
        <f t="shared" si="356"/>
        <v>463.73520407407403</v>
      </c>
      <c r="AB614" s="10">
        <v>1.0229999999999999</v>
      </c>
      <c r="AC614" s="11">
        <f t="shared" si="357"/>
        <v>1.0000000000001119E-3</v>
      </c>
      <c r="AD614" s="11">
        <f t="shared" si="358"/>
        <v>9.8756337121601191E-3</v>
      </c>
      <c r="AE614" s="12">
        <f t="shared" si="359"/>
        <v>0.10832072352814273</v>
      </c>
      <c r="AF614" s="11">
        <f t="shared" si="336"/>
        <v>-3.0383099999999694</v>
      </c>
      <c r="AG614" s="11">
        <f t="shared" si="360"/>
        <v>452.83604955555552</v>
      </c>
      <c r="AH614" s="10">
        <v>0.93600000000000005</v>
      </c>
      <c r="AI614" s="11">
        <f t="shared" si="361"/>
        <v>-7.0000000000000062E-3</v>
      </c>
      <c r="AJ614" s="11">
        <f t="shared" si="362"/>
        <v>-2.8724151261894745E-2</v>
      </c>
      <c r="AK614" s="12">
        <f t="shared" si="363"/>
        <v>-0.83224386736243461</v>
      </c>
      <c r="AL614" s="11">
        <f t="shared" si="337"/>
        <v>-2.7799199999999726</v>
      </c>
      <c r="AM614" s="11">
        <f t="shared" si="364"/>
        <v>437.54207466666668</v>
      </c>
      <c r="AN614" s="32">
        <v>0.93799999999999994</v>
      </c>
      <c r="AO614" s="11">
        <f t="shared" si="365"/>
        <v>8.0000000000000071E-3</v>
      </c>
      <c r="AP614" s="11">
        <f t="shared" si="366"/>
        <v>-2.7797161620935564E-2</v>
      </c>
      <c r="AQ614" s="12">
        <f t="shared" si="367"/>
        <v>0.94154495167217211</v>
      </c>
      <c r="AR614" s="11">
        <f t="shared" si="338"/>
        <v>-2.785859999999972</v>
      </c>
      <c r="AS614" s="11">
        <f t="shared" si="368"/>
        <v>437.89366029629628</v>
      </c>
      <c r="AT614" s="3">
        <f t="shared" si="369"/>
        <v>-3.3204599999999669</v>
      </c>
    </row>
    <row r="615" spans="2:46" x14ac:dyDescent="0.25">
      <c r="B615" s="8">
        <v>252</v>
      </c>
      <c r="C615" s="8">
        <v>327.79</v>
      </c>
      <c r="D615" s="9">
        <f t="shared" si="339"/>
        <v>3.2779E-4</v>
      </c>
      <c r="E615" s="9">
        <f t="shared" si="340"/>
        <v>-3.0200000000000387</v>
      </c>
      <c r="F615" s="9">
        <f t="shared" si="341"/>
        <v>2.5155957002684515</v>
      </c>
      <c r="G615" s="25">
        <f t="shared" si="342"/>
        <v>58.858991688204448</v>
      </c>
      <c r="H615" s="25">
        <f t="shared" si="343"/>
        <v>-0.61435958214292441</v>
      </c>
      <c r="I615" s="9">
        <f t="shared" si="344"/>
        <v>-252.61871155609737</v>
      </c>
      <c r="J615" s="10">
        <v>1.413</v>
      </c>
      <c r="K615" s="11">
        <f t="shared" si="345"/>
        <v>1.4000000000000012E-2</v>
      </c>
      <c r="L615" s="11">
        <f t="shared" si="346"/>
        <v>0.15014216184855861</v>
      </c>
      <c r="M615" s="12">
        <f t="shared" si="347"/>
        <v>1.0651815105635123</v>
      </c>
      <c r="N615" s="11">
        <f t="shared" si="333"/>
        <v>-4.2672600000000545</v>
      </c>
      <c r="O615" s="11">
        <f t="shared" si="348"/>
        <v>519.16482683333334</v>
      </c>
      <c r="P615" s="10">
        <v>1.3320000000000001</v>
      </c>
      <c r="Q615" s="11">
        <f t="shared" si="349"/>
        <v>6.9999999999998952E-3</v>
      </c>
      <c r="R615" s="11">
        <f t="shared" si="350"/>
        <v>0.12450422483428228</v>
      </c>
      <c r="S615" s="12">
        <f t="shared" si="351"/>
        <v>0.56628564422003158</v>
      </c>
      <c r="T615" s="11">
        <f t="shared" si="352"/>
        <v>505.05346733333334</v>
      </c>
      <c r="U615" s="11">
        <f t="shared" si="334"/>
        <v>-4.0226400000000515</v>
      </c>
      <c r="V615" s="10">
        <v>1.089</v>
      </c>
      <c r="W615" s="11">
        <f t="shared" si="353"/>
        <v>8.0000000000000071E-3</v>
      </c>
      <c r="X615" s="11">
        <f t="shared" si="354"/>
        <v>3.7027879755774942E-2</v>
      </c>
      <c r="Y615" s="12">
        <f t="shared" si="355"/>
        <v>0.79077362196959289</v>
      </c>
      <c r="Z615" s="11">
        <f t="shared" si="335"/>
        <v>-3.2887800000000418</v>
      </c>
      <c r="AA615" s="11">
        <f t="shared" si="356"/>
        <v>462.71938883333331</v>
      </c>
      <c r="AB615" s="10">
        <v>1.024</v>
      </c>
      <c r="AC615" s="11">
        <f t="shared" si="357"/>
        <v>2.9999999999998916E-3</v>
      </c>
      <c r="AD615" s="11">
        <f t="shared" si="358"/>
        <v>1.0299956639811961E-2</v>
      </c>
      <c r="AE615" s="12">
        <f t="shared" si="359"/>
        <v>0.31605765233585081</v>
      </c>
      <c r="AF615" s="11">
        <f t="shared" si="336"/>
        <v>-3.0924800000000396</v>
      </c>
      <c r="AG615" s="11">
        <f t="shared" si="360"/>
        <v>451.39545837037042</v>
      </c>
      <c r="AH615" s="10">
        <v>0.92900000000000005</v>
      </c>
      <c r="AI615" s="11">
        <f t="shared" si="361"/>
        <v>-9.000000000000008E-3</v>
      </c>
      <c r="AJ615" s="11">
        <f t="shared" si="362"/>
        <v>-3.1984286006358213E-2</v>
      </c>
      <c r="AK615" s="12">
        <f t="shared" si="363"/>
        <v>-1.0517667422586345</v>
      </c>
      <c r="AL615" s="11">
        <f t="shared" si="337"/>
        <v>-2.8055800000000359</v>
      </c>
      <c r="AM615" s="11">
        <f t="shared" si="364"/>
        <v>434.84509846296294</v>
      </c>
      <c r="AN615" s="32">
        <v>0.94599999999999995</v>
      </c>
      <c r="AO615" s="11">
        <f t="shared" si="365"/>
        <v>8.0000000000000071E-3</v>
      </c>
      <c r="AP615" s="11">
        <f t="shared" si="366"/>
        <v>-2.4108863598207259E-2</v>
      </c>
      <c r="AQ615" s="12">
        <f t="shared" si="367"/>
        <v>0.90980717674088163</v>
      </c>
      <c r="AR615" s="11">
        <f t="shared" si="338"/>
        <v>-2.8569200000000365</v>
      </c>
      <c r="AS615" s="11">
        <f t="shared" si="368"/>
        <v>437.80674181481481</v>
      </c>
      <c r="AT615" s="3">
        <f t="shared" si="369"/>
        <v>-3.3889433333333763</v>
      </c>
    </row>
    <row r="616" spans="2:46" x14ac:dyDescent="0.25">
      <c r="B616" s="8">
        <v>253</v>
      </c>
      <c r="C616" s="8">
        <v>324.77</v>
      </c>
      <c r="D616" s="9">
        <f t="shared" si="339"/>
        <v>3.2476999999999994E-4</v>
      </c>
      <c r="E616" s="9">
        <f t="shared" si="340"/>
        <v>-3.0399999999999636</v>
      </c>
      <c r="F616" s="9">
        <f t="shared" si="341"/>
        <v>2.511575905309916</v>
      </c>
      <c r="G616" s="25">
        <f t="shared" si="342"/>
        <v>58.244632106061523</v>
      </c>
      <c r="H616" s="25">
        <f t="shared" si="343"/>
        <v>-0.62113985484101164</v>
      </c>
      <c r="I616" s="9">
        <f t="shared" si="344"/>
        <v>-253.62534463915992</v>
      </c>
      <c r="J616" s="10">
        <v>1.427</v>
      </c>
      <c r="K616" s="11">
        <f t="shared" si="345"/>
        <v>2.0000000000000018E-2</v>
      </c>
      <c r="L616" s="11">
        <f t="shared" si="346"/>
        <v>0.15442397311464698</v>
      </c>
      <c r="M616" s="12">
        <f t="shared" si="347"/>
        <v>1.4799327712402663</v>
      </c>
      <c r="N616" s="11">
        <f t="shared" si="333"/>
        <v>-4.3380799999999482</v>
      </c>
      <c r="O616" s="11">
        <f t="shared" si="348"/>
        <v>519.31338653703699</v>
      </c>
      <c r="P616" s="10">
        <v>1.339</v>
      </c>
      <c r="Q616" s="11">
        <f t="shared" si="349"/>
        <v>5.0000000000001155E-3</v>
      </c>
      <c r="R616" s="11">
        <f t="shared" si="350"/>
        <v>0.12678057701200895</v>
      </c>
      <c r="S616" s="12">
        <f t="shared" si="351"/>
        <v>0.39631597549473563</v>
      </c>
      <c r="T616" s="11">
        <f t="shared" si="352"/>
        <v>504.12377335185181</v>
      </c>
      <c r="U616" s="11">
        <f t="shared" si="334"/>
        <v>-4.0705599999999516</v>
      </c>
      <c r="V616" s="10">
        <v>1.097</v>
      </c>
      <c r="W616" s="11">
        <f t="shared" si="353"/>
        <v>8.0000000000000071E-3</v>
      </c>
      <c r="X616" s="11">
        <f t="shared" si="354"/>
        <v>4.0206627574711121E-2</v>
      </c>
      <c r="Y616" s="12">
        <f t="shared" si="355"/>
        <v>0.77262067910363763</v>
      </c>
      <c r="Z616" s="11">
        <f t="shared" si="335"/>
        <v>-3.3348799999999601</v>
      </c>
      <c r="AA616" s="11">
        <f t="shared" si="356"/>
        <v>462.35233709259251</v>
      </c>
      <c r="AB616" s="10">
        <v>1.0269999999999999</v>
      </c>
      <c r="AC616" s="11">
        <f t="shared" si="357"/>
        <v>6.0000000000000053E-3</v>
      </c>
      <c r="AD616" s="11">
        <f t="shared" si="358"/>
        <v>1.1570443597278161E-2</v>
      </c>
      <c r="AE616" s="12">
        <f t="shared" si="359"/>
        <v>0.61940827464840398</v>
      </c>
      <c r="AF616" s="11">
        <f t="shared" si="336"/>
        <v>-3.1220799999999622</v>
      </c>
      <c r="AG616" s="11">
        <f t="shared" si="360"/>
        <v>450.26969024074072</v>
      </c>
      <c r="AH616" s="10">
        <v>0.92</v>
      </c>
      <c r="AI616" s="11">
        <f t="shared" si="361"/>
        <v>-9.000000000000008E-3</v>
      </c>
      <c r="AJ616" s="11">
        <f t="shared" si="362"/>
        <v>-3.6212172654444715E-2</v>
      </c>
      <c r="AK616" s="12">
        <f t="shared" si="363"/>
        <v>-1.045320355424102</v>
      </c>
      <c r="AL616" s="11">
        <f t="shared" si="337"/>
        <v>-2.7967999999999669</v>
      </c>
      <c r="AM616" s="11">
        <f t="shared" si="364"/>
        <v>431.80050148148143</v>
      </c>
      <c r="AN616" s="32">
        <v>0.95399999999999996</v>
      </c>
      <c r="AO616" s="11">
        <f t="shared" si="365"/>
        <v>9.000000000000008E-3</v>
      </c>
      <c r="AP616" s="11">
        <f t="shared" si="366"/>
        <v>-2.0451625295904902E-2</v>
      </c>
      <c r="AQ616" s="12">
        <f t="shared" si="367"/>
        <v>0.9984247359149141</v>
      </c>
      <c r="AR616" s="11">
        <f t="shared" si="338"/>
        <v>-2.900159999999965</v>
      </c>
      <c r="AS616" s="11">
        <f t="shared" si="368"/>
        <v>437.66921566666662</v>
      </c>
      <c r="AT616" s="3">
        <f t="shared" si="369"/>
        <v>-3.4270933333332922</v>
      </c>
    </row>
    <row r="617" spans="2:46" x14ac:dyDescent="0.25">
      <c r="B617" s="8">
        <v>254</v>
      </c>
      <c r="C617" s="8">
        <v>321.73</v>
      </c>
      <c r="D617" s="9">
        <f t="shared" si="339"/>
        <v>3.2173E-4</v>
      </c>
      <c r="E617" s="9">
        <f t="shared" si="340"/>
        <v>-3.0800000000000409</v>
      </c>
      <c r="F617" s="9">
        <f t="shared" si="341"/>
        <v>2.507491558965369</v>
      </c>
      <c r="G617" s="25">
        <f t="shared" si="342"/>
        <v>57.623492251220512</v>
      </c>
      <c r="H617" s="25">
        <f t="shared" si="343"/>
        <v>-0.62779007165929102</v>
      </c>
      <c r="I617" s="9">
        <f t="shared" si="344"/>
        <v>-254.63184319462616</v>
      </c>
      <c r="J617" s="10">
        <v>1.4470000000000001</v>
      </c>
      <c r="K617" s="11">
        <f t="shared" si="345"/>
        <v>2.0000000000000018E-2</v>
      </c>
      <c r="L617" s="11">
        <f t="shared" si="346"/>
        <v>0.1604685311190375</v>
      </c>
      <c r="M617" s="12">
        <f t="shared" si="347"/>
        <v>1.4270229648842956</v>
      </c>
      <c r="N617" s="11">
        <f t="shared" si="333"/>
        <v>-4.4567600000000596</v>
      </c>
      <c r="O617" s="11">
        <f t="shared" si="348"/>
        <v>520.42764809259256</v>
      </c>
      <c r="P617" s="10">
        <v>1.3440000000000001</v>
      </c>
      <c r="Q617" s="11">
        <f t="shared" si="349"/>
        <v>2.0000000000000018E-3</v>
      </c>
      <c r="R617" s="11">
        <f t="shared" si="350"/>
        <v>0.12839926871780646</v>
      </c>
      <c r="S617" s="12">
        <f t="shared" si="351"/>
        <v>0.15458291412747333</v>
      </c>
      <c r="T617" s="11">
        <f t="shared" si="352"/>
        <v>502.81531377777776</v>
      </c>
      <c r="U617" s="11">
        <f t="shared" si="334"/>
        <v>-4.1395200000000552</v>
      </c>
      <c r="V617" s="10">
        <v>1.105</v>
      </c>
      <c r="W617" s="11">
        <f t="shared" si="353"/>
        <v>9.000000000000119E-3</v>
      </c>
      <c r="X617" s="11">
        <f t="shared" si="354"/>
        <v>4.3362278021129498E-2</v>
      </c>
      <c r="Y617" s="12">
        <f t="shared" si="355"/>
        <v>0.84327899571036902</v>
      </c>
      <c r="Z617" s="11">
        <f t="shared" si="335"/>
        <v>-3.4034000000000453</v>
      </c>
      <c r="AA617" s="11">
        <f t="shared" si="356"/>
        <v>461.94785842592592</v>
      </c>
      <c r="AB617" s="10">
        <v>1.0329999999999999</v>
      </c>
      <c r="AC617" s="11">
        <f t="shared" si="357"/>
        <v>0</v>
      </c>
      <c r="AD617" s="11">
        <f t="shared" si="358"/>
        <v>1.4100321519620545E-2</v>
      </c>
      <c r="AE617" s="12">
        <f t="shared" si="359"/>
        <v>0</v>
      </c>
      <c r="AF617" s="11">
        <f t="shared" si="336"/>
        <v>-3.181640000000042</v>
      </c>
      <c r="AG617" s="11">
        <f t="shared" si="360"/>
        <v>449.6363237592592</v>
      </c>
      <c r="AH617" s="10">
        <v>0.91100000000000003</v>
      </c>
      <c r="AI617" s="11">
        <f t="shared" si="361"/>
        <v>-9.000000000000008E-3</v>
      </c>
      <c r="AJ617" s="11">
        <f t="shared" si="362"/>
        <v>-4.0481623027001735E-2</v>
      </c>
      <c r="AK617" s="12">
        <f t="shared" si="363"/>
        <v>-1.0321242149315852</v>
      </c>
      <c r="AL617" s="11">
        <f t="shared" si="337"/>
        <v>-2.8058800000000375</v>
      </c>
      <c r="AM617" s="11">
        <f t="shared" si="364"/>
        <v>428.77511224074078</v>
      </c>
      <c r="AN617" s="32">
        <v>0.96299999999999997</v>
      </c>
      <c r="AO617" s="11">
        <f t="shared" si="365"/>
        <v>6.0000000000000053E-3</v>
      </c>
      <c r="AP617" s="11">
        <f t="shared" si="366"/>
        <v>-1.6373712875465501E-2</v>
      </c>
      <c r="AQ617" s="12">
        <f t="shared" si="367"/>
        <v>0.64569766961722097</v>
      </c>
      <c r="AR617" s="11">
        <f t="shared" si="338"/>
        <v>-2.9660400000000395</v>
      </c>
      <c r="AS617" s="11">
        <f t="shared" si="368"/>
        <v>437.66677616666664</v>
      </c>
      <c r="AT617" s="3">
        <f t="shared" si="369"/>
        <v>-3.4922066666667129</v>
      </c>
    </row>
    <row r="618" spans="2:46" x14ac:dyDescent="0.25">
      <c r="B618" s="8">
        <v>255</v>
      </c>
      <c r="C618" s="8">
        <v>318.64999999999998</v>
      </c>
      <c r="D618" s="9">
        <f t="shared" si="339"/>
        <v>3.1864999999999997E-4</v>
      </c>
      <c r="E618" s="9">
        <f t="shared" si="340"/>
        <v>-3.1099999999999568</v>
      </c>
      <c r="F618" s="9">
        <f t="shared" si="341"/>
        <v>2.5033139228158845</v>
      </c>
      <c r="G618" s="25">
        <f t="shared" si="342"/>
        <v>56.995702179561221</v>
      </c>
      <c r="H618" s="25">
        <f t="shared" si="343"/>
        <v>-0.6343051164758009</v>
      </c>
      <c r="I618" s="9">
        <f t="shared" si="344"/>
        <v>-255.63820207096376</v>
      </c>
      <c r="J618" s="10">
        <v>1.4670000000000001</v>
      </c>
      <c r="K618" s="11">
        <f t="shared" si="345"/>
        <v>1.8000000000000016E-2</v>
      </c>
      <c r="L618" s="11">
        <f t="shared" si="346"/>
        <v>0.16643011384328271</v>
      </c>
      <c r="M618" s="12">
        <f t="shared" si="347"/>
        <v>1.2434177244099582</v>
      </c>
      <c r="N618" s="11">
        <f t="shared" si="333"/>
        <v>-4.5623699999999365</v>
      </c>
      <c r="O618" s="11">
        <f t="shared" si="348"/>
        <v>521.44609416666663</v>
      </c>
      <c r="P618" s="10">
        <v>1.3460000000000001</v>
      </c>
      <c r="Q618" s="11">
        <f t="shared" si="349"/>
        <v>2.0000000000000018E-3</v>
      </c>
      <c r="R618" s="11">
        <f t="shared" si="350"/>
        <v>0.12904505988795806</v>
      </c>
      <c r="S618" s="12">
        <f t="shared" si="351"/>
        <v>0.15138679804684116</v>
      </c>
      <c r="T618" s="11">
        <f t="shared" si="352"/>
        <v>500.9539487037037</v>
      </c>
      <c r="U618" s="11">
        <f t="shared" si="334"/>
        <v>-4.1860599999999417</v>
      </c>
      <c r="V618" s="10">
        <v>1.1140000000000001</v>
      </c>
      <c r="W618" s="11">
        <f t="shared" si="353"/>
        <v>1.0999999999999899E-2</v>
      </c>
      <c r="X618" s="11">
        <f t="shared" si="354"/>
        <v>4.6885190837710138E-2</v>
      </c>
      <c r="Y618" s="12">
        <f t="shared" si="355"/>
        <v>1.0018382410874056</v>
      </c>
      <c r="Z618" s="11">
        <f t="shared" si="335"/>
        <v>-3.464539999999952</v>
      </c>
      <c r="AA618" s="11">
        <f t="shared" si="356"/>
        <v>461.66322351851852</v>
      </c>
      <c r="AB618" s="10">
        <v>1.0329999999999999</v>
      </c>
      <c r="AC618" s="11">
        <f t="shared" si="357"/>
        <v>0</v>
      </c>
      <c r="AD618" s="11">
        <f t="shared" si="358"/>
        <v>1.4100321519620545E-2</v>
      </c>
      <c r="AE618" s="12">
        <f t="shared" si="359"/>
        <v>0</v>
      </c>
      <c r="AF618" s="11">
        <f t="shared" si="336"/>
        <v>-3.212629999999955</v>
      </c>
      <c r="AG618" s="11">
        <f t="shared" si="360"/>
        <v>447.94534101851849</v>
      </c>
      <c r="AH618" s="10">
        <v>0.90200000000000002</v>
      </c>
      <c r="AI618" s="11">
        <f t="shared" si="361"/>
        <v>-5.0000000000000044E-3</v>
      </c>
      <c r="AJ618" s="11">
        <f t="shared" si="362"/>
        <v>-4.4793462458058257E-2</v>
      </c>
      <c r="AK618" s="12">
        <f t="shared" si="363"/>
        <v>-0.56675515445373403</v>
      </c>
      <c r="AL618" s="11">
        <f t="shared" si="337"/>
        <v>-2.8052199999999612</v>
      </c>
      <c r="AM618" s="11">
        <f t="shared" si="364"/>
        <v>425.75962981481479</v>
      </c>
      <c r="AN618" s="32">
        <v>0.96899999999999997</v>
      </c>
      <c r="AO618" s="11">
        <f t="shared" si="365"/>
        <v>7.0000000000000062E-3</v>
      </c>
      <c r="AP618" s="11">
        <f t="shared" si="366"/>
        <v>-1.3676222949234686E-2</v>
      </c>
      <c r="AQ618" s="12">
        <f t="shared" si="367"/>
        <v>0.73389821056557758</v>
      </c>
      <c r="AR618" s="11">
        <f t="shared" si="338"/>
        <v>-3.013589999999958</v>
      </c>
      <c r="AS618" s="11">
        <f t="shared" si="368"/>
        <v>437.1065202777778</v>
      </c>
      <c r="AT618" s="3">
        <f t="shared" si="369"/>
        <v>-3.5407349999999504</v>
      </c>
    </row>
    <row r="619" spans="2:46" x14ac:dyDescent="0.25">
      <c r="B619" s="8">
        <v>256</v>
      </c>
      <c r="C619" s="8">
        <v>315.54000000000002</v>
      </c>
      <c r="D619" s="9">
        <f t="shared" si="339"/>
        <v>3.1554E-4</v>
      </c>
      <c r="E619" s="9">
        <f t="shared" si="340"/>
        <v>-3.1400000000000432</v>
      </c>
      <c r="F619" s="9">
        <f t="shared" si="341"/>
        <v>2.4990544211971009</v>
      </c>
      <c r="G619" s="25">
        <f t="shared" si="342"/>
        <v>56.36139706308542</v>
      </c>
      <c r="H619" s="25">
        <f t="shared" si="343"/>
        <v>-0.64067982532499457</v>
      </c>
      <c r="I619" s="9">
        <f t="shared" si="344"/>
        <v>-256.64441607495047</v>
      </c>
      <c r="J619" s="10">
        <v>1.4850000000000001</v>
      </c>
      <c r="K619" s="11">
        <f t="shared" si="345"/>
        <v>2.1999999999999797E-2</v>
      </c>
      <c r="L619" s="11">
        <f t="shared" si="346"/>
        <v>0.17172645365323119</v>
      </c>
      <c r="M619" s="12">
        <f t="shared" si="347"/>
        <v>1.4704619780012116</v>
      </c>
      <c r="N619" s="11">
        <f t="shared" si="333"/>
        <v>-4.6629000000000644</v>
      </c>
      <c r="O619" s="11">
        <f t="shared" si="348"/>
        <v>522.03994499999999</v>
      </c>
      <c r="P619" s="10">
        <v>1.3480000000000001</v>
      </c>
      <c r="Q619" s="11">
        <f t="shared" si="349"/>
        <v>4.0000000000000036E-3</v>
      </c>
      <c r="R619" s="11">
        <f t="shared" si="350"/>
        <v>0.12968989219930105</v>
      </c>
      <c r="S619" s="12">
        <f t="shared" si="351"/>
        <v>0.29626573509167159</v>
      </c>
      <c r="T619" s="11">
        <f t="shared" si="352"/>
        <v>499.06454266666668</v>
      </c>
      <c r="U619" s="11">
        <f t="shared" si="334"/>
        <v>-4.2327200000000582</v>
      </c>
      <c r="V619" s="10">
        <v>1.125</v>
      </c>
      <c r="W619" s="11">
        <f t="shared" si="353"/>
        <v>2.0000000000000018E-3</v>
      </c>
      <c r="X619" s="11">
        <f t="shared" si="354"/>
        <v>5.1152522447381291E-2</v>
      </c>
      <c r="Y619" s="12">
        <f t="shared" si="355"/>
        <v>0.1776014897501495</v>
      </c>
      <c r="Z619" s="11">
        <f t="shared" si="335"/>
        <v>-3.5325000000000486</v>
      </c>
      <c r="AA619" s="11">
        <f t="shared" si="356"/>
        <v>461.66662500000001</v>
      </c>
      <c r="AB619" s="10">
        <v>1.0329999999999999</v>
      </c>
      <c r="AC619" s="11">
        <f t="shared" si="357"/>
        <v>2.0000000000000018E-3</v>
      </c>
      <c r="AD619" s="11">
        <f t="shared" si="358"/>
        <v>1.4100321519620545E-2</v>
      </c>
      <c r="AE619" s="12">
        <f t="shared" si="359"/>
        <v>0.19340356598720079</v>
      </c>
      <c r="AF619" s="11">
        <f t="shared" si="336"/>
        <v>-3.2436200000000444</v>
      </c>
      <c r="AG619" s="11">
        <f t="shared" si="360"/>
        <v>446.23788766666667</v>
      </c>
      <c r="AH619" s="10">
        <v>0.89700000000000002</v>
      </c>
      <c r="AI619" s="11">
        <f t="shared" si="361"/>
        <v>-5.0000000000000044E-3</v>
      </c>
      <c r="AJ619" s="11">
        <f t="shared" si="362"/>
        <v>-4.7207556955907906E-2</v>
      </c>
      <c r="AK619" s="12">
        <f t="shared" si="363"/>
        <v>-0.5589148842359527</v>
      </c>
      <c r="AL619" s="11">
        <f t="shared" si="337"/>
        <v>-2.8165800000000387</v>
      </c>
      <c r="AM619" s="11">
        <f t="shared" si="364"/>
        <v>423.43018900000004</v>
      </c>
      <c r="AN619" s="32">
        <v>0.97599999999999998</v>
      </c>
      <c r="AO619" s="11">
        <f t="shared" si="365"/>
        <v>6.0000000000000053E-3</v>
      </c>
      <c r="AP619" s="11">
        <f t="shared" si="366"/>
        <v>-1.0550182333308195E-2</v>
      </c>
      <c r="AQ619" s="12">
        <f t="shared" si="367"/>
        <v>0.61280853167880966</v>
      </c>
      <c r="AR619" s="11">
        <f t="shared" si="338"/>
        <v>-3.064640000000042</v>
      </c>
      <c r="AS619" s="11">
        <f t="shared" si="368"/>
        <v>436.67877866666663</v>
      </c>
      <c r="AT619" s="3">
        <f t="shared" si="369"/>
        <v>-3.5921600000000495</v>
      </c>
    </row>
    <row r="620" spans="2:46" x14ac:dyDescent="0.25">
      <c r="B620" s="8">
        <v>257</v>
      </c>
      <c r="C620" s="8">
        <v>312.39999999999998</v>
      </c>
      <c r="D620" s="9">
        <f t="shared" si="339"/>
        <v>3.1239999999999995E-4</v>
      </c>
      <c r="E620" s="9">
        <f t="shared" si="340"/>
        <v>-3.1699999999999591</v>
      </c>
      <c r="F620" s="9">
        <f t="shared" si="341"/>
        <v>2.4947110252052629</v>
      </c>
      <c r="G620" s="25">
        <f t="shared" si="342"/>
        <v>55.720717237760425</v>
      </c>
      <c r="H620" s="25">
        <f t="shared" si="343"/>
        <v>-0.64690899255874257</v>
      </c>
      <c r="I620" s="9">
        <f t="shared" si="344"/>
        <v>-257.65047997804032</v>
      </c>
      <c r="J620" s="10">
        <v>1.5069999999999999</v>
      </c>
      <c r="K620" s="11">
        <f t="shared" si="345"/>
        <v>2.0000000000000018E-2</v>
      </c>
      <c r="L620" s="11">
        <f t="shared" si="346"/>
        <v>0.17811325231463179</v>
      </c>
      <c r="M620" s="12">
        <f t="shared" si="347"/>
        <v>1.2926758893125005</v>
      </c>
      <c r="N620" s="11">
        <f t="shared" si="333"/>
        <v>-4.7771899999999379</v>
      </c>
      <c r="O620" s="11">
        <f t="shared" si="348"/>
        <v>523.21446592592588</v>
      </c>
      <c r="P620" s="10">
        <v>1.3520000000000001</v>
      </c>
      <c r="Q620" s="11">
        <f t="shared" si="349"/>
        <v>0</v>
      </c>
      <c r="R620" s="11">
        <f t="shared" si="350"/>
        <v>0.13097669160561715</v>
      </c>
      <c r="S620" s="12">
        <f t="shared" si="351"/>
        <v>0</v>
      </c>
      <c r="T620" s="11">
        <f t="shared" si="352"/>
        <v>497.47906962962958</v>
      </c>
      <c r="U620" s="11">
        <f t="shared" si="334"/>
        <v>-4.2858399999999452</v>
      </c>
      <c r="V620" s="10">
        <v>1.127</v>
      </c>
      <c r="W620" s="11">
        <f t="shared" si="353"/>
        <v>2.9999999999998916E-3</v>
      </c>
      <c r="X620" s="11">
        <f t="shared" si="354"/>
        <v>5.1923916046106543E-2</v>
      </c>
      <c r="Y620" s="12">
        <f t="shared" si="355"/>
        <v>0.26065069664111157</v>
      </c>
      <c r="Z620" s="11">
        <f t="shared" si="335"/>
        <v>-3.5725899999999537</v>
      </c>
      <c r="AA620" s="11">
        <f t="shared" si="356"/>
        <v>460.12123629629627</v>
      </c>
      <c r="AB620" s="10">
        <v>1.0349999999999999</v>
      </c>
      <c r="AC620" s="11">
        <f t="shared" si="357"/>
        <v>-4.0000000000000036E-3</v>
      </c>
      <c r="AD620" s="11">
        <f t="shared" si="358"/>
        <v>1.4940349792936524E-2</v>
      </c>
      <c r="AE620" s="12">
        <f t="shared" si="359"/>
        <v>-0.37966376956012043</v>
      </c>
      <c r="AF620" s="11">
        <f t="shared" si="336"/>
        <v>-3.2809499999999572</v>
      </c>
      <c r="AG620" s="11">
        <f t="shared" si="360"/>
        <v>444.84603333333331</v>
      </c>
      <c r="AH620" s="10">
        <v>0.89200000000000002</v>
      </c>
      <c r="AI620" s="11">
        <f t="shared" si="361"/>
        <v>-4.0000000000000036E-3</v>
      </c>
      <c r="AJ620" s="11">
        <f t="shared" si="362"/>
        <v>-4.9635145623876928E-2</v>
      </c>
      <c r="AK620" s="12">
        <f t="shared" si="363"/>
        <v>-0.44066611694735602</v>
      </c>
      <c r="AL620" s="11">
        <f t="shared" si="337"/>
        <v>-2.8276399999999637</v>
      </c>
      <c r="AM620" s="11">
        <f t="shared" si="364"/>
        <v>421.10305481481475</v>
      </c>
      <c r="AN620" s="32">
        <v>0.98199999999999998</v>
      </c>
      <c r="AO620" s="11">
        <f t="shared" si="365"/>
        <v>4.0000000000000036E-3</v>
      </c>
      <c r="AP620" s="11">
        <f t="shared" si="366"/>
        <v>-7.8885122130503398E-3</v>
      </c>
      <c r="AQ620" s="12">
        <f t="shared" si="367"/>
        <v>0.3985698414394625</v>
      </c>
      <c r="AR620" s="11">
        <f t="shared" si="338"/>
        <v>-3.1129399999999596</v>
      </c>
      <c r="AS620" s="11">
        <f t="shared" si="368"/>
        <v>436.04618814814808</v>
      </c>
      <c r="AT620" s="3">
        <f t="shared" si="369"/>
        <v>-3.6428583333332862</v>
      </c>
    </row>
    <row r="621" spans="2:46" x14ac:dyDescent="0.25">
      <c r="B621" s="8">
        <v>258</v>
      </c>
      <c r="C621" s="8">
        <v>309.23</v>
      </c>
      <c r="D621" s="9">
        <f t="shared" si="339"/>
        <v>3.0923000000000002E-4</v>
      </c>
      <c r="E621" s="9">
        <f t="shared" si="340"/>
        <v>-3.2000000000000455</v>
      </c>
      <c r="F621" s="9">
        <f t="shared" si="341"/>
        <v>2.4902816204417575</v>
      </c>
      <c r="G621" s="25">
        <f t="shared" si="342"/>
        <v>55.073808245201683</v>
      </c>
      <c r="H621" s="25">
        <f t="shared" si="343"/>
        <v>-0.65298737723627909</v>
      </c>
      <c r="I621" s="9">
        <f t="shared" si="344"/>
        <v>-258.65638852294552</v>
      </c>
      <c r="J621" s="10">
        <v>1.5269999999999999</v>
      </c>
      <c r="K621" s="11">
        <f t="shared" si="345"/>
        <v>1.9000000000000128E-2</v>
      </c>
      <c r="L621" s="11">
        <f t="shared" si="346"/>
        <v>0.18383903705642116</v>
      </c>
      <c r="M621" s="12">
        <f t="shared" si="347"/>
        <v>1.1887796488043825</v>
      </c>
      <c r="N621" s="11">
        <f t="shared" si="333"/>
        <v>-4.8864000000000694</v>
      </c>
      <c r="O621" s="11">
        <f t="shared" si="348"/>
        <v>523.96247827777779</v>
      </c>
      <c r="P621" s="10">
        <v>1.3520000000000001</v>
      </c>
      <c r="Q621" s="11">
        <f t="shared" si="349"/>
        <v>-1.0000000000001119E-3</v>
      </c>
      <c r="R621" s="11">
        <f t="shared" si="350"/>
        <v>0.13097669160561715</v>
      </c>
      <c r="S621" s="12">
        <f t="shared" si="351"/>
        <v>-7.1130974870499755E-2</v>
      </c>
      <c r="T621" s="11">
        <f t="shared" si="352"/>
        <v>495.20122503703703</v>
      </c>
      <c r="U621" s="11">
        <f t="shared" si="334"/>
        <v>-4.3264000000000618</v>
      </c>
      <c r="V621" s="10">
        <v>1.1299999999999999</v>
      </c>
      <c r="W621" s="11">
        <f t="shared" si="353"/>
        <v>1.0000000000001119E-3</v>
      </c>
      <c r="X621" s="11">
        <f t="shared" si="354"/>
        <v>5.3078443483419682E-2</v>
      </c>
      <c r="Y621" s="12">
        <f t="shared" si="355"/>
        <v>8.5036279893755021E-2</v>
      </c>
      <c r="Z621" s="11">
        <f t="shared" si="335"/>
        <v>-3.6160000000000512</v>
      </c>
      <c r="AA621" s="11">
        <f t="shared" si="356"/>
        <v>458.71552092592594</v>
      </c>
      <c r="AB621" s="10">
        <v>1.0309999999999999</v>
      </c>
      <c r="AC621" s="11">
        <f t="shared" si="357"/>
        <v>1.0000000000001119E-3</v>
      </c>
      <c r="AD621" s="11">
        <f t="shared" si="358"/>
        <v>1.3258665283516512E-2</v>
      </c>
      <c r="AE621" s="12">
        <f t="shared" si="359"/>
        <v>9.3197785439516609E-2</v>
      </c>
      <c r="AF621" s="11">
        <f t="shared" si="336"/>
        <v>-3.2992000000000465</v>
      </c>
      <c r="AG621" s="11">
        <f t="shared" si="360"/>
        <v>442.44486909259263</v>
      </c>
      <c r="AH621" s="10">
        <v>0.88800000000000001</v>
      </c>
      <c r="AI621" s="11">
        <f t="shared" si="361"/>
        <v>-7.0000000000000062E-3</v>
      </c>
      <c r="AJ621" s="11">
        <f t="shared" si="362"/>
        <v>-5.1587034221398972E-2</v>
      </c>
      <c r="AK621" s="12">
        <f t="shared" si="363"/>
        <v>-0.76081183651432238</v>
      </c>
      <c r="AL621" s="11">
        <f t="shared" si="337"/>
        <v>-2.8416000000000405</v>
      </c>
      <c r="AM621" s="11">
        <f t="shared" si="364"/>
        <v>418.94281644444447</v>
      </c>
      <c r="AN621" s="32">
        <v>0.98599999999999999</v>
      </c>
      <c r="AO621" s="11">
        <f t="shared" si="365"/>
        <v>4.0000000000000036E-3</v>
      </c>
      <c r="AP621" s="11">
        <f t="shared" si="366"/>
        <v>-6.1230850587887945E-3</v>
      </c>
      <c r="AQ621" s="12">
        <f t="shared" si="367"/>
        <v>0.389205018066477</v>
      </c>
      <c r="AR621" s="11">
        <f t="shared" si="338"/>
        <v>-3.1552000000000446</v>
      </c>
      <c r="AS621" s="11">
        <f t="shared" si="368"/>
        <v>435.04911825925927</v>
      </c>
      <c r="AT621" s="3">
        <f t="shared" si="369"/>
        <v>-3.6874666666667193</v>
      </c>
    </row>
    <row r="622" spans="2:46" x14ac:dyDescent="0.25">
      <c r="B622" s="8">
        <v>259</v>
      </c>
      <c r="C622" s="8">
        <v>306.02999999999997</v>
      </c>
      <c r="D622" s="9">
        <f t="shared" si="339"/>
        <v>3.0602999999999994E-4</v>
      </c>
      <c r="E622" s="9">
        <f t="shared" si="340"/>
        <v>-3.2299999999999613</v>
      </c>
      <c r="F622" s="9">
        <f t="shared" si="341"/>
        <v>2.4857640022849474</v>
      </c>
      <c r="G622" s="25">
        <f t="shared" si="342"/>
        <v>54.420820867965404</v>
      </c>
      <c r="H622" s="25">
        <f t="shared" si="343"/>
        <v>-0.65890970973018881</v>
      </c>
      <c r="I622" s="9">
        <f t="shared" si="344"/>
        <v>-259.66213643042312</v>
      </c>
      <c r="J622" s="10">
        <v>1.546</v>
      </c>
      <c r="K622" s="11">
        <f t="shared" si="345"/>
        <v>1.2999999999999901E-2</v>
      </c>
      <c r="L622" s="11">
        <f t="shared" si="346"/>
        <v>0.18920948958230613</v>
      </c>
      <c r="M622" s="12">
        <f t="shared" si="347"/>
        <v>0.78917575172049736</v>
      </c>
      <c r="N622" s="11">
        <f t="shared" si="333"/>
        <v>-4.9935799999999402</v>
      </c>
      <c r="O622" s="11">
        <f t="shared" si="348"/>
        <v>524.45578344444436</v>
      </c>
      <c r="P622" s="10">
        <v>1.351</v>
      </c>
      <c r="Q622" s="11">
        <f t="shared" si="349"/>
        <v>1.0000000000001119E-3</v>
      </c>
      <c r="R622" s="11">
        <f t="shared" si="350"/>
        <v>0.13065534902203058</v>
      </c>
      <c r="S622" s="12">
        <f t="shared" si="351"/>
        <v>6.9733814365160268E-2</v>
      </c>
      <c r="T622" s="11">
        <f t="shared" si="352"/>
        <v>492.73917427777769</v>
      </c>
      <c r="U622" s="11">
        <f t="shared" si="334"/>
        <v>-4.3637299999999479</v>
      </c>
      <c r="V622" s="10">
        <v>1.131</v>
      </c>
      <c r="W622" s="11">
        <f t="shared" si="353"/>
        <v>2.9999999999998916E-3</v>
      </c>
      <c r="X622" s="11">
        <f t="shared" si="354"/>
        <v>5.3462604925455293E-2</v>
      </c>
      <c r="Y622" s="12">
        <f t="shared" si="355"/>
        <v>0.24965642629547236</v>
      </c>
      <c r="Z622" s="11">
        <f t="shared" si="335"/>
        <v>-3.6531299999999565</v>
      </c>
      <c r="AA622" s="11">
        <f t="shared" si="356"/>
        <v>456.95633316666664</v>
      </c>
      <c r="AB622" s="10">
        <v>1.032</v>
      </c>
      <c r="AC622" s="11">
        <f t="shared" si="357"/>
        <v>9.9999999999988987E-4</v>
      </c>
      <c r="AD622" s="11">
        <f t="shared" si="358"/>
        <v>1.3679697291192561E-2</v>
      </c>
      <c r="AE622" s="12">
        <f t="shared" si="359"/>
        <v>9.1278695575632687E-2</v>
      </c>
      <c r="AF622" s="11">
        <f t="shared" si="336"/>
        <v>-3.3333599999999604</v>
      </c>
      <c r="AG622" s="11">
        <f t="shared" si="360"/>
        <v>440.85405466666663</v>
      </c>
      <c r="AH622" s="10">
        <v>0.88100000000000001</v>
      </c>
      <c r="AI622" s="11">
        <f t="shared" si="361"/>
        <v>-6.0000000000000053E-3</v>
      </c>
      <c r="AJ622" s="11">
        <f t="shared" si="362"/>
        <v>-5.5024091587952087E-2</v>
      </c>
      <c r="AK622" s="12">
        <f t="shared" si="363"/>
        <v>-0.64404746641567445</v>
      </c>
      <c r="AL622" s="11">
        <f t="shared" si="337"/>
        <v>-2.8456299999999661</v>
      </c>
      <c r="AM622" s="11">
        <f t="shared" si="364"/>
        <v>416.29401372222219</v>
      </c>
      <c r="AN622" s="32">
        <v>0.99</v>
      </c>
      <c r="AO622" s="11">
        <f t="shared" si="365"/>
        <v>3.0000000000000027E-3</v>
      </c>
      <c r="AP622" s="11">
        <f t="shared" si="366"/>
        <v>-4.3648054024500883E-3</v>
      </c>
      <c r="AQ622" s="12">
        <f t="shared" si="367"/>
        <v>0.28515981154578018</v>
      </c>
      <c r="AR622" s="11">
        <f t="shared" si="338"/>
        <v>-3.1976999999999616</v>
      </c>
      <c r="AS622" s="11">
        <f t="shared" si="368"/>
        <v>434.022785</v>
      </c>
      <c r="AT622" s="3">
        <f t="shared" si="369"/>
        <v>-3.7311883333332889</v>
      </c>
    </row>
    <row r="623" spans="2:46" x14ac:dyDescent="0.25">
      <c r="B623" s="8">
        <v>260</v>
      </c>
      <c r="C623" s="8">
        <v>302.8</v>
      </c>
      <c r="D623" s="9">
        <f t="shared" si="339"/>
        <v>3.0279999999999999E-4</v>
      </c>
      <c r="E623" s="9">
        <f t="shared" si="340"/>
        <v>-3.2599999999999909</v>
      </c>
      <c r="F623" s="9">
        <f t="shared" si="341"/>
        <v>2.4811558708280352</v>
      </c>
      <c r="G623" s="25">
        <f t="shared" si="342"/>
        <v>53.761911158235215</v>
      </c>
      <c r="H623" s="25">
        <f t="shared" si="343"/>
        <v>-0.66467069853747063</v>
      </c>
      <c r="I623" s="9">
        <f t="shared" si="344"/>
        <v>-260.66771840625046</v>
      </c>
      <c r="J623" s="10">
        <v>1.5589999999999999</v>
      </c>
      <c r="K623" s="11">
        <f t="shared" si="345"/>
        <v>-2.0000000000000018E-3</v>
      </c>
      <c r="L623" s="11">
        <f t="shared" si="346"/>
        <v>0.19284611518884168</v>
      </c>
      <c r="M623" s="12">
        <f t="shared" si="347"/>
        <v>-0.11859120182854214</v>
      </c>
      <c r="N623" s="11">
        <f t="shared" si="333"/>
        <v>-5.0823399999999852</v>
      </c>
      <c r="O623" s="11">
        <f t="shared" si="348"/>
        <v>523.89391185185184</v>
      </c>
      <c r="P623" s="10">
        <v>1.3520000000000001</v>
      </c>
      <c r="Q623" s="11">
        <f t="shared" si="349"/>
        <v>-1.0000000000001119E-3</v>
      </c>
      <c r="R623" s="11">
        <f t="shared" si="350"/>
        <v>0.13097669160561715</v>
      </c>
      <c r="S623" s="12">
        <f t="shared" si="351"/>
        <v>-6.8355558825728913E-2</v>
      </c>
      <c r="T623" s="11">
        <f t="shared" si="352"/>
        <v>490.58086518518519</v>
      </c>
      <c r="U623" s="11">
        <f t="shared" si="334"/>
        <v>-4.4075199999999883</v>
      </c>
      <c r="V623" s="10">
        <v>1.1339999999999999</v>
      </c>
      <c r="W623" s="11">
        <f t="shared" si="353"/>
        <v>4.0000000000000036E-3</v>
      </c>
      <c r="X623" s="11">
        <f t="shared" si="354"/>
        <v>5.4613054556887738E-2</v>
      </c>
      <c r="Y623" s="12">
        <f t="shared" si="355"/>
        <v>0.325290947138966</v>
      </c>
      <c r="Z623" s="11">
        <f t="shared" si="335"/>
        <v>-3.6968399999999892</v>
      </c>
      <c r="AA623" s="11">
        <f t="shared" si="356"/>
        <v>455.49755999999996</v>
      </c>
      <c r="AB623" s="10">
        <v>1.0329999999999999</v>
      </c>
      <c r="AC623" s="11">
        <f t="shared" si="357"/>
        <v>-4.0000000000000036E-3</v>
      </c>
      <c r="AD623" s="11">
        <f t="shared" si="358"/>
        <v>1.4100321519620545E-2</v>
      </c>
      <c r="AE623" s="12">
        <f t="shared" si="359"/>
        <v>-0.35841959037505933</v>
      </c>
      <c r="AF623" s="11">
        <f t="shared" si="336"/>
        <v>-3.3675799999999905</v>
      </c>
      <c r="AG623" s="11">
        <f t="shared" si="360"/>
        <v>439.24336814814808</v>
      </c>
      <c r="AH623" s="10">
        <v>0.875</v>
      </c>
      <c r="AI623" s="11">
        <f t="shared" si="361"/>
        <v>-6.0000000000000053E-3</v>
      </c>
      <c r="AJ623" s="11">
        <f t="shared" si="362"/>
        <v>-5.7991946977686754E-2</v>
      </c>
      <c r="AK623" s="12">
        <f t="shared" si="363"/>
        <v>-0.6356621423703428</v>
      </c>
      <c r="AL623" s="11">
        <f t="shared" si="337"/>
        <v>-2.852499999999992</v>
      </c>
      <c r="AM623" s="11">
        <f t="shared" si="364"/>
        <v>413.81601851851849</v>
      </c>
      <c r="AN623" s="32">
        <v>0.99299999999999999</v>
      </c>
      <c r="AO623" s="11">
        <f t="shared" si="365"/>
        <v>3.0000000000000027E-3</v>
      </c>
      <c r="AP623" s="11">
        <f t="shared" si="366"/>
        <v>-3.0507515046188267E-3</v>
      </c>
      <c r="AQ623" s="12">
        <f t="shared" si="367"/>
        <v>0.27868055382700407</v>
      </c>
      <c r="AR623" s="11">
        <f t="shared" si="338"/>
        <v>-3.2371799999999911</v>
      </c>
      <c r="AS623" s="11">
        <f t="shared" si="368"/>
        <v>432.80606444444447</v>
      </c>
      <c r="AT623" s="3">
        <f t="shared" si="369"/>
        <v>-3.7739933333333227</v>
      </c>
    </row>
    <row r="624" spans="2:46" x14ac:dyDescent="0.25">
      <c r="B624" s="8">
        <v>261</v>
      </c>
      <c r="C624" s="8">
        <v>299.54000000000002</v>
      </c>
      <c r="D624" s="9">
        <f t="shared" si="339"/>
        <v>2.9954E-4</v>
      </c>
      <c r="E624" s="9">
        <f t="shared" si="340"/>
        <v>-3.2800000000000296</v>
      </c>
      <c r="F624" s="9">
        <f t="shared" si="341"/>
        <v>2.4764548254543031</v>
      </c>
      <c r="G624" s="25">
        <f t="shared" si="342"/>
        <v>53.097240459697744</v>
      </c>
      <c r="H624" s="25">
        <f t="shared" si="343"/>
        <v>-0.67026503727932152</v>
      </c>
      <c r="I624" s="9">
        <f t="shared" si="344"/>
        <v>-261.67312914837606</v>
      </c>
      <c r="J624" s="10">
        <v>1.5569999999999999</v>
      </c>
      <c r="K624" s="11">
        <f t="shared" si="345"/>
        <v>-1.0999999999999899E-2</v>
      </c>
      <c r="L624" s="11">
        <f t="shared" si="346"/>
        <v>0.19228861256812027</v>
      </c>
      <c r="M624" s="12">
        <f t="shared" si="347"/>
        <v>-0.64392456979093393</v>
      </c>
      <c r="N624" s="11">
        <f t="shared" si="333"/>
        <v>-5.1069600000000461</v>
      </c>
      <c r="O624" s="11">
        <f t="shared" si="348"/>
        <v>520.87434233333329</v>
      </c>
      <c r="P624" s="10">
        <v>1.351</v>
      </c>
      <c r="Q624" s="11">
        <f t="shared" si="349"/>
        <v>-2.9999999999998916E-3</v>
      </c>
      <c r="R624" s="11">
        <f t="shared" si="350"/>
        <v>0.13065534902203058</v>
      </c>
      <c r="S624" s="12">
        <f t="shared" si="351"/>
        <v>-0.20190209098239559</v>
      </c>
      <c r="T624" s="11">
        <f t="shared" si="352"/>
        <v>488.0791499629629</v>
      </c>
      <c r="U624" s="11">
        <f t="shared" si="334"/>
        <v>-4.4312800000000401</v>
      </c>
      <c r="V624" s="10">
        <v>1.1379999999999999</v>
      </c>
      <c r="W624" s="11">
        <f t="shared" si="353"/>
        <v>5.0000000000001155E-3</v>
      </c>
      <c r="X624" s="11">
        <f t="shared" si="354"/>
        <v>5.6142262059052331E-2</v>
      </c>
      <c r="Y624" s="12">
        <f t="shared" si="355"/>
        <v>0.39816921813466227</v>
      </c>
      <c r="Z624" s="11">
        <f t="shared" si="335"/>
        <v>-3.7326400000000333</v>
      </c>
      <c r="AA624" s="11">
        <f t="shared" si="356"/>
        <v>454.16955785185183</v>
      </c>
      <c r="AB624" s="10">
        <v>1.0289999999999999</v>
      </c>
      <c r="AC624" s="11">
        <f t="shared" si="357"/>
        <v>-2.0000000000000018E-3</v>
      </c>
      <c r="AD624" s="11">
        <f t="shared" si="358"/>
        <v>1.2415374762432893E-2</v>
      </c>
      <c r="AE624" s="12">
        <f t="shared" si="359"/>
        <v>-0.17669704637710559</v>
      </c>
      <c r="AF624" s="11">
        <f t="shared" si="336"/>
        <v>-3.3751200000000301</v>
      </c>
      <c r="AG624" s="11">
        <f t="shared" si="360"/>
        <v>436.81676188888889</v>
      </c>
      <c r="AH624" s="10">
        <v>0.86899999999999999</v>
      </c>
      <c r="AI624" s="11">
        <f t="shared" si="361"/>
        <v>-1.0000000000000009E-3</v>
      </c>
      <c r="AJ624" s="11">
        <f t="shared" si="362"/>
        <v>-6.0980223551333534E-2</v>
      </c>
      <c r="AK624" s="12">
        <f t="shared" si="363"/>
        <v>-0.10457370549727511</v>
      </c>
      <c r="AL624" s="11">
        <f t="shared" si="337"/>
        <v>-2.8503200000000257</v>
      </c>
      <c r="AM624" s="11">
        <f t="shared" si="364"/>
        <v>411.34476781481476</v>
      </c>
      <c r="AN624" s="32">
        <v>0.996</v>
      </c>
      <c r="AO624" s="11">
        <f t="shared" si="365"/>
        <v>2.0000000000000018E-3</v>
      </c>
      <c r="AP624" s="11">
        <f t="shared" si="366"/>
        <v>-1.7406615763012701E-3</v>
      </c>
      <c r="AQ624" s="12">
        <f t="shared" si="367"/>
        <v>0.18219114071617265</v>
      </c>
      <c r="AR624" s="11">
        <f t="shared" si="338"/>
        <v>-3.2668800000000293</v>
      </c>
      <c r="AS624" s="11">
        <f t="shared" si="368"/>
        <v>431.56316311111107</v>
      </c>
      <c r="AT624" s="3">
        <f t="shared" si="369"/>
        <v>-3.7938666666667014</v>
      </c>
    </row>
    <row r="625" spans="2:46" x14ac:dyDescent="0.25">
      <c r="B625" s="8">
        <v>262</v>
      </c>
      <c r="C625" s="8">
        <v>296.26</v>
      </c>
      <c r="D625" s="9">
        <f t="shared" si="339"/>
        <v>2.9625999999999996E-4</v>
      </c>
      <c r="E625" s="9">
        <f t="shared" si="340"/>
        <v>-3.3199999999999932</v>
      </c>
      <c r="F625" s="9">
        <f t="shared" si="341"/>
        <v>2.4716730185000912</v>
      </c>
      <c r="G625" s="25">
        <f t="shared" si="342"/>
        <v>52.426975422418423</v>
      </c>
      <c r="H625" s="25">
        <f t="shared" si="343"/>
        <v>-0.67568741187715631</v>
      </c>
      <c r="I625" s="9">
        <f t="shared" si="344"/>
        <v>-262.67836335422999</v>
      </c>
      <c r="J625" s="10">
        <v>1.546</v>
      </c>
      <c r="K625" s="11">
        <f t="shared" si="345"/>
        <v>2.9999999999998916E-3</v>
      </c>
      <c r="L625" s="11">
        <f t="shared" si="346"/>
        <v>0.18920948958230613</v>
      </c>
      <c r="M625" s="12">
        <f t="shared" si="347"/>
        <v>0.17202073359874276</v>
      </c>
      <c r="N625" s="11">
        <f t="shared" si="333"/>
        <v>-5.1327199999999893</v>
      </c>
      <c r="O625" s="11">
        <f t="shared" si="348"/>
        <v>516.42806392592593</v>
      </c>
      <c r="P625" s="10">
        <v>1.3480000000000001</v>
      </c>
      <c r="Q625" s="11">
        <f t="shared" si="349"/>
        <v>-1.0000000000001119E-3</v>
      </c>
      <c r="R625" s="11">
        <f t="shared" si="350"/>
        <v>0.12968989219930105</v>
      </c>
      <c r="S625" s="12">
        <f t="shared" si="351"/>
        <v>-6.5850838365117945E-2</v>
      </c>
      <c r="T625" s="11">
        <f t="shared" si="352"/>
        <v>485.2516365925926</v>
      </c>
      <c r="U625" s="11">
        <f t="shared" si="334"/>
        <v>-4.4753599999999913</v>
      </c>
      <c r="V625" s="10">
        <v>1.143</v>
      </c>
      <c r="W625" s="11">
        <f t="shared" si="353"/>
        <v>8.0000000000000071E-3</v>
      </c>
      <c r="X625" s="11">
        <f t="shared" si="354"/>
        <v>5.8046230395281742E-2</v>
      </c>
      <c r="Y625" s="12">
        <f t="shared" si="355"/>
        <v>0.61889702071509878</v>
      </c>
      <c r="Z625" s="11">
        <f t="shared" si="335"/>
        <v>-3.7947599999999921</v>
      </c>
      <c r="AA625" s="11">
        <f t="shared" si="356"/>
        <v>452.97301233333332</v>
      </c>
      <c r="AB625" s="10">
        <v>1.0269999999999999</v>
      </c>
      <c r="AC625" s="11">
        <f t="shared" si="357"/>
        <v>-2.0000000000000018E-3</v>
      </c>
      <c r="AD625" s="11">
        <f t="shared" si="358"/>
        <v>1.1570443597278161E-2</v>
      </c>
      <c r="AE625" s="12">
        <f t="shared" si="359"/>
        <v>-0.17297081622321922</v>
      </c>
      <c r="AF625" s="11">
        <f t="shared" si="336"/>
        <v>-3.4096399999999929</v>
      </c>
      <c r="AG625" s="11">
        <f t="shared" si="360"/>
        <v>434.70803470370367</v>
      </c>
      <c r="AH625" s="10">
        <v>0.86799999999999999</v>
      </c>
      <c r="AI625" s="11">
        <f t="shared" si="361"/>
        <v>1.0000000000000009E-3</v>
      </c>
      <c r="AJ625" s="11">
        <f t="shared" si="362"/>
        <v>-6.1480274823508103E-2</v>
      </c>
      <c r="AK625" s="12">
        <f t="shared" si="363"/>
        <v>0.10216926934693436</v>
      </c>
      <c r="AL625" s="11">
        <f t="shared" si="337"/>
        <v>-2.8817599999999941</v>
      </c>
      <c r="AM625" s="11">
        <f t="shared" si="364"/>
        <v>409.67241881481482</v>
      </c>
      <c r="AN625" s="32">
        <v>0.998</v>
      </c>
      <c r="AO625" s="11">
        <f t="shared" si="365"/>
        <v>0</v>
      </c>
      <c r="AP625" s="11">
        <f t="shared" si="366"/>
        <v>-8.6945871262889137E-4</v>
      </c>
      <c r="AQ625" s="12">
        <f t="shared" si="367"/>
        <v>0</v>
      </c>
      <c r="AR625" s="11">
        <f t="shared" si="338"/>
        <v>-3.3133599999999932</v>
      </c>
      <c r="AS625" s="11">
        <f t="shared" si="368"/>
        <v>430.14179029629628</v>
      </c>
      <c r="AT625" s="3">
        <f t="shared" si="369"/>
        <v>-3.8345999999999916</v>
      </c>
    </row>
    <row r="626" spans="2:46" x14ac:dyDescent="0.25">
      <c r="B626" s="8">
        <v>263</v>
      </c>
      <c r="C626" s="8">
        <v>292.94</v>
      </c>
      <c r="D626" s="9">
        <f t="shared" si="339"/>
        <v>2.9294E-4</v>
      </c>
      <c r="E626" s="9">
        <f t="shared" si="340"/>
        <v>-3.3299999999999841</v>
      </c>
      <c r="F626" s="9">
        <f t="shared" si="341"/>
        <v>2.4667786772233953</v>
      </c>
      <c r="G626" s="25">
        <f t="shared" si="342"/>
        <v>51.751288010541266</v>
      </c>
      <c r="H626" s="25">
        <f t="shared" si="343"/>
        <v>-0.68093250788730586</v>
      </c>
      <c r="I626" s="9">
        <f t="shared" si="344"/>
        <v>-263.68341572817718</v>
      </c>
      <c r="J626" s="10">
        <v>1.5489999999999999</v>
      </c>
      <c r="K626" s="11">
        <f t="shared" si="345"/>
        <v>-8.999999999999897E-3</v>
      </c>
      <c r="L626" s="11">
        <f t="shared" si="346"/>
        <v>0.19005141775920598</v>
      </c>
      <c r="M626" s="12">
        <f t="shared" si="347"/>
        <v>-0.50969464734926784</v>
      </c>
      <c r="N626" s="11">
        <f t="shared" si="333"/>
        <v>-5.1581699999999753</v>
      </c>
      <c r="O626" s="11">
        <f t="shared" si="348"/>
        <v>514.16719485185183</v>
      </c>
      <c r="P626" s="10">
        <v>1.347</v>
      </c>
      <c r="Q626" s="11">
        <f t="shared" si="349"/>
        <v>-2.0000000000000018E-3</v>
      </c>
      <c r="R626" s="11">
        <f t="shared" si="350"/>
        <v>0.12936759572298562</v>
      </c>
      <c r="S626" s="12">
        <f t="shared" si="351"/>
        <v>-0.12996884598361638</v>
      </c>
      <c r="T626" s="11">
        <f t="shared" si="352"/>
        <v>482.71737344444443</v>
      </c>
      <c r="U626" s="11">
        <f t="shared" si="334"/>
        <v>-4.4855099999999783</v>
      </c>
      <c r="V626" s="10">
        <v>1.151</v>
      </c>
      <c r="W626" s="11">
        <f t="shared" si="353"/>
        <v>8.0000000000000071E-3</v>
      </c>
      <c r="X626" s="11">
        <f t="shared" si="354"/>
        <v>6.107532362979181E-2</v>
      </c>
      <c r="Y626" s="12">
        <f t="shared" si="355"/>
        <v>0.6058484290973587</v>
      </c>
      <c r="Z626" s="11">
        <f t="shared" si="335"/>
        <v>-3.8328299999999818</v>
      </c>
      <c r="AA626" s="11">
        <f t="shared" si="356"/>
        <v>452.20170514814811</v>
      </c>
      <c r="AB626" s="10">
        <v>1.0249999999999999</v>
      </c>
      <c r="AC626" s="11">
        <f t="shared" si="357"/>
        <v>-9.9999999999988987E-4</v>
      </c>
      <c r="AD626" s="11">
        <f t="shared" si="358"/>
        <v>1.0723865391773066E-2</v>
      </c>
      <c r="AE626" s="12">
        <f t="shared" si="359"/>
        <v>-8.5377280818321633E-2</v>
      </c>
      <c r="AF626" s="11">
        <f t="shared" si="336"/>
        <v>-3.4132499999999832</v>
      </c>
      <c r="AG626" s="11">
        <f t="shared" si="360"/>
        <v>432.58448981481479</v>
      </c>
      <c r="AH626" s="10">
        <v>0.86899999999999999</v>
      </c>
      <c r="AI626" s="11">
        <f t="shared" si="361"/>
        <v>2.0000000000000018E-3</v>
      </c>
      <c r="AJ626" s="11">
        <f t="shared" si="362"/>
        <v>-6.0980223551333534E-2</v>
      </c>
      <c r="AK626" s="12">
        <f t="shared" si="363"/>
        <v>0.20107828913680173</v>
      </c>
      <c r="AL626" s="11">
        <f t="shared" si="337"/>
        <v>-2.8937699999999862</v>
      </c>
      <c r="AM626" s="11">
        <f t="shared" si="364"/>
        <v>408.29650892592593</v>
      </c>
      <c r="AN626" s="32">
        <v>0.998</v>
      </c>
      <c r="AO626" s="11">
        <f t="shared" si="365"/>
        <v>-2.0000000000000018E-3</v>
      </c>
      <c r="AP626" s="11">
        <f t="shared" si="366"/>
        <v>-8.6945871262889137E-4</v>
      </c>
      <c r="AQ626" s="12">
        <f t="shared" si="367"/>
        <v>-0.1754644866315648</v>
      </c>
      <c r="AR626" s="11">
        <f t="shared" si="338"/>
        <v>-3.323339999999984</v>
      </c>
      <c r="AS626" s="11">
        <f t="shared" si="368"/>
        <v>428.38080081481485</v>
      </c>
      <c r="AT626" s="3">
        <f t="shared" si="369"/>
        <v>-3.8511449999999812</v>
      </c>
    </row>
    <row r="627" spans="2:46" x14ac:dyDescent="0.25">
      <c r="B627" s="8">
        <v>264</v>
      </c>
      <c r="C627" s="8">
        <v>289.61</v>
      </c>
      <c r="D627" s="9">
        <f t="shared" si="339"/>
        <v>2.8960999999999999E-4</v>
      </c>
      <c r="E627" s="9">
        <f t="shared" si="340"/>
        <v>-3.3700000000000045</v>
      </c>
      <c r="F627" s="9">
        <f t="shared" si="341"/>
        <v>2.4618135536226196</v>
      </c>
      <c r="G627" s="25">
        <f t="shared" si="342"/>
        <v>51.07035550265396</v>
      </c>
      <c r="H627" s="25">
        <f t="shared" si="343"/>
        <v>-0.68599501797980622</v>
      </c>
      <c r="I627" s="9">
        <f t="shared" si="344"/>
        <v>-264.68828098909609</v>
      </c>
      <c r="J627" s="10">
        <v>1.54</v>
      </c>
      <c r="K627" s="11">
        <f t="shared" si="345"/>
        <v>-2.200000000000002E-2</v>
      </c>
      <c r="L627" s="11">
        <f t="shared" si="346"/>
        <v>0.18752072083646307</v>
      </c>
      <c r="M627" s="12">
        <f t="shared" si="347"/>
        <v>-1.2293263901308207</v>
      </c>
      <c r="N627" s="11">
        <f t="shared" si="333"/>
        <v>-5.1898000000000071</v>
      </c>
      <c r="O627" s="11">
        <f t="shared" si="348"/>
        <v>510.04042185185187</v>
      </c>
      <c r="P627" s="10">
        <v>1.345</v>
      </c>
      <c r="Q627" s="11">
        <f t="shared" si="349"/>
        <v>-9.9999999999988987E-4</v>
      </c>
      <c r="R627" s="11">
        <f t="shared" si="350"/>
        <v>0.12872228433842678</v>
      </c>
      <c r="S627" s="12">
        <f t="shared" si="351"/>
        <v>-6.3545343265064655E-2</v>
      </c>
      <c r="T627" s="11">
        <f t="shared" si="352"/>
        <v>480.02556324074078</v>
      </c>
      <c r="U627" s="11">
        <f t="shared" si="334"/>
        <v>-4.5326500000000056</v>
      </c>
      <c r="V627" s="10">
        <v>1.159</v>
      </c>
      <c r="W627" s="11">
        <f t="shared" si="353"/>
        <v>8.999999999999897E-3</v>
      </c>
      <c r="X627" s="11">
        <f t="shared" si="354"/>
        <v>6.4083435963596003E-2</v>
      </c>
      <c r="Y627" s="12">
        <f t="shared" si="355"/>
        <v>0.66088029636289325</v>
      </c>
      <c r="Z627" s="11">
        <f t="shared" si="335"/>
        <v>-3.9058300000000052</v>
      </c>
      <c r="AA627" s="11">
        <f t="shared" si="356"/>
        <v>451.39600579629632</v>
      </c>
      <c r="AB627" s="10">
        <v>1.024</v>
      </c>
      <c r="AC627" s="11">
        <f t="shared" si="357"/>
        <v>2.9999999999998916E-3</v>
      </c>
      <c r="AD627" s="11">
        <f t="shared" si="358"/>
        <v>1.0299956639811961E-2</v>
      </c>
      <c r="AE627" s="12">
        <f t="shared" si="359"/>
        <v>0.24993692153629488</v>
      </c>
      <c r="AF627" s="11">
        <f t="shared" si="336"/>
        <v>-3.4508800000000046</v>
      </c>
      <c r="AG627" s="11">
        <f t="shared" si="360"/>
        <v>430.61648829629632</v>
      </c>
      <c r="AH627" s="10">
        <v>0.871</v>
      </c>
      <c r="AI627" s="11">
        <f t="shared" si="361"/>
        <v>0</v>
      </c>
      <c r="AJ627" s="11">
        <f t="shared" si="362"/>
        <v>-5.9981844992336796E-2</v>
      </c>
      <c r="AK627" s="12">
        <f t="shared" si="363"/>
        <v>0</v>
      </c>
      <c r="AL627" s="11">
        <f t="shared" si="337"/>
        <v>-2.935270000000004</v>
      </c>
      <c r="AM627" s="11">
        <f t="shared" si="364"/>
        <v>407.06636846296294</v>
      </c>
      <c r="AN627" s="32">
        <v>0.996</v>
      </c>
      <c r="AO627" s="11">
        <f t="shared" si="365"/>
        <v>-3.0000000000000027E-3</v>
      </c>
      <c r="AP627" s="11">
        <f t="shared" si="366"/>
        <v>-1.7406615763012701E-3</v>
      </c>
      <c r="AQ627" s="12">
        <f t="shared" si="367"/>
        <v>-0.25772782766099878</v>
      </c>
      <c r="AR627" s="11">
        <f t="shared" si="338"/>
        <v>-3.3565200000000046</v>
      </c>
      <c r="AS627" s="11">
        <f t="shared" si="368"/>
        <v>426.30666244444444</v>
      </c>
      <c r="AT627" s="3">
        <f t="shared" si="369"/>
        <v>-3.8951583333333382</v>
      </c>
    </row>
    <row r="628" spans="2:46" x14ac:dyDescent="0.25">
      <c r="B628" s="8">
        <v>265</v>
      </c>
      <c r="C628" s="8">
        <v>286.24</v>
      </c>
      <c r="D628" s="9">
        <f t="shared" si="339"/>
        <v>2.8624E-4</v>
      </c>
      <c r="E628" s="9">
        <f t="shared" si="340"/>
        <v>-3.3799999999999955</v>
      </c>
      <c r="F628" s="9">
        <f t="shared" si="341"/>
        <v>2.4567303232232978</v>
      </c>
      <c r="G628" s="25">
        <f t="shared" si="342"/>
        <v>50.384360484674154</v>
      </c>
      <c r="H628" s="25">
        <f t="shared" si="343"/>
        <v>-0.69086964954126984</v>
      </c>
      <c r="I628" s="9">
        <f t="shared" si="344"/>
        <v>-265.69295387806517</v>
      </c>
      <c r="J628" s="10">
        <v>1.518</v>
      </c>
      <c r="K628" s="11">
        <f t="shared" si="345"/>
        <v>-1.1000000000000121E-2</v>
      </c>
      <c r="L628" s="11">
        <f t="shared" si="346"/>
        <v>0.18127177155946156</v>
      </c>
      <c r="M628" s="12">
        <f t="shared" si="347"/>
        <v>-0.61226015799463873</v>
      </c>
      <c r="N628" s="11">
        <f t="shared" si="333"/>
        <v>-5.130839999999993</v>
      </c>
      <c r="O628" s="11">
        <f t="shared" si="348"/>
        <v>503.93525155555551</v>
      </c>
      <c r="P628" s="10">
        <v>1.3440000000000001</v>
      </c>
      <c r="Q628" s="11">
        <f t="shared" si="349"/>
        <v>-4.0000000000000036E-3</v>
      </c>
      <c r="R628" s="11">
        <f t="shared" si="350"/>
        <v>0.12839926871780646</v>
      </c>
      <c r="S628" s="12">
        <f t="shared" si="351"/>
        <v>-0.25092537401624959</v>
      </c>
      <c r="T628" s="11">
        <f t="shared" si="352"/>
        <v>477.46441244444446</v>
      </c>
      <c r="U628" s="11">
        <f t="shared" si="334"/>
        <v>-4.5427199999999939</v>
      </c>
      <c r="V628" s="10">
        <v>1.1679999999999999</v>
      </c>
      <c r="W628" s="11">
        <f t="shared" si="353"/>
        <v>8.0000000000000071E-3</v>
      </c>
      <c r="X628" s="11">
        <f t="shared" si="354"/>
        <v>6.7442842776380657E-2</v>
      </c>
      <c r="Y628" s="12">
        <f t="shared" si="355"/>
        <v>0.57464660431677883</v>
      </c>
      <c r="Z628" s="11">
        <f t="shared" si="335"/>
        <v>-3.9478399999999945</v>
      </c>
      <c r="AA628" s="11">
        <f t="shared" si="356"/>
        <v>450.6893108148148</v>
      </c>
      <c r="AB628" s="10">
        <v>1.0269999999999999</v>
      </c>
      <c r="AC628" s="11">
        <f t="shared" si="357"/>
        <v>-2.9999999999998916E-3</v>
      </c>
      <c r="AD628" s="11">
        <f t="shared" si="358"/>
        <v>1.1570443597278161E-2</v>
      </c>
      <c r="AE628" s="12">
        <f t="shared" si="359"/>
        <v>-0.24627633552706366</v>
      </c>
      <c r="AF628" s="11">
        <f t="shared" si="336"/>
        <v>-3.4712599999999951</v>
      </c>
      <c r="AG628" s="11">
        <f t="shared" si="360"/>
        <v>429.23880325925927</v>
      </c>
      <c r="AH628" s="10">
        <v>0.871</v>
      </c>
      <c r="AI628" s="11">
        <f t="shared" si="361"/>
        <v>0</v>
      </c>
      <c r="AJ628" s="11">
        <f t="shared" si="362"/>
        <v>-5.9981844992336796E-2</v>
      </c>
      <c r="AK628" s="12">
        <f t="shared" si="363"/>
        <v>0</v>
      </c>
      <c r="AL628" s="11">
        <f t="shared" si="337"/>
        <v>-2.9439799999999958</v>
      </c>
      <c r="AM628" s="11">
        <f t="shared" si="364"/>
        <v>405.50632681481477</v>
      </c>
      <c r="AN628" s="32">
        <v>0.99299999999999999</v>
      </c>
      <c r="AO628" s="11">
        <f t="shared" si="365"/>
        <v>-1.0000000000000009E-3</v>
      </c>
      <c r="AP628" s="11">
        <f t="shared" si="366"/>
        <v>-3.0507515046188267E-3</v>
      </c>
      <c r="AQ628" s="12">
        <f t="shared" si="367"/>
        <v>-8.4821569549692791E-2</v>
      </c>
      <c r="AR628" s="11">
        <f t="shared" si="338"/>
        <v>-3.3563399999999954</v>
      </c>
      <c r="AS628" s="11">
        <f t="shared" si="368"/>
        <v>424.06634044444445</v>
      </c>
      <c r="AT628" s="3">
        <f t="shared" si="369"/>
        <v>-3.8988299999999945</v>
      </c>
    </row>
    <row r="629" spans="2:46" x14ac:dyDescent="0.25">
      <c r="B629" s="8">
        <v>266</v>
      </c>
      <c r="C629" s="8">
        <v>282.86</v>
      </c>
      <c r="D629" s="9">
        <f t="shared" si="339"/>
        <v>2.8286000000000001E-4</v>
      </c>
      <c r="E629" s="9">
        <f t="shared" si="340"/>
        <v>-3.410000000000025</v>
      </c>
      <c r="F629" s="9">
        <f t="shared" si="341"/>
        <v>2.4515715370380673</v>
      </c>
      <c r="G629" s="25">
        <f t="shared" si="342"/>
        <v>49.693490835132884</v>
      </c>
      <c r="H629" s="25">
        <f t="shared" si="343"/>
        <v>-0.69555113238672561</v>
      </c>
      <c r="I629" s="9">
        <f t="shared" si="344"/>
        <v>-266.69742916613876</v>
      </c>
      <c r="J629" s="10">
        <v>1.5069999999999999</v>
      </c>
      <c r="K629" s="11">
        <f t="shared" si="345"/>
        <v>-1.399999999999979E-2</v>
      </c>
      <c r="L629" s="11">
        <f t="shared" si="346"/>
        <v>0.17811325231463179</v>
      </c>
      <c r="M629" s="12">
        <f t="shared" si="347"/>
        <v>-0.76953085471137916</v>
      </c>
      <c r="N629" s="11">
        <f t="shared" si="333"/>
        <v>-5.1388700000000371</v>
      </c>
      <c r="O629" s="11">
        <f t="shared" si="348"/>
        <v>499.55462174074074</v>
      </c>
      <c r="P629" s="10">
        <v>1.34</v>
      </c>
      <c r="Q629" s="11">
        <f t="shared" si="349"/>
        <v>9.9999999999988987E-4</v>
      </c>
      <c r="R629" s="11">
        <f t="shared" si="350"/>
        <v>0.12710479836480765</v>
      </c>
      <c r="S629" s="12">
        <f t="shared" si="351"/>
        <v>6.1506258656821793E-2</v>
      </c>
      <c r="T629" s="11">
        <f t="shared" si="352"/>
        <v>474.44870148148152</v>
      </c>
      <c r="U629" s="11">
        <f t="shared" si="334"/>
        <v>-4.5694000000000337</v>
      </c>
      <c r="V629" s="10">
        <v>1.1759999999999999</v>
      </c>
      <c r="W629" s="11">
        <f t="shared" si="353"/>
        <v>6.0000000000000053E-3</v>
      </c>
      <c r="X629" s="11">
        <f t="shared" si="354"/>
        <v>7.0407321740119655E-2</v>
      </c>
      <c r="Y629" s="12">
        <f t="shared" si="355"/>
        <v>0.41958938345601654</v>
      </c>
      <c r="Z629" s="11">
        <f t="shared" si="335"/>
        <v>-4.0101600000000293</v>
      </c>
      <c r="AA629" s="11">
        <f t="shared" si="356"/>
        <v>449.79378577777777</v>
      </c>
      <c r="AB629" s="10">
        <v>1.024</v>
      </c>
      <c r="AC629" s="11">
        <f t="shared" si="357"/>
        <v>-6.0000000000000053E-3</v>
      </c>
      <c r="AD629" s="11">
        <f t="shared" si="358"/>
        <v>1.0299956639811961E-2</v>
      </c>
      <c r="AE629" s="12">
        <f t="shared" si="359"/>
        <v>-0.4845212919740296</v>
      </c>
      <c r="AF629" s="11">
        <f t="shared" si="336"/>
        <v>-3.4918400000000256</v>
      </c>
      <c r="AG629" s="11">
        <f t="shared" si="360"/>
        <v>426.9428882962963</v>
      </c>
      <c r="AH629" s="10">
        <v>0.871</v>
      </c>
      <c r="AI629" s="11">
        <f t="shared" si="361"/>
        <v>1.0000000000000009E-3</v>
      </c>
      <c r="AJ629" s="11">
        <f t="shared" si="362"/>
        <v>-5.9981844992336796E-2</v>
      </c>
      <c r="AK629" s="12">
        <f t="shared" si="363"/>
        <v>9.460601830426997E-2</v>
      </c>
      <c r="AL629" s="11">
        <f t="shared" si="337"/>
        <v>-2.9701100000000218</v>
      </c>
      <c r="AM629" s="11">
        <f t="shared" si="364"/>
        <v>403.94165596296295</v>
      </c>
      <c r="AN629" s="32">
        <v>0.99199999999999999</v>
      </c>
      <c r="AO629" s="11">
        <f t="shared" si="365"/>
        <v>-3.0000000000000027E-3</v>
      </c>
      <c r="AP629" s="11">
        <f t="shared" si="366"/>
        <v>-3.4883278458213473E-3</v>
      </c>
      <c r="AQ629" s="12">
        <f t="shared" si="367"/>
        <v>-0.24971993619793525</v>
      </c>
      <c r="AR629" s="11">
        <f t="shared" si="338"/>
        <v>-3.3827200000000248</v>
      </c>
      <c r="AS629" s="11">
        <f t="shared" si="368"/>
        <v>422.13217303703703</v>
      </c>
      <c r="AT629" s="3">
        <f t="shared" si="369"/>
        <v>-3.9271833333333621</v>
      </c>
    </row>
    <row r="630" spans="2:46" x14ac:dyDescent="0.25">
      <c r="B630" s="8">
        <v>267</v>
      </c>
      <c r="C630" s="8">
        <v>279.45</v>
      </c>
      <c r="D630" s="9">
        <f t="shared" si="339"/>
        <v>2.7944999999999999E-4</v>
      </c>
      <c r="E630" s="9">
        <f t="shared" si="340"/>
        <v>-3.4300000000000068</v>
      </c>
      <c r="F630" s="9">
        <f t="shared" si="341"/>
        <v>2.4463041139519239</v>
      </c>
      <c r="G630" s="25">
        <f t="shared" si="342"/>
        <v>48.997939702746159</v>
      </c>
      <c r="H630" s="25">
        <f t="shared" si="343"/>
        <v>-0.70003422655970837</v>
      </c>
      <c r="I630" s="9">
        <f t="shared" si="344"/>
        <v>-267.7017016621931</v>
      </c>
      <c r="J630" s="10">
        <v>1.4930000000000001</v>
      </c>
      <c r="K630" s="11">
        <f t="shared" si="345"/>
        <v>-1.1000000000000121E-2</v>
      </c>
      <c r="L630" s="11">
        <f t="shared" si="346"/>
        <v>0.17405980772502544</v>
      </c>
      <c r="M630" s="12">
        <f t="shared" si="347"/>
        <v>-0.59878189808602289</v>
      </c>
      <c r="N630" s="11">
        <f t="shared" si="333"/>
        <v>-5.1209900000000106</v>
      </c>
      <c r="O630" s="11">
        <f t="shared" si="348"/>
        <v>494.74409249999997</v>
      </c>
      <c r="P630" s="10">
        <v>1.341</v>
      </c>
      <c r="Q630" s="11">
        <f t="shared" si="349"/>
        <v>0</v>
      </c>
      <c r="R630" s="11">
        <f t="shared" si="350"/>
        <v>0.1274287778515989</v>
      </c>
      <c r="S630" s="12">
        <f t="shared" si="351"/>
        <v>0</v>
      </c>
      <c r="T630" s="11">
        <f t="shared" si="352"/>
        <v>472.16867249999996</v>
      </c>
      <c r="U630" s="11">
        <f t="shared" si="334"/>
        <v>-4.5996300000000092</v>
      </c>
      <c r="V630" s="10">
        <v>1.1819999999999999</v>
      </c>
      <c r="W630" s="11">
        <f t="shared" si="353"/>
        <v>6.0000000000000053E-3</v>
      </c>
      <c r="X630" s="11">
        <f t="shared" si="354"/>
        <v>7.2617476545236537E-2</v>
      </c>
      <c r="Y630" s="12">
        <f t="shared" si="355"/>
        <v>0.40998201026087949</v>
      </c>
      <c r="Z630" s="11">
        <f t="shared" si="335"/>
        <v>-4.0542600000000082</v>
      </c>
      <c r="AA630" s="11">
        <f t="shared" si="356"/>
        <v>448.55359499999997</v>
      </c>
      <c r="AB630" s="10">
        <v>1.018</v>
      </c>
      <c r="AC630" s="11">
        <f t="shared" si="357"/>
        <v>-3.0000000000001137E-3</v>
      </c>
      <c r="AD630" s="11">
        <f t="shared" si="358"/>
        <v>7.7477780007399483E-3</v>
      </c>
      <c r="AE630" s="12">
        <f t="shared" si="359"/>
        <v>-0.23897097730762024</v>
      </c>
      <c r="AF630" s="11">
        <f t="shared" si="336"/>
        <v>-3.4917400000000072</v>
      </c>
      <c r="AG630" s="11">
        <f t="shared" si="360"/>
        <v>424.19590499999998</v>
      </c>
      <c r="AH630" s="10">
        <v>0.872</v>
      </c>
      <c r="AI630" s="11">
        <f t="shared" si="361"/>
        <v>1.0000000000000009E-3</v>
      </c>
      <c r="AJ630" s="11">
        <f t="shared" si="362"/>
        <v>-5.9483515067432782E-2</v>
      </c>
      <c r="AK630" s="12">
        <f t="shared" si="363"/>
        <v>9.2803762638187223E-2</v>
      </c>
      <c r="AL630" s="11">
        <f t="shared" si="337"/>
        <v>-2.9909600000000061</v>
      </c>
      <c r="AM630" s="11">
        <f t="shared" si="364"/>
        <v>402.51161999999999</v>
      </c>
      <c r="AN630" s="32">
        <v>0.98899999999999999</v>
      </c>
      <c r="AO630" s="11">
        <f t="shared" si="365"/>
        <v>-4.0000000000000036E-3</v>
      </c>
      <c r="AP630" s="11">
        <f t="shared" si="366"/>
        <v>-4.8037084028205992E-3</v>
      </c>
      <c r="AQ630" s="12">
        <f t="shared" si="367"/>
        <v>-0.32815150906875445</v>
      </c>
      <c r="AR630" s="11">
        <f t="shared" si="338"/>
        <v>-3.3922700000000066</v>
      </c>
      <c r="AS630" s="11">
        <f t="shared" si="368"/>
        <v>419.88875250000001</v>
      </c>
      <c r="AT630" s="3">
        <f t="shared" si="369"/>
        <v>-3.9416416666666745</v>
      </c>
    </row>
    <row r="631" spans="2:46" x14ac:dyDescent="0.25">
      <c r="B631" s="8">
        <v>268</v>
      </c>
      <c r="C631" s="8">
        <v>276.02</v>
      </c>
      <c r="D631" s="9">
        <f t="shared" si="339"/>
        <v>2.7601999999999998E-4</v>
      </c>
      <c r="E631" s="9">
        <f t="shared" si="340"/>
        <v>-3.4599999999999795</v>
      </c>
      <c r="F631" s="9">
        <f t="shared" si="341"/>
        <v>2.4409405515396636</v>
      </c>
      <c r="G631" s="25">
        <f t="shared" si="342"/>
        <v>48.29790547618645</v>
      </c>
      <c r="H631" s="25">
        <f t="shared" si="343"/>
        <v>-0.70431373020265653</v>
      </c>
      <c r="I631" s="9">
        <f t="shared" si="344"/>
        <v>-268.70576622082262</v>
      </c>
      <c r="J631" s="10">
        <v>1.482</v>
      </c>
      <c r="K631" s="11">
        <f t="shared" si="345"/>
        <v>5.0000000000001155E-3</v>
      </c>
      <c r="L631" s="11">
        <f t="shared" si="346"/>
        <v>0.17084820364330935</v>
      </c>
      <c r="M631" s="12">
        <f t="shared" si="347"/>
        <v>0.26700434559219682</v>
      </c>
      <c r="N631" s="11">
        <f t="shared" si="333"/>
        <v>-5.1277199999999699</v>
      </c>
      <c r="O631" s="11">
        <f t="shared" si="348"/>
        <v>490.40868644444441</v>
      </c>
      <c r="P631" s="10">
        <v>1.341</v>
      </c>
      <c r="Q631" s="11">
        <f t="shared" si="349"/>
        <v>6.0000000000000053E-3</v>
      </c>
      <c r="R631" s="11">
        <f t="shared" si="350"/>
        <v>0.1274287778515989</v>
      </c>
      <c r="S631" s="12">
        <f t="shared" si="351"/>
        <v>0.35390020947976514</v>
      </c>
      <c r="T631" s="11">
        <f t="shared" si="352"/>
        <v>469.72405433333336</v>
      </c>
      <c r="U631" s="11">
        <f t="shared" si="334"/>
        <v>-4.6398599999999721</v>
      </c>
      <c r="V631" s="10">
        <v>1.1879999999999999</v>
      </c>
      <c r="W631" s="11">
        <f t="shared" si="353"/>
        <v>5.0000000000001155E-3</v>
      </c>
      <c r="X631" s="11">
        <f t="shared" si="354"/>
        <v>7.4816440645174717E-2</v>
      </c>
      <c r="Y631" s="12">
        <f t="shared" si="355"/>
        <v>0.33294259467326393</v>
      </c>
      <c r="Z631" s="11">
        <f t="shared" si="335"/>
        <v>-4.1104799999999759</v>
      </c>
      <c r="AA631" s="11">
        <f t="shared" si="356"/>
        <v>447.27902799999998</v>
      </c>
      <c r="AB631" s="10">
        <v>1.0149999999999999</v>
      </c>
      <c r="AC631" s="11">
        <f t="shared" si="357"/>
        <v>-1.0999999999999899E-2</v>
      </c>
      <c r="AD631" s="11">
        <f t="shared" si="358"/>
        <v>6.4660422492316813E-3</v>
      </c>
      <c r="AE631" s="12">
        <f t="shared" si="359"/>
        <v>-0.86381109073808859</v>
      </c>
      <c r="AF631" s="11">
        <f t="shared" si="336"/>
        <v>-3.5118999999999789</v>
      </c>
      <c r="AG631" s="11">
        <f t="shared" si="360"/>
        <v>421.90001129629627</v>
      </c>
      <c r="AH631" s="10">
        <v>0.873</v>
      </c>
      <c r="AI631" s="11">
        <f t="shared" si="361"/>
        <v>1.0000000000000009E-3</v>
      </c>
      <c r="AJ631" s="11">
        <f t="shared" si="362"/>
        <v>-5.8985756294430272E-2</v>
      </c>
      <c r="AK631" s="12">
        <f t="shared" si="363"/>
        <v>9.0753891152899308E-2</v>
      </c>
      <c r="AL631" s="11">
        <f t="shared" si="337"/>
        <v>-3.0205799999999821</v>
      </c>
      <c r="AM631" s="11">
        <f t="shared" si="364"/>
        <v>401.06867966666664</v>
      </c>
      <c r="AN631" s="32">
        <v>0.98499999999999999</v>
      </c>
      <c r="AO631" s="11">
        <f t="shared" si="365"/>
        <v>-4.0000000000000036E-3</v>
      </c>
      <c r="AP631" s="11">
        <f t="shared" si="366"/>
        <v>-6.5637695023882739E-3</v>
      </c>
      <c r="AQ631" s="12">
        <f t="shared" si="367"/>
        <v>-0.32257833021271448</v>
      </c>
      <c r="AR631" s="11">
        <f t="shared" si="338"/>
        <v>-3.4080999999999797</v>
      </c>
      <c r="AS631" s="11">
        <f t="shared" si="368"/>
        <v>417.49902574074076</v>
      </c>
      <c r="AT631" s="3">
        <f t="shared" si="369"/>
        <v>-3.9697733333333098</v>
      </c>
    </row>
    <row r="632" spans="2:46" x14ac:dyDescent="0.25">
      <c r="B632" s="8">
        <v>269</v>
      </c>
      <c r="C632" s="8">
        <v>272.56</v>
      </c>
      <c r="D632" s="9">
        <f t="shared" si="339"/>
        <v>2.7255999999999998E-4</v>
      </c>
      <c r="E632" s="9">
        <f t="shared" si="340"/>
        <v>-3.4700000000000273</v>
      </c>
      <c r="F632" s="9">
        <f t="shared" si="341"/>
        <v>2.435462120559821</v>
      </c>
      <c r="G632" s="25">
        <f t="shared" si="342"/>
        <v>47.593591745983794</v>
      </c>
      <c r="H632" s="25">
        <f t="shared" si="343"/>
        <v>-0.70838448747767302</v>
      </c>
      <c r="I632" s="9">
        <f t="shared" si="344"/>
        <v>-269.70961775026728</v>
      </c>
      <c r="J632" s="10">
        <v>1.4870000000000001</v>
      </c>
      <c r="K632" s="11">
        <f t="shared" si="345"/>
        <v>4.0000000000000036E-3</v>
      </c>
      <c r="L632" s="11">
        <f t="shared" si="346"/>
        <v>0.17231096852195424</v>
      </c>
      <c r="M632" s="12">
        <f t="shared" si="347"/>
        <v>0.20966159739721341</v>
      </c>
      <c r="N632" s="11">
        <f t="shared" si="333"/>
        <v>-5.1598900000000407</v>
      </c>
      <c r="O632" s="11">
        <f t="shared" si="348"/>
        <v>488.40770118518515</v>
      </c>
      <c r="P632" s="10">
        <v>1.347</v>
      </c>
      <c r="Q632" s="11">
        <f t="shared" si="349"/>
        <v>6.0000000000000053E-3</v>
      </c>
      <c r="R632" s="11">
        <f t="shared" si="350"/>
        <v>0.12936759572298562</v>
      </c>
      <c r="S632" s="12">
        <f t="shared" si="351"/>
        <v>0.34687382741060663</v>
      </c>
      <c r="T632" s="11">
        <f t="shared" si="352"/>
        <v>468.12721822222221</v>
      </c>
      <c r="U632" s="11">
        <f t="shared" si="334"/>
        <v>-4.6740900000000369</v>
      </c>
      <c r="V632" s="10">
        <v>1.1930000000000001</v>
      </c>
      <c r="W632" s="11">
        <f t="shared" si="353"/>
        <v>4.0000000000000036E-3</v>
      </c>
      <c r="X632" s="11">
        <f t="shared" si="354"/>
        <v>7.6640443670341896E-2</v>
      </c>
      <c r="Y632" s="12">
        <f t="shared" si="355"/>
        <v>0.261243700642038</v>
      </c>
      <c r="Z632" s="11">
        <f t="shared" si="335"/>
        <v>-4.1397100000000329</v>
      </c>
      <c r="AA632" s="11">
        <f t="shared" si="356"/>
        <v>445.81868696296294</v>
      </c>
      <c r="AB632" s="10">
        <v>1.004</v>
      </c>
      <c r="AC632" s="11">
        <f t="shared" si="357"/>
        <v>-9.000000000000008E-3</v>
      </c>
      <c r="AD632" s="11">
        <f t="shared" si="358"/>
        <v>1.7337128090005314E-3</v>
      </c>
      <c r="AE632" s="12">
        <f t="shared" si="359"/>
        <v>-0.70277447762410816</v>
      </c>
      <c r="AF632" s="11">
        <f t="shared" si="336"/>
        <v>-3.4838800000000276</v>
      </c>
      <c r="AG632" s="11">
        <f t="shared" si="360"/>
        <v>418.44003496296295</v>
      </c>
      <c r="AH632" s="10">
        <v>0.874</v>
      </c>
      <c r="AI632" s="11">
        <f t="shared" si="361"/>
        <v>-2.0000000000000018E-3</v>
      </c>
      <c r="AJ632" s="11">
        <f t="shared" si="362"/>
        <v>-5.8488567365596968E-2</v>
      </c>
      <c r="AK632" s="12">
        <f t="shared" si="363"/>
        <v>-0.17880072584363385</v>
      </c>
      <c r="AL632" s="11">
        <f t="shared" si="337"/>
        <v>-3.0327800000000238</v>
      </c>
      <c r="AM632" s="11">
        <f t="shared" si="364"/>
        <v>399.60815792592592</v>
      </c>
      <c r="AN632" s="32">
        <v>0.98099999999999998</v>
      </c>
      <c r="AO632" s="11">
        <f t="shared" si="365"/>
        <v>-3.0000000000000027E-3</v>
      </c>
      <c r="AP632" s="11">
        <f t="shared" si="366"/>
        <v>-8.3309926200514969E-3</v>
      </c>
      <c r="AQ632" s="12">
        <f t="shared" si="367"/>
        <v>-0.23903995009548201</v>
      </c>
      <c r="AR632" s="11">
        <f t="shared" si="338"/>
        <v>-3.4040700000000266</v>
      </c>
      <c r="AS632" s="11">
        <f t="shared" si="368"/>
        <v>415.10824133333335</v>
      </c>
      <c r="AT632" s="3">
        <f t="shared" si="369"/>
        <v>-3.9824033333333646</v>
      </c>
    </row>
    <row r="633" spans="2:46" x14ac:dyDescent="0.25">
      <c r="B633" s="8">
        <v>270</v>
      </c>
      <c r="C633" s="8">
        <v>269.08999999999997</v>
      </c>
      <c r="D633" s="9">
        <f t="shared" si="339"/>
        <v>2.6908999999999999E-4</v>
      </c>
      <c r="E633" s="9">
        <f t="shared" si="340"/>
        <v>-3.4899999999999523</v>
      </c>
      <c r="F633" s="9">
        <f t="shared" si="341"/>
        <v>2.4298975586871476</v>
      </c>
      <c r="G633" s="25">
        <f t="shared" si="342"/>
        <v>46.885207258506121</v>
      </c>
      <c r="H633" s="25">
        <f t="shared" si="343"/>
        <v>-0.71224139651718588</v>
      </c>
      <c r="I633" s="9">
        <f t="shared" si="344"/>
        <v>-270.71325122035097</v>
      </c>
      <c r="J633" s="10">
        <v>1.4910000000000001</v>
      </c>
      <c r="K633" s="11">
        <f t="shared" si="345"/>
        <v>6.0000000000000053E-3</v>
      </c>
      <c r="L633" s="11">
        <f t="shared" si="346"/>
        <v>0.17347764345299457</v>
      </c>
      <c r="M633" s="12">
        <f t="shared" si="347"/>
        <v>0.30763922470159355</v>
      </c>
      <c r="N633" s="11">
        <f t="shared" si="333"/>
        <v>-5.2035899999999291</v>
      </c>
      <c r="O633" s="11">
        <f t="shared" si="348"/>
        <v>486.23738061111112</v>
      </c>
      <c r="P633" s="10">
        <v>1.353</v>
      </c>
      <c r="Q633" s="11">
        <f t="shared" si="349"/>
        <v>7.0000000000001172E-3</v>
      </c>
      <c r="R633" s="11">
        <f t="shared" si="350"/>
        <v>0.13129779659762297</v>
      </c>
      <c r="S633" s="12">
        <f t="shared" si="351"/>
        <v>0.39529350376717332</v>
      </c>
      <c r="T633" s="11">
        <f t="shared" si="352"/>
        <v>466.50112405555552</v>
      </c>
      <c r="U633" s="11">
        <f t="shared" si="334"/>
        <v>-4.7219699999999349</v>
      </c>
      <c r="V633" s="10">
        <v>1.1970000000000001</v>
      </c>
      <c r="W633" s="11">
        <f t="shared" si="353"/>
        <v>9.9999999999988987E-4</v>
      </c>
      <c r="X633" s="11">
        <f t="shared" si="354"/>
        <v>7.8094150406410684E-2</v>
      </c>
      <c r="Y633" s="12">
        <f t="shared" si="355"/>
        <v>6.3968324379004057E-2</v>
      </c>
      <c r="Z633" s="11">
        <f t="shared" si="335"/>
        <v>-4.1775299999999431</v>
      </c>
      <c r="AA633" s="11">
        <f t="shared" si="356"/>
        <v>444.1905731666667</v>
      </c>
      <c r="AB633" s="10">
        <v>0.995</v>
      </c>
      <c r="AC633" s="11">
        <f t="shared" si="357"/>
        <v>-7.0000000000000062E-3</v>
      </c>
      <c r="AD633" s="11">
        <f t="shared" si="358"/>
        <v>-2.176919254274547E-3</v>
      </c>
      <c r="AE633" s="12">
        <f t="shared" si="359"/>
        <v>-0.54081359072882895</v>
      </c>
      <c r="AF633" s="11">
        <f t="shared" si="336"/>
        <v>-3.4725499999999525</v>
      </c>
      <c r="AG633" s="11">
        <f t="shared" si="360"/>
        <v>415.30127009259257</v>
      </c>
      <c r="AH633" s="10">
        <v>0.872</v>
      </c>
      <c r="AI633" s="11">
        <f t="shared" si="361"/>
        <v>-4.0000000000000036E-3</v>
      </c>
      <c r="AJ633" s="11">
        <f t="shared" si="362"/>
        <v>-5.9483515067432782E-2</v>
      </c>
      <c r="AK633" s="12">
        <f t="shared" si="363"/>
        <v>-0.35219401808170897</v>
      </c>
      <c r="AL633" s="11">
        <f t="shared" si="337"/>
        <v>-3.0432799999999585</v>
      </c>
      <c r="AM633" s="11">
        <f t="shared" si="364"/>
        <v>397.71025881481478</v>
      </c>
      <c r="AN633" s="32">
        <v>0.97799999999999998</v>
      </c>
      <c r="AO633" s="11">
        <f t="shared" si="365"/>
        <v>-5.0000000000000044E-3</v>
      </c>
      <c r="AP633" s="11">
        <f t="shared" si="366"/>
        <v>-9.6611452123985687E-3</v>
      </c>
      <c r="AQ633" s="12">
        <f t="shared" si="367"/>
        <v>-0.39263060839310232</v>
      </c>
      <c r="AR633" s="11">
        <f t="shared" si="338"/>
        <v>-3.4132199999999533</v>
      </c>
      <c r="AS633" s="11">
        <f t="shared" si="368"/>
        <v>412.86999211111112</v>
      </c>
      <c r="AT633" s="3">
        <f t="shared" si="369"/>
        <v>-4.0053566666666116</v>
      </c>
    </row>
    <row r="634" spans="2:46" x14ac:dyDescent="0.25">
      <c r="B634" s="8">
        <v>271</v>
      </c>
      <c r="C634" s="8">
        <v>265.60000000000002</v>
      </c>
      <c r="D634" s="9">
        <f t="shared" si="339"/>
        <v>2.656E-4</v>
      </c>
      <c r="E634" s="9">
        <f t="shared" si="340"/>
        <v>-3.5100000000000477</v>
      </c>
      <c r="F634" s="9">
        <f t="shared" si="341"/>
        <v>2.42422807069598</v>
      </c>
      <c r="G634" s="25">
        <f t="shared" si="342"/>
        <v>46.172965861988935</v>
      </c>
      <c r="H634" s="25">
        <f t="shared" si="343"/>
        <v>-0.71587941738606986</v>
      </c>
      <c r="I634" s="9">
        <f t="shared" si="344"/>
        <v>-271.71666167040962</v>
      </c>
      <c r="J634" s="10">
        <v>1.4970000000000001</v>
      </c>
      <c r="K634" s="11">
        <f t="shared" si="345"/>
        <v>2.2999999999999909E-2</v>
      </c>
      <c r="L634" s="11">
        <f t="shared" si="346"/>
        <v>0.17522180034305238</v>
      </c>
      <c r="M634" s="12">
        <f t="shared" si="347"/>
        <v>1.1461099474947081</v>
      </c>
      <c r="N634" s="11">
        <f t="shared" si="333"/>
        <v>-5.2544700000000715</v>
      </c>
      <c r="O634" s="11">
        <f t="shared" si="348"/>
        <v>484.31873777777781</v>
      </c>
      <c r="P634" s="10">
        <v>1.36</v>
      </c>
      <c r="Q634" s="11">
        <f t="shared" si="349"/>
        <v>2.9999999999998916E-3</v>
      </c>
      <c r="R634" s="11">
        <f t="shared" si="350"/>
        <v>0.13353890837021754</v>
      </c>
      <c r="S634" s="12">
        <f t="shared" si="351"/>
        <v>0.16563004949871341</v>
      </c>
      <c r="T634" s="11">
        <f t="shared" si="352"/>
        <v>464.97961481481479</v>
      </c>
      <c r="U634" s="11">
        <f t="shared" si="334"/>
        <v>-4.7736000000000649</v>
      </c>
      <c r="V634" s="10">
        <v>1.198</v>
      </c>
      <c r="W634" s="11">
        <f t="shared" si="353"/>
        <v>0</v>
      </c>
      <c r="X634" s="11">
        <f t="shared" si="354"/>
        <v>7.8456818053292562E-2</v>
      </c>
      <c r="Y634" s="12">
        <f t="shared" si="355"/>
        <v>0</v>
      </c>
      <c r="Z634" s="11">
        <f t="shared" si="335"/>
        <v>-4.2049800000000568</v>
      </c>
      <c r="AA634" s="11">
        <f t="shared" si="356"/>
        <v>442.11145481481481</v>
      </c>
      <c r="AB634" s="10">
        <v>0.98799999999999999</v>
      </c>
      <c r="AC634" s="11">
        <f t="shared" si="357"/>
        <v>-5.0000000000000044E-3</v>
      </c>
      <c r="AD634" s="11">
        <f t="shared" si="358"/>
        <v>-5.2430554123718831E-3</v>
      </c>
      <c r="AE634" s="12">
        <f t="shared" si="359"/>
        <v>-0.38137274629435736</v>
      </c>
      <c r="AF634" s="11">
        <f t="shared" si="336"/>
        <v>-3.4678800000000471</v>
      </c>
      <c r="AG634" s="11">
        <f t="shared" si="360"/>
        <v>412.46754370370371</v>
      </c>
      <c r="AH634" s="10">
        <v>0.86799999999999999</v>
      </c>
      <c r="AI634" s="11">
        <f t="shared" si="361"/>
        <v>-5.0000000000000044E-3</v>
      </c>
      <c r="AJ634" s="11">
        <f t="shared" si="362"/>
        <v>-6.1480274823508103E-2</v>
      </c>
      <c r="AK634" s="12">
        <f t="shared" si="363"/>
        <v>-0.43424965977332275</v>
      </c>
      <c r="AL634" s="11">
        <f t="shared" si="337"/>
        <v>-3.0466800000000416</v>
      </c>
      <c r="AM634" s="11">
        <f t="shared" si="364"/>
        <v>395.52816592592592</v>
      </c>
      <c r="AN634" s="32">
        <v>0.97299999999999998</v>
      </c>
      <c r="AO634" s="11">
        <f t="shared" si="365"/>
        <v>-3.0000000000000027E-3</v>
      </c>
      <c r="AP634" s="11">
        <f t="shared" si="366"/>
        <v>-1.1887159731648099E-2</v>
      </c>
      <c r="AQ634" s="12">
        <f t="shared" si="367"/>
        <v>-0.23212084441676681</v>
      </c>
      <c r="AR634" s="11">
        <f t="shared" si="338"/>
        <v>-3.4152300000000464</v>
      </c>
      <c r="AS634" s="11">
        <f t="shared" si="368"/>
        <v>410.35012148148149</v>
      </c>
      <c r="AT634" s="3">
        <f t="shared" si="369"/>
        <v>-4.0271400000000552</v>
      </c>
    </row>
    <row r="635" spans="2:46" x14ac:dyDescent="0.25">
      <c r="B635" s="8">
        <v>272</v>
      </c>
      <c r="C635" s="8">
        <v>262.08999999999997</v>
      </c>
      <c r="D635" s="9">
        <f t="shared" si="339"/>
        <v>2.6208999999999998E-4</v>
      </c>
      <c r="E635" s="9">
        <f t="shared" si="340"/>
        <v>-3.5199999999999818</v>
      </c>
      <c r="F635" s="9">
        <f t="shared" si="341"/>
        <v>2.4184504508295834</v>
      </c>
      <c r="G635" s="25">
        <f t="shared" si="342"/>
        <v>45.457086444602865</v>
      </c>
      <c r="H635" s="25">
        <f t="shared" si="343"/>
        <v>-0.71929358003237098</v>
      </c>
      <c r="I635" s="9">
        <f t="shared" si="344"/>
        <v>-272.719844217191</v>
      </c>
      <c r="J635" s="10">
        <v>1.52</v>
      </c>
      <c r="K635" s="11">
        <f t="shared" si="345"/>
        <v>1.6999999999999904E-2</v>
      </c>
      <c r="L635" s="11">
        <f t="shared" si="346"/>
        <v>0.18184358794477254</v>
      </c>
      <c r="M635" s="12">
        <f t="shared" si="347"/>
        <v>0.8225511109913729</v>
      </c>
      <c r="N635" s="11">
        <f t="shared" si="333"/>
        <v>-5.3503999999999721</v>
      </c>
      <c r="O635" s="11">
        <f t="shared" si="348"/>
        <v>484.72989185185179</v>
      </c>
      <c r="P635" s="10">
        <v>1.363</v>
      </c>
      <c r="Q635" s="11">
        <f t="shared" si="349"/>
        <v>-4.0000000000000036E-3</v>
      </c>
      <c r="R635" s="11">
        <f t="shared" si="350"/>
        <v>0.13449585583467355</v>
      </c>
      <c r="S635" s="12">
        <f t="shared" si="351"/>
        <v>-0.21735874448200462</v>
      </c>
      <c r="T635" s="11">
        <f t="shared" si="352"/>
        <v>462.86042275925922</v>
      </c>
      <c r="U635" s="11">
        <f t="shared" si="334"/>
        <v>-4.7977599999999754</v>
      </c>
      <c r="V635" s="10">
        <v>1.198</v>
      </c>
      <c r="W635" s="11">
        <f t="shared" si="353"/>
        <v>-2.0000000000000018E-3</v>
      </c>
      <c r="X635" s="11">
        <f t="shared" si="354"/>
        <v>7.8456818053292562E-2</v>
      </c>
      <c r="Y635" s="12">
        <f t="shared" si="355"/>
        <v>-0.12356938476247872</v>
      </c>
      <c r="Z635" s="11">
        <f t="shared" si="335"/>
        <v>-4.2169599999999781</v>
      </c>
      <c r="AA635" s="11">
        <f t="shared" si="356"/>
        <v>439.8765858148148</v>
      </c>
      <c r="AB635" s="10">
        <v>0.98299999999999998</v>
      </c>
      <c r="AC635" s="11">
        <f t="shared" si="357"/>
        <v>-2.0000000000000018E-3</v>
      </c>
      <c r="AD635" s="11">
        <f t="shared" si="358"/>
        <v>-7.4464821678643838E-3</v>
      </c>
      <c r="AE635" s="12">
        <f t="shared" si="359"/>
        <v>-0.15062379865384923</v>
      </c>
      <c r="AF635" s="11">
        <f t="shared" si="336"/>
        <v>-3.4601599999999819</v>
      </c>
      <c r="AG635" s="11">
        <f t="shared" si="360"/>
        <v>409.92794979629628</v>
      </c>
      <c r="AH635" s="10">
        <v>0.86299999999999999</v>
      </c>
      <c r="AI635" s="11">
        <f t="shared" si="361"/>
        <v>9.000000000000008E-3</v>
      </c>
      <c r="AJ635" s="11">
        <f t="shared" si="362"/>
        <v>-6.3989204284790407E-2</v>
      </c>
      <c r="AK635" s="12">
        <f t="shared" si="363"/>
        <v>0.76727643386686295</v>
      </c>
      <c r="AL635" s="11">
        <f t="shared" si="337"/>
        <v>-3.0377599999999845</v>
      </c>
      <c r="AM635" s="11">
        <f t="shared" si="364"/>
        <v>393.21243201851848</v>
      </c>
      <c r="AN635" s="32">
        <v>0.97</v>
      </c>
      <c r="AO635" s="11">
        <f t="shared" si="365"/>
        <v>-1.0000000000000009E-3</v>
      </c>
      <c r="AP635" s="11">
        <f t="shared" si="366"/>
        <v>-1.322826573375516E-2</v>
      </c>
      <c r="AQ635" s="12">
        <f t="shared" si="367"/>
        <v>-7.6282894411352262E-2</v>
      </c>
      <c r="AR635" s="11">
        <f t="shared" si="338"/>
        <v>-3.4143999999999823</v>
      </c>
      <c r="AS635" s="11">
        <f t="shared" si="368"/>
        <v>408.11710203703706</v>
      </c>
      <c r="AT635" s="3">
        <f t="shared" si="369"/>
        <v>-4.0462399999999787</v>
      </c>
    </row>
    <row r="636" spans="2:46" x14ac:dyDescent="0.25">
      <c r="B636" s="8">
        <v>273</v>
      </c>
      <c r="C636" s="8">
        <v>258.57</v>
      </c>
      <c r="D636" s="9">
        <f t="shared" si="339"/>
        <v>2.5856999999999996E-4</v>
      </c>
      <c r="E636" s="9">
        <f t="shared" si="340"/>
        <v>-3.539999999999992</v>
      </c>
      <c r="F636" s="9">
        <f t="shared" si="341"/>
        <v>2.4125781354312723</v>
      </c>
      <c r="G636" s="25">
        <f t="shared" si="342"/>
        <v>44.737792864570494</v>
      </c>
      <c r="H636" s="25">
        <f t="shared" si="343"/>
        <v>-0.72247899220942458</v>
      </c>
      <c r="I636" s="9">
        <f t="shared" si="344"/>
        <v>-273.7227940627032</v>
      </c>
      <c r="J636" s="10">
        <v>1.5369999999999999</v>
      </c>
      <c r="K636" s="11">
        <f t="shared" si="345"/>
        <v>1.2000000000000011E-2</v>
      </c>
      <c r="L636" s="11">
        <f t="shared" si="346"/>
        <v>0.1866738674997451</v>
      </c>
      <c r="M636" s="12">
        <f t="shared" si="347"/>
        <v>0.56416012759459333</v>
      </c>
      <c r="N636" s="11">
        <f t="shared" si="333"/>
        <v>-5.4409799999999873</v>
      </c>
      <c r="O636" s="11">
        <f t="shared" si="348"/>
        <v>484.22248116666663</v>
      </c>
      <c r="P636" s="10">
        <v>1.359</v>
      </c>
      <c r="Q636" s="11">
        <f t="shared" si="349"/>
        <v>-4.0000000000000036E-3</v>
      </c>
      <c r="R636" s="11">
        <f t="shared" si="350"/>
        <v>0.1332194567324943</v>
      </c>
      <c r="S636" s="12">
        <f t="shared" si="351"/>
        <v>-0.21382837623498599</v>
      </c>
      <c r="T636" s="11">
        <f t="shared" si="352"/>
        <v>459.76080149999996</v>
      </c>
      <c r="U636" s="11">
        <f t="shared" si="334"/>
        <v>-4.8108599999999893</v>
      </c>
      <c r="V636" s="10">
        <v>1.196</v>
      </c>
      <c r="W636" s="11">
        <f t="shared" si="353"/>
        <v>-2.9999999999998916E-3</v>
      </c>
      <c r="X636" s="11">
        <f t="shared" si="354"/>
        <v>7.7731179652392027E-2</v>
      </c>
      <c r="Y636" s="12">
        <f t="shared" si="355"/>
        <v>-0.18218818478918444</v>
      </c>
      <c r="Z636" s="11">
        <f t="shared" si="335"/>
        <v>-4.2338399999999901</v>
      </c>
      <c r="AA636" s="11">
        <f t="shared" si="356"/>
        <v>437.36049933333328</v>
      </c>
      <c r="AB636" s="10">
        <v>0.98099999999999998</v>
      </c>
      <c r="AC636" s="11">
        <f t="shared" si="357"/>
        <v>1.0000000000000009E-3</v>
      </c>
      <c r="AD636" s="11">
        <f t="shared" si="358"/>
        <v>-8.3309926200514969E-3</v>
      </c>
      <c r="AE636" s="12">
        <f t="shared" si="359"/>
        <v>7.3908538347472644E-2</v>
      </c>
      <c r="AF636" s="11">
        <f t="shared" si="336"/>
        <v>-3.4727399999999919</v>
      </c>
      <c r="AG636" s="11">
        <f t="shared" si="360"/>
        <v>407.81408849999997</v>
      </c>
      <c r="AH636" s="10">
        <v>0.872</v>
      </c>
      <c r="AI636" s="11">
        <f t="shared" si="361"/>
        <v>1.6000000000000014E-2</v>
      </c>
      <c r="AJ636" s="11">
        <f t="shared" si="362"/>
        <v>-5.9483515067432782E-2</v>
      </c>
      <c r="AK636" s="12">
        <f t="shared" si="363"/>
        <v>1.3189676835061466</v>
      </c>
      <c r="AL636" s="11">
        <f t="shared" si="337"/>
        <v>-3.0868799999999932</v>
      </c>
      <c r="AM636" s="11">
        <f t="shared" si="364"/>
        <v>392.83474533333333</v>
      </c>
      <c r="AN636" s="32">
        <v>0.96899999999999997</v>
      </c>
      <c r="AO636" s="11">
        <f t="shared" si="365"/>
        <v>-3.0000000000000027E-3</v>
      </c>
      <c r="AP636" s="11">
        <f t="shared" si="366"/>
        <v>-1.3676222949234686E-2</v>
      </c>
      <c r="AQ636" s="12">
        <f t="shared" si="367"/>
        <v>-0.22493420848211179</v>
      </c>
      <c r="AR636" s="11">
        <f t="shared" si="338"/>
        <v>-3.4302599999999921</v>
      </c>
      <c r="AS636" s="11">
        <f t="shared" si="368"/>
        <v>406.16498649999994</v>
      </c>
      <c r="AT636" s="3">
        <f t="shared" si="369"/>
        <v>-4.0792599999999908</v>
      </c>
    </row>
    <row r="637" spans="2:46" x14ac:dyDescent="0.25">
      <c r="B637" s="8">
        <v>274</v>
      </c>
      <c r="C637" s="8">
        <v>255.03</v>
      </c>
      <c r="D637" s="9">
        <f t="shared" si="339"/>
        <v>2.5503E-4</v>
      </c>
      <c r="E637" s="9">
        <f t="shared" si="340"/>
        <v>-3.5600000000000023</v>
      </c>
      <c r="F637" s="9">
        <f t="shared" si="341"/>
        <v>2.406591270897152</v>
      </c>
      <c r="G637" s="25">
        <f t="shared" si="342"/>
        <v>44.01531387236107</v>
      </c>
      <c r="H637" s="25">
        <f t="shared" si="343"/>
        <v>-0.72543084734627428</v>
      </c>
      <c r="I637" s="9">
        <f t="shared" si="344"/>
        <v>-274.72550650199383</v>
      </c>
      <c r="J637" s="10">
        <v>1.5489999999999999</v>
      </c>
      <c r="K637" s="11">
        <f t="shared" si="345"/>
        <v>9.000000000000119E-3</v>
      </c>
      <c r="L637" s="11">
        <f t="shared" si="346"/>
        <v>0.19005141775920598</v>
      </c>
      <c r="M637" s="12">
        <f t="shared" si="347"/>
        <v>0.41212102455449495</v>
      </c>
      <c r="N637" s="11">
        <f t="shared" si="333"/>
        <v>-5.5144400000000031</v>
      </c>
      <c r="O637" s="11">
        <f t="shared" si="348"/>
        <v>482.95722572222223</v>
      </c>
      <c r="P637" s="10">
        <v>1.355</v>
      </c>
      <c r="Q637" s="11">
        <f t="shared" si="349"/>
        <v>-2.9999999999998916E-3</v>
      </c>
      <c r="R637" s="11">
        <f t="shared" si="350"/>
        <v>0.13193929521042452</v>
      </c>
      <c r="S637" s="12">
        <f t="shared" si="351"/>
        <v>-0.15767232682477644</v>
      </c>
      <c r="T637" s="11">
        <f t="shared" si="352"/>
        <v>456.66174361111109</v>
      </c>
      <c r="U637" s="11">
        <f t="shared" si="334"/>
        <v>-4.823800000000003</v>
      </c>
      <c r="V637" s="10">
        <v>1.1930000000000001</v>
      </c>
      <c r="W637" s="11">
        <f t="shared" si="353"/>
        <v>9.9999999999988987E-4</v>
      </c>
      <c r="X637" s="11">
        <f t="shared" si="354"/>
        <v>7.6640443670341896E-2</v>
      </c>
      <c r="Y637" s="12">
        <f t="shared" si="355"/>
        <v>5.9603245209616525E-2</v>
      </c>
      <c r="Z637" s="11">
        <f t="shared" si="335"/>
        <v>-4.2470800000000031</v>
      </c>
      <c r="AA637" s="11">
        <f t="shared" si="356"/>
        <v>434.7036606111111</v>
      </c>
      <c r="AB637" s="10">
        <v>0.98199999999999998</v>
      </c>
      <c r="AC637" s="11">
        <f t="shared" si="357"/>
        <v>-5.0000000000000044E-3</v>
      </c>
      <c r="AD637" s="11">
        <f t="shared" si="358"/>
        <v>-7.8885122130503398E-3</v>
      </c>
      <c r="AE637" s="12">
        <f t="shared" si="359"/>
        <v>-0.36312722545143611</v>
      </c>
      <c r="AF637" s="11">
        <f t="shared" si="336"/>
        <v>-3.4959200000000021</v>
      </c>
      <c r="AG637" s="11">
        <f t="shared" si="360"/>
        <v>406.10393522222222</v>
      </c>
      <c r="AH637" s="10">
        <v>0.88800000000000001</v>
      </c>
      <c r="AI637" s="11">
        <f t="shared" si="361"/>
        <v>2.5000000000000022E-2</v>
      </c>
      <c r="AJ637" s="11">
        <f t="shared" si="362"/>
        <v>-5.1587034221398972E-2</v>
      </c>
      <c r="AK637" s="12">
        <f t="shared" si="363"/>
        <v>1.9750427137829747</v>
      </c>
      <c r="AL637" s="11">
        <f t="shared" si="337"/>
        <v>-3.1612800000000019</v>
      </c>
      <c r="AM637" s="11">
        <f t="shared" si="364"/>
        <v>393.36282533333332</v>
      </c>
      <c r="AN637" s="32">
        <v>0.96599999999999997</v>
      </c>
      <c r="AO637" s="11">
        <f t="shared" si="365"/>
        <v>-1.0000000000000009E-3</v>
      </c>
      <c r="AP637" s="11">
        <f t="shared" si="366"/>
        <v>-1.5022873584506671E-2</v>
      </c>
      <c r="AQ637" s="12">
        <f t="shared" si="367"/>
        <v>-7.3678379446183079E-2</v>
      </c>
      <c r="AR637" s="11">
        <f t="shared" si="338"/>
        <v>-3.438960000000002</v>
      </c>
      <c r="AS637" s="11">
        <f t="shared" si="368"/>
        <v>403.9352356666667</v>
      </c>
      <c r="AT637" s="3">
        <f t="shared" si="369"/>
        <v>-4.1135800000000025</v>
      </c>
    </row>
    <row r="638" spans="2:46" x14ac:dyDescent="0.25">
      <c r="B638" s="8">
        <v>275</v>
      </c>
      <c r="C638" s="8">
        <v>251.47</v>
      </c>
      <c r="D638" s="9">
        <f t="shared" si="339"/>
        <v>2.5147E-4</v>
      </c>
      <c r="E638" s="9">
        <f t="shared" si="340"/>
        <v>-3.5699999999999932</v>
      </c>
      <c r="F638" s="9">
        <f t="shared" si="341"/>
        <v>2.4004861817912042</v>
      </c>
      <c r="G638" s="25">
        <f t="shared" si="342"/>
        <v>43.289883025014795</v>
      </c>
      <c r="H638" s="25">
        <f t="shared" si="343"/>
        <v>-0.72814443234781123</v>
      </c>
      <c r="I638" s="9">
        <f t="shared" si="344"/>
        <v>-275.7279769308397</v>
      </c>
      <c r="J638" s="10">
        <v>1.5580000000000001</v>
      </c>
      <c r="K638" s="11">
        <f t="shared" si="345"/>
        <v>2.9999999999998916E-3</v>
      </c>
      <c r="L638" s="11">
        <f t="shared" si="346"/>
        <v>0.19256745333654565</v>
      </c>
      <c r="M638" s="12">
        <f t="shared" si="347"/>
        <v>0.13454044109147673</v>
      </c>
      <c r="N638" s="11">
        <f t="shared" si="333"/>
        <v>-5.5620599999999891</v>
      </c>
      <c r="O638" s="11">
        <f t="shared" si="348"/>
        <v>481.22926781481482</v>
      </c>
      <c r="P638" s="10">
        <v>1.3520000000000001</v>
      </c>
      <c r="Q638" s="11">
        <f t="shared" si="349"/>
        <v>0</v>
      </c>
      <c r="R638" s="11">
        <f t="shared" si="350"/>
        <v>0.13097669160561715</v>
      </c>
      <c r="S638" s="12">
        <f t="shared" si="351"/>
        <v>0</v>
      </c>
      <c r="T638" s="11">
        <f t="shared" si="352"/>
        <v>453.69702829629631</v>
      </c>
      <c r="U638" s="11">
        <f t="shared" si="334"/>
        <v>-4.8266399999999914</v>
      </c>
      <c r="V638" s="10">
        <v>1.194</v>
      </c>
      <c r="W638" s="11">
        <f t="shared" si="353"/>
        <v>5.0000000000001155E-3</v>
      </c>
      <c r="X638" s="11">
        <f t="shared" si="354"/>
        <v>7.7004326793350258E-2</v>
      </c>
      <c r="Y638" s="12">
        <f t="shared" si="355"/>
        <v>0.29226362795751143</v>
      </c>
      <c r="Z638" s="11">
        <f t="shared" si="335"/>
        <v>-4.2625799999999918</v>
      </c>
      <c r="AA638" s="11">
        <f t="shared" si="356"/>
        <v>432.58006788888889</v>
      </c>
      <c r="AB638" s="10">
        <v>0.97699999999999998</v>
      </c>
      <c r="AC638" s="11">
        <f t="shared" si="357"/>
        <v>-1.0000000000000009E-3</v>
      </c>
      <c r="AD638" s="11">
        <f t="shared" si="358"/>
        <v>-1.0105436281226938E-2</v>
      </c>
      <c r="AE638" s="12">
        <f t="shared" si="359"/>
        <v>-7.1621700465894292E-2</v>
      </c>
      <c r="AF638" s="11">
        <f t="shared" si="336"/>
        <v>-3.4878899999999931</v>
      </c>
      <c r="AG638" s="11">
        <f t="shared" si="360"/>
        <v>403.57766024074073</v>
      </c>
      <c r="AH638" s="10">
        <v>0.91300000000000003</v>
      </c>
      <c r="AI638" s="11">
        <f t="shared" si="361"/>
        <v>1.7000000000000015E-2</v>
      </c>
      <c r="AJ638" s="11">
        <f t="shared" si="362"/>
        <v>-3.9529222465701036E-2</v>
      </c>
      <c r="AK638" s="12">
        <f t="shared" si="363"/>
        <v>1.2902763502104271</v>
      </c>
      <c r="AL638" s="11">
        <f t="shared" si="337"/>
        <v>-3.2594099999999937</v>
      </c>
      <c r="AM638" s="11">
        <f t="shared" si="364"/>
        <v>395.02395475925925</v>
      </c>
      <c r="AN638" s="32">
        <v>0.96499999999999997</v>
      </c>
      <c r="AO638" s="11">
        <f t="shared" si="365"/>
        <v>2.0000000000000018E-3</v>
      </c>
      <c r="AP638" s="11">
        <f t="shared" si="366"/>
        <v>-1.5472686656207449E-2</v>
      </c>
      <c r="AQ638" s="12">
        <f t="shared" si="367"/>
        <v>0.14480043348998842</v>
      </c>
      <c r="AR638" s="11">
        <f t="shared" si="338"/>
        <v>-3.4450499999999935</v>
      </c>
      <c r="AS638" s="11">
        <f t="shared" si="368"/>
        <v>401.97384046296293</v>
      </c>
      <c r="AT638" s="3">
        <f t="shared" si="369"/>
        <v>-4.1406049999999919</v>
      </c>
    </row>
    <row r="639" spans="2:46" x14ac:dyDescent="0.25">
      <c r="B639" s="8">
        <v>276</v>
      </c>
      <c r="C639" s="8">
        <v>247.9</v>
      </c>
      <c r="D639" s="9">
        <f t="shared" si="339"/>
        <v>2.4790000000000001E-4</v>
      </c>
      <c r="E639" s="9">
        <f t="shared" si="340"/>
        <v>-3.5800000000000125</v>
      </c>
      <c r="F639" s="9">
        <f t="shared" si="341"/>
        <v>2.3942765267678214</v>
      </c>
      <c r="G639" s="25">
        <f t="shared" si="342"/>
        <v>42.561738592666984</v>
      </c>
      <c r="H639" s="25">
        <f t="shared" si="343"/>
        <v>-0.73061513530470279</v>
      </c>
      <c r="I639" s="9">
        <f t="shared" si="344"/>
        <v>-276.73020085332678</v>
      </c>
      <c r="J639" s="10">
        <v>1.5609999999999999</v>
      </c>
      <c r="K639" s="11">
        <f t="shared" si="345"/>
        <v>-9.9999999999988987E-4</v>
      </c>
      <c r="L639" s="11">
        <f t="shared" si="346"/>
        <v>0.19340290306241747</v>
      </c>
      <c r="M639" s="12">
        <f t="shared" si="347"/>
        <v>-4.4052931878351478E-2</v>
      </c>
      <c r="N639" s="11">
        <f t="shared" si="333"/>
        <v>-5.5883800000000194</v>
      </c>
      <c r="O639" s="11">
        <f t="shared" si="348"/>
        <v>478.6683987037037</v>
      </c>
      <c r="P639" s="10">
        <v>1.3520000000000001</v>
      </c>
      <c r="Q639" s="11">
        <f t="shared" si="349"/>
        <v>2.9999999999998916E-3</v>
      </c>
      <c r="R639" s="11">
        <f t="shared" si="350"/>
        <v>0.13097669160561715</v>
      </c>
      <c r="S639" s="12">
        <f t="shared" si="351"/>
        <v>0.15237080012013107</v>
      </c>
      <c r="T639" s="11">
        <f t="shared" si="352"/>
        <v>451.1317585185185</v>
      </c>
      <c r="U639" s="11">
        <f t="shared" si="334"/>
        <v>-4.8401600000000169</v>
      </c>
      <c r="V639" s="10">
        <v>1.1990000000000001</v>
      </c>
      <c r="W639" s="11">
        <f t="shared" si="353"/>
        <v>2.0000000000000018E-3</v>
      </c>
      <c r="X639" s="11">
        <f t="shared" si="354"/>
        <v>7.8819183098848694E-2</v>
      </c>
      <c r="Y639" s="12">
        <f t="shared" si="355"/>
        <v>0.11457435626130738</v>
      </c>
      <c r="Z639" s="11">
        <f t="shared" si="335"/>
        <v>-4.292420000000015</v>
      </c>
      <c r="AA639" s="11">
        <f t="shared" si="356"/>
        <v>430.9733568518518</v>
      </c>
      <c r="AB639" s="10">
        <v>0.97599999999999998</v>
      </c>
      <c r="AC639" s="11">
        <f t="shared" si="357"/>
        <v>-2.0000000000000018E-3</v>
      </c>
      <c r="AD639" s="11">
        <f t="shared" si="358"/>
        <v>-1.0550182333308195E-2</v>
      </c>
      <c r="AE639" s="12">
        <f t="shared" si="359"/>
        <v>-0.14101460912562963</v>
      </c>
      <c r="AF639" s="11">
        <f t="shared" si="336"/>
        <v>-3.4940800000000123</v>
      </c>
      <c r="AG639" s="11">
        <f t="shared" si="360"/>
        <v>401.59215703703705</v>
      </c>
      <c r="AH639" s="10">
        <v>0.93</v>
      </c>
      <c r="AI639" s="11">
        <f t="shared" si="361"/>
        <v>1.19999999999999E-2</v>
      </c>
      <c r="AJ639" s="11">
        <f t="shared" si="362"/>
        <v>-3.1517051446064863E-2</v>
      </c>
      <c r="AK639" s="12">
        <f t="shared" si="363"/>
        <v>0.88135307013489594</v>
      </c>
      <c r="AL639" s="11">
        <f t="shared" si="337"/>
        <v>-3.3294000000000117</v>
      </c>
      <c r="AM639" s="11">
        <f t="shared" si="364"/>
        <v>395.53146111111113</v>
      </c>
      <c r="AN639" s="32">
        <v>0.96699999999999997</v>
      </c>
      <c r="AO639" s="11">
        <f t="shared" si="365"/>
        <v>2.0000000000000018E-3</v>
      </c>
      <c r="AP639" s="11">
        <f t="shared" si="366"/>
        <v>-1.4573525916998339E-2</v>
      </c>
      <c r="AQ639" s="12">
        <f t="shared" si="367"/>
        <v>0.14203434359221526</v>
      </c>
      <c r="AR639" s="11">
        <f t="shared" si="338"/>
        <v>-3.4618600000000121</v>
      </c>
      <c r="AS639" s="11">
        <f t="shared" si="368"/>
        <v>400.40636870370372</v>
      </c>
      <c r="AT639" s="3">
        <f t="shared" si="369"/>
        <v>-4.1677166666666805</v>
      </c>
    </row>
    <row r="640" spans="2:46" x14ac:dyDescent="0.25">
      <c r="B640" s="8">
        <v>277</v>
      </c>
      <c r="C640" s="8">
        <v>244.32</v>
      </c>
      <c r="D640" s="9">
        <f t="shared" si="339"/>
        <v>2.4431999999999996E-4</v>
      </c>
      <c r="E640" s="9">
        <f t="shared" si="340"/>
        <v>-3.5900000000000034</v>
      </c>
      <c r="F640" s="9">
        <f t="shared" si="341"/>
        <v>2.3879590197123459</v>
      </c>
      <c r="G640" s="25">
        <f t="shared" si="342"/>
        <v>41.831123457362281</v>
      </c>
      <c r="H640" s="25">
        <f t="shared" si="343"/>
        <v>-0.73283845309320839</v>
      </c>
      <c r="I640" s="9">
        <f t="shared" si="344"/>
        <v>-277.7321738893026</v>
      </c>
      <c r="J640" s="10">
        <v>1.56</v>
      </c>
      <c r="K640" s="11">
        <f t="shared" si="345"/>
        <v>1.0000000000000009E-2</v>
      </c>
      <c r="L640" s="11">
        <f t="shared" si="346"/>
        <v>0.19312459835446161</v>
      </c>
      <c r="M640" s="12">
        <f t="shared" si="347"/>
        <v>0.43165946702766261</v>
      </c>
      <c r="N640" s="11">
        <f t="shared" si="333"/>
        <v>-5.6004000000000058</v>
      </c>
      <c r="O640" s="11">
        <f t="shared" si="348"/>
        <v>475.56842666666665</v>
      </c>
      <c r="P640" s="10">
        <v>1.355</v>
      </c>
      <c r="Q640" s="11">
        <f t="shared" si="349"/>
        <v>9.000000000000119E-3</v>
      </c>
      <c r="R640" s="11">
        <f t="shared" si="350"/>
        <v>0.13193929521042452</v>
      </c>
      <c r="S640" s="12">
        <f t="shared" si="351"/>
        <v>0.44721773528277126</v>
      </c>
      <c r="T640" s="11">
        <f t="shared" si="352"/>
        <v>448.94885777777773</v>
      </c>
      <c r="U640" s="11">
        <f t="shared" si="334"/>
        <v>-4.8644500000000042</v>
      </c>
      <c r="V640" s="10">
        <v>1.2010000000000001</v>
      </c>
      <c r="W640" s="11">
        <f t="shared" si="353"/>
        <v>2.9999999999998916E-3</v>
      </c>
      <c r="X640" s="11">
        <f t="shared" si="354"/>
        <v>7.9543007402906069E-2</v>
      </c>
      <c r="Y640" s="12">
        <f t="shared" si="355"/>
        <v>0.16853516451664718</v>
      </c>
      <c r="Z640" s="11">
        <f t="shared" si="335"/>
        <v>-4.3115900000000043</v>
      </c>
      <c r="AA640" s="11">
        <f t="shared" si="356"/>
        <v>428.95171822222221</v>
      </c>
      <c r="AB640" s="10">
        <v>0.97399999999999998</v>
      </c>
      <c r="AC640" s="11">
        <f t="shared" si="357"/>
        <v>-5.0000000000000044E-3</v>
      </c>
      <c r="AD640" s="11">
        <f t="shared" si="358"/>
        <v>-1.1441043121384482E-2</v>
      </c>
      <c r="AE640" s="12">
        <f t="shared" si="359"/>
        <v>-0.34768206822552078</v>
      </c>
      <c r="AF640" s="11">
        <f t="shared" si="336"/>
        <v>-3.4966600000000034</v>
      </c>
      <c r="AG640" s="11">
        <f t="shared" si="360"/>
        <v>399.47541511111109</v>
      </c>
      <c r="AH640" s="10">
        <v>0.94199999999999995</v>
      </c>
      <c r="AI640" s="11">
        <f t="shared" si="361"/>
        <v>2.0000000000000018E-3</v>
      </c>
      <c r="AJ640" s="11">
        <f t="shared" si="362"/>
        <v>-2.5949097207122653E-2</v>
      </c>
      <c r="AK640" s="12">
        <f t="shared" si="363"/>
        <v>0.14327572017236218</v>
      </c>
      <c r="AL640" s="11">
        <f t="shared" si="337"/>
        <v>-3.3817800000000031</v>
      </c>
      <c r="AM640" s="11">
        <f t="shared" si="364"/>
        <v>395.32016533333331</v>
      </c>
      <c r="AN640" s="32">
        <v>0.96899999999999997</v>
      </c>
      <c r="AO640" s="11">
        <f t="shared" si="365"/>
        <v>3.0000000000000027E-3</v>
      </c>
      <c r="AP640" s="11">
        <f t="shared" si="366"/>
        <v>-1.3676222949234686E-2</v>
      </c>
      <c r="AQ640" s="12">
        <f t="shared" si="367"/>
        <v>0.20882389654244105</v>
      </c>
      <c r="AR640" s="11">
        <f t="shared" si="338"/>
        <v>-3.4787100000000031</v>
      </c>
      <c r="AS640" s="11">
        <f t="shared" si="368"/>
        <v>398.8261573333333</v>
      </c>
      <c r="AT640" s="3">
        <f t="shared" si="369"/>
        <v>-4.1889316666666714</v>
      </c>
    </row>
    <row r="641" spans="2:46" x14ac:dyDescent="0.25">
      <c r="B641" s="8">
        <v>278</v>
      </c>
      <c r="C641" s="8">
        <v>240.73</v>
      </c>
      <c r="D641" s="9">
        <f t="shared" si="339"/>
        <v>2.4072999999999998E-4</v>
      </c>
      <c r="E641" s="9">
        <f t="shared" si="340"/>
        <v>-3.6099999999999852</v>
      </c>
      <c r="F641" s="9">
        <f t="shared" si="341"/>
        <v>2.3815302158362703</v>
      </c>
      <c r="G641" s="25">
        <f t="shared" si="342"/>
        <v>41.098285004269073</v>
      </c>
      <c r="H641" s="25">
        <f t="shared" si="343"/>
        <v>-0.7348099988461243</v>
      </c>
      <c r="I641" s="9">
        <f t="shared" si="344"/>
        <v>-278.73389178168145</v>
      </c>
      <c r="J641" s="10">
        <v>1.57</v>
      </c>
      <c r="K641" s="11">
        <f t="shared" si="345"/>
        <v>8.0000000000000071E-3</v>
      </c>
      <c r="L641" s="11">
        <f t="shared" si="346"/>
        <v>0.19589965240923377</v>
      </c>
      <c r="M641" s="12">
        <f t="shared" si="347"/>
        <v>0.33638167151023796</v>
      </c>
      <c r="N641" s="11">
        <f t="shared" si="333"/>
        <v>-5.6676999999999769</v>
      </c>
      <c r="O641" s="11">
        <f t="shared" si="348"/>
        <v>473.87135314814816</v>
      </c>
      <c r="P641" s="10">
        <v>1.3640000000000001</v>
      </c>
      <c r="Q641" s="11">
        <f t="shared" si="349"/>
        <v>2.9999999999998916E-3</v>
      </c>
      <c r="R641" s="11">
        <f t="shared" si="350"/>
        <v>0.13481437032046015</v>
      </c>
      <c r="S641" s="12">
        <f t="shared" si="351"/>
        <v>0.14540383306367777</v>
      </c>
      <c r="T641" s="11">
        <f t="shared" si="352"/>
        <v>447.51498451851853</v>
      </c>
      <c r="U641" s="11">
        <f t="shared" si="334"/>
        <v>-4.9240399999999802</v>
      </c>
      <c r="V641" s="10">
        <v>1.204</v>
      </c>
      <c r="W641" s="11">
        <f t="shared" si="353"/>
        <v>0</v>
      </c>
      <c r="X641" s="11">
        <f t="shared" si="354"/>
        <v>8.0626486921805726E-2</v>
      </c>
      <c r="Y641" s="12">
        <f t="shared" si="355"/>
        <v>0</v>
      </c>
      <c r="Z641" s="11">
        <f t="shared" si="335"/>
        <v>-4.3464399999999817</v>
      </c>
      <c r="AA641" s="11">
        <f t="shared" si="356"/>
        <v>427.04401859259258</v>
      </c>
      <c r="AB641" s="10">
        <v>0.96899999999999997</v>
      </c>
      <c r="AC641" s="11">
        <f t="shared" si="357"/>
        <v>-4.0000000000000036E-3</v>
      </c>
      <c r="AD641" s="11">
        <f t="shared" si="358"/>
        <v>-1.3676222949234686E-2</v>
      </c>
      <c r="AE641" s="12">
        <f t="shared" si="359"/>
        <v>-0.27376647679403432</v>
      </c>
      <c r="AF641" s="11">
        <f t="shared" si="336"/>
        <v>-3.4980899999999857</v>
      </c>
      <c r="AG641" s="11">
        <f t="shared" si="360"/>
        <v>396.9772873888889</v>
      </c>
      <c r="AH641" s="10">
        <v>0.94399999999999995</v>
      </c>
      <c r="AI641" s="11">
        <f t="shared" si="361"/>
        <v>4.0000000000000036E-3</v>
      </c>
      <c r="AJ641" s="11">
        <f t="shared" si="362"/>
        <v>-2.502800570193105E-2</v>
      </c>
      <c r="AK641" s="12">
        <f t="shared" si="363"/>
        <v>0.27984376321882742</v>
      </c>
      <c r="AL641" s="11">
        <f t="shared" si="337"/>
        <v>-3.407839999999986</v>
      </c>
      <c r="AM641" s="11">
        <f t="shared" si="364"/>
        <v>393.77869896296295</v>
      </c>
      <c r="AN641" s="32">
        <v>0.97199999999999998</v>
      </c>
      <c r="AO641" s="11">
        <f t="shared" si="365"/>
        <v>2.0000000000000018E-3</v>
      </c>
      <c r="AP641" s="11">
        <f t="shared" si="366"/>
        <v>-1.2333735073725434E-2</v>
      </c>
      <c r="AQ641" s="12">
        <f t="shared" si="367"/>
        <v>0.13603900246144837</v>
      </c>
      <c r="AR641" s="11">
        <f t="shared" si="338"/>
        <v>-3.5089199999999856</v>
      </c>
      <c r="AS641" s="11">
        <f t="shared" si="368"/>
        <v>397.36111799999998</v>
      </c>
      <c r="AT641" s="3">
        <f t="shared" si="369"/>
        <v>-4.2255049999999832</v>
      </c>
    </row>
    <row r="642" spans="2:46" x14ac:dyDescent="0.25">
      <c r="B642" s="8">
        <v>279</v>
      </c>
      <c r="C642" s="8">
        <v>237.12</v>
      </c>
      <c r="D642" s="9">
        <f t="shared" si="339"/>
        <v>2.3712000000000001E-4</v>
      </c>
      <c r="E642" s="9">
        <f t="shared" si="340"/>
        <v>-3.6100000000000136</v>
      </c>
      <c r="F642" s="9">
        <f t="shared" si="341"/>
        <v>2.3749681862992342</v>
      </c>
      <c r="G642" s="25">
        <f t="shared" si="342"/>
        <v>40.363475005422949</v>
      </c>
      <c r="H642" s="25">
        <f t="shared" si="343"/>
        <v>-0.73652550927585736</v>
      </c>
      <c r="I642" s="9">
        <f t="shared" si="344"/>
        <v>-279.73535040358502</v>
      </c>
      <c r="J642" s="10">
        <v>1.5780000000000001</v>
      </c>
      <c r="K642" s="11">
        <f t="shared" si="345"/>
        <v>1.6999999999999904E-2</v>
      </c>
      <c r="L642" s="11">
        <f t="shared" si="346"/>
        <v>0.19810699887340152</v>
      </c>
      <c r="M642" s="12">
        <f t="shared" si="347"/>
        <v>0.69846860906236286</v>
      </c>
      <c r="N642" s="11">
        <f t="shared" si="333"/>
        <v>-5.6965800000000222</v>
      </c>
      <c r="O642" s="11">
        <f t="shared" si="348"/>
        <v>471.86727466666667</v>
      </c>
      <c r="P642" s="10">
        <v>1.367</v>
      </c>
      <c r="Q642" s="11">
        <f t="shared" si="349"/>
        <v>3.0000000000001137E-3</v>
      </c>
      <c r="R642" s="11">
        <f t="shared" si="350"/>
        <v>0.13576851456782227</v>
      </c>
      <c r="S642" s="12">
        <f t="shared" si="351"/>
        <v>0.14289285681106628</v>
      </c>
      <c r="T642" s="11">
        <f t="shared" si="352"/>
        <v>445.2760231111111</v>
      </c>
      <c r="U642" s="11">
        <f t="shared" si="334"/>
        <v>-4.9348700000000187</v>
      </c>
      <c r="V642" s="10">
        <v>1.204</v>
      </c>
      <c r="W642" s="11">
        <f t="shared" si="353"/>
        <v>0</v>
      </c>
      <c r="X642" s="11">
        <f t="shared" si="354"/>
        <v>8.0626486921805726E-2</v>
      </c>
      <c r="Y642" s="12">
        <f t="shared" si="355"/>
        <v>0</v>
      </c>
      <c r="Z642" s="11">
        <f t="shared" si="335"/>
        <v>-4.3464400000000163</v>
      </c>
      <c r="AA642" s="11">
        <f t="shared" si="356"/>
        <v>424.73396622222219</v>
      </c>
      <c r="AB642" s="10">
        <v>0.96499999999999997</v>
      </c>
      <c r="AC642" s="11">
        <f t="shared" si="357"/>
        <v>-7.0000000000000062E-3</v>
      </c>
      <c r="AD642" s="11">
        <f t="shared" si="358"/>
        <v>-1.5472686656207449E-2</v>
      </c>
      <c r="AE642" s="12">
        <f t="shared" si="359"/>
        <v>-0.47455282361076456</v>
      </c>
      <c r="AF642" s="11">
        <f t="shared" si="336"/>
        <v>-3.4836500000000132</v>
      </c>
      <c r="AG642" s="11">
        <f t="shared" si="360"/>
        <v>394.61401777777775</v>
      </c>
      <c r="AH642" s="10">
        <v>0.94799999999999995</v>
      </c>
      <c r="AI642" s="11">
        <f t="shared" si="361"/>
        <v>3.0000000000000027E-3</v>
      </c>
      <c r="AJ642" s="11">
        <f t="shared" si="362"/>
        <v>-2.3191662661933767E-2</v>
      </c>
      <c r="AK642" s="12">
        <f t="shared" si="363"/>
        <v>0.20594940380359708</v>
      </c>
      <c r="AL642" s="11">
        <f t="shared" si="337"/>
        <v>-3.4222800000000126</v>
      </c>
      <c r="AM642" s="11">
        <f t="shared" si="364"/>
        <v>392.47159466666665</v>
      </c>
      <c r="AN642" s="32">
        <v>0.97399999999999998</v>
      </c>
      <c r="AO642" s="11">
        <f t="shared" si="365"/>
        <v>3.0000000000000027E-3</v>
      </c>
      <c r="AP642" s="11">
        <f t="shared" si="366"/>
        <v>-1.1441043121384482E-2</v>
      </c>
      <c r="AQ642" s="12">
        <f t="shared" si="367"/>
        <v>0.20046022588968471</v>
      </c>
      <c r="AR642" s="11">
        <f t="shared" si="338"/>
        <v>-3.5161400000000134</v>
      </c>
      <c r="AS642" s="11">
        <f t="shared" si="368"/>
        <v>395.74824177777776</v>
      </c>
      <c r="AT642" s="3">
        <f t="shared" si="369"/>
        <v>-4.2333266666666827</v>
      </c>
    </row>
    <row r="643" spans="2:46" x14ac:dyDescent="0.25">
      <c r="B643" s="8">
        <v>280</v>
      </c>
      <c r="C643" s="8">
        <v>233.51</v>
      </c>
      <c r="D643" s="9">
        <f t="shared" si="339"/>
        <v>2.3350999999999998E-4</v>
      </c>
      <c r="E643" s="9">
        <f t="shared" si="340"/>
        <v>-3.6099999999999852</v>
      </c>
      <c r="F643" s="9">
        <f t="shared" si="341"/>
        <v>2.3683054838392832</v>
      </c>
      <c r="G643" s="25">
        <f t="shared" si="342"/>
        <v>39.626949496147091</v>
      </c>
      <c r="H643" s="25">
        <f t="shared" si="343"/>
        <v>-0.73798085183243955</v>
      </c>
      <c r="I643" s="9">
        <f t="shared" si="344"/>
        <v>-280.73654576530197</v>
      </c>
      <c r="J643" s="10">
        <v>1.595</v>
      </c>
      <c r="K643" s="11">
        <f t="shared" si="345"/>
        <v>2.4000000000000021E-2</v>
      </c>
      <c r="L643" s="11">
        <f t="shared" si="346"/>
        <v>0.20276068739319991</v>
      </c>
      <c r="M643" s="12">
        <f t="shared" si="347"/>
        <v>0.95856784319399368</v>
      </c>
      <c r="N643" s="11">
        <f t="shared" ref="N643:N706" si="370">J643*E643</f>
        <v>-5.7579499999999761</v>
      </c>
      <c r="O643" s="11">
        <f t="shared" si="348"/>
        <v>470.9494539814815</v>
      </c>
      <c r="P643" s="10">
        <v>1.37</v>
      </c>
      <c r="Q643" s="11">
        <f t="shared" si="349"/>
        <v>-1.0000000000001119E-3</v>
      </c>
      <c r="R643" s="11">
        <f t="shared" si="350"/>
        <v>0.13672056715640679</v>
      </c>
      <c r="S643" s="12">
        <f t="shared" si="351"/>
        <v>-4.6865947433923943E-2</v>
      </c>
      <c r="T643" s="11">
        <f t="shared" si="352"/>
        <v>443.02554981481478</v>
      </c>
      <c r="U643" s="11">
        <f t="shared" ref="U643:U706" si="371">P643*E643</f>
        <v>-4.94569999999998</v>
      </c>
      <c r="V643" s="10">
        <v>1.204</v>
      </c>
      <c r="W643" s="11">
        <f t="shared" si="353"/>
        <v>-2.9999999999998916E-3</v>
      </c>
      <c r="X643" s="11">
        <f t="shared" si="354"/>
        <v>8.0626486921805726E-2</v>
      </c>
      <c r="Y643" s="12">
        <f t="shared" si="355"/>
        <v>-0.16012377242934905</v>
      </c>
      <c r="Z643" s="11">
        <f t="shared" ref="Z643:Z706" si="372">V643*E643</f>
        <v>-4.3464399999999817</v>
      </c>
      <c r="AA643" s="11">
        <f t="shared" si="356"/>
        <v>422.42391385185181</v>
      </c>
      <c r="AB643" s="10">
        <v>0.95799999999999996</v>
      </c>
      <c r="AC643" s="11">
        <f t="shared" si="357"/>
        <v>-8.0000000000000071E-3</v>
      </c>
      <c r="AD643" s="11">
        <f t="shared" si="358"/>
        <v>-1.8634490921455603E-2</v>
      </c>
      <c r="AE643" s="12">
        <f t="shared" si="359"/>
        <v>-0.53822463965281198</v>
      </c>
      <c r="AF643" s="11">
        <f t="shared" ref="AF643:AF706" si="373">AB643*E643</f>
        <v>-3.4583799999999858</v>
      </c>
      <c r="AG643" s="11">
        <f t="shared" si="360"/>
        <v>391.89377862962965</v>
      </c>
      <c r="AH643" s="10">
        <v>0.95099999999999996</v>
      </c>
      <c r="AI643" s="11">
        <f t="shared" si="361"/>
        <v>6.0000000000000053E-3</v>
      </c>
      <c r="AJ643" s="11">
        <f t="shared" si="362"/>
        <v>-2.181948306258609E-2</v>
      </c>
      <c r="AK643" s="12">
        <f t="shared" si="363"/>
        <v>0.40366744481315658</v>
      </c>
      <c r="AL643" s="11">
        <f t="shared" ref="AL643:AL706" si="374">AH643*E643</f>
        <v>-3.4331099999999859</v>
      </c>
      <c r="AM643" s="11">
        <f t="shared" si="364"/>
        <v>391.02503494444443</v>
      </c>
      <c r="AN643" s="32">
        <v>0.97699999999999998</v>
      </c>
      <c r="AO643" s="11">
        <f t="shared" si="365"/>
        <v>4.0000000000000036E-3</v>
      </c>
      <c r="AP643" s="11">
        <f t="shared" si="366"/>
        <v>-1.0105436281226938E-2</v>
      </c>
      <c r="AQ643" s="12">
        <f t="shared" si="367"/>
        <v>0.26223902532030324</v>
      </c>
      <c r="AR643" s="11">
        <f t="shared" ref="AR643:AR706" si="375">AN643*E643</f>
        <v>-3.5269699999999853</v>
      </c>
      <c r="AS643" s="11">
        <f t="shared" si="368"/>
        <v>394.25179720370369</v>
      </c>
      <c r="AT643" s="3">
        <f t="shared" si="369"/>
        <v>-4.2447583333333156</v>
      </c>
    </row>
    <row r="644" spans="2:46" x14ac:dyDescent="0.25">
      <c r="B644" s="8">
        <v>281</v>
      </c>
      <c r="C644" s="8">
        <v>229.9</v>
      </c>
      <c r="D644" s="9">
        <f t="shared" ref="D644:D707" si="376">C644*10^-6</f>
        <v>2.299E-4</v>
      </c>
      <c r="E644" s="9">
        <f t="shared" ref="E644:E707" si="377">C645-C644</f>
        <v>-3.6299999999999955</v>
      </c>
      <c r="F644" s="9">
        <f t="shared" ref="F644:F707" si="378">LOG(C644)</f>
        <v>2.3615389712692791</v>
      </c>
      <c r="G644" s="25">
        <f t="shared" ref="G644:G707" si="379">($G$1+($I$1/2)-(($I$1/2)*COS(RADIANS(B644))+(($G$1^2)-(($I$1/2)^2)*(SIN(RADIANS(B644))*(SIN(RADIANS(B644)))))^0.5))*1000</f>
        <v>38.888968644314652</v>
      </c>
      <c r="H644" s="25">
        <f t="shared" ref="H644:H707" si="380">G645-G644</f>
        <v>-0.73917203167861345</v>
      </c>
      <c r="I644" s="9">
        <f t="shared" ref="I644:I707" si="381">H645-H644/B645-B644</f>
        <v>-281.73747402104891</v>
      </c>
      <c r="J644" s="10">
        <v>1.619</v>
      </c>
      <c r="K644" s="11">
        <f t="shared" ref="K644:K707" si="382">J645-J644</f>
        <v>1.8000000000000016E-2</v>
      </c>
      <c r="L644" s="11">
        <f t="shared" ref="L644:L707" si="383">LOG(J644)</f>
        <v>0.20924684875337374</v>
      </c>
      <c r="M644" s="12">
        <f t="shared" ref="M644:M707" si="384">((L645-L644)/(F644-F645))</f>
        <v>0.69470985787009609</v>
      </c>
      <c r="N644" s="11">
        <f t="shared" si="370"/>
        <v>-5.8769699999999929</v>
      </c>
      <c r="O644" s="11">
        <f t="shared" ref="O644:O707" si="385">((J644*D644)/($E$1+$C$1)*287)+273</f>
        <v>470.8217124074074</v>
      </c>
      <c r="P644" s="10">
        <v>1.369</v>
      </c>
      <c r="Q644" s="11">
        <f t="shared" ref="Q644:Q707" si="386">P645-P644</f>
        <v>-6.0000000000000053E-3</v>
      </c>
      <c r="R644" s="11">
        <f t="shared" ref="R644:R707" si="387">LOG(P644)</f>
        <v>0.13640344813399</v>
      </c>
      <c r="S644" s="12">
        <f t="shared" ref="S644:S707" si="388">((R645-R644)/(F644-F645))</f>
        <v>-0.27598290513799723</v>
      </c>
      <c r="T644" s="11">
        <f t="shared" ref="T644:T707" si="389">((P644*D644)/($E$1+$C$1)*287)+273</f>
        <v>440.2748142592593</v>
      </c>
      <c r="U644" s="11">
        <f t="shared" si="371"/>
        <v>-4.9694699999999941</v>
      </c>
      <c r="V644" s="10">
        <v>1.2010000000000001</v>
      </c>
      <c r="W644" s="11">
        <f t="shared" ref="W644:W707" si="390">V645-V644</f>
        <v>-1.0000000000001119E-3</v>
      </c>
      <c r="X644" s="11">
        <f t="shared" ref="X644:X707" si="391">LOG(V644)</f>
        <v>7.9543007402906069E-2</v>
      </c>
      <c r="Y644" s="12">
        <f t="shared" ref="Y644:Y707" si="392">((X645-X644)/(F644-F645))</f>
        <v>-5.2338201319514013E-2</v>
      </c>
      <c r="Z644" s="11">
        <f t="shared" si="372"/>
        <v>-4.3596299999999948</v>
      </c>
      <c r="AA644" s="11">
        <f t="shared" ref="AA644:AA707" si="393">((V644*D644)/($E$1+$C$1)*287)+273</f>
        <v>419.74729870370368</v>
      </c>
      <c r="AB644" s="10">
        <v>0.95</v>
      </c>
      <c r="AC644" s="11">
        <f t="shared" ref="AC644:AC707" si="394">AB645-AB644</f>
        <v>-1.0000000000000009E-3</v>
      </c>
      <c r="AD644" s="11">
        <f t="shared" ref="AD644:AD707" si="395">LOG(AB644)</f>
        <v>-2.2276394711152253E-2</v>
      </c>
      <c r="AE644" s="12">
        <f t="shared" ref="AE644:AE707" si="396">((AD645-AD644)/(F644-F645))</f>
        <v>-6.617378921407438E-2</v>
      </c>
      <c r="AF644" s="11">
        <f t="shared" si="373"/>
        <v>-3.4484999999999957</v>
      </c>
      <c r="AG644" s="11">
        <f t="shared" ref="AG644:AG707" si="397">((AB644*D644)/($E$1+$C$1)*287)+273</f>
        <v>389.07821296296299</v>
      </c>
      <c r="AH644" s="10">
        <v>0.95699999999999996</v>
      </c>
      <c r="AI644" s="11">
        <f t="shared" ref="AI644:AI707" si="398">AH645-AH644</f>
        <v>2.0000000000000018E-3</v>
      </c>
      <c r="AJ644" s="11">
        <f t="shared" ref="AJ644:AJ707" si="399">LOG(AH644)</f>
        <v>-1.9088062223156451E-2</v>
      </c>
      <c r="AK644" s="12">
        <f t="shared" ref="AK644:AK707" si="400">((AJ645-AJ644)/(F644-F645))</f>
        <v>0.13117334002439832</v>
      </c>
      <c r="AL644" s="11">
        <f t="shared" si="374"/>
        <v>-3.4739099999999956</v>
      </c>
      <c r="AM644" s="11">
        <f t="shared" ref="AM644:AM707" si="401">((AH644*D644)/($E$1+$C$1)*287)+273</f>
        <v>389.93352611111112</v>
      </c>
      <c r="AN644" s="32">
        <v>0.98099999999999998</v>
      </c>
      <c r="AO644" s="11">
        <f t="shared" ref="AO644:AO707" si="402">AN645-AN644</f>
        <v>4.0000000000000036E-3</v>
      </c>
      <c r="AP644" s="11">
        <f t="shared" ref="AP644:AP707" si="403">LOG(AN644)</f>
        <v>-8.3309926200514969E-3</v>
      </c>
      <c r="AQ644" s="12">
        <f t="shared" ref="AQ644:AQ707" si="404">((AP645-AP644)/(F644-F645))</f>
        <v>0.25567484740554491</v>
      </c>
      <c r="AR644" s="11">
        <f t="shared" si="375"/>
        <v>-3.5610299999999957</v>
      </c>
      <c r="AS644" s="11">
        <f t="shared" ref="AS644:AS707" si="405">((AN644*D644)/($E$1+$C$1)*287)+273</f>
        <v>392.86602833333336</v>
      </c>
      <c r="AT644" s="3">
        <f t="shared" ref="AT644:AT707" si="406">(AR644+AL644+AF644+Z644+U644+N644)/6</f>
        <v>-4.2815849999999953</v>
      </c>
    </row>
    <row r="645" spans="2:46" x14ac:dyDescent="0.25">
      <c r="B645" s="8">
        <v>282</v>
      </c>
      <c r="C645" s="8">
        <v>226.27</v>
      </c>
      <c r="D645" s="9">
        <f t="shared" si="376"/>
        <v>2.2626999999999999E-4</v>
      </c>
      <c r="E645" s="9">
        <f t="shared" si="377"/>
        <v>-3.6200000000000045</v>
      </c>
      <c r="F645" s="9">
        <f t="shared" si="378"/>
        <v>2.3546269768529489</v>
      </c>
      <c r="G645" s="25">
        <f t="shared" si="379"/>
        <v>38.149796612636038</v>
      </c>
      <c r="H645" s="25">
        <f t="shared" si="380"/>
        <v>-0.74009519846623562</v>
      </c>
      <c r="I645" s="9">
        <f t="shared" si="381"/>
        <v>-282.73813147551755</v>
      </c>
      <c r="J645" s="10">
        <v>1.637</v>
      </c>
      <c r="K645" s="11">
        <f t="shared" si="382"/>
        <v>1.8999999999999906E-2</v>
      </c>
      <c r="L645" s="11">
        <f t="shared" si="383"/>
        <v>0.21404867941194144</v>
      </c>
      <c r="M645" s="12">
        <f t="shared" si="384"/>
        <v>0.71551321584531102</v>
      </c>
      <c r="N645" s="11">
        <f t="shared" si="370"/>
        <v>-5.9259400000000078</v>
      </c>
      <c r="O645" s="11">
        <f t="shared" si="385"/>
        <v>469.86286135185185</v>
      </c>
      <c r="P645" s="10">
        <v>1.363</v>
      </c>
      <c r="Q645" s="11">
        <f t="shared" si="386"/>
        <v>-8.999999999999897E-3</v>
      </c>
      <c r="R645" s="11">
        <f t="shared" si="387"/>
        <v>0.13449585583467355</v>
      </c>
      <c r="S645" s="12">
        <f t="shared" si="388"/>
        <v>-0.41077634809540992</v>
      </c>
      <c r="T645" s="11">
        <f t="shared" si="389"/>
        <v>436.91208309259258</v>
      </c>
      <c r="U645" s="11">
        <f t="shared" si="371"/>
        <v>-4.9340600000000059</v>
      </c>
      <c r="V645" s="10">
        <v>1.2</v>
      </c>
      <c r="W645" s="11">
        <f t="shared" si="390"/>
        <v>0</v>
      </c>
      <c r="X645" s="11">
        <f t="shared" si="391"/>
        <v>7.9181246047624818E-2</v>
      </c>
      <c r="Y645" s="12">
        <f t="shared" si="392"/>
        <v>0</v>
      </c>
      <c r="Z645" s="11">
        <f t="shared" si="372"/>
        <v>-4.3440000000000056</v>
      </c>
      <c r="AA645" s="11">
        <f t="shared" si="393"/>
        <v>417.30997777777776</v>
      </c>
      <c r="AB645" s="10">
        <v>0.94899999999999995</v>
      </c>
      <c r="AC645" s="11">
        <f t="shared" si="394"/>
        <v>-6.0000000000000053E-3</v>
      </c>
      <c r="AD645" s="11">
        <f t="shared" si="395"/>
        <v>-2.2733787572707352E-2</v>
      </c>
      <c r="AE645" s="12">
        <f t="shared" si="396"/>
        <v>-0.3932625077906205</v>
      </c>
      <c r="AF645" s="11">
        <f t="shared" si="373"/>
        <v>-3.4353800000000043</v>
      </c>
      <c r="AG645" s="11">
        <f t="shared" si="397"/>
        <v>387.12514075925924</v>
      </c>
      <c r="AH645" s="10">
        <v>0.95899999999999996</v>
      </c>
      <c r="AI645" s="11">
        <f t="shared" si="398"/>
        <v>-2.0000000000000018E-3</v>
      </c>
      <c r="AJ645" s="11">
        <f t="shared" si="399"/>
        <v>-1.8181392829336417E-2</v>
      </c>
      <c r="AK645" s="12">
        <f t="shared" si="400"/>
        <v>-0.12944510102786375</v>
      </c>
      <c r="AL645" s="11">
        <f t="shared" si="374"/>
        <v>-3.4715800000000043</v>
      </c>
      <c r="AM645" s="11">
        <f t="shared" si="401"/>
        <v>388.3277239074074</v>
      </c>
      <c r="AN645" s="32">
        <v>0.98499999999999999</v>
      </c>
      <c r="AO645" s="11">
        <f t="shared" si="402"/>
        <v>3.0000000000000027E-3</v>
      </c>
      <c r="AP645" s="11">
        <f t="shared" si="403"/>
        <v>-6.5637695023882739E-3</v>
      </c>
      <c r="AQ645" s="12">
        <f t="shared" si="404"/>
        <v>0.18855822196754204</v>
      </c>
      <c r="AR645" s="11">
        <f t="shared" si="375"/>
        <v>-3.5657000000000045</v>
      </c>
      <c r="AS645" s="11">
        <f t="shared" si="405"/>
        <v>391.45444009259256</v>
      </c>
      <c r="AT645" s="3">
        <f t="shared" si="406"/>
        <v>-4.2794433333333393</v>
      </c>
    </row>
    <row r="646" spans="2:46" x14ac:dyDescent="0.25">
      <c r="B646" s="8">
        <v>283</v>
      </c>
      <c r="C646" s="8">
        <v>222.65</v>
      </c>
      <c r="D646" s="9">
        <f t="shared" si="376"/>
        <v>2.2264999999999999E-4</v>
      </c>
      <c r="E646" s="9">
        <f t="shared" si="377"/>
        <v>-3.6400000000000148</v>
      </c>
      <c r="F646" s="9">
        <f t="shared" si="378"/>
        <v>2.3476226994672418</v>
      </c>
      <c r="G646" s="25">
        <f t="shared" si="379"/>
        <v>37.409701414169803</v>
      </c>
      <c r="H646" s="25">
        <f t="shared" si="380"/>
        <v>-0.74074665289730746</v>
      </c>
      <c r="I646" s="9">
        <f t="shared" si="381"/>
        <v>-283.73851459019414</v>
      </c>
      <c r="J646" s="10">
        <v>1.6559999999999999</v>
      </c>
      <c r="K646" s="11">
        <f t="shared" si="382"/>
        <v>1.7000000000000126E-2</v>
      </c>
      <c r="L646" s="11">
        <f t="shared" si="383"/>
        <v>0.21906033244886131</v>
      </c>
      <c r="M646" s="12">
        <f t="shared" si="384"/>
        <v>0.61960619669952866</v>
      </c>
      <c r="N646" s="11">
        <f t="shared" si="370"/>
        <v>-6.0278400000000243</v>
      </c>
      <c r="O646" s="11">
        <f t="shared" si="385"/>
        <v>468.96168666666665</v>
      </c>
      <c r="P646" s="10">
        <v>1.3540000000000001</v>
      </c>
      <c r="Q646" s="11">
        <f t="shared" si="386"/>
        <v>-4.0000000000000036E-3</v>
      </c>
      <c r="R646" s="11">
        <f t="shared" si="387"/>
        <v>0.13161866434912553</v>
      </c>
      <c r="S646" s="12">
        <f t="shared" si="388"/>
        <v>-0.17948595573682546</v>
      </c>
      <c r="T646" s="11">
        <f t="shared" si="389"/>
        <v>433.22471240740742</v>
      </c>
      <c r="U646" s="11">
        <f t="shared" si="371"/>
        <v>-4.9285600000000205</v>
      </c>
      <c r="V646" s="10">
        <v>1.2</v>
      </c>
      <c r="W646" s="11">
        <f t="shared" si="390"/>
        <v>2.0000000000000018E-3</v>
      </c>
      <c r="X646" s="11">
        <f t="shared" si="391"/>
        <v>7.9181246047624818E-2</v>
      </c>
      <c r="Y646" s="12">
        <f t="shared" si="392"/>
        <v>0.10102618285893911</v>
      </c>
      <c r="Z646" s="11">
        <f t="shared" si="372"/>
        <v>-4.3680000000000172</v>
      </c>
      <c r="AA646" s="11">
        <f t="shared" si="393"/>
        <v>415.00122222222222</v>
      </c>
      <c r="AB646" s="10">
        <v>0.94299999999999995</v>
      </c>
      <c r="AC646" s="11">
        <f t="shared" si="394"/>
        <v>-2.0000000000000018E-3</v>
      </c>
      <c r="AD646" s="11">
        <f t="shared" si="395"/>
        <v>-2.548830726267165E-2</v>
      </c>
      <c r="AE646" s="12">
        <f t="shared" si="396"/>
        <v>-0.12880303943948596</v>
      </c>
      <c r="AF646" s="11">
        <f t="shared" si="373"/>
        <v>-3.4325200000000136</v>
      </c>
      <c r="AG646" s="11">
        <f t="shared" si="397"/>
        <v>384.58929379629626</v>
      </c>
      <c r="AH646" s="10">
        <v>0.95699999999999996</v>
      </c>
      <c r="AI646" s="11">
        <f t="shared" si="398"/>
        <v>-2.0000000000000018E-3</v>
      </c>
      <c r="AJ646" s="11">
        <f t="shared" si="399"/>
        <v>-1.9088062223156451E-2</v>
      </c>
      <c r="AK646" s="12">
        <f t="shared" si="400"/>
        <v>-0.12691680107411368</v>
      </c>
      <c r="AL646" s="11">
        <f t="shared" si="374"/>
        <v>-3.4834800000000139</v>
      </c>
      <c r="AM646" s="11">
        <f t="shared" si="401"/>
        <v>386.24597472222223</v>
      </c>
      <c r="AN646" s="32">
        <v>0.98799999999999999</v>
      </c>
      <c r="AO646" s="11">
        <f t="shared" si="402"/>
        <v>4.0000000000000036E-3</v>
      </c>
      <c r="AP646" s="11">
        <f t="shared" si="403"/>
        <v>-5.2430554123718831E-3</v>
      </c>
      <c r="AQ646" s="12">
        <f t="shared" si="404"/>
        <v>0.24511632855717147</v>
      </c>
      <c r="AR646" s="11">
        <f t="shared" si="375"/>
        <v>-3.5963200000000146</v>
      </c>
      <c r="AS646" s="11">
        <f t="shared" si="405"/>
        <v>389.91433962962964</v>
      </c>
      <c r="AT646" s="3">
        <f t="shared" si="406"/>
        <v>-4.3061200000000177</v>
      </c>
    </row>
    <row r="647" spans="2:46" x14ac:dyDescent="0.25">
      <c r="B647" s="8">
        <v>284</v>
      </c>
      <c r="C647" s="8">
        <v>219.01</v>
      </c>
      <c r="D647" s="9">
        <f t="shared" si="376"/>
        <v>2.1900999999999998E-4</v>
      </c>
      <c r="E647" s="9">
        <f t="shared" si="377"/>
        <v>-3.6299999999999955</v>
      </c>
      <c r="F647" s="9">
        <f t="shared" si="378"/>
        <v>2.3404639451856344</v>
      </c>
      <c r="G647" s="25">
        <f t="shared" si="379"/>
        <v>36.668954761272495</v>
      </c>
      <c r="H647" s="25">
        <f t="shared" si="380"/>
        <v>-0.74112285305644576</v>
      </c>
      <c r="I647" s="9">
        <f t="shared" si="381"/>
        <v>-284.73861998943596</v>
      </c>
      <c r="J647" s="10">
        <v>1.673</v>
      </c>
      <c r="K647" s="11">
        <f t="shared" si="382"/>
        <v>1.8000000000000016E-2</v>
      </c>
      <c r="L647" s="11">
        <f t="shared" si="383"/>
        <v>0.22349594096239453</v>
      </c>
      <c r="M647" s="12">
        <f t="shared" si="384"/>
        <v>0.64030036164042081</v>
      </c>
      <c r="N647" s="11">
        <f t="shared" si="370"/>
        <v>-6.0729899999999928</v>
      </c>
      <c r="O647" s="11">
        <f t="shared" si="385"/>
        <v>467.73679724074077</v>
      </c>
      <c r="P647" s="10">
        <v>1.35</v>
      </c>
      <c r="Q647" s="11">
        <f t="shared" si="386"/>
        <v>-8.0000000000000071E-3</v>
      </c>
      <c r="R647" s="11">
        <f t="shared" si="387"/>
        <v>0.13033376849500614</v>
      </c>
      <c r="S647" s="12">
        <f t="shared" si="388"/>
        <v>-0.35561436364969612</v>
      </c>
      <c r="T647" s="11">
        <f t="shared" si="389"/>
        <v>430.13967500000001</v>
      </c>
      <c r="U647" s="11">
        <f t="shared" si="371"/>
        <v>-4.9004999999999939</v>
      </c>
      <c r="V647" s="10">
        <v>1.202</v>
      </c>
      <c r="W647" s="11">
        <f t="shared" si="390"/>
        <v>-4.0000000000000036E-3</v>
      </c>
      <c r="X647" s="11">
        <f t="shared" si="391"/>
        <v>7.9904467666720699E-2</v>
      </c>
      <c r="Y647" s="12">
        <f t="shared" si="392"/>
        <v>-0.1994399864992463</v>
      </c>
      <c r="Z647" s="11">
        <f t="shared" si="372"/>
        <v>-4.3632599999999941</v>
      </c>
      <c r="AA647" s="11">
        <f t="shared" si="393"/>
        <v>412.91251062962959</v>
      </c>
      <c r="AB647" s="10">
        <v>0.94099999999999995</v>
      </c>
      <c r="AC647" s="11">
        <f t="shared" si="394"/>
        <v>-2.0000000000000018E-3</v>
      </c>
      <c r="AD647" s="11">
        <f t="shared" si="395"/>
        <v>-2.6410376572743116E-2</v>
      </c>
      <c r="AE647" s="12">
        <f t="shared" si="396"/>
        <v>-0.12730204919367871</v>
      </c>
      <c r="AF647" s="11">
        <f t="shared" si="373"/>
        <v>-3.4158299999999957</v>
      </c>
      <c r="AG647" s="11">
        <f t="shared" si="397"/>
        <v>382.53217346296293</v>
      </c>
      <c r="AH647" s="10">
        <v>0.95499999999999996</v>
      </c>
      <c r="AI647" s="11">
        <f t="shared" si="398"/>
        <v>2.0000000000000018E-3</v>
      </c>
      <c r="AJ647" s="11">
        <f t="shared" si="399"/>
        <v>-1.9996628416253676E-2</v>
      </c>
      <c r="AK647" s="12">
        <f t="shared" si="400"/>
        <v>0.12517146939712662</v>
      </c>
      <c r="AL647" s="11">
        <f t="shared" si="374"/>
        <v>-3.4666499999999956</v>
      </c>
      <c r="AM647" s="11">
        <f t="shared" si="401"/>
        <v>384.16177009259258</v>
      </c>
      <c r="AN647" s="32">
        <v>0.99199999999999999</v>
      </c>
      <c r="AO647" s="11">
        <f t="shared" si="402"/>
        <v>2.0000000000000018E-3</v>
      </c>
      <c r="AP647" s="11">
        <f t="shared" si="403"/>
        <v>-3.4883278458213473E-3</v>
      </c>
      <c r="AQ647" s="12">
        <f t="shared" si="404"/>
        <v>0.12050747386889107</v>
      </c>
      <c r="AR647" s="11">
        <f t="shared" si="375"/>
        <v>-3.6009599999999953</v>
      </c>
      <c r="AS647" s="11">
        <f t="shared" si="405"/>
        <v>388.46856118518519</v>
      </c>
      <c r="AT647" s="3">
        <f t="shared" si="406"/>
        <v>-4.303364999999995</v>
      </c>
    </row>
    <row r="648" spans="2:46" x14ac:dyDescent="0.25">
      <c r="B648" s="8">
        <v>285</v>
      </c>
      <c r="C648" s="8">
        <v>215.38</v>
      </c>
      <c r="D648" s="9">
        <f t="shared" si="376"/>
        <v>2.1537999999999999E-4</v>
      </c>
      <c r="E648" s="9">
        <f t="shared" si="377"/>
        <v>-3.6299999999999955</v>
      </c>
      <c r="F648" s="9">
        <f t="shared" si="378"/>
        <v>2.3332053726253439</v>
      </c>
      <c r="G648" s="25">
        <f t="shared" si="379"/>
        <v>35.927831908216049</v>
      </c>
      <c r="H648" s="25">
        <f t="shared" si="380"/>
        <v>-0.74122042049928893</v>
      </c>
      <c r="I648" s="9">
        <f t="shared" si="381"/>
        <v>-285.73844446629408</v>
      </c>
      <c r="J648" s="10">
        <v>1.6910000000000001</v>
      </c>
      <c r="K648" s="11">
        <f t="shared" si="382"/>
        <v>1.8000000000000016E-2</v>
      </c>
      <c r="L648" s="11">
        <f t="shared" si="383"/>
        <v>0.22814360759774177</v>
      </c>
      <c r="M648" s="12">
        <f t="shared" si="384"/>
        <v>0.62293199850474923</v>
      </c>
      <c r="N648" s="11">
        <f t="shared" si="370"/>
        <v>-6.1383299999999927</v>
      </c>
      <c r="O648" s="11">
        <f t="shared" si="385"/>
        <v>466.56958418518519</v>
      </c>
      <c r="P648" s="10">
        <v>1.3420000000000001</v>
      </c>
      <c r="Q648" s="11">
        <f t="shared" si="386"/>
        <v>-1.0000000000000009E-2</v>
      </c>
      <c r="R648" s="11">
        <f t="shared" si="387"/>
        <v>0.12775251583297328</v>
      </c>
      <c r="S648" s="12">
        <f t="shared" si="388"/>
        <v>-0.44003134735859806</v>
      </c>
      <c r="T648" s="11">
        <f t="shared" si="389"/>
        <v>426.61938614814812</v>
      </c>
      <c r="U648" s="11">
        <f t="shared" si="371"/>
        <v>-4.8714599999999946</v>
      </c>
      <c r="V648" s="10">
        <v>1.198</v>
      </c>
      <c r="W648" s="11">
        <f t="shared" si="390"/>
        <v>-4.0000000000000036E-3</v>
      </c>
      <c r="X648" s="11">
        <f t="shared" si="391"/>
        <v>7.8456818053292562E-2</v>
      </c>
      <c r="Y648" s="12">
        <f t="shared" si="392"/>
        <v>-0.19676244720579547</v>
      </c>
      <c r="Z648" s="11">
        <f t="shared" si="372"/>
        <v>-4.3487399999999941</v>
      </c>
      <c r="AA648" s="11">
        <f t="shared" si="393"/>
        <v>410.1356368148148</v>
      </c>
      <c r="AB648" s="10">
        <v>0.93899999999999995</v>
      </c>
      <c r="AC648" s="11">
        <f t="shared" si="394"/>
        <v>-4.9999999999998934E-3</v>
      </c>
      <c r="AD648" s="11">
        <f t="shared" si="395"/>
        <v>-2.7334407733889104E-2</v>
      </c>
      <c r="AE648" s="12">
        <f t="shared" si="396"/>
        <v>-0.31410601509591879</v>
      </c>
      <c r="AF648" s="11">
        <f t="shared" si="373"/>
        <v>-3.4085699999999957</v>
      </c>
      <c r="AG648" s="11">
        <f t="shared" si="397"/>
        <v>380.48778211111107</v>
      </c>
      <c r="AH648" s="10">
        <v>0.95699999999999996</v>
      </c>
      <c r="AI648" s="11">
        <f t="shared" si="398"/>
        <v>1.0000000000000009E-3</v>
      </c>
      <c r="AJ648" s="11">
        <f t="shared" si="399"/>
        <v>-1.9088062223156451E-2</v>
      </c>
      <c r="AK648" s="12">
        <f t="shared" si="400"/>
        <v>6.1443260807312605E-2</v>
      </c>
      <c r="AL648" s="11">
        <f t="shared" si="374"/>
        <v>-3.4739099999999956</v>
      </c>
      <c r="AM648" s="11">
        <f t="shared" si="401"/>
        <v>382.54825077777775</v>
      </c>
      <c r="AN648" s="32">
        <v>0.99399999999999999</v>
      </c>
      <c r="AO648" s="11">
        <f t="shared" si="402"/>
        <v>1.0000000000000009E-3</v>
      </c>
      <c r="AP648" s="11">
        <f t="shared" si="403"/>
        <v>-2.6136156026866902E-3</v>
      </c>
      <c r="AQ648" s="12">
        <f t="shared" si="404"/>
        <v>5.9157286910505147E-2</v>
      </c>
      <c r="AR648" s="11">
        <f t="shared" si="375"/>
        <v>-3.6082199999999953</v>
      </c>
      <c r="AS648" s="11">
        <f t="shared" si="405"/>
        <v>386.78365859259259</v>
      </c>
      <c r="AT648" s="3">
        <f t="shared" si="406"/>
        <v>-4.3082049999999947</v>
      </c>
    </row>
    <row r="649" spans="2:46" x14ac:dyDescent="0.25">
      <c r="B649" s="8">
        <v>286</v>
      </c>
      <c r="C649" s="8">
        <v>211.75</v>
      </c>
      <c r="D649" s="9">
        <f t="shared" si="376"/>
        <v>2.1175E-4</v>
      </c>
      <c r="E649" s="9">
        <f t="shared" si="377"/>
        <v>-3.6299999999999955</v>
      </c>
      <c r="F649" s="9">
        <f t="shared" si="378"/>
        <v>2.3258234190027447</v>
      </c>
      <c r="G649" s="25">
        <f t="shared" si="379"/>
        <v>35.18661148771676</v>
      </c>
      <c r="H649" s="25">
        <f t="shared" si="380"/>
        <v>-0.74103614608603152</v>
      </c>
      <c r="I649" s="9">
        <f t="shared" si="381"/>
        <v>-286.73798498806934</v>
      </c>
      <c r="J649" s="10">
        <v>1.7090000000000001</v>
      </c>
      <c r="K649" s="11">
        <f t="shared" si="382"/>
        <v>1.8000000000000016E-2</v>
      </c>
      <c r="L649" s="11">
        <f t="shared" si="383"/>
        <v>0.23274206272073686</v>
      </c>
      <c r="M649" s="12">
        <f t="shared" si="384"/>
        <v>0.60592758188596563</v>
      </c>
      <c r="N649" s="11">
        <f t="shared" si="370"/>
        <v>-6.2036699999999927</v>
      </c>
      <c r="O649" s="11">
        <f t="shared" si="385"/>
        <v>465.33291712962966</v>
      </c>
      <c r="P649" s="10">
        <v>1.3320000000000001</v>
      </c>
      <c r="Q649" s="11">
        <f t="shared" si="386"/>
        <v>-5.0000000000001155E-3</v>
      </c>
      <c r="R649" s="11">
        <f t="shared" si="387"/>
        <v>0.12450422483428228</v>
      </c>
      <c r="S649" s="12">
        <f t="shared" si="388"/>
        <v>-0.21749515060432109</v>
      </c>
      <c r="T649" s="11">
        <f t="shared" si="389"/>
        <v>422.90488333333332</v>
      </c>
      <c r="U649" s="11">
        <f t="shared" si="371"/>
        <v>-4.8351599999999939</v>
      </c>
      <c r="V649" s="10">
        <v>1.194</v>
      </c>
      <c r="W649" s="11">
        <f t="shared" si="390"/>
        <v>-9.9999999999988987E-4</v>
      </c>
      <c r="X649" s="11">
        <f t="shared" si="391"/>
        <v>7.7004326793350258E-2</v>
      </c>
      <c r="Y649" s="12">
        <f t="shared" si="392"/>
        <v>-4.8455714927288757E-2</v>
      </c>
      <c r="Z649" s="11">
        <f t="shared" si="372"/>
        <v>-4.334219999999994</v>
      </c>
      <c r="AA649" s="11">
        <f t="shared" si="393"/>
        <v>407.37419722222222</v>
      </c>
      <c r="AB649" s="10">
        <v>0.93400000000000005</v>
      </c>
      <c r="AC649" s="11">
        <f t="shared" si="394"/>
        <v>-4.0000000000000036E-3</v>
      </c>
      <c r="AD649" s="11">
        <f t="shared" si="395"/>
        <v>-2.9653123769906618E-2</v>
      </c>
      <c r="AE649" s="12">
        <f t="shared" si="396"/>
        <v>-0.24820592770094491</v>
      </c>
      <c r="AF649" s="11">
        <f t="shared" si="373"/>
        <v>-3.3904199999999958</v>
      </c>
      <c r="AG649" s="11">
        <f t="shared" si="397"/>
        <v>378.11348425925928</v>
      </c>
      <c r="AH649" s="10">
        <v>0.95799999999999996</v>
      </c>
      <c r="AI649" s="11">
        <f t="shared" si="398"/>
        <v>0</v>
      </c>
      <c r="AJ649" s="11">
        <f t="shared" si="399"/>
        <v>-1.8634490921455603E-2</v>
      </c>
      <c r="AK649" s="12">
        <f t="shared" si="400"/>
        <v>0</v>
      </c>
      <c r="AL649" s="11">
        <f t="shared" si="374"/>
        <v>-3.4775399999999954</v>
      </c>
      <c r="AM649" s="11">
        <f t="shared" si="401"/>
        <v>380.81447314814818</v>
      </c>
      <c r="AN649" s="32">
        <v>0.995</v>
      </c>
      <c r="AO649" s="11">
        <f t="shared" si="402"/>
        <v>0</v>
      </c>
      <c r="AP649" s="11">
        <f t="shared" si="403"/>
        <v>-2.176919254274547E-3</v>
      </c>
      <c r="AQ649" s="12">
        <f t="shared" si="404"/>
        <v>0</v>
      </c>
      <c r="AR649" s="11">
        <f t="shared" si="375"/>
        <v>-3.6118499999999956</v>
      </c>
      <c r="AS649" s="11">
        <f t="shared" si="405"/>
        <v>384.97849768518518</v>
      </c>
      <c r="AT649" s="3">
        <f t="shared" si="406"/>
        <v>-4.3088099999999949</v>
      </c>
    </row>
    <row r="650" spans="2:46" x14ac:dyDescent="0.25">
      <c r="B650" s="8">
        <v>287</v>
      </c>
      <c r="C650" s="8">
        <v>208.12</v>
      </c>
      <c r="D650" s="9">
        <f t="shared" si="376"/>
        <v>2.0812000000000001E-4</v>
      </c>
      <c r="E650" s="9">
        <f t="shared" si="377"/>
        <v>-3.6299999999999955</v>
      </c>
      <c r="F650" s="9">
        <f t="shared" si="378"/>
        <v>2.318313817223999</v>
      </c>
      <c r="G650" s="25">
        <f t="shared" si="379"/>
        <v>34.445575341630729</v>
      </c>
      <c r="H650" s="25">
        <f t="shared" si="380"/>
        <v>-0.740566995547006</v>
      </c>
      <c r="I650" s="9">
        <f t="shared" si="381"/>
        <v>-287.73723870159085</v>
      </c>
      <c r="J650" s="10">
        <v>1.7270000000000001</v>
      </c>
      <c r="K650" s="11">
        <f t="shared" si="382"/>
        <v>1.4999999999999902E-2</v>
      </c>
      <c r="L650" s="11">
        <f t="shared" si="383"/>
        <v>0.23729233756745879</v>
      </c>
      <c r="M650" s="12">
        <f t="shared" si="384"/>
        <v>0.4914864908747088</v>
      </c>
      <c r="N650" s="11">
        <f t="shared" si="370"/>
        <v>-6.2690099999999926</v>
      </c>
      <c r="O650" s="11">
        <f t="shared" si="385"/>
        <v>464.02679607407407</v>
      </c>
      <c r="P650" s="10">
        <v>1.327</v>
      </c>
      <c r="Q650" s="11">
        <f t="shared" si="386"/>
        <v>4.0000000000000036E-3</v>
      </c>
      <c r="R650" s="11">
        <f t="shared" si="387"/>
        <v>0.1228709228644355</v>
      </c>
      <c r="S650" s="12">
        <f t="shared" si="388"/>
        <v>0.17105164764418415</v>
      </c>
      <c r="T650" s="11">
        <f t="shared" si="389"/>
        <v>419.78202570370371</v>
      </c>
      <c r="U650" s="11">
        <f t="shared" si="371"/>
        <v>-4.8170099999999936</v>
      </c>
      <c r="V650" s="10">
        <v>1.1930000000000001</v>
      </c>
      <c r="W650" s="11">
        <f t="shared" si="390"/>
        <v>-4.0000000000000036E-3</v>
      </c>
      <c r="X650" s="11">
        <f t="shared" si="391"/>
        <v>7.6640443670341896E-2</v>
      </c>
      <c r="Y650" s="12">
        <f t="shared" si="392"/>
        <v>-0.19087126934643261</v>
      </c>
      <c r="Z650" s="11">
        <f t="shared" si="372"/>
        <v>-4.3305899999999946</v>
      </c>
      <c r="AA650" s="11">
        <f t="shared" si="393"/>
        <v>404.96002762962962</v>
      </c>
      <c r="AB650" s="10">
        <v>0.93</v>
      </c>
      <c r="AC650" s="11">
        <f t="shared" si="394"/>
        <v>-3.0000000000000027E-3</v>
      </c>
      <c r="AD650" s="11">
        <f t="shared" si="395"/>
        <v>-3.1517051446064863E-2</v>
      </c>
      <c r="AE650" s="12">
        <f t="shared" si="396"/>
        <v>-0.18362493204758987</v>
      </c>
      <c r="AF650" s="11">
        <f t="shared" si="373"/>
        <v>-3.3758999999999961</v>
      </c>
      <c r="AG650" s="11">
        <f t="shared" si="397"/>
        <v>375.86909111111112</v>
      </c>
      <c r="AH650" s="10">
        <v>0.95799999999999996</v>
      </c>
      <c r="AI650" s="11">
        <f t="shared" si="398"/>
        <v>1.0000000000000009E-3</v>
      </c>
      <c r="AJ650" s="11">
        <f t="shared" si="399"/>
        <v>-1.8634490921455603E-2</v>
      </c>
      <c r="AK650" s="12">
        <f t="shared" si="400"/>
        <v>5.9292511405721865E-2</v>
      </c>
      <c r="AL650" s="11">
        <f t="shared" si="374"/>
        <v>-3.4775399999999954</v>
      </c>
      <c r="AM650" s="11">
        <f t="shared" si="401"/>
        <v>378.96622503703702</v>
      </c>
      <c r="AN650" s="32">
        <v>0.995</v>
      </c>
      <c r="AO650" s="11">
        <f t="shared" si="402"/>
        <v>0</v>
      </c>
      <c r="AP650" s="11">
        <f t="shared" si="403"/>
        <v>-2.176919254274547E-3</v>
      </c>
      <c r="AQ650" s="12">
        <f t="shared" si="404"/>
        <v>0</v>
      </c>
      <c r="AR650" s="11">
        <f t="shared" si="375"/>
        <v>-3.6118499999999956</v>
      </c>
      <c r="AS650" s="11">
        <f t="shared" si="405"/>
        <v>383.05886629629629</v>
      </c>
      <c r="AT650" s="3">
        <f t="shared" si="406"/>
        <v>-4.3136499999999947</v>
      </c>
    </row>
    <row r="651" spans="2:46" x14ac:dyDescent="0.25">
      <c r="B651" s="8">
        <v>288</v>
      </c>
      <c r="C651" s="8">
        <v>204.49</v>
      </c>
      <c r="D651" s="9">
        <f t="shared" si="376"/>
        <v>2.0448999999999999E-4</v>
      </c>
      <c r="E651" s="9">
        <f t="shared" si="377"/>
        <v>-3.6299999999999955</v>
      </c>
      <c r="F651" s="9">
        <f t="shared" si="378"/>
        <v>2.3106720749301237</v>
      </c>
      <c r="G651" s="25">
        <f t="shared" si="379"/>
        <v>33.705008346083723</v>
      </c>
      <c r="H651" s="25">
        <f t="shared" si="380"/>
        <v>-0.73981011476980996</v>
      </c>
      <c r="I651" s="9">
        <f t="shared" si="381"/>
        <v>-288.73620293820863</v>
      </c>
      <c r="J651" s="10">
        <v>1.742</v>
      </c>
      <c r="K651" s="11">
        <f t="shared" si="382"/>
        <v>1.4000000000000012E-2</v>
      </c>
      <c r="L651" s="11">
        <f t="shared" si="383"/>
        <v>0.2410481506716444</v>
      </c>
      <c r="M651" s="12">
        <f t="shared" si="384"/>
        <v>0.44691248958453722</v>
      </c>
      <c r="N651" s="11">
        <f t="shared" si="370"/>
        <v>-6.3234599999999919</v>
      </c>
      <c r="O651" s="11">
        <f t="shared" si="385"/>
        <v>462.32517307407409</v>
      </c>
      <c r="P651" s="10">
        <v>1.331</v>
      </c>
      <c r="Q651" s="11">
        <f t="shared" si="386"/>
        <v>-2.0000000000000018E-3</v>
      </c>
      <c r="R651" s="11">
        <f t="shared" si="387"/>
        <v>0.12417805547467511</v>
      </c>
      <c r="S651" s="12">
        <f t="shared" si="388"/>
        <v>-8.3957671105433548E-2</v>
      </c>
      <c r="T651" s="11">
        <f t="shared" si="389"/>
        <v>417.65660468518513</v>
      </c>
      <c r="U651" s="11">
        <f t="shared" si="371"/>
        <v>-4.8315299999999937</v>
      </c>
      <c r="V651" s="10">
        <v>1.1890000000000001</v>
      </c>
      <c r="W651" s="11">
        <f t="shared" si="390"/>
        <v>-5.0000000000001155E-3</v>
      </c>
      <c r="X651" s="11">
        <f t="shared" si="391"/>
        <v>7.5181854618691604E-2</v>
      </c>
      <c r="Y651" s="12">
        <f t="shared" si="392"/>
        <v>-0.23527991314004437</v>
      </c>
      <c r="Z651" s="11">
        <f t="shared" si="372"/>
        <v>-4.3160699999999945</v>
      </c>
      <c r="AA651" s="11">
        <f t="shared" si="393"/>
        <v>402.22366864814819</v>
      </c>
      <c r="AB651" s="10">
        <v>0.92700000000000005</v>
      </c>
      <c r="AC651" s="11">
        <f t="shared" si="394"/>
        <v>-3.0000000000000027E-3</v>
      </c>
      <c r="AD651" s="11">
        <f t="shared" si="395"/>
        <v>-3.2920265855502902E-2</v>
      </c>
      <c r="AE651" s="12">
        <f t="shared" si="396"/>
        <v>-0.18097857261211106</v>
      </c>
      <c r="AF651" s="11">
        <f t="shared" si="373"/>
        <v>-3.3650099999999958</v>
      </c>
      <c r="AG651" s="11">
        <f t="shared" si="397"/>
        <v>373.74881483333331</v>
      </c>
      <c r="AH651" s="10">
        <v>0.95899999999999996</v>
      </c>
      <c r="AI651" s="11">
        <f t="shared" si="398"/>
        <v>-4.0000000000000036E-3</v>
      </c>
      <c r="AJ651" s="11">
        <f t="shared" si="399"/>
        <v>-1.8181392829336417E-2</v>
      </c>
      <c r="AK651" s="12">
        <f t="shared" si="400"/>
        <v>-0.23336226560822124</v>
      </c>
      <c r="AL651" s="11">
        <f t="shared" si="374"/>
        <v>-3.4811699999999957</v>
      </c>
      <c r="AM651" s="11">
        <f t="shared" si="401"/>
        <v>377.22665957407406</v>
      </c>
      <c r="AN651" s="32">
        <v>0.995</v>
      </c>
      <c r="AO651" s="11">
        <f t="shared" si="402"/>
        <v>-5.0000000000000044E-3</v>
      </c>
      <c r="AP651" s="11">
        <f t="shared" si="403"/>
        <v>-2.176919254274547E-3</v>
      </c>
      <c r="AQ651" s="12">
        <f t="shared" si="404"/>
        <v>-0.2812693140829004</v>
      </c>
      <c r="AR651" s="11">
        <f t="shared" si="375"/>
        <v>-3.6118499999999956</v>
      </c>
      <c r="AS651" s="11">
        <f t="shared" si="405"/>
        <v>381.1392349074074</v>
      </c>
      <c r="AT651" s="3">
        <f t="shared" si="406"/>
        <v>-4.3215149999999944</v>
      </c>
    </row>
    <row r="652" spans="2:46" x14ac:dyDescent="0.25">
      <c r="B652" s="8">
        <v>289</v>
      </c>
      <c r="C652" s="8">
        <v>200.86</v>
      </c>
      <c r="D652" s="9">
        <f t="shared" si="376"/>
        <v>2.0086E-4</v>
      </c>
      <c r="E652" s="9">
        <f t="shared" si="377"/>
        <v>-3.6200000000000045</v>
      </c>
      <c r="F652" s="9">
        <f t="shared" si="378"/>
        <v>2.3028934583565053</v>
      </c>
      <c r="G652" s="25">
        <f t="shared" si="379"/>
        <v>32.965198231313913</v>
      </c>
      <c r="H652" s="25">
        <f t="shared" si="380"/>
        <v>-0.73876283479950899</v>
      </c>
      <c r="I652" s="9">
        <f t="shared" si="381"/>
        <v>-289.73487521849154</v>
      </c>
      <c r="J652" s="10">
        <v>1.756</v>
      </c>
      <c r="K652" s="11">
        <f t="shared" si="382"/>
        <v>1.4999999999999902E-2</v>
      </c>
      <c r="L652" s="11">
        <f t="shared" si="383"/>
        <v>0.24452451157008376</v>
      </c>
      <c r="M652" s="12">
        <f t="shared" si="384"/>
        <v>0.46769212183009329</v>
      </c>
      <c r="N652" s="11">
        <f t="shared" si="370"/>
        <v>-6.3567200000000081</v>
      </c>
      <c r="O652" s="11">
        <f t="shared" si="385"/>
        <v>460.45891837037038</v>
      </c>
      <c r="P652" s="10">
        <v>1.329</v>
      </c>
      <c r="Q652" s="11">
        <f t="shared" si="386"/>
        <v>-6.0000000000000053E-3</v>
      </c>
      <c r="R652" s="11">
        <f t="shared" si="387"/>
        <v>0.12352498094273198</v>
      </c>
      <c r="S652" s="12">
        <f t="shared" si="388"/>
        <v>-0.24879984658748194</v>
      </c>
      <c r="T652" s="11">
        <f t="shared" si="389"/>
        <v>414.87522922222217</v>
      </c>
      <c r="U652" s="11">
        <f t="shared" si="371"/>
        <v>-4.810980000000006</v>
      </c>
      <c r="V652" s="10">
        <v>1.1839999999999999</v>
      </c>
      <c r="W652" s="11">
        <f t="shared" si="390"/>
        <v>-6.0000000000000053E-3</v>
      </c>
      <c r="X652" s="11">
        <f t="shared" si="391"/>
        <v>7.3351702386900947E-2</v>
      </c>
      <c r="Y652" s="12">
        <f t="shared" si="392"/>
        <v>-0.27934694604793847</v>
      </c>
      <c r="Z652" s="11">
        <f t="shared" si="372"/>
        <v>-4.2860800000000054</v>
      </c>
      <c r="AA652" s="11">
        <f t="shared" si="393"/>
        <v>399.39599051851849</v>
      </c>
      <c r="AB652" s="10">
        <v>0.92400000000000004</v>
      </c>
      <c r="AC652" s="11">
        <f t="shared" si="394"/>
        <v>-3.0000000000000027E-3</v>
      </c>
      <c r="AD652" s="11">
        <f t="shared" si="395"/>
        <v>-3.4328028779893278E-2</v>
      </c>
      <c r="AE652" s="12">
        <f t="shared" si="396"/>
        <v>-0.17881209996219005</v>
      </c>
      <c r="AF652" s="11">
        <f t="shared" si="373"/>
        <v>-3.3448800000000043</v>
      </c>
      <c r="AG652" s="11">
        <f t="shared" si="397"/>
        <v>371.64011422222222</v>
      </c>
      <c r="AH652" s="10">
        <v>0.95499999999999996</v>
      </c>
      <c r="AI652" s="11">
        <f t="shared" si="398"/>
        <v>-5.0000000000000044E-3</v>
      </c>
      <c r="AJ652" s="11">
        <f t="shared" si="399"/>
        <v>-1.9996628416253676E-2</v>
      </c>
      <c r="AK652" s="12">
        <f t="shared" si="400"/>
        <v>-0.28863411307952302</v>
      </c>
      <c r="AL652" s="11">
        <f t="shared" si="374"/>
        <v>-3.4571000000000041</v>
      </c>
      <c r="AM652" s="11">
        <f t="shared" si="401"/>
        <v>374.9494687037037</v>
      </c>
      <c r="AN652" s="32">
        <v>0.99</v>
      </c>
      <c r="AO652" s="11">
        <f t="shared" si="402"/>
        <v>-3.0000000000000027E-3</v>
      </c>
      <c r="AP652" s="11">
        <f t="shared" si="403"/>
        <v>-4.3648054024500883E-3</v>
      </c>
      <c r="AQ652" s="12">
        <f t="shared" si="404"/>
        <v>-0.16687318507872381</v>
      </c>
      <c r="AR652" s="11">
        <f t="shared" si="375"/>
        <v>-3.5838000000000045</v>
      </c>
      <c r="AS652" s="11">
        <f t="shared" si="405"/>
        <v>378.68583666666666</v>
      </c>
      <c r="AT652" s="3">
        <f t="shared" si="406"/>
        <v>-4.306593333333339</v>
      </c>
    </row>
    <row r="653" spans="2:46" x14ac:dyDescent="0.25">
      <c r="B653" s="8">
        <v>290</v>
      </c>
      <c r="C653" s="8">
        <v>197.24</v>
      </c>
      <c r="D653" s="9">
        <f t="shared" si="376"/>
        <v>1.9724E-4</v>
      </c>
      <c r="E653" s="9">
        <f t="shared" si="377"/>
        <v>-3.6200000000000045</v>
      </c>
      <c r="F653" s="9">
        <f t="shared" si="378"/>
        <v>2.2949949938591003</v>
      </c>
      <c r="G653" s="25">
        <f t="shared" si="379"/>
        <v>32.226435396514404</v>
      </c>
      <c r="H653" s="25">
        <f t="shared" si="380"/>
        <v>-0.73742267654258953</v>
      </c>
      <c r="I653" s="9">
        <f t="shared" si="381"/>
        <v>-290.73325325662296</v>
      </c>
      <c r="J653" s="10">
        <v>1.7709999999999999</v>
      </c>
      <c r="K653" s="11">
        <f t="shared" si="382"/>
        <v>7.0000000000001172E-3</v>
      </c>
      <c r="L653" s="11">
        <f t="shared" si="383"/>
        <v>0.24821856119007474</v>
      </c>
      <c r="M653" s="12">
        <f t="shared" si="384"/>
        <v>0.21295745250928208</v>
      </c>
      <c r="N653" s="11">
        <f t="shared" si="370"/>
        <v>-6.4110200000000077</v>
      </c>
      <c r="O653" s="11">
        <f t="shared" si="385"/>
        <v>458.65288051851849</v>
      </c>
      <c r="P653" s="10">
        <v>1.323</v>
      </c>
      <c r="Q653" s="11">
        <f t="shared" si="386"/>
        <v>-2.0000000000000018E-3</v>
      </c>
      <c r="R653" s="11">
        <f t="shared" si="387"/>
        <v>0.12155984418750096</v>
      </c>
      <c r="S653" s="12">
        <f t="shared" si="388"/>
        <v>-8.1671186840714408E-2</v>
      </c>
      <c r="T653" s="11">
        <f t="shared" si="389"/>
        <v>411.68930599999999</v>
      </c>
      <c r="U653" s="11">
        <f t="shared" si="371"/>
        <v>-4.7892600000000058</v>
      </c>
      <c r="V653" s="10">
        <v>1.1779999999999999</v>
      </c>
      <c r="W653" s="11">
        <f t="shared" si="390"/>
        <v>-4.9999999999998934E-3</v>
      </c>
      <c r="X653" s="11">
        <f t="shared" si="391"/>
        <v>7.114529045108281E-2</v>
      </c>
      <c r="Y653" s="12">
        <f t="shared" si="392"/>
        <v>-0.22962452402335468</v>
      </c>
      <c r="Z653" s="11">
        <f t="shared" si="372"/>
        <v>-4.2643600000000053</v>
      </c>
      <c r="AA653" s="11">
        <f t="shared" si="393"/>
        <v>396.4890419259259</v>
      </c>
      <c r="AB653" s="10">
        <v>0.92100000000000004</v>
      </c>
      <c r="AC653" s="11">
        <f t="shared" si="394"/>
        <v>2.0000000000000018E-3</v>
      </c>
      <c r="AD653" s="11">
        <f t="shared" si="395"/>
        <v>-3.5740369803151061E-2</v>
      </c>
      <c r="AE653" s="12">
        <f t="shared" si="396"/>
        <v>0.11710339560447805</v>
      </c>
      <c r="AF653" s="11">
        <f t="shared" si="373"/>
        <v>-3.3340200000000042</v>
      </c>
      <c r="AG653" s="11">
        <f t="shared" si="397"/>
        <v>369.54788422222225</v>
      </c>
      <c r="AH653" s="10">
        <v>0.95</v>
      </c>
      <c r="AI653" s="11">
        <f t="shared" si="398"/>
        <v>-8.0000000000000071E-3</v>
      </c>
      <c r="AJ653" s="11">
        <f t="shared" si="399"/>
        <v>-2.2276394711152253E-2</v>
      </c>
      <c r="AK653" s="12">
        <f t="shared" si="400"/>
        <v>-0.45653248148112763</v>
      </c>
      <c r="AL653" s="11">
        <f t="shared" si="374"/>
        <v>-3.4390000000000041</v>
      </c>
      <c r="AM653" s="11">
        <f t="shared" si="401"/>
        <v>372.58793703703702</v>
      </c>
      <c r="AN653" s="32">
        <v>0.98699999999999999</v>
      </c>
      <c r="AO653" s="11">
        <f t="shared" si="402"/>
        <v>-4.0000000000000036E-3</v>
      </c>
      <c r="AP653" s="11">
        <f t="shared" si="403"/>
        <v>-5.6828473303632727E-3</v>
      </c>
      <c r="AQ653" s="12">
        <f t="shared" si="404"/>
        <v>-0.21922728281812801</v>
      </c>
      <c r="AR653" s="11">
        <f t="shared" si="375"/>
        <v>-3.5729400000000044</v>
      </c>
      <c r="AS653" s="11">
        <f t="shared" si="405"/>
        <v>376.46662511111111</v>
      </c>
      <c r="AT653" s="3">
        <f t="shared" si="406"/>
        <v>-4.3017666666666718</v>
      </c>
    </row>
    <row r="654" spans="2:46" x14ac:dyDescent="0.25">
      <c r="B654" s="8">
        <v>291</v>
      </c>
      <c r="C654" s="8">
        <v>193.62</v>
      </c>
      <c r="D654" s="9">
        <f t="shared" si="376"/>
        <v>1.9362000000000001E-4</v>
      </c>
      <c r="E654" s="9">
        <f t="shared" si="377"/>
        <v>-3.5999999999999943</v>
      </c>
      <c r="F654" s="9">
        <f t="shared" si="378"/>
        <v>2.2869502157875488</v>
      </c>
      <c r="G654" s="25">
        <f t="shared" si="379"/>
        <v>31.489012719971814</v>
      </c>
      <c r="H654" s="25">
        <f t="shared" si="380"/>
        <v>-0.73578735516779759</v>
      </c>
      <c r="I654" s="9">
        <f t="shared" si="381"/>
        <v>-291.73133496448838</v>
      </c>
      <c r="J654" s="10">
        <v>1.778</v>
      </c>
      <c r="K654" s="11">
        <f t="shared" si="382"/>
        <v>9.9999999999988987E-4</v>
      </c>
      <c r="L654" s="11">
        <f t="shared" si="383"/>
        <v>0.2499317566341949</v>
      </c>
      <c r="M654" s="12">
        <f t="shared" si="384"/>
        <v>2.9958825265184178E-2</v>
      </c>
      <c r="N654" s="11">
        <f t="shared" si="370"/>
        <v>-6.4007999999999896</v>
      </c>
      <c r="O654" s="11">
        <f t="shared" si="385"/>
        <v>455.96588022222227</v>
      </c>
      <c r="P654" s="10">
        <v>1.321</v>
      </c>
      <c r="Q654" s="11">
        <f t="shared" si="386"/>
        <v>-9.9999999999988987E-4</v>
      </c>
      <c r="R654" s="11">
        <f t="shared" si="387"/>
        <v>0.12090281761452719</v>
      </c>
      <c r="S654" s="12">
        <f t="shared" si="388"/>
        <v>-4.0349694719232901E-2</v>
      </c>
      <c r="T654" s="11">
        <f t="shared" si="389"/>
        <v>408.93809211111113</v>
      </c>
      <c r="U654" s="11">
        <f t="shared" si="371"/>
        <v>-4.7555999999999923</v>
      </c>
      <c r="V654" s="10">
        <v>1.173</v>
      </c>
      <c r="W654" s="11">
        <f t="shared" si="390"/>
        <v>-8.0000000000000071E-3</v>
      </c>
      <c r="X654" s="11">
        <f t="shared" si="391"/>
        <v>6.9298012115529259E-2</v>
      </c>
      <c r="Y654" s="12">
        <f t="shared" si="392"/>
        <v>-0.36463286416959617</v>
      </c>
      <c r="Z654" s="11">
        <f t="shared" si="372"/>
        <v>-4.2227999999999932</v>
      </c>
      <c r="AA654" s="11">
        <f t="shared" si="393"/>
        <v>393.70808633333331</v>
      </c>
      <c r="AB654" s="10">
        <v>0.92300000000000004</v>
      </c>
      <c r="AC654" s="11">
        <f t="shared" si="394"/>
        <v>0</v>
      </c>
      <c r="AD654" s="11">
        <f t="shared" si="395"/>
        <v>-3.4798298974087927E-2</v>
      </c>
      <c r="AE654" s="12">
        <f t="shared" si="396"/>
        <v>0</v>
      </c>
      <c r="AF654" s="11">
        <f t="shared" si="373"/>
        <v>-3.3227999999999951</v>
      </c>
      <c r="AG654" s="11">
        <f t="shared" si="397"/>
        <v>367.98172522222222</v>
      </c>
      <c r="AH654" s="10">
        <v>0.94199999999999995</v>
      </c>
      <c r="AI654" s="11">
        <f t="shared" si="398"/>
        <v>-4.9999999999998934E-3</v>
      </c>
      <c r="AJ654" s="11">
        <f t="shared" si="399"/>
        <v>-2.5949097207122653E-2</v>
      </c>
      <c r="AK654" s="12">
        <f t="shared" si="400"/>
        <v>-0.28356516812825139</v>
      </c>
      <c r="AL654" s="11">
        <f t="shared" si="374"/>
        <v>-3.3911999999999947</v>
      </c>
      <c r="AM654" s="11">
        <f t="shared" si="401"/>
        <v>369.93692866666663</v>
      </c>
      <c r="AN654" s="32">
        <v>0.98299999999999998</v>
      </c>
      <c r="AO654" s="11">
        <f t="shared" si="402"/>
        <v>-7.0000000000000062E-3</v>
      </c>
      <c r="AP654" s="11">
        <f t="shared" si="403"/>
        <v>-7.4464821678643838E-3</v>
      </c>
      <c r="AQ654" s="12">
        <f t="shared" si="404"/>
        <v>-0.38077996193077057</v>
      </c>
      <c r="AR654" s="11">
        <f t="shared" si="375"/>
        <v>-3.5387999999999944</v>
      </c>
      <c r="AS654" s="11">
        <f t="shared" si="405"/>
        <v>374.1560518888889</v>
      </c>
      <c r="AT654" s="3">
        <f t="shared" si="406"/>
        <v>-4.271999999999994</v>
      </c>
    </row>
    <row r="655" spans="2:46" x14ac:dyDescent="0.25">
      <c r="B655" s="8">
        <v>292</v>
      </c>
      <c r="C655" s="8">
        <v>190.02</v>
      </c>
      <c r="D655" s="9">
        <f t="shared" si="376"/>
        <v>1.9002E-4</v>
      </c>
      <c r="E655" s="9">
        <f t="shared" si="377"/>
        <v>-3.6000000000000227</v>
      </c>
      <c r="F655" s="9">
        <f t="shared" si="378"/>
        <v>2.2787993137555556</v>
      </c>
      <c r="G655" s="25">
        <f t="shared" si="379"/>
        <v>30.753225364804017</v>
      </c>
      <c r="H655" s="25">
        <f t="shared" si="380"/>
        <v>-0.73385478419788086</v>
      </c>
      <c r="I655" s="9">
        <f t="shared" si="381"/>
        <v>-292.72911845545008</v>
      </c>
      <c r="J655" s="10">
        <v>1.7789999999999999</v>
      </c>
      <c r="K655" s="11">
        <f t="shared" si="382"/>
        <v>-4.9999999999998934E-3</v>
      </c>
      <c r="L655" s="11">
        <f t="shared" si="383"/>
        <v>0.25017594808392501</v>
      </c>
      <c r="M655" s="12">
        <f t="shared" si="384"/>
        <v>-0.1471482519776228</v>
      </c>
      <c r="N655" s="11">
        <f t="shared" si="370"/>
        <v>-6.4044000000000398</v>
      </c>
      <c r="O655" s="11">
        <f t="shared" si="385"/>
        <v>452.66496566666666</v>
      </c>
      <c r="P655" s="10">
        <v>1.32</v>
      </c>
      <c r="Q655" s="11">
        <f t="shared" si="386"/>
        <v>-5.0000000000001155E-3</v>
      </c>
      <c r="R655" s="11">
        <f t="shared" si="387"/>
        <v>0.12057393120584989</v>
      </c>
      <c r="S655" s="12">
        <f t="shared" si="388"/>
        <v>-0.19841291143908329</v>
      </c>
      <c r="T655" s="11">
        <f t="shared" si="389"/>
        <v>406.30958666666669</v>
      </c>
      <c r="U655" s="11">
        <f t="shared" si="371"/>
        <v>-4.75200000000003</v>
      </c>
      <c r="V655" s="10">
        <v>1.165</v>
      </c>
      <c r="W655" s="11">
        <f t="shared" si="390"/>
        <v>-1.0000000000000009E-2</v>
      </c>
      <c r="X655" s="11">
        <f t="shared" si="391"/>
        <v>6.6325925362037796E-2</v>
      </c>
      <c r="Y655" s="12">
        <f t="shared" si="392"/>
        <v>-0.45070744138483887</v>
      </c>
      <c r="Z655" s="11">
        <f t="shared" si="372"/>
        <v>-4.1940000000000266</v>
      </c>
      <c r="AA655" s="11">
        <f t="shared" si="393"/>
        <v>390.65580944444446</v>
      </c>
      <c r="AB655" s="10">
        <v>0.92300000000000004</v>
      </c>
      <c r="AC655" s="11">
        <f t="shared" si="394"/>
        <v>1.0000000000000009E-3</v>
      </c>
      <c r="AD655" s="11">
        <f t="shared" si="395"/>
        <v>-3.4798298974087927E-2</v>
      </c>
      <c r="AE655" s="12">
        <f t="shared" si="396"/>
        <v>5.6612609121251253E-2</v>
      </c>
      <c r="AF655" s="11">
        <f t="shared" si="373"/>
        <v>-3.3228000000000213</v>
      </c>
      <c r="AG655" s="11">
        <f t="shared" si="397"/>
        <v>366.21571855555555</v>
      </c>
      <c r="AH655" s="10">
        <v>0.93700000000000006</v>
      </c>
      <c r="AI655" s="11">
        <f t="shared" si="398"/>
        <v>-6.0000000000000053E-3</v>
      </c>
      <c r="AJ655" s="11">
        <f t="shared" si="399"/>
        <v>-2.8260409112221711E-2</v>
      </c>
      <c r="AK655" s="12">
        <f t="shared" si="400"/>
        <v>-0.33585815338994979</v>
      </c>
      <c r="AL655" s="11">
        <f t="shared" si="374"/>
        <v>-3.3732000000000215</v>
      </c>
      <c r="AM655" s="11">
        <f t="shared" si="401"/>
        <v>367.62960811111111</v>
      </c>
      <c r="AN655" s="32">
        <v>0.97599999999999998</v>
      </c>
      <c r="AO655" s="11">
        <f t="shared" si="402"/>
        <v>-6.0000000000000053E-3</v>
      </c>
      <c r="AP655" s="11">
        <f t="shared" si="403"/>
        <v>-1.0550182333308195E-2</v>
      </c>
      <c r="AQ655" s="12">
        <f t="shared" si="404"/>
        <v>-0.32239612591918076</v>
      </c>
      <c r="AR655" s="11">
        <f t="shared" si="375"/>
        <v>-3.513600000000022</v>
      </c>
      <c r="AS655" s="11">
        <f t="shared" si="405"/>
        <v>371.56830044444445</v>
      </c>
      <c r="AT655" s="3">
        <f t="shared" si="406"/>
        <v>-4.2600000000000273</v>
      </c>
    </row>
    <row r="656" spans="2:46" x14ac:dyDescent="0.25">
      <c r="B656" s="8">
        <v>293</v>
      </c>
      <c r="C656" s="8">
        <v>186.42</v>
      </c>
      <c r="D656" s="9">
        <f t="shared" si="376"/>
        <v>1.8641999999999997E-4</v>
      </c>
      <c r="E656" s="9">
        <f t="shared" si="377"/>
        <v>-3.589999999999975</v>
      </c>
      <c r="F656" s="9">
        <f t="shared" si="378"/>
        <v>2.2704925036386179</v>
      </c>
      <c r="G656" s="25">
        <f t="shared" si="379"/>
        <v>30.019370580606136</v>
      </c>
      <c r="H656" s="25">
        <f t="shared" si="380"/>
        <v>-0.73162307928695114</v>
      </c>
      <c r="I656" s="9">
        <f t="shared" si="381"/>
        <v>-293.72660204780556</v>
      </c>
      <c r="J656" s="10">
        <v>1.774</v>
      </c>
      <c r="K656" s="11">
        <f t="shared" si="382"/>
        <v>-1.5000000000000124E-2</v>
      </c>
      <c r="L656" s="11">
        <f t="shared" si="383"/>
        <v>0.2489536154957076</v>
      </c>
      <c r="M656" s="12">
        <f t="shared" si="384"/>
        <v>-0.4366792965831966</v>
      </c>
      <c r="N656" s="11">
        <f t="shared" si="370"/>
        <v>-6.3686599999999558</v>
      </c>
      <c r="O656" s="11">
        <f t="shared" si="385"/>
        <v>448.76575177777772</v>
      </c>
      <c r="P656" s="10">
        <v>1.3149999999999999</v>
      </c>
      <c r="Q656" s="11">
        <f t="shared" si="386"/>
        <v>-2.9999999999998916E-3</v>
      </c>
      <c r="R656" s="11">
        <f t="shared" si="387"/>
        <v>0.11892575282577665</v>
      </c>
      <c r="S656" s="12">
        <f t="shared" si="388"/>
        <v>-0.11745560376379076</v>
      </c>
      <c r="T656" s="11">
        <f t="shared" si="389"/>
        <v>403.28859277777775</v>
      </c>
      <c r="U656" s="11">
        <f t="shared" si="371"/>
        <v>-4.7208499999999667</v>
      </c>
      <c r="V656" s="10">
        <v>1.155</v>
      </c>
      <c r="W656" s="11">
        <f t="shared" si="390"/>
        <v>-1.1000000000000121E-2</v>
      </c>
      <c r="X656" s="11">
        <f t="shared" si="391"/>
        <v>6.2581984228163121E-2</v>
      </c>
      <c r="Y656" s="12">
        <f t="shared" si="392"/>
        <v>-0.49211816842332856</v>
      </c>
      <c r="Z656" s="11">
        <f t="shared" si="372"/>
        <v>-4.1464499999999713</v>
      </c>
      <c r="AA656" s="11">
        <f t="shared" si="393"/>
        <v>387.43598833333328</v>
      </c>
      <c r="AB656" s="10">
        <v>0.92400000000000004</v>
      </c>
      <c r="AC656" s="11">
        <f t="shared" si="394"/>
        <v>1.0000000000000009E-3</v>
      </c>
      <c r="AD656" s="11">
        <f t="shared" si="395"/>
        <v>-3.4328028779893278E-2</v>
      </c>
      <c r="AE656" s="12">
        <f t="shared" si="396"/>
        <v>5.562570164753481E-2</v>
      </c>
      <c r="AF656" s="11">
        <f t="shared" si="373"/>
        <v>-3.3171599999999772</v>
      </c>
      <c r="AG656" s="11">
        <f t="shared" si="397"/>
        <v>364.54879066666666</v>
      </c>
      <c r="AH656" s="10">
        <v>0.93100000000000005</v>
      </c>
      <c r="AI656" s="11">
        <f t="shared" si="398"/>
        <v>0</v>
      </c>
      <c r="AJ656" s="11">
        <f t="shared" si="399"/>
        <v>-3.1050319018657353E-2</v>
      </c>
      <c r="AK656" s="12">
        <f t="shared" si="400"/>
        <v>0</v>
      </c>
      <c r="AL656" s="11">
        <f t="shared" si="374"/>
        <v>-3.3422899999999771</v>
      </c>
      <c r="AM656" s="11">
        <f t="shared" si="401"/>
        <v>365.2423421111111</v>
      </c>
      <c r="AN656" s="32">
        <v>0.97</v>
      </c>
      <c r="AO656" s="11">
        <f t="shared" si="402"/>
        <v>-4.0000000000000036E-3</v>
      </c>
      <c r="AP656" s="11">
        <f t="shared" si="403"/>
        <v>-1.322826573375516E-2</v>
      </c>
      <c r="AQ656" s="12">
        <f t="shared" si="404"/>
        <v>-0.21250425345285048</v>
      </c>
      <c r="AR656" s="11">
        <f t="shared" si="375"/>
        <v>-3.4822999999999755</v>
      </c>
      <c r="AS656" s="11">
        <f t="shared" si="405"/>
        <v>369.10641444444445</v>
      </c>
      <c r="AT656" s="3">
        <f t="shared" si="406"/>
        <v>-4.2296183333333035</v>
      </c>
    </row>
    <row r="657" spans="2:46" x14ac:dyDescent="0.25">
      <c r="B657" s="8">
        <v>294</v>
      </c>
      <c r="C657" s="8">
        <v>182.83</v>
      </c>
      <c r="D657" s="9">
        <f t="shared" si="376"/>
        <v>1.8283000000000001E-4</v>
      </c>
      <c r="E657" s="9">
        <f t="shared" si="377"/>
        <v>-3.5700000000000216</v>
      </c>
      <c r="F657" s="9">
        <f t="shared" si="378"/>
        <v>2.2620474592614253</v>
      </c>
      <c r="G657" s="25">
        <f t="shared" si="379"/>
        <v>29.287747501319185</v>
      </c>
      <c r="H657" s="25">
        <f t="shared" si="380"/>
        <v>-0.72909056168069242</v>
      </c>
      <c r="I657" s="9">
        <f t="shared" si="381"/>
        <v>-294.72378426792534</v>
      </c>
      <c r="J657" s="10">
        <v>1.7589999999999999</v>
      </c>
      <c r="K657" s="11">
        <f t="shared" si="382"/>
        <v>-1.0999999999999899E-2</v>
      </c>
      <c r="L657" s="11">
        <f t="shared" si="383"/>
        <v>0.24526583945746125</v>
      </c>
      <c r="M657" s="12">
        <f t="shared" si="384"/>
        <v>-0.31812118046172089</v>
      </c>
      <c r="N657" s="11">
        <f t="shared" si="370"/>
        <v>-6.2796300000000373</v>
      </c>
      <c r="O657" s="11">
        <f t="shared" si="385"/>
        <v>443.92336553703706</v>
      </c>
      <c r="P657" s="10">
        <v>1.3120000000000001</v>
      </c>
      <c r="Q657" s="11">
        <f t="shared" si="386"/>
        <v>4.9999999999998934E-3</v>
      </c>
      <c r="R657" s="11">
        <f t="shared" si="387"/>
        <v>0.11793383503964149</v>
      </c>
      <c r="S657" s="12">
        <f t="shared" si="388"/>
        <v>0.19289198560682472</v>
      </c>
      <c r="T657" s="11">
        <f t="shared" si="389"/>
        <v>400.48803614814813</v>
      </c>
      <c r="U657" s="11">
        <f t="shared" si="371"/>
        <v>-4.6838400000000284</v>
      </c>
      <c r="V657" s="10">
        <v>1.1439999999999999</v>
      </c>
      <c r="W657" s="11">
        <f t="shared" si="390"/>
        <v>-8.0000000000000071E-3</v>
      </c>
      <c r="X657" s="11">
        <f t="shared" si="391"/>
        <v>5.8426024457005357E-2</v>
      </c>
      <c r="Y657" s="12">
        <f t="shared" si="392"/>
        <v>-0.35586982445814813</v>
      </c>
      <c r="Z657" s="11">
        <f t="shared" si="372"/>
        <v>-4.0840800000000241</v>
      </c>
      <c r="AA657" s="11">
        <f t="shared" si="393"/>
        <v>384.16334859259257</v>
      </c>
      <c r="AB657" s="10">
        <v>0.92500000000000004</v>
      </c>
      <c r="AC657" s="11">
        <f t="shared" si="394"/>
        <v>-5.0000000000000044E-3</v>
      </c>
      <c r="AD657" s="11">
        <f t="shared" si="395"/>
        <v>-3.385826726096737E-2</v>
      </c>
      <c r="AE657" s="12">
        <f t="shared" si="396"/>
        <v>-0.27485835240886158</v>
      </c>
      <c r="AF657" s="11">
        <f t="shared" si="373"/>
        <v>-3.3022500000000203</v>
      </c>
      <c r="AG657" s="11">
        <f t="shared" si="397"/>
        <v>362.88295231481482</v>
      </c>
      <c r="AH657" s="10">
        <v>0.93100000000000005</v>
      </c>
      <c r="AI657" s="11">
        <f t="shared" si="398"/>
        <v>0</v>
      </c>
      <c r="AJ657" s="11">
        <f t="shared" si="399"/>
        <v>-3.1050319018657353E-2</v>
      </c>
      <c r="AK657" s="12">
        <f t="shared" si="400"/>
        <v>0</v>
      </c>
      <c r="AL657" s="11">
        <f t="shared" si="374"/>
        <v>-3.3236700000000203</v>
      </c>
      <c r="AM657" s="11">
        <f t="shared" si="401"/>
        <v>363.46597687037035</v>
      </c>
      <c r="AN657" s="32">
        <v>0.96599999999999997</v>
      </c>
      <c r="AO657" s="11">
        <f t="shared" si="402"/>
        <v>-1.0000000000000009E-2</v>
      </c>
      <c r="AP657" s="11">
        <f t="shared" si="403"/>
        <v>-1.5022873584506671E-2</v>
      </c>
      <c r="AQ657" s="12">
        <f t="shared" si="404"/>
        <v>-0.52769718491894413</v>
      </c>
      <c r="AR657" s="11">
        <f t="shared" si="375"/>
        <v>-3.4486200000000209</v>
      </c>
      <c r="AS657" s="11">
        <f t="shared" si="405"/>
        <v>366.86695344444445</v>
      </c>
      <c r="AT657" s="3">
        <f t="shared" si="406"/>
        <v>-4.1870150000000246</v>
      </c>
    </row>
    <row r="658" spans="2:46" x14ac:dyDescent="0.25">
      <c r="B658" s="8">
        <v>295</v>
      </c>
      <c r="C658" s="8">
        <v>179.26</v>
      </c>
      <c r="D658" s="9">
        <f t="shared" si="376"/>
        <v>1.7925999999999999E-4</v>
      </c>
      <c r="E658" s="9">
        <f t="shared" si="377"/>
        <v>-3.5600000000000023</v>
      </c>
      <c r="F658" s="9">
        <f t="shared" si="378"/>
        <v>2.2534833920870145</v>
      </c>
      <c r="G658" s="25">
        <f t="shared" si="379"/>
        <v>28.558656939638492</v>
      </c>
      <c r="H658" s="25">
        <f t="shared" si="380"/>
        <v>-0.72625576135476422</v>
      </c>
      <c r="I658" s="9">
        <f t="shared" si="381"/>
        <v>-295.72066385307113</v>
      </c>
      <c r="J658" s="10">
        <v>1.748</v>
      </c>
      <c r="K658" s="11">
        <f t="shared" si="382"/>
        <v>-1.0000000000000009E-2</v>
      </c>
      <c r="L658" s="11">
        <f t="shared" si="383"/>
        <v>0.24254142829838424</v>
      </c>
      <c r="M658" s="12">
        <f t="shared" si="384"/>
        <v>-0.28601490381202332</v>
      </c>
      <c r="N658" s="11">
        <f t="shared" si="370"/>
        <v>-6.2228800000000044</v>
      </c>
      <c r="O658" s="11">
        <f t="shared" si="385"/>
        <v>439.5378514074074</v>
      </c>
      <c r="P658" s="10">
        <v>1.3169999999999999</v>
      </c>
      <c r="Q658" s="11">
        <f t="shared" si="386"/>
        <v>-2.0000000000000018E-3</v>
      </c>
      <c r="R658" s="11">
        <f t="shared" si="387"/>
        <v>0.1195857749617838</v>
      </c>
      <c r="S658" s="12">
        <f t="shared" si="388"/>
        <v>-7.5763329156139106E-2</v>
      </c>
      <c r="T658" s="11">
        <f t="shared" si="389"/>
        <v>398.47502877777777</v>
      </c>
      <c r="U658" s="11">
        <f t="shared" si="371"/>
        <v>-4.6885200000000031</v>
      </c>
      <c r="V658" s="10">
        <v>1.1359999999999999</v>
      </c>
      <c r="W658" s="11">
        <f t="shared" si="390"/>
        <v>-6.9999999999998952E-3</v>
      </c>
      <c r="X658" s="11">
        <f t="shared" si="391"/>
        <v>5.5378331375000027E-2</v>
      </c>
      <c r="Y658" s="12">
        <f t="shared" si="392"/>
        <v>-0.30813857655806293</v>
      </c>
      <c r="Z658" s="11">
        <f t="shared" si="372"/>
        <v>-4.0441600000000024</v>
      </c>
      <c r="AA658" s="11">
        <f t="shared" si="393"/>
        <v>381.23054874074074</v>
      </c>
      <c r="AB658" s="10">
        <v>0.92</v>
      </c>
      <c r="AC658" s="11">
        <f t="shared" si="394"/>
        <v>-4.0000000000000036E-3</v>
      </c>
      <c r="AD658" s="11">
        <f t="shared" si="395"/>
        <v>-3.6212172654444715E-2</v>
      </c>
      <c r="AE658" s="12">
        <f t="shared" si="396"/>
        <v>-0.2172215244644965</v>
      </c>
      <c r="AF658" s="11">
        <f t="shared" si="373"/>
        <v>-3.2752000000000021</v>
      </c>
      <c r="AG658" s="11">
        <f t="shared" si="397"/>
        <v>360.65150074074074</v>
      </c>
      <c r="AH658" s="10">
        <v>0.93100000000000005</v>
      </c>
      <c r="AI658" s="11">
        <f t="shared" si="398"/>
        <v>2.0000000000000018E-3</v>
      </c>
      <c r="AJ658" s="11">
        <f t="shared" si="399"/>
        <v>-3.1050319018657353E-2</v>
      </c>
      <c r="AK658" s="12">
        <f t="shared" si="400"/>
        <v>0.10697914188913685</v>
      </c>
      <c r="AL658" s="11">
        <f t="shared" si="374"/>
        <v>-3.3143600000000024</v>
      </c>
      <c r="AM658" s="11">
        <f t="shared" si="401"/>
        <v>361.69950781481481</v>
      </c>
      <c r="AN658" s="32">
        <v>0.95599999999999996</v>
      </c>
      <c r="AO658" s="11">
        <f t="shared" si="402"/>
        <v>-6.0000000000000053E-3</v>
      </c>
      <c r="AP658" s="11">
        <f t="shared" si="403"/>
        <v>-1.9542107723899943E-2</v>
      </c>
      <c r="AQ658" s="12">
        <f t="shared" si="404"/>
        <v>-0.31386626860087879</v>
      </c>
      <c r="AR658" s="11">
        <f t="shared" si="375"/>
        <v>-3.4033600000000019</v>
      </c>
      <c r="AS658" s="11">
        <f t="shared" si="405"/>
        <v>364.08134207407409</v>
      </c>
      <c r="AT658" s="3">
        <f t="shared" si="406"/>
        <v>-4.1580800000000027</v>
      </c>
    </row>
    <row r="659" spans="2:46" x14ac:dyDescent="0.25">
      <c r="B659" s="8">
        <v>296</v>
      </c>
      <c r="C659" s="8">
        <v>175.7</v>
      </c>
      <c r="D659" s="9">
        <f t="shared" si="376"/>
        <v>1.7569999999999999E-4</v>
      </c>
      <c r="E659" s="9">
        <f t="shared" si="377"/>
        <v>-3.539999999999992</v>
      </c>
      <c r="F659" s="9">
        <f t="shared" si="378"/>
        <v>2.2447717614952949</v>
      </c>
      <c r="G659" s="25">
        <f t="shared" si="379"/>
        <v>27.832401178283728</v>
      </c>
      <c r="H659" s="25">
        <f t="shared" si="380"/>
        <v>-0.72311741983244104</v>
      </c>
      <c r="I659" s="9">
        <f t="shared" si="381"/>
        <v>-296.71723975389131</v>
      </c>
      <c r="J659" s="10">
        <v>1.738</v>
      </c>
      <c r="K659" s="11">
        <f t="shared" si="382"/>
        <v>-1.6999999999999904E-2</v>
      </c>
      <c r="L659" s="11">
        <f t="shared" si="383"/>
        <v>0.24004977211264766</v>
      </c>
      <c r="M659" s="12">
        <f t="shared" si="384"/>
        <v>-0.48293434682204689</v>
      </c>
      <c r="N659" s="11">
        <f t="shared" si="370"/>
        <v>-6.1525199999999858</v>
      </c>
      <c r="O659" s="11">
        <f t="shared" si="385"/>
        <v>435.29669296296299</v>
      </c>
      <c r="P659" s="10">
        <v>1.3149999999999999</v>
      </c>
      <c r="Q659" s="11">
        <f t="shared" si="386"/>
        <v>1.0000000000001119E-3</v>
      </c>
      <c r="R659" s="11">
        <f t="shared" si="387"/>
        <v>0.11892575282577665</v>
      </c>
      <c r="S659" s="12">
        <f t="shared" si="388"/>
        <v>3.7347833216266044E-2</v>
      </c>
      <c r="T659" s="11">
        <f t="shared" si="389"/>
        <v>395.79640462962959</v>
      </c>
      <c r="U659" s="11">
        <f t="shared" si="371"/>
        <v>-4.6550999999999894</v>
      </c>
      <c r="V659" s="10">
        <v>1.129</v>
      </c>
      <c r="W659" s="11">
        <f t="shared" si="390"/>
        <v>-8.0000000000000071E-3</v>
      </c>
      <c r="X659" s="11">
        <f t="shared" si="391"/>
        <v>5.269394192496786E-2</v>
      </c>
      <c r="Y659" s="12">
        <f t="shared" si="392"/>
        <v>-0.34937798591724667</v>
      </c>
      <c r="Z659" s="11">
        <f t="shared" si="372"/>
        <v>-3.996659999999991</v>
      </c>
      <c r="AA659" s="11">
        <f t="shared" si="393"/>
        <v>378.4274835185185</v>
      </c>
      <c r="AB659" s="10">
        <v>0.91600000000000004</v>
      </c>
      <c r="AC659" s="11">
        <f t="shared" si="394"/>
        <v>-1.0000000000000009E-3</v>
      </c>
      <c r="AD659" s="11">
        <f t="shared" si="395"/>
        <v>-3.8104526332149599E-2</v>
      </c>
      <c r="AE659" s="12">
        <f t="shared" si="396"/>
        <v>-5.3665840649959995E-2</v>
      </c>
      <c r="AF659" s="11">
        <f t="shared" si="373"/>
        <v>-3.2426399999999926</v>
      </c>
      <c r="AG659" s="11">
        <f t="shared" si="397"/>
        <v>358.5372674074074</v>
      </c>
      <c r="AH659" s="10">
        <v>0.93300000000000005</v>
      </c>
      <c r="AI659" s="11">
        <f t="shared" si="398"/>
        <v>-3.0000000000000027E-3</v>
      </c>
      <c r="AJ659" s="11">
        <f t="shared" si="399"/>
        <v>-3.0118356253500032E-2</v>
      </c>
      <c r="AK659" s="12">
        <f t="shared" si="400"/>
        <v>-0.1582322534531227</v>
      </c>
      <c r="AL659" s="11">
        <f t="shared" si="374"/>
        <v>-3.3028199999999925</v>
      </c>
      <c r="AM659" s="11">
        <f t="shared" si="401"/>
        <v>360.12474944444443</v>
      </c>
      <c r="AN659" s="32">
        <v>0.95</v>
      </c>
      <c r="AO659" s="11">
        <f t="shared" si="402"/>
        <v>-2.0000000000000018E-3</v>
      </c>
      <c r="AP659" s="11">
        <f t="shared" si="403"/>
        <v>-2.2276394711152253E-2</v>
      </c>
      <c r="AQ659" s="12">
        <f t="shared" si="404"/>
        <v>-0.10354286704883195</v>
      </c>
      <c r="AR659" s="11">
        <f t="shared" si="375"/>
        <v>-3.3629999999999924</v>
      </c>
      <c r="AS659" s="11">
        <f t="shared" si="405"/>
        <v>361.71223148148147</v>
      </c>
      <c r="AT659" s="3">
        <f t="shared" si="406"/>
        <v>-4.1187899999999908</v>
      </c>
    </row>
    <row r="660" spans="2:46" x14ac:dyDescent="0.25">
      <c r="B660" s="8">
        <v>297</v>
      </c>
      <c r="C660" s="8">
        <v>172.16</v>
      </c>
      <c r="D660" s="9">
        <f t="shared" si="376"/>
        <v>1.7215999999999998E-4</v>
      </c>
      <c r="E660" s="9">
        <f t="shared" si="377"/>
        <v>-3.5300000000000011</v>
      </c>
      <c r="F660" s="9">
        <f t="shared" si="378"/>
        <v>2.2359322539862951</v>
      </c>
      <c r="G660" s="25">
        <f t="shared" si="379"/>
        <v>27.109283758451287</v>
      </c>
      <c r="H660" s="25">
        <f t="shared" si="380"/>
        <v>-0.71967449267862449</v>
      </c>
      <c r="I660" s="9">
        <f t="shared" si="381"/>
        <v>-297.71351113659574</v>
      </c>
      <c r="J660" s="10">
        <v>1.7210000000000001</v>
      </c>
      <c r="K660" s="11">
        <f t="shared" si="382"/>
        <v>-6.0000000000000053E-3</v>
      </c>
      <c r="L660" s="11">
        <f t="shared" si="383"/>
        <v>0.23578087032756029</v>
      </c>
      <c r="M660" s="12">
        <f t="shared" si="384"/>
        <v>-0.16857576557057211</v>
      </c>
      <c r="N660" s="11">
        <f t="shared" si="370"/>
        <v>-6.0751300000000024</v>
      </c>
      <c r="O660" s="11">
        <f t="shared" si="385"/>
        <v>430.47124503703702</v>
      </c>
      <c r="P660" s="10">
        <v>1.3160000000000001</v>
      </c>
      <c r="Q660" s="11">
        <f t="shared" si="386"/>
        <v>6.9999999999998952E-3</v>
      </c>
      <c r="R660" s="11">
        <f t="shared" si="387"/>
        <v>0.11925588927793671</v>
      </c>
      <c r="S660" s="12">
        <f t="shared" si="388"/>
        <v>0.25606856773515019</v>
      </c>
      <c r="T660" s="11">
        <f t="shared" si="389"/>
        <v>393.41380503703704</v>
      </c>
      <c r="U660" s="11">
        <f t="shared" si="371"/>
        <v>-4.6454800000000018</v>
      </c>
      <c r="V660" s="10">
        <v>1.121</v>
      </c>
      <c r="W660" s="11">
        <f t="shared" si="390"/>
        <v>-2.0000000000000018E-3</v>
      </c>
      <c r="X660" s="11">
        <f t="shared" si="391"/>
        <v>4.9605612594973147E-2</v>
      </c>
      <c r="Y660" s="12">
        <f t="shared" si="392"/>
        <v>-8.6194329714123122E-2</v>
      </c>
      <c r="Z660" s="11">
        <f t="shared" si="372"/>
        <v>-3.9571300000000011</v>
      </c>
      <c r="AA660" s="11">
        <f t="shared" si="393"/>
        <v>375.5713339259259</v>
      </c>
      <c r="AB660" s="10">
        <v>0.91500000000000004</v>
      </c>
      <c r="AC660" s="11">
        <f t="shared" si="394"/>
        <v>-5.0000000000000044E-3</v>
      </c>
      <c r="AD660" s="11">
        <f t="shared" si="395"/>
        <v>-3.8578905933551705E-2</v>
      </c>
      <c r="AE660" s="12">
        <f t="shared" si="396"/>
        <v>-0.2644873018305115</v>
      </c>
      <c r="AF660" s="11">
        <f t="shared" si="373"/>
        <v>-3.229950000000001</v>
      </c>
      <c r="AG660" s="11">
        <f t="shared" si="397"/>
        <v>356.72236444444445</v>
      </c>
      <c r="AH660" s="10">
        <v>0.93</v>
      </c>
      <c r="AI660" s="11">
        <f t="shared" si="398"/>
        <v>-3.0000000000000027E-3</v>
      </c>
      <c r="AJ660" s="11">
        <f t="shared" si="399"/>
        <v>-3.1517051446064863E-2</v>
      </c>
      <c r="AK660" s="12">
        <f t="shared" si="400"/>
        <v>-0.15595752441096214</v>
      </c>
      <c r="AL660" s="11">
        <f t="shared" si="374"/>
        <v>-3.282900000000001</v>
      </c>
      <c r="AM660" s="11">
        <f t="shared" si="401"/>
        <v>358.09486222222222</v>
      </c>
      <c r="AN660" s="32">
        <v>0.94799999999999995</v>
      </c>
      <c r="AO660" s="11">
        <f t="shared" si="402"/>
        <v>-7.0000000000000062E-3</v>
      </c>
      <c r="AP660" s="11">
        <f t="shared" si="403"/>
        <v>-2.3191662661933767E-2</v>
      </c>
      <c r="AQ660" s="12">
        <f t="shared" si="404"/>
        <v>-0.35773766998158696</v>
      </c>
      <c r="AR660" s="11">
        <f t="shared" si="375"/>
        <v>-3.3464400000000007</v>
      </c>
      <c r="AS660" s="11">
        <f t="shared" si="405"/>
        <v>359.74185955555555</v>
      </c>
      <c r="AT660" s="3">
        <f t="shared" si="406"/>
        <v>-4.0895050000000017</v>
      </c>
    </row>
    <row r="661" spans="2:46" x14ac:dyDescent="0.25">
      <c r="B661" s="8">
        <v>298</v>
      </c>
      <c r="C661" s="8">
        <v>168.63</v>
      </c>
      <c r="D661" s="9">
        <f t="shared" si="376"/>
        <v>1.6862999999999999E-4</v>
      </c>
      <c r="E661" s="9">
        <f t="shared" si="377"/>
        <v>-3.5099999999999909</v>
      </c>
      <c r="F661" s="9">
        <f t="shared" si="378"/>
        <v>2.2269348400126003</v>
      </c>
      <c r="G661" s="25">
        <f t="shared" si="379"/>
        <v>26.389609265772663</v>
      </c>
      <c r="H661" s="25">
        <f t="shared" si="380"/>
        <v>-0.71592615167181961</v>
      </c>
      <c r="I661" s="9">
        <f t="shared" si="381"/>
        <v>-298.70947738481073</v>
      </c>
      <c r="J661" s="10">
        <v>1.7150000000000001</v>
      </c>
      <c r="K661" s="11">
        <f t="shared" si="382"/>
        <v>4.0000000000000036E-3</v>
      </c>
      <c r="L661" s="11">
        <f t="shared" si="383"/>
        <v>0.23426412437878932</v>
      </c>
      <c r="M661" s="12">
        <f t="shared" si="384"/>
        <v>0.11075364865099355</v>
      </c>
      <c r="N661" s="11">
        <f t="shared" si="370"/>
        <v>-6.0196499999999844</v>
      </c>
      <c r="O661" s="11">
        <f t="shared" si="385"/>
        <v>426.70468361111108</v>
      </c>
      <c r="P661" s="10">
        <v>1.323</v>
      </c>
      <c r="Q661" s="11">
        <f t="shared" si="386"/>
        <v>4.0000000000000036E-3</v>
      </c>
      <c r="R661" s="11">
        <f t="shared" si="387"/>
        <v>0.12155984418750096</v>
      </c>
      <c r="S661" s="12">
        <f t="shared" si="388"/>
        <v>0.14352005520827113</v>
      </c>
      <c r="T661" s="11">
        <f t="shared" si="389"/>
        <v>391.57218449999999</v>
      </c>
      <c r="U661" s="11">
        <f t="shared" si="371"/>
        <v>-4.6437299999999881</v>
      </c>
      <c r="V661" s="10">
        <v>1.119</v>
      </c>
      <c r="W661" s="11">
        <f t="shared" si="390"/>
        <v>0</v>
      </c>
      <c r="X661" s="11">
        <f t="shared" si="391"/>
        <v>4.8830086528350039E-2</v>
      </c>
      <c r="Y661" s="12">
        <f t="shared" si="392"/>
        <v>0</v>
      </c>
      <c r="Z661" s="11">
        <f t="shared" si="372"/>
        <v>-3.9276899999999899</v>
      </c>
      <c r="AA661" s="11">
        <f t="shared" si="393"/>
        <v>373.28894516666668</v>
      </c>
      <c r="AB661" s="10">
        <v>0.91</v>
      </c>
      <c r="AC661" s="11">
        <f t="shared" si="394"/>
        <v>4.0000000000000036E-3</v>
      </c>
      <c r="AD661" s="11">
        <f t="shared" si="395"/>
        <v>-4.0958607678906384E-2</v>
      </c>
      <c r="AE661" s="12">
        <f t="shared" si="396"/>
        <v>0.20851341400519455</v>
      </c>
      <c r="AF661" s="11">
        <f t="shared" si="373"/>
        <v>-3.1940999999999917</v>
      </c>
      <c r="AG661" s="11">
        <f t="shared" si="397"/>
        <v>354.5575872222222</v>
      </c>
      <c r="AH661" s="10">
        <v>0.92700000000000005</v>
      </c>
      <c r="AI661" s="11">
        <f t="shared" si="398"/>
        <v>-9.000000000000008E-3</v>
      </c>
      <c r="AJ661" s="11">
        <f t="shared" si="399"/>
        <v>-3.2920265855502902E-2</v>
      </c>
      <c r="AK661" s="12">
        <f t="shared" si="400"/>
        <v>-0.46381813924248155</v>
      </c>
      <c r="AL661" s="11">
        <f t="shared" si="374"/>
        <v>-3.2537699999999918</v>
      </c>
      <c r="AM661" s="11">
        <f t="shared" si="401"/>
        <v>356.08119049999999</v>
      </c>
      <c r="AN661" s="32">
        <v>0.94099999999999995</v>
      </c>
      <c r="AO661" s="11">
        <f t="shared" si="402"/>
        <v>-4.9999999999998934E-3</v>
      </c>
      <c r="AP661" s="11">
        <f t="shared" si="403"/>
        <v>-2.6410376572743116E-2</v>
      </c>
      <c r="AQ661" s="12">
        <f t="shared" si="404"/>
        <v>-0.25328233687925444</v>
      </c>
      <c r="AR661" s="11">
        <f t="shared" si="375"/>
        <v>-3.3029099999999914</v>
      </c>
      <c r="AS661" s="11">
        <f t="shared" si="405"/>
        <v>357.33592261111107</v>
      </c>
      <c r="AT661" s="3">
        <f t="shared" si="406"/>
        <v>-4.0569749999999898</v>
      </c>
    </row>
    <row r="662" spans="2:46" x14ac:dyDescent="0.25">
      <c r="B662" s="8">
        <v>299</v>
      </c>
      <c r="C662" s="8">
        <v>165.12</v>
      </c>
      <c r="D662" s="9">
        <f t="shared" si="376"/>
        <v>1.6511999999999999E-4</v>
      </c>
      <c r="E662" s="9">
        <f t="shared" si="377"/>
        <v>-3.4900000000000091</v>
      </c>
      <c r="F662" s="9">
        <f t="shared" si="378"/>
        <v>2.2177996799471171</v>
      </c>
      <c r="G662" s="25">
        <f t="shared" si="379"/>
        <v>25.673683114100843</v>
      </c>
      <c r="H662" s="25">
        <f t="shared" si="380"/>
        <v>-0.71187178665577022</v>
      </c>
      <c r="I662" s="9">
        <f t="shared" si="381"/>
        <v>-299.70513810111709</v>
      </c>
      <c r="J662" s="10">
        <v>1.7190000000000001</v>
      </c>
      <c r="K662" s="11">
        <f t="shared" si="382"/>
        <v>4.9999999999998934E-3</v>
      </c>
      <c r="L662" s="11">
        <f t="shared" si="383"/>
        <v>0.23527587668705244</v>
      </c>
      <c r="M662" s="12">
        <f t="shared" si="384"/>
        <v>0.13595868025463537</v>
      </c>
      <c r="N662" s="11">
        <f t="shared" si="370"/>
        <v>-5.9993100000000164</v>
      </c>
      <c r="O662" s="11">
        <f t="shared" si="385"/>
        <v>423.85638399999999</v>
      </c>
      <c r="P662" s="10">
        <v>1.327</v>
      </c>
      <c r="Q662" s="11">
        <f t="shared" si="386"/>
        <v>-6.0000000000000053E-3</v>
      </c>
      <c r="R662" s="11">
        <f t="shared" si="387"/>
        <v>0.1228709228644355</v>
      </c>
      <c r="S662" s="12">
        <f t="shared" si="388"/>
        <v>-0.21213272272785466</v>
      </c>
      <c r="T662" s="11">
        <f t="shared" si="389"/>
        <v>389.45516088888888</v>
      </c>
      <c r="U662" s="11">
        <f t="shared" si="371"/>
        <v>-4.6312300000000119</v>
      </c>
      <c r="V662" s="10">
        <v>1.119</v>
      </c>
      <c r="W662" s="11">
        <f t="shared" si="390"/>
        <v>-2.9999999999998916E-3</v>
      </c>
      <c r="X662" s="11">
        <f t="shared" si="391"/>
        <v>4.8830086528350039E-2</v>
      </c>
      <c r="Y662" s="12">
        <f t="shared" si="392"/>
        <v>-0.12566595655792348</v>
      </c>
      <c r="Z662" s="11">
        <f t="shared" si="372"/>
        <v>-3.9053100000000103</v>
      </c>
      <c r="AA662" s="11">
        <f t="shared" si="393"/>
        <v>371.20145066666669</v>
      </c>
      <c r="AB662" s="10">
        <v>0.91400000000000003</v>
      </c>
      <c r="AC662" s="11">
        <f t="shared" si="394"/>
        <v>9.000000000000008E-3</v>
      </c>
      <c r="AD662" s="11">
        <f t="shared" si="395"/>
        <v>-3.9053804266168564E-2</v>
      </c>
      <c r="AE662" s="12">
        <f t="shared" si="396"/>
        <v>0.45868071549217937</v>
      </c>
      <c r="AF662" s="11">
        <f t="shared" si="373"/>
        <v>-3.1898600000000084</v>
      </c>
      <c r="AG662" s="11">
        <f t="shared" si="397"/>
        <v>353.21101511111112</v>
      </c>
      <c r="AH662" s="10">
        <v>0.91800000000000004</v>
      </c>
      <c r="AI662" s="11">
        <f t="shared" si="398"/>
        <v>-8.0000000000000071E-3</v>
      </c>
      <c r="AJ662" s="11">
        <f t="shared" si="399"/>
        <v>-3.7157318798757548E-2</v>
      </c>
      <c r="AK662" s="12">
        <f t="shared" si="400"/>
        <v>-0.40972288451476663</v>
      </c>
      <c r="AL662" s="11">
        <f t="shared" si="374"/>
        <v>-3.2038200000000083</v>
      </c>
      <c r="AM662" s="11">
        <f t="shared" si="401"/>
        <v>353.562048</v>
      </c>
      <c r="AN662" s="32">
        <v>0.93600000000000005</v>
      </c>
      <c r="AO662" s="11">
        <f t="shared" si="402"/>
        <v>-2.0000000000000018E-3</v>
      </c>
      <c r="AP662" s="11">
        <f t="shared" si="403"/>
        <v>-2.8724151261894745E-2</v>
      </c>
      <c r="AQ662" s="12">
        <f t="shared" si="404"/>
        <v>-0.10012953701183547</v>
      </c>
      <c r="AR662" s="11">
        <f t="shared" si="375"/>
        <v>-3.2666400000000086</v>
      </c>
      <c r="AS662" s="11">
        <f t="shared" si="405"/>
        <v>355.14169600000002</v>
      </c>
      <c r="AT662" s="3">
        <f t="shared" si="406"/>
        <v>-4.0326950000000101</v>
      </c>
    </row>
    <row r="663" spans="2:46" x14ac:dyDescent="0.25">
      <c r="B663" s="8">
        <v>300</v>
      </c>
      <c r="C663" s="8">
        <v>161.63</v>
      </c>
      <c r="D663" s="9">
        <f t="shared" si="376"/>
        <v>1.6162999999999998E-4</v>
      </c>
      <c r="E663" s="9">
        <f t="shared" si="377"/>
        <v>-3.4699999999999989</v>
      </c>
      <c r="F663" s="9">
        <f t="shared" si="378"/>
        <v>2.2085219729314334</v>
      </c>
      <c r="G663" s="25">
        <f t="shared" si="379"/>
        <v>24.961811327445073</v>
      </c>
      <c r="H663" s="25">
        <f t="shared" si="380"/>
        <v>-0.7075110070725863</v>
      </c>
      <c r="I663" s="9">
        <f t="shared" si="381"/>
        <v>-300.70049310827375</v>
      </c>
      <c r="J663" s="10">
        <v>1.724</v>
      </c>
      <c r="K663" s="11">
        <f t="shared" si="382"/>
        <v>-2.0000000000000018E-3</v>
      </c>
      <c r="L663" s="11">
        <f t="shared" si="383"/>
        <v>0.23653726148869397</v>
      </c>
      <c r="M663" s="12">
        <f t="shared" si="384"/>
        <v>-5.3485139128076876E-2</v>
      </c>
      <c r="N663" s="11">
        <f t="shared" si="370"/>
        <v>-5.9822799999999976</v>
      </c>
      <c r="O663" s="11">
        <f t="shared" si="385"/>
        <v>421.09737859259258</v>
      </c>
      <c r="P663" s="10">
        <v>1.321</v>
      </c>
      <c r="Q663" s="11">
        <f t="shared" si="386"/>
        <v>1.0000000000001119E-3</v>
      </c>
      <c r="R663" s="11">
        <f t="shared" si="387"/>
        <v>0.12090281761452719</v>
      </c>
      <c r="S663" s="12">
        <f t="shared" si="388"/>
        <v>3.4867532640132169E-2</v>
      </c>
      <c r="T663" s="11">
        <f t="shared" si="389"/>
        <v>386.4783277962963</v>
      </c>
      <c r="U663" s="11">
        <f t="shared" si="371"/>
        <v>-4.5838699999999983</v>
      </c>
      <c r="V663" s="10">
        <v>1.1160000000000001</v>
      </c>
      <c r="W663" s="11">
        <f t="shared" si="390"/>
        <v>2.9999999999998916E-3</v>
      </c>
      <c r="X663" s="11">
        <f t="shared" si="391"/>
        <v>4.7664194601559982E-2</v>
      </c>
      <c r="Y663" s="12">
        <f t="shared" si="392"/>
        <v>0.123697905659371</v>
      </c>
      <c r="Z663" s="11">
        <f t="shared" si="372"/>
        <v>-3.8725199999999993</v>
      </c>
      <c r="AA663" s="11">
        <f t="shared" si="393"/>
        <v>368.86814066666665</v>
      </c>
      <c r="AB663" s="10">
        <v>0.92300000000000004</v>
      </c>
      <c r="AC663" s="11">
        <f t="shared" si="394"/>
        <v>8.0000000000000071E-3</v>
      </c>
      <c r="AD663" s="11">
        <f t="shared" si="395"/>
        <v>-3.4798298974087927E-2</v>
      </c>
      <c r="AE663" s="12">
        <f t="shared" si="396"/>
        <v>0.39765029698464377</v>
      </c>
      <c r="AF663" s="11">
        <f t="shared" si="373"/>
        <v>-3.202809999999999</v>
      </c>
      <c r="AG663" s="11">
        <f t="shared" si="397"/>
        <v>352.28879375925925</v>
      </c>
      <c r="AH663" s="10">
        <v>0.91</v>
      </c>
      <c r="AI663" s="11">
        <f t="shared" si="398"/>
        <v>-9.000000000000008E-3</v>
      </c>
      <c r="AJ663" s="11">
        <f t="shared" si="399"/>
        <v>-4.0958607678906384E-2</v>
      </c>
      <c r="AK663" s="12">
        <f t="shared" si="400"/>
        <v>-0.45797945187398897</v>
      </c>
      <c r="AL663" s="11">
        <f t="shared" si="374"/>
        <v>-3.1576999999999993</v>
      </c>
      <c r="AM663" s="11">
        <f t="shared" si="401"/>
        <v>351.17205018518519</v>
      </c>
      <c r="AN663" s="32">
        <v>0.93400000000000005</v>
      </c>
      <c r="AO663" s="11">
        <f t="shared" si="402"/>
        <v>-2.0000000000000018E-3</v>
      </c>
      <c r="AP663" s="11">
        <f t="shared" si="403"/>
        <v>-2.9653123769906618E-2</v>
      </c>
      <c r="AQ663" s="12">
        <f t="shared" si="404"/>
        <v>-9.877268988098982E-2</v>
      </c>
      <c r="AR663" s="11">
        <f t="shared" si="375"/>
        <v>-3.2409799999999991</v>
      </c>
      <c r="AS663" s="11">
        <f t="shared" si="405"/>
        <v>353.23373062962963</v>
      </c>
      <c r="AT663" s="3">
        <f t="shared" si="406"/>
        <v>-4.0066933333333319</v>
      </c>
    </row>
    <row r="664" spans="2:46" x14ac:dyDescent="0.25">
      <c r="B664" s="8">
        <v>301</v>
      </c>
      <c r="C664" s="8">
        <v>158.16</v>
      </c>
      <c r="D664" s="9">
        <f t="shared" si="376"/>
        <v>1.5815999999999999E-4</v>
      </c>
      <c r="E664" s="9">
        <f t="shared" si="377"/>
        <v>-3.4399999999999977</v>
      </c>
      <c r="F664" s="9">
        <f t="shared" si="378"/>
        <v>2.199096656305616</v>
      </c>
      <c r="G664" s="25">
        <f t="shared" si="379"/>
        <v>24.254300320372487</v>
      </c>
      <c r="H664" s="25">
        <f t="shared" si="380"/>
        <v>-0.7028436431809908</v>
      </c>
      <c r="I664" s="9">
        <f t="shared" si="381"/>
        <v>-301.695542450132</v>
      </c>
      <c r="J664" s="10">
        <v>1.722</v>
      </c>
      <c r="K664" s="11">
        <f t="shared" si="382"/>
        <v>-2.0000000000000018E-3</v>
      </c>
      <c r="L664" s="11">
        <f t="shared" si="383"/>
        <v>0.23603314711763596</v>
      </c>
      <c r="M664" s="12">
        <f t="shared" si="384"/>
        <v>-5.2847085190494532E-2</v>
      </c>
      <c r="N664" s="11">
        <f t="shared" si="370"/>
        <v>-5.9236799999999956</v>
      </c>
      <c r="O664" s="11">
        <f t="shared" si="385"/>
        <v>417.7497893333333</v>
      </c>
      <c r="P664" s="10">
        <v>1.3220000000000001</v>
      </c>
      <c r="Q664" s="11">
        <f t="shared" si="386"/>
        <v>2.0000000000000018E-3</v>
      </c>
      <c r="R664" s="11">
        <f t="shared" si="387"/>
        <v>0.12123145514962146</v>
      </c>
      <c r="S664" s="12">
        <f t="shared" si="388"/>
        <v>6.874515547817886E-2</v>
      </c>
      <c r="T664" s="11">
        <f t="shared" si="389"/>
        <v>384.12614488888892</v>
      </c>
      <c r="U664" s="11">
        <f t="shared" si="371"/>
        <v>-4.5476799999999971</v>
      </c>
      <c r="V664" s="10">
        <v>1.119</v>
      </c>
      <c r="W664" s="11">
        <f t="shared" si="390"/>
        <v>0</v>
      </c>
      <c r="X664" s="11">
        <f t="shared" si="391"/>
        <v>4.8830086528350039E-2</v>
      </c>
      <c r="Y664" s="12">
        <f t="shared" si="392"/>
        <v>0</v>
      </c>
      <c r="Z664" s="11">
        <f t="shared" si="372"/>
        <v>-3.8493599999999972</v>
      </c>
      <c r="AA664" s="11">
        <f t="shared" si="393"/>
        <v>367.06214533333332</v>
      </c>
      <c r="AB664" s="10">
        <v>0.93100000000000005</v>
      </c>
      <c r="AC664" s="11">
        <f t="shared" si="394"/>
        <v>7.9999999999998961E-3</v>
      </c>
      <c r="AD664" s="11">
        <f t="shared" si="395"/>
        <v>-3.1050319018657353E-2</v>
      </c>
      <c r="AE664" s="12">
        <f t="shared" si="396"/>
        <v>0.38909252721054927</v>
      </c>
      <c r="AF664" s="11">
        <f t="shared" si="373"/>
        <v>-3.2026399999999979</v>
      </c>
      <c r="AG664" s="11">
        <f t="shared" si="397"/>
        <v>351.25903244444441</v>
      </c>
      <c r="AH664" s="10">
        <v>0.90100000000000002</v>
      </c>
      <c r="AI664" s="11">
        <f t="shared" si="398"/>
        <v>-9.000000000000008E-3</v>
      </c>
      <c r="AJ664" s="11">
        <f t="shared" si="399"/>
        <v>-4.5275209020937013E-2</v>
      </c>
      <c r="AK664" s="12">
        <f t="shared" si="400"/>
        <v>-0.45652832409357946</v>
      </c>
      <c r="AL664" s="11">
        <f t="shared" si="374"/>
        <v>-3.0994399999999982</v>
      </c>
      <c r="AM664" s="11">
        <f t="shared" si="401"/>
        <v>348.73725911111109</v>
      </c>
      <c r="AN664" s="32">
        <v>0.93200000000000005</v>
      </c>
      <c r="AO664" s="11">
        <f t="shared" si="402"/>
        <v>0</v>
      </c>
      <c r="AP664" s="11">
        <f t="shared" si="403"/>
        <v>-3.0584087646018613E-2</v>
      </c>
      <c r="AQ664" s="12">
        <f t="shared" si="404"/>
        <v>0</v>
      </c>
      <c r="AR664" s="11">
        <f t="shared" si="375"/>
        <v>-3.2060799999999983</v>
      </c>
      <c r="AS664" s="11">
        <f t="shared" si="405"/>
        <v>351.34309155555559</v>
      </c>
      <c r="AT664" s="3">
        <f t="shared" si="406"/>
        <v>-3.9714799999999975</v>
      </c>
    </row>
    <row r="665" spans="2:46" x14ac:dyDescent="0.25">
      <c r="B665" s="8">
        <v>302</v>
      </c>
      <c r="C665" s="8">
        <v>154.72</v>
      </c>
      <c r="D665" s="9">
        <f t="shared" si="376"/>
        <v>1.5471999999999998E-4</v>
      </c>
      <c r="E665" s="9">
        <f t="shared" si="377"/>
        <v>-3.4199999999999875</v>
      </c>
      <c r="F665" s="9">
        <f t="shared" si="378"/>
        <v>2.1895464567389267</v>
      </c>
      <c r="G665" s="25">
        <f t="shared" si="379"/>
        <v>23.551456677191496</v>
      </c>
      <c r="H665" s="25">
        <f t="shared" si="380"/>
        <v>-0.69786974696370407</v>
      </c>
      <c r="I665" s="9">
        <f t="shared" si="381"/>
        <v>-302.69028639224399</v>
      </c>
      <c r="J665" s="10">
        <v>1.72</v>
      </c>
      <c r="K665" s="11">
        <f t="shared" si="382"/>
        <v>2.0000000000000018E-3</v>
      </c>
      <c r="L665" s="11">
        <f t="shared" si="383"/>
        <v>0.2355284469075489</v>
      </c>
      <c r="M665" s="12">
        <f t="shared" si="384"/>
        <v>5.1990596666351946E-2</v>
      </c>
      <c r="N665" s="11">
        <f t="shared" si="370"/>
        <v>-5.8823999999999783</v>
      </c>
      <c r="O665" s="11">
        <f t="shared" si="385"/>
        <v>414.4370014814815</v>
      </c>
      <c r="P665" s="10">
        <v>1.3240000000000001</v>
      </c>
      <c r="Q665" s="11">
        <f t="shared" si="386"/>
        <v>-1.2000000000000011E-2</v>
      </c>
      <c r="R665" s="11">
        <f t="shared" si="387"/>
        <v>0.12188798510368115</v>
      </c>
      <c r="S665" s="12">
        <f t="shared" si="388"/>
        <v>-0.40732818617661315</v>
      </c>
      <c r="T665" s="11">
        <f t="shared" si="389"/>
        <v>381.87359881481484</v>
      </c>
      <c r="U665" s="11">
        <f t="shared" si="371"/>
        <v>-4.5280799999999832</v>
      </c>
      <c r="V665" s="10">
        <v>1.119</v>
      </c>
      <c r="W665" s="11">
        <f t="shared" si="390"/>
        <v>-2.9999999999998916E-3</v>
      </c>
      <c r="X665" s="11">
        <f t="shared" si="391"/>
        <v>4.8830086528350039E-2</v>
      </c>
      <c r="Y665" s="12">
        <f t="shared" si="392"/>
        <v>-0.12010182621450112</v>
      </c>
      <c r="Z665" s="11">
        <f t="shared" si="372"/>
        <v>-3.8269799999999861</v>
      </c>
      <c r="AA665" s="11">
        <f t="shared" si="393"/>
        <v>365.01628177777775</v>
      </c>
      <c r="AB665" s="10">
        <v>0.93899999999999995</v>
      </c>
      <c r="AC665" s="11">
        <f t="shared" si="394"/>
        <v>2.0000000000000018E-3</v>
      </c>
      <c r="AD665" s="11">
        <f t="shared" si="395"/>
        <v>-2.7334407733889104E-2</v>
      </c>
      <c r="AE665" s="12">
        <f t="shared" si="396"/>
        <v>9.5187064411951267E-2</v>
      </c>
      <c r="AF665" s="11">
        <f t="shared" si="373"/>
        <v>-3.2113799999999881</v>
      </c>
      <c r="AG665" s="11">
        <f t="shared" si="397"/>
        <v>350.21473511111111</v>
      </c>
      <c r="AH665" s="10">
        <v>0.89200000000000002</v>
      </c>
      <c r="AI665" s="11">
        <f t="shared" si="398"/>
        <v>-1.3000000000000012E-2</v>
      </c>
      <c r="AJ665" s="11">
        <f t="shared" si="399"/>
        <v>-4.9635145623876928E-2</v>
      </c>
      <c r="AK665" s="12">
        <f t="shared" si="400"/>
        <v>-0.65680766846593786</v>
      </c>
      <c r="AL665" s="11">
        <f t="shared" si="374"/>
        <v>-3.0506399999999889</v>
      </c>
      <c r="AM665" s="11">
        <f t="shared" si="401"/>
        <v>346.34988681481479</v>
      </c>
      <c r="AN665" s="32">
        <v>0.93200000000000005</v>
      </c>
      <c r="AO665" s="11">
        <f t="shared" si="402"/>
        <v>-2.0000000000000018E-3</v>
      </c>
      <c r="AP665" s="11">
        <f t="shared" si="403"/>
        <v>-3.0584087646018613E-2</v>
      </c>
      <c r="AQ665" s="12">
        <f t="shared" si="404"/>
        <v>-9.6107240819544984E-2</v>
      </c>
      <c r="AR665" s="11">
        <f t="shared" si="375"/>
        <v>-3.1874399999999885</v>
      </c>
      <c r="AS665" s="11">
        <f t="shared" si="405"/>
        <v>349.63911940740741</v>
      </c>
      <c r="AT665" s="3">
        <f t="shared" si="406"/>
        <v>-3.9478199999999855</v>
      </c>
    </row>
    <row r="666" spans="2:46" x14ac:dyDescent="0.25">
      <c r="B666" s="8">
        <v>303</v>
      </c>
      <c r="C666" s="8">
        <v>151.30000000000001</v>
      </c>
      <c r="D666" s="9">
        <f t="shared" si="376"/>
        <v>1.5129999999999999E-4</v>
      </c>
      <c r="E666" s="9">
        <f t="shared" si="377"/>
        <v>-3.4000000000000057</v>
      </c>
      <c r="F666" s="9">
        <f t="shared" si="378"/>
        <v>2.1798389280231869</v>
      </c>
      <c r="G666" s="25">
        <f t="shared" si="379"/>
        <v>22.853586930227792</v>
      </c>
      <c r="H666" s="25">
        <f t="shared" si="380"/>
        <v>-0.69258959272902487</v>
      </c>
      <c r="I666" s="9">
        <f t="shared" si="381"/>
        <v>-303.68472542217347</v>
      </c>
      <c r="J666" s="10">
        <v>1.722</v>
      </c>
      <c r="K666" s="11">
        <f t="shared" si="382"/>
        <v>0</v>
      </c>
      <c r="L666" s="11">
        <f t="shared" si="383"/>
        <v>0.23603314711763596</v>
      </c>
      <c r="M666" s="12">
        <f t="shared" si="384"/>
        <v>0</v>
      </c>
      <c r="N666" s="11">
        <f t="shared" si="370"/>
        <v>-5.8548000000000098</v>
      </c>
      <c r="O666" s="11">
        <f t="shared" si="385"/>
        <v>411.47144111111106</v>
      </c>
      <c r="P666" s="10">
        <v>1.3120000000000001</v>
      </c>
      <c r="Q666" s="11">
        <f t="shared" si="386"/>
        <v>-2.100000000000013E-2</v>
      </c>
      <c r="R666" s="11">
        <f t="shared" si="387"/>
        <v>0.11793383503964149</v>
      </c>
      <c r="S666" s="12">
        <f t="shared" si="388"/>
        <v>-0.70993490006475468</v>
      </c>
      <c r="T666" s="11">
        <f t="shared" si="389"/>
        <v>378.50205037037034</v>
      </c>
      <c r="U666" s="11">
        <f t="shared" si="371"/>
        <v>-4.4608000000000079</v>
      </c>
      <c r="V666" s="10">
        <v>1.1160000000000001</v>
      </c>
      <c r="W666" s="11">
        <f t="shared" si="390"/>
        <v>2.9999999999998916E-3</v>
      </c>
      <c r="X666" s="11">
        <f t="shared" si="391"/>
        <v>4.7664194601559982E-2</v>
      </c>
      <c r="Y666" s="12">
        <f t="shared" si="392"/>
        <v>0.11811579173022183</v>
      </c>
      <c r="Z666" s="11">
        <f t="shared" si="372"/>
        <v>-3.7944000000000067</v>
      </c>
      <c r="AA666" s="11">
        <f t="shared" si="393"/>
        <v>362.74107333333336</v>
      </c>
      <c r="AB666" s="10">
        <v>0.94099999999999995</v>
      </c>
      <c r="AC666" s="11">
        <f t="shared" si="394"/>
        <v>-1.0000000000000009E-3</v>
      </c>
      <c r="AD666" s="11">
        <f t="shared" si="395"/>
        <v>-2.6410376572743116E-2</v>
      </c>
      <c r="AE666" s="12">
        <f t="shared" si="396"/>
        <v>-4.678161631098763E-2</v>
      </c>
      <c r="AF666" s="11">
        <f t="shared" si="373"/>
        <v>-3.1994000000000051</v>
      </c>
      <c r="AG666" s="11">
        <f t="shared" si="397"/>
        <v>348.6687724074074</v>
      </c>
      <c r="AH666" s="10">
        <v>0.879</v>
      </c>
      <c r="AI666" s="11">
        <f t="shared" si="398"/>
        <v>-1.3000000000000012E-2</v>
      </c>
      <c r="AJ666" s="11">
        <f t="shared" si="399"/>
        <v>-5.6011124926228104E-2</v>
      </c>
      <c r="AK666" s="12">
        <f t="shared" si="400"/>
        <v>-0.65557130075243508</v>
      </c>
      <c r="AL666" s="11">
        <f t="shared" si="374"/>
        <v>-2.9886000000000048</v>
      </c>
      <c r="AM666" s="11">
        <f t="shared" si="401"/>
        <v>343.68315722222223</v>
      </c>
      <c r="AN666" s="32">
        <v>0.93</v>
      </c>
      <c r="AO666" s="11">
        <f t="shared" si="402"/>
        <v>0</v>
      </c>
      <c r="AP666" s="11">
        <f t="shared" si="403"/>
        <v>-3.1517051446064863E-2</v>
      </c>
      <c r="AQ666" s="12">
        <f t="shared" si="404"/>
        <v>0</v>
      </c>
      <c r="AR666" s="11">
        <f t="shared" si="375"/>
        <v>-3.1620000000000053</v>
      </c>
      <c r="AS666" s="11">
        <f t="shared" si="405"/>
        <v>347.7842277777778</v>
      </c>
      <c r="AT666" s="3">
        <f t="shared" si="406"/>
        <v>-3.9100000000000072</v>
      </c>
    </row>
    <row r="667" spans="2:46" x14ac:dyDescent="0.25">
      <c r="B667" s="8">
        <v>304</v>
      </c>
      <c r="C667" s="8">
        <v>147.9</v>
      </c>
      <c r="D667" s="9">
        <f t="shared" si="376"/>
        <v>1.4789999999999999E-4</v>
      </c>
      <c r="E667" s="9">
        <f t="shared" si="377"/>
        <v>-3.3700000000000045</v>
      </c>
      <c r="F667" s="9">
        <f t="shared" si="378"/>
        <v>2.1699681739968923</v>
      </c>
      <c r="G667" s="25">
        <f t="shared" si="379"/>
        <v>22.160997337498767</v>
      </c>
      <c r="H667" s="25">
        <f t="shared" si="380"/>
        <v>-0.68700367741270085</v>
      </c>
      <c r="I667" s="9">
        <f t="shared" si="381"/>
        <v>-304.67886024951184</v>
      </c>
      <c r="J667" s="10">
        <v>1.722</v>
      </c>
      <c r="K667" s="11">
        <f t="shared" si="382"/>
        <v>-2.9999999999998916E-3</v>
      </c>
      <c r="L667" s="11">
        <f t="shared" si="383"/>
        <v>0.23603314711763596</v>
      </c>
      <c r="M667" s="12">
        <f t="shared" si="384"/>
        <v>-7.5650096936258807E-2</v>
      </c>
      <c r="N667" s="11">
        <f t="shared" si="370"/>
        <v>-5.803140000000008</v>
      </c>
      <c r="O667" s="11">
        <f t="shared" si="385"/>
        <v>408.35972333333331</v>
      </c>
      <c r="P667" s="10">
        <v>1.2909999999999999</v>
      </c>
      <c r="Q667" s="11">
        <f t="shared" si="386"/>
        <v>-9.9999999999988987E-4</v>
      </c>
      <c r="R667" s="11">
        <f t="shared" si="387"/>
        <v>0.11092624226642028</v>
      </c>
      <c r="S667" s="12">
        <f t="shared" si="388"/>
        <v>-3.3619001760099909E-2</v>
      </c>
      <c r="T667" s="11">
        <f t="shared" si="389"/>
        <v>374.4804894444444</v>
      </c>
      <c r="U667" s="11">
        <f t="shared" si="371"/>
        <v>-4.3506700000000054</v>
      </c>
      <c r="V667" s="10">
        <v>1.119</v>
      </c>
      <c r="W667" s="11">
        <f t="shared" si="390"/>
        <v>-6.0000000000000053E-3</v>
      </c>
      <c r="X667" s="11">
        <f t="shared" si="391"/>
        <v>4.8830086528350039E-2</v>
      </c>
      <c r="Y667" s="12">
        <f t="shared" si="392"/>
        <v>-0.23325496830968379</v>
      </c>
      <c r="Z667" s="11">
        <f t="shared" si="372"/>
        <v>-3.771030000000005</v>
      </c>
      <c r="AA667" s="11">
        <f t="shared" si="393"/>
        <v>360.96023833333334</v>
      </c>
      <c r="AB667" s="10">
        <v>0.94</v>
      </c>
      <c r="AC667" s="11">
        <f t="shared" si="394"/>
        <v>1.0000000000000009E-3</v>
      </c>
      <c r="AD667" s="11">
        <f t="shared" si="395"/>
        <v>-2.6872146400301365E-2</v>
      </c>
      <c r="AE667" s="12">
        <f t="shared" si="396"/>
        <v>4.6130062400697863E-2</v>
      </c>
      <c r="AF667" s="11">
        <f t="shared" si="373"/>
        <v>-3.1678000000000042</v>
      </c>
      <c r="AG667" s="11">
        <f t="shared" si="397"/>
        <v>346.88974444444443</v>
      </c>
      <c r="AH667" s="10">
        <v>0.86599999999999999</v>
      </c>
      <c r="AI667" s="11">
        <f t="shared" si="398"/>
        <v>-9.000000000000008E-3</v>
      </c>
      <c r="AJ667" s="11">
        <f t="shared" si="399"/>
        <v>-6.2482107982653363E-2</v>
      </c>
      <c r="AK667" s="12">
        <f t="shared" si="400"/>
        <v>-0.45324599847963987</v>
      </c>
      <c r="AL667" s="11">
        <f t="shared" si="374"/>
        <v>-2.9184200000000038</v>
      </c>
      <c r="AM667" s="11">
        <f t="shared" si="401"/>
        <v>341.07289222222221</v>
      </c>
      <c r="AN667" s="32">
        <v>0.93</v>
      </c>
      <c r="AO667" s="11">
        <f t="shared" si="402"/>
        <v>-1.0000000000000009E-3</v>
      </c>
      <c r="AP667" s="11">
        <f t="shared" si="403"/>
        <v>-3.1517051446064863E-2</v>
      </c>
      <c r="AQ667" s="12">
        <f t="shared" si="404"/>
        <v>-4.6675980403626686E-2</v>
      </c>
      <c r="AR667" s="11">
        <f t="shared" si="375"/>
        <v>-3.1341000000000045</v>
      </c>
      <c r="AS667" s="11">
        <f t="shared" si="405"/>
        <v>346.10368333333332</v>
      </c>
      <c r="AT667" s="3">
        <f t="shared" si="406"/>
        <v>-3.8575266666666721</v>
      </c>
    </row>
    <row r="668" spans="2:46" x14ac:dyDescent="0.25">
      <c r="B668" s="8">
        <v>305</v>
      </c>
      <c r="C668" s="8">
        <v>144.53</v>
      </c>
      <c r="D668" s="9">
        <f t="shared" si="376"/>
        <v>1.4453E-4</v>
      </c>
      <c r="E668" s="9">
        <f t="shared" si="377"/>
        <v>-3.3400000000000034</v>
      </c>
      <c r="F668" s="9">
        <f t="shared" si="378"/>
        <v>2.1599580026785188</v>
      </c>
      <c r="G668" s="25">
        <f t="shared" si="379"/>
        <v>21.473993660086066</v>
      </c>
      <c r="H668" s="25">
        <f t="shared" si="380"/>
        <v>-0.68111272058535377</v>
      </c>
      <c r="I668" s="9">
        <f t="shared" si="381"/>
        <v>-305.67269180560976</v>
      </c>
      <c r="J668" s="10">
        <v>1.7190000000000001</v>
      </c>
      <c r="K668" s="11">
        <f t="shared" si="382"/>
        <v>-1.0000000000001119E-3</v>
      </c>
      <c r="L668" s="11">
        <f t="shared" si="383"/>
        <v>0.23527587668705244</v>
      </c>
      <c r="M668" s="12">
        <f t="shared" si="384"/>
        <v>-2.4888279273400486E-2</v>
      </c>
      <c r="N668" s="11">
        <f t="shared" si="370"/>
        <v>-5.7414600000000062</v>
      </c>
      <c r="O668" s="11">
        <f t="shared" si="385"/>
        <v>405.04501683333331</v>
      </c>
      <c r="P668" s="10">
        <v>1.29</v>
      </c>
      <c r="Q668" s="11">
        <f t="shared" si="386"/>
        <v>6.0000000000000053E-3</v>
      </c>
      <c r="R668" s="11">
        <f t="shared" si="387"/>
        <v>0.11058971029924898</v>
      </c>
      <c r="S668" s="12">
        <f t="shared" si="388"/>
        <v>0.19847138502538642</v>
      </c>
      <c r="T668" s="11">
        <f t="shared" si="389"/>
        <v>372.09137388888888</v>
      </c>
      <c r="U668" s="11">
        <f t="shared" si="371"/>
        <v>-4.3086000000000046</v>
      </c>
      <c r="V668" s="10">
        <v>1.113</v>
      </c>
      <c r="W668" s="11">
        <f t="shared" si="390"/>
        <v>-1.4000000000000012E-2</v>
      </c>
      <c r="X668" s="11">
        <f t="shared" si="391"/>
        <v>4.6495164334708308E-2</v>
      </c>
      <c r="Y668" s="12">
        <f t="shared" si="392"/>
        <v>-0.54140604853138319</v>
      </c>
      <c r="Z668" s="11">
        <f t="shared" si="372"/>
        <v>-3.7174200000000037</v>
      </c>
      <c r="AA668" s="11">
        <f t="shared" si="393"/>
        <v>358.49511561111115</v>
      </c>
      <c r="AB668" s="10">
        <v>0.94099999999999995</v>
      </c>
      <c r="AC668" s="11">
        <f t="shared" si="394"/>
        <v>4.0000000000000036E-3</v>
      </c>
      <c r="AD668" s="11">
        <f t="shared" si="395"/>
        <v>-2.6410376572743116E-2</v>
      </c>
      <c r="AE668" s="12">
        <f t="shared" si="396"/>
        <v>0.18142341825834341</v>
      </c>
      <c r="AF668" s="11">
        <f t="shared" si="373"/>
        <v>-3.142940000000003</v>
      </c>
      <c r="AG668" s="11">
        <f t="shared" si="397"/>
        <v>345.28293242592594</v>
      </c>
      <c r="AH668" s="10">
        <v>0.85699999999999998</v>
      </c>
      <c r="AI668" s="11">
        <f t="shared" si="398"/>
        <v>-8.0000000000000071E-3</v>
      </c>
      <c r="AJ668" s="11">
        <f t="shared" si="399"/>
        <v>-6.7019178076801841E-2</v>
      </c>
      <c r="AK668" s="12">
        <f t="shared" si="400"/>
        <v>-0.40113313232369457</v>
      </c>
      <c r="AL668" s="11">
        <f t="shared" si="374"/>
        <v>-2.862380000000003</v>
      </c>
      <c r="AM668" s="11">
        <f t="shared" si="401"/>
        <v>338.83047087037039</v>
      </c>
      <c r="AN668" s="32">
        <v>0.92900000000000005</v>
      </c>
      <c r="AO668" s="11">
        <f t="shared" si="402"/>
        <v>1.0000000000000009E-3</v>
      </c>
      <c r="AP668" s="11">
        <f t="shared" si="403"/>
        <v>-3.1984286006358213E-2</v>
      </c>
      <c r="AQ668" s="12">
        <f t="shared" si="404"/>
        <v>4.6014535610366926E-2</v>
      </c>
      <c r="AR668" s="11">
        <f t="shared" si="375"/>
        <v>-3.1028600000000033</v>
      </c>
      <c r="AS668" s="11">
        <f t="shared" si="405"/>
        <v>344.36115220370368</v>
      </c>
      <c r="AT668" s="3">
        <f t="shared" si="406"/>
        <v>-3.8126100000000043</v>
      </c>
    </row>
    <row r="669" spans="2:46" x14ac:dyDescent="0.25">
      <c r="B669" s="8">
        <v>306</v>
      </c>
      <c r="C669" s="8">
        <v>141.19</v>
      </c>
      <c r="D669" s="9">
        <f t="shared" si="376"/>
        <v>1.4118999999999999E-4</v>
      </c>
      <c r="E669" s="9">
        <f t="shared" si="377"/>
        <v>-3.3000000000000114</v>
      </c>
      <c r="F669" s="9">
        <f t="shared" si="378"/>
        <v>2.1498039382270222</v>
      </c>
      <c r="G669" s="25">
        <f t="shared" si="379"/>
        <v>20.792880939500712</v>
      </c>
      <c r="H669" s="25">
        <f t="shared" si="380"/>
        <v>-0.67491766417376908</v>
      </c>
      <c r="I669" s="9">
        <f t="shared" si="381"/>
        <v>-306.66622124302899</v>
      </c>
      <c r="J669" s="10">
        <v>1.718</v>
      </c>
      <c r="K669" s="11">
        <f t="shared" si="382"/>
        <v>9.000000000000119E-3</v>
      </c>
      <c r="L669" s="11">
        <f t="shared" si="383"/>
        <v>0.23502315949522348</v>
      </c>
      <c r="M669" s="12">
        <f t="shared" si="384"/>
        <v>0.2209270041253264</v>
      </c>
      <c r="N669" s="11">
        <f t="shared" si="370"/>
        <v>-5.6694000000000191</v>
      </c>
      <c r="O669" s="11">
        <f t="shared" si="385"/>
        <v>401.91849729629632</v>
      </c>
      <c r="P669" s="10">
        <v>1.296</v>
      </c>
      <c r="Q669" s="11">
        <f t="shared" si="386"/>
        <v>-1.0000000000000009E-2</v>
      </c>
      <c r="R669" s="11">
        <f t="shared" si="387"/>
        <v>0.11260500153457455</v>
      </c>
      <c r="S669" s="12">
        <f t="shared" si="388"/>
        <v>-0.32752199120652842</v>
      </c>
      <c r="T669" s="11">
        <f t="shared" si="389"/>
        <v>370.25167199999999</v>
      </c>
      <c r="U669" s="11">
        <f t="shared" si="371"/>
        <v>-4.2768000000000148</v>
      </c>
      <c r="V669" s="10">
        <v>1.099</v>
      </c>
      <c r="W669" s="11">
        <f t="shared" si="390"/>
        <v>-8.0000000000000071E-3</v>
      </c>
      <c r="X669" s="11">
        <f t="shared" si="391"/>
        <v>4.0997692423490557E-2</v>
      </c>
      <c r="Y669" s="12">
        <f t="shared" si="392"/>
        <v>-0.3089173751854517</v>
      </c>
      <c r="Z669" s="11">
        <f t="shared" si="372"/>
        <v>-3.6267000000000125</v>
      </c>
      <c r="AA669" s="11">
        <f t="shared" si="393"/>
        <v>355.46881753703701</v>
      </c>
      <c r="AB669" s="10">
        <v>0.94499999999999995</v>
      </c>
      <c r="AC669" s="11">
        <f t="shared" si="394"/>
        <v>5.0000000000000044E-3</v>
      </c>
      <c r="AD669" s="11">
        <f t="shared" si="395"/>
        <v>-2.4568191490737076E-2</v>
      </c>
      <c r="AE669" s="12">
        <f t="shared" si="396"/>
        <v>0.22312915974857039</v>
      </c>
      <c r="AF669" s="11">
        <f t="shared" si="373"/>
        <v>-3.1185000000000107</v>
      </c>
      <c r="AG669" s="11">
        <f t="shared" si="397"/>
        <v>343.91267749999997</v>
      </c>
      <c r="AH669" s="10">
        <v>0.84899999999999998</v>
      </c>
      <c r="AI669" s="11">
        <f t="shared" si="398"/>
        <v>0</v>
      </c>
      <c r="AJ669" s="11">
        <f t="shared" si="399"/>
        <v>-7.1092309756047342E-2</v>
      </c>
      <c r="AK669" s="12">
        <f t="shared" si="400"/>
        <v>0</v>
      </c>
      <c r="AL669" s="11">
        <f t="shared" si="374"/>
        <v>-2.8017000000000096</v>
      </c>
      <c r="AM669" s="11">
        <f t="shared" si="401"/>
        <v>336.70884994444447</v>
      </c>
      <c r="AN669" s="32">
        <v>0.93</v>
      </c>
      <c r="AO669" s="11">
        <f t="shared" si="402"/>
        <v>1.0000000000000009E-3</v>
      </c>
      <c r="AP669" s="11">
        <f t="shared" si="403"/>
        <v>-3.1517051446064863E-2</v>
      </c>
      <c r="AQ669" s="12">
        <f t="shared" si="404"/>
        <v>4.5441033551724574E-2</v>
      </c>
      <c r="AR669" s="11">
        <f t="shared" si="375"/>
        <v>-3.0690000000000106</v>
      </c>
      <c r="AS669" s="11">
        <f t="shared" si="405"/>
        <v>342.78707944444443</v>
      </c>
      <c r="AT669" s="3">
        <f t="shared" si="406"/>
        <v>-3.7603500000000132</v>
      </c>
    </row>
    <row r="670" spans="2:46" x14ac:dyDescent="0.25">
      <c r="B670" s="8">
        <v>307</v>
      </c>
      <c r="C670" s="8">
        <v>137.88999999999999</v>
      </c>
      <c r="D670" s="9">
        <f t="shared" si="376"/>
        <v>1.3788999999999997E-4</v>
      </c>
      <c r="E670" s="9">
        <f t="shared" si="377"/>
        <v>-3.2799999999999727</v>
      </c>
      <c r="F670" s="9">
        <f t="shared" si="378"/>
        <v>2.1395327715979393</v>
      </c>
      <c r="G670" s="25">
        <f t="shared" si="379"/>
        <v>20.117963275326943</v>
      </c>
      <c r="H670" s="25">
        <f t="shared" si="380"/>
        <v>-0.66841967190250884</v>
      </c>
      <c r="I670" s="9">
        <f t="shared" si="381"/>
        <v>-307.65944993472453</v>
      </c>
      <c r="J670" s="10">
        <v>1.7270000000000001</v>
      </c>
      <c r="K670" s="11">
        <f t="shared" si="382"/>
        <v>8.999999999999897E-3</v>
      </c>
      <c r="L670" s="11">
        <f t="shared" si="383"/>
        <v>0.23729233756745879</v>
      </c>
      <c r="M670" s="12">
        <f t="shared" si="384"/>
        <v>0.21590499176968289</v>
      </c>
      <c r="N670" s="11">
        <f t="shared" si="370"/>
        <v>-5.6645599999999527</v>
      </c>
      <c r="O670" s="11">
        <f t="shared" si="385"/>
        <v>399.5648900185185</v>
      </c>
      <c r="P670" s="10">
        <v>1.286</v>
      </c>
      <c r="Q670" s="11">
        <f t="shared" si="386"/>
        <v>-1.1000000000000121E-2</v>
      </c>
      <c r="R670" s="11">
        <f t="shared" si="387"/>
        <v>0.10924096858820327</v>
      </c>
      <c r="S670" s="12">
        <f t="shared" si="388"/>
        <v>-0.3568267999495206</v>
      </c>
      <c r="T670" s="11">
        <f t="shared" si="389"/>
        <v>367.24577218518516</v>
      </c>
      <c r="U670" s="11">
        <f t="shared" si="371"/>
        <v>-4.218079999999965</v>
      </c>
      <c r="V670" s="10">
        <v>1.091</v>
      </c>
      <c r="W670" s="11">
        <f t="shared" si="390"/>
        <v>-1.6000000000000014E-2</v>
      </c>
      <c r="X670" s="11">
        <f t="shared" si="391"/>
        <v>3.7824750588341866E-2</v>
      </c>
      <c r="Y670" s="12">
        <f t="shared" si="392"/>
        <v>-0.6136787958347707</v>
      </c>
      <c r="Z670" s="11">
        <f t="shared" si="372"/>
        <v>-3.5784799999999701</v>
      </c>
      <c r="AA670" s="11">
        <f t="shared" si="393"/>
        <v>352.95500579629629</v>
      </c>
      <c r="AB670" s="10">
        <v>0.95</v>
      </c>
      <c r="AC670" s="11">
        <f t="shared" si="394"/>
        <v>8.0000000000000071E-3</v>
      </c>
      <c r="AD670" s="11">
        <f t="shared" si="395"/>
        <v>-2.2276394711152253E-2</v>
      </c>
      <c r="AE670" s="12">
        <f t="shared" si="396"/>
        <v>0.348325965351232</v>
      </c>
      <c r="AF670" s="11">
        <f t="shared" si="373"/>
        <v>-3.1159999999999739</v>
      </c>
      <c r="AG670" s="11">
        <f t="shared" si="397"/>
        <v>342.62168240740738</v>
      </c>
      <c r="AH670" s="10">
        <v>0.84899999999999998</v>
      </c>
      <c r="AI670" s="11">
        <f t="shared" si="398"/>
        <v>-1.0000000000000009E-3</v>
      </c>
      <c r="AJ670" s="11">
        <f t="shared" si="399"/>
        <v>-7.1092309756047342E-2</v>
      </c>
      <c r="AK670" s="12">
        <f t="shared" si="400"/>
        <v>-4.895419300004443E-2</v>
      </c>
      <c r="AL670" s="11">
        <f t="shared" si="374"/>
        <v>-2.7847199999999765</v>
      </c>
      <c r="AM670" s="11">
        <f t="shared" si="401"/>
        <v>335.21979827777778</v>
      </c>
      <c r="AN670" s="32">
        <v>0.93100000000000005</v>
      </c>
      <c r="AO670" s="11">
        <f t="shared" si="402"/>
        <v>-4.0000000000000036E-3</v>
      </c>
      <c r="AP670" s="11">
        <f t="shared" si="403"/>
        <v>-3.1050319018657353E-2</v>
      </c>
      <c r="AQ670" s="12">
        <f t="shared" si="404"/>
        <v>-0.17884905113156824</v>
      </c>
      <c r="AR670" s="11">
        <f t="shared" si="375"/>
        <v>-3.0536799999999746</v>
      </c>
      <c r="AS670" s="11">
        <f t="shared" si="405"/>
        <v>341.22924875925924</v>
      </c>
      <c r="AT670" s="3">
        <f t="shared" si="406"/>
        <v>-3.7359199999999686</v>
      </c>
    </row>
    <row r="671" spans="2:46" x14ac:dyDescent="0.25">
      <c r="B671" s="8">
        <v>308</v>
      </c>
      <c r="C671" s="8">
        <v>134.61000000000001</v>
      </c>
      <c r="D671" s="9">
        <f t="shared" si="376"/>
        <v>1.3461000000000001E-4</v>
      </c>
      <c r="E671" s="9">
        <f t="shared" si="377"/>
        <v>-3.2400000000000091</v>
      </c>
      <c r="F671" s="9">
        <f t="shared" si="378"/>
        <v>2.1290773242527368</v>
      </c>
      <c r="G671" s="25">
        <f t="shared" si="379"/>
        <v>19.449543603424434</v>
      </c>
      <c r="H671" s="25">
        <f t="shared" si="380"/>
        <v>-0.66162012846448803</v>
      </c>
      <c r="I671" s="9">
        <f t="shared" si="381"/>
        <v>-308.65237947296475</v>
      </c>
      <c r="J671" s="10">
        <v>1.736</v>
      </c>
      <c r="K671" s="11">
        <f t="shared" si="382"/>
        <v>-6.9999999999998952E-3</v>
      </c>
      <c r="L671" s="11">
        <f t="shared" si="383"/>
        <v>0.2395497208404731</v>
      </c>
      <c r="M671" s="12">
        <f t="shared" si="384"/>
        <v>-0.16583564373775839</v>
      </c>
      <c r="N671" s="11">
        <f t="shared" si="370"/>
        <v>-5.6246400000000154</v>
      </c>
      <c r="O671" s="11">
        <f t="shared" si="385"/>
        <v>397.19816577777777</v>
      </c>
      <c r="P671" s="10">
        <v>1.2749999999999999</v>
      </c>
      <c r="Q671" s="11">
        <f t="shared" si="386"/>
        <v>-8.999999999999897E-3</v>
      </c>
      <c r="R671" s="11">
        <f t="shared" si="387"/>
        <v>0.10551018476997394</v>
      </c>
      <c r="S671" s="12">
        <f t="shared" si="388"/>
        <v>-0.29075162426092049</v>
      </c>
      <c r="T671" s="11">
        <f t="shared" si="389"/>
        <v>364.21697083333333</v>
      </c>
      <c r="U671" s="11">
        <f t="shared" si="371"/>
        <v>-4.1310000000000109</v>
      </c>
      <c r="V671" s="10">
        <v>1.075</v>
      </c>
      <c r="W671" s="11">
        <f t="shared" si="390"/>
        <v>-1.4999999999999902E-2</v>
      </c>
      <c r="X671" s="11">
        <f t="shared" si="391"/>
        <v>3.1408464251624121E-2</v>
      </c>
      <c r="Y671" s="12">
        <f t="shared" si="392"/>
        <v>-0.57674390643316387</v>
      </c>
      <c r="Z671" s="11">
        <f t="shared" si="372"/>
        <v>-3.4830000000000094</v>
      </c>
      <c r="AA671" s="11">
        <f t="shared" si="393"/>
        <v>349.90842638888887</v>
      </c>
      <c r="AB671" s="10">
        <v>0.95799999999999996</v>
      </c>
      <c r="AC671" s="11">
        <f t="shared" si="394"/>
        <v>0</v>
      </c>
      <c r="AD671" s="11">
        <f t="shared" si="395"/>
        <v>-1.8634490921455603E-2</v>
      </c>
      <c r="AE671" s="12">
        <f t="shared" si="396"/>
        <v>0</v>
      </c>
      <c r="AF671" s="11">
        <f t="shared" si="373"/>
        <v>-3.1039200000000085</v>
      </c>
      <c r="AG671" s="11">
        <f t="shared" si="397"/>
        <v>341.53792788888887</v>
      </c>
      <c r="AH671" s="10">
        <v>0.84799999999999998</v>
      </c>
      <c r="AI671" s="11">
        <f t="shared" si="398"/>
        <v>4.0000000000000036E-3</v>
      </c>
      <c r="AJ671" s="11">
        <f t="shared" si="399"/>
        <v>-7.1604147743286189E-2</v>
      </c>
      <c r="AK671" s="12">
        <f t="shared" si="400"/>
        <v>0.19314984345066544</v>
      </c>
      <c r="AL671" s="11">
        <f t="shared" si="374"/>
        <v>-2.7475200000000077</v>
      </c>
      <c r="AM671" s="11">
        <f t="shared" si="401"/>
        <v>333.66822844444448</v>
      </c>
      <c r="AN671" s="32">
        <v>0.92700000000000005</v>
      </c>
      <c r="AO671" s="11">
        <f t="shared" si="402"/>
        <v>-1.0000000000000009E-3</v>
      </c>
      <c r="AP671" s="11">
        <f t="shared" si="403"/>
        <v>-3.2920265855502902E-2</v>
      </c>
      <c r="AQ671" s="12">
        <f t="shared" si="404"/>
        <v>-4.4300345356371687E-2</v>
      </c>
      <c r="AR671" s="11">
        <f t="shared" si="375"/>
        <v>-3.0034800000000086</v>
      </c>
      <c r="AS671" s="11">
        <f t="shared" si="405"/>
        <v>339.32010350000002</v>
      </c>
      <c r="AT671" s="3">
        <f t="shared" si="406"/>
        <v>-3.6822600000000101</v>
      </c>
    </row>
    <row r="672" spans="2:46" x14ac:dyDescent="0.25">
      <c r="B672" s="8">
        <v>309</v>
      </c>
      <c r="C672" s="8">
        <v>131.37</v>
      </c>
      <c r="D672" s="9">
        <f t="shared" si="376"/>
        <v>1.3137000000000001E-4</v>
      </c>
      <c r="E672" s="9">
        <f t="shared" si="377"/>
        <v>-3.210000000000008</v>
      </c>
      <c r="F672" s="9">
        <f t="shared" si="378"/>
        <v>2.1184961999117879</v>
      </c>
      <c r="G672" s="25">
        <f t="shared" si="379"/>
        <v>18.787923474959946</v>
      </c>
      <c r="H672" s="25">
        <f t="shared" si="380"/>
        <v>-0.65452063842905162</v>
      </c>
      <c r="I672" s="9">
        <f t="shared" si="381"/>
        <v>-309.64501166799755</v>
      </c>
      <c r="J672" s="10">
        <v>1.7290000000000001</v>
      </c>
      <c r="K672" s="11">
        <f t="shared" si="382"/>
        <v>-1.3000000000000123E-2</v>
      </c>
      <c r="L672" s="11">
        <f t="shared" si="383"/>
        <v>0.23779499327392259</v>
      </c>
      <c r="M672" s="12">
        <f t="shared" si="384"/>
        <v>-0.3050819925904622</v>
      </c>
      <c r="N672" s="11">
        <f t="shared" si="370"/>
        <v>-5.5500900000000142</v>
      </c>
      <c r="O672" s="11">
        <f t="shared" si="385"/>
        <v>393.7200287222222</v>
      </c>
      <c r="P672" s="10">
        <v>1.266</v>
      </c>
      <c r="Q672" s="11">
        <f t="shared" si="386"/>
        <v>-1.8999999999999906E-2</v>
      </c>
      <c r="R672" s="11">
        <f t="shared" si="387"/>
        <v>0.10243370568133631</v>
      </c>
      <c r="S672" s="12">
        <f t="shared" si="388"/>
        <v>-0.61126534495747864</v>
      </c>
      <c r="T672" s="11">
        <f t="shared" si="389"/>
        <v>361.39303433333333</v>
      </c>
      <c r="U672" s="11">
        <f t="shared" si="371"/>
        <v>-4.0638600000000098</v>
      </c>
      <c r="V672" s="10">
        <v>1.06</v>
      </c>
      <c r="W672" s="11">
        <f t="shared" si="390"/>
        <v>-3.0000000000001137E-3</v>
      </c>
      <c r="X672" s="11">
        <f t="shared" si="391"/>
        <v>2.5305865264770262E-2</v>
      </c>
      <c r="Y672" s="12">
        <f t="shared" si="392"/>
        <v>-0.11456740444297031</v>
      </c>
      <c r="Z672" s="11">
        <f t="shared" si="372"/>
        <v>-3.4026000000000085</v>
      </c>
      <c r="AA672" s="11">
        <f t="shared" si="393"/>
        <v>347.0099655555556</v>
      </c>
      <c r="AB672" s="10">
        <v>0.95799999999999996</v>
      </c>
      <c r="AC672" s="11">
        <f t="shared" si="394"/>
        <v>3.0000000000000027E-3</v>
      </c>
      <c r="AD672" s="11">
        <f t="shared" si="395"/>
        <v>-1.8634490921455603E-2</v>
      </c>
      <c r="AE672" s="12">
        <f t="shared" si="396"/>
        <v>0.1263883431146772</v>
      </c>
      <c r="AF672" s="11">
        <f t="shared" si="373"/>
        <v>-3.0751800000000076</v>
      </c>
      <c r="AG672" s="11">
        <f t="shared" si="397"/>
        <v>339.88825188888887</v>
      </c>
      <c r="AH672" s="10">
        <v>0.85199999999999998</v>
      </c>
      <c r="AI672" s="11">
        <f t="shared" si="398"/>
        <v>4.0000000000000036E-3</v>
      </c>
      <c r="AJ672" s="11">
        <f t="shared" si="399"/>
        <v>-6.9560405233299899E-2</v>
      </c>
      <c r="AK672" s="12">
        <f t="shared" si="400"/>
        <v>0.18933604704358842</v>
      </c>
      <c r="AL672" s="11">
        <f t="shared" si="374"/>
        <v>-2.7349200000000069</v>
      </c>
      <c r="AM672" s="11">
        <f t="shared" si="401"/>
        <v>332.48725533333334</v>
      </c>
      <c r="AN672" s="32">
        <v>0.92600000000000005</v>
      </c>
      <c r="AO672" s="11">
        <f t="shared" si="402"/>
        <v>2.0000000000000018E-3</v>
      </c>
      <c r="AP672" s="11">
        <f t="shared" si="403"/>
        <v>-3.3389013318065645E-2</v>
      </c>
      <c r="AQ672" s="12">
        <f t="shared" si="404"/>
        <v>8.7212918710208032E-2</v>
      </c>
      <c r="AR672" s="11">
        <f t="shared" si="375"/>
        <v>-2.9724600000000074</v>
      </c>
      <c r="AS672" s="11">
        <f t="shared" si="405"/>
        <v>337.65398877777778</v>
      </c>
      <c r="AT672" s="3">
        <f t="shared" si="406"/>
        <v>-3.6331850000000094</v>
      </c>
    </row>
    <row r="673" spans="2:46" x14ac:dyDescent="0.25">
      <c r="B673" s="8">
        <v>310</v>
      </c>
      <c r="C673" s="8">
        <v>128.16</v>
      </c>
      <c r="D673" s="9">
        <f t="shared" si="376"/>
        <v>1.2815999999999999E-4</v>
      </c>
      <c r="E673" s="9">
        <f t="shared" si="377"/>
        <v>-3.1700000000000017</v>
      </c>
      <c r="F673" s="9">
        <f t="shared" si="378"/>
        <v>2.1077524987401626</v>
      </c>
      <c r="G673" s="25">
        <f t="shared" si="379"/>
        <v>18.133402836530895</v>
      </c>
      <c r="H673" s="25">
        <f t="shared" si="380"/>
        <v>-0.64712302489572693</v>
      </c>
      <c r="I673" s="9">
        <f t="shared" si="381"/>
        <v>-310.63734854647299</v>
      </c>
      <c r="J673" s="10">
        <v>1.716</v>
      </c>
      <c r="K673" s="11">
        <f t="shared" si="382"/>
        <v>-1.4999999999999902E-2</v>
      </c>
      <c r="L673" s="11">
        <f t="shared" si="383"/>
        <v>0.23451728351268664</v>
      </c>
      <c r="M673" s="12">
        <f t="shared" si="384"/>
        <v>-0.35054601783540479</v>
      </c>
      <c r="N673" s="11">
        <f t="shared" si="370"/>
        <v>-5.439720000000003</v>
      </c>
      <c r="O673" s="11">
        <f t="shared" si="385"/>
        <v>389.88476800000001</v>
      </c>
      <c r="P673" s="10">
        <v>1.2470000000000001</v>
      </c>
      <c r="Q673" s="11">
        <f t="shared" si="386"/>
        <v>-2.6000000000000023E-2</v>
      </c>
      <c r="R673" s="11">
        <f t="shared" si="387"/>
        <v>9.5866453478542654E-2</v>
      </c>
      <c r="S673" s="12">
        <f t="shared" si="388"/>
        <v>-0.84127934788458192</v>
      </c>
      <c r="T673" s="11">
        <f t="shared" si="389"/>
        <v>357.93898933333332</v>
      </c>
      <c r="U673" s="11">
        <f t="shared" si="371"/>
        <v>-3.9529900000000024</v>
      </c>
      <c r="V673" s="10">
        <v>1.0569999999999999</v>
      </c>
      <c r="W673" s="11">
        <f t="shared" si="390"/>
        <v>-8.0000000000000071E-3</v>
      </c>
      <c r="X673" s="11">
        <f t="shared" si="391"/>
        <v>2.4074987307426243E-2</v>
      </c>
      <c r="Y673" s="12">
        <f t="shared" si="392"/>
        <v>-0.30333999625393021</v>
      </c>
      <c r="Z673" s="11">
        <f t="shared" si="372"/>
        <v>-3.3506900000000015</v>
      </c>
      <c r="AA673" s="11">
        <f t="shared" si="393"/>
        <v>344.99720266666668</v>
      </c>
      <c r="AB673" s="10">
        <v>0.96099999999999997</v>
      </c>
      <c r="AC673" s="11">
        <f t="shared" si="394"/>
        <v>6.0000000000000053E-3</v>
      </c>
      <c r="AD673" s="11">
        <f t="shared" si="395"/>
        <v>-1.7276612331454656E-2</v>
      </c>
      <c r="AE673" s="12">
        <f t="shared" si="396"/>
        <v>0.24850869618021953</v>
      </c>
      <c r="AF673" s="11">
        <f t="shared" si="373"/>
        <v>-3.0463700000000014</v>
      </c>
      <c r="AG673" s="11">
        <f t="shared" si="397"/>
        <v>338.45819466666666</v>
      </c>
      <c r="AH673" s="10">
        <v>0.85599999999999998</v>
      </c>
      <c r="AI673" s="11">
        <f t="shared" si="398"/>
        <v>5.0000000000000044E-3</v>
      </c>
      <c r="AJ673" s="11">
        <f t="shared" si="399"/>
        <v>-6.7526235322846781E-2</v>
      </c>
      <c r="AK673" s="12">
        <f t="shared" si="400"/>
        <v>0.23253959126212895</v>
      </c>
      <c r="AL673" s="11">
        <f t="shared" si="374"/>
        <v>-2.7135200000000013</v>
      </c>
      <c r="AM673" s="11">
        <f t="shared" si="401"/>
        <v>331.30615466666666</v>
      </c>
      <c r="AN673" s="32">
        <v>0.92800000000000005</v>
      </c>
      <c r="AO673" s="11">
        <f t="shared" si="402"/>
        <v>-3.0000000000000027E-3</v>
      </c>
      <c r="AP673" s="11">
        <f t="shared" si="403"/>
        <v>-3.2452023781137915E-2</v>
      </c>
      <c r="AQ673" s="12">
        <f t="shared" si="404"/>
        <v>-0.1292832266905688</v>
      </c>
      <c r="AR673" s="11">
        <f t="shared" si="375"/>
        <v>-2.9417600000000017</v>
      </c>
      <c r="AS673" s="11">
        <f t="shared" si="405"/>
        <v>336.21041066666669</v>
      </c>
      <c r="AT673" s="3">
        <f t="shared" si="406"/>
        <v>-3.5741750000000017</v>
      </c>
    </row>
    <row r="674" spans="2:46" x14ac:dyDescent="0.25">
      <c r="B674" s="8">
        <v>311</v>
      </c>
      <c r="C674" s="8">
        <v>124.99</v>
      </c>
      <c r="D674" s="9">
        <f t="shared" si="376"/>
        <v>1.2498999999999998E-4</v>
      </c>
      <c r="E674" s="9">
        <f t="shared" si="377"/>
        <v>-3.1400000000000006</v>
      </c>
      <c r="F674" s="9">
        <f t="shared" si="378"/>
        <v>2.0968752680596876</v>
      </c>
      <c r="G674" s="25">
        <f t="shared" si="379"/>
        <v>17.486279811635168</v>
      </c>
      <c r="H674" s="25">
        <f t="shared" si="380"/>
        <v>-0.63942932790353169</v>
      </c>
      <c r="I674" s="9">
        <f t="shared" si="381"/>
        <v>-311.62939234963085</v>
      </c>
      <c r="J674" s="10">
        <v>1.7010000000000001</v>
      </c>
      <c r="K674" s="11">
        <f t="shared" si="382"/>
        <v>-2.100000000000013E-2</v>
      </c>
      <c r="L674" s="11">
        <f t="shared" si="383"/>
        <v>0.23070431361256905</v>
      </c>
      <c r="M674" s="12">
        <f t="shared" si="384"/>
        <v>-0.48824990932510498</v>
      </c>
      <c r="N674" s="11">
        <f t="shared" si="370"/>
        <v>-5.3411400000000011</v>
      </c>
      <c r="O674" s="11">
        <f t="shared" si="385"/>
        <v>385.9972095</v>
      </c>
      <c r="P674" s="10">
        <v>1.2210000000000001</v>
      </c>
      <c r="Q674" s="11">
        <f t="shared" si="386"/>
        <v>-1.7000000000000126E-2</v>
      </c>
      <c r="R674" s="11">
        <f t="shared" si="387"/>
        <v>8.6715663944882504E-2</v>
      </c>
      <c r="S674" s="12">
        <f t="shared" si="388"/>
        <v>-0.55106998286841669</v>
      </c>
      <c r="T674" s="11">
        <f t="shared" si="389"/>
        <v>354.11087172222221</v>
      </c>
      <c r="U674" s="11">
        <f t="shared" si="371"/>
        <v>-3.833940000000001</v>
      </c>
      <c r="V674" s="10">
        <v>1.0489999999999999</v>
      </c>
      <c r="W674" s="11">
        <f t="shared" si="390"/>
        <v>-6.0000000000000053E-3</v>
      </c>
      <c r="X674" s="11">
        <f t="shared" si="391"/>
        <v>2.0775488193557831E-2</v>
      </c>
      <c r="Y674" s="12">
        <f t="shared" si="392"/>
        <v>-0.22545154892607266</v>
      </c>
      <c r="Z674" s="11">
        <f t="shared" si="372"/>
        <v>-3.2938600000000005</v>
      </c>
      <c r="AA674" s="11">
        <f t="shared" si="393"/>
        <v>342.6849340185185</v>
      </c>
      <c r="AB674" s="10">
        <v>0.96699999999999997</v>
      </c>
      <c r="AC674" s="11">
        <f t="shared" si="394"/>
        <v>3.0000000000000027E-3</v>
      </c>
      <c r="AD674" s="11">
        <f t="shared" si="395"/>
        <v>-1.4573525916998339E-2</v>
      </c>
      <c r="AE674" s="12">
        <f t="shared" si="396"/>
        <v>0.12174592778693702</v>
      </c>
      <c r="AF674" s="11">
        <f t="shared" si="373"/>
        <v>-3.0363800000000003</v>
      </c>
      <c r="AG674" s="11">
        <f t="shared" si="397"/>
        <v>337.23768464814816</v>
      </c>
      <c r="AH674" s="10">
        <v>0.86099999999999999</v>
      </c>
      <c r="AI674" s="11">
        <f t="shared" si="398"/>
        <v>4.0000000000000036E-3</v>
      </c>
      <c r="AJ674" s="11">
        <f t="shared" si="399"/>
        <v>-6.4996848546345243E-2</v>
      </c>
      <c r="AK674" s="12">
        <f t="shared" si="400"/>
        <v>0.18217234125080756</v>
      </c>
      <c r="AL674" s="11">
        <f t="shared" si="374"/>
        <v>-2.7035400000000003</v>
      </c>
      <c r="AM674" s="11">
        <f t="shared" si="401"/>
        <v>330.19611838888886</v>
      </c>
      <c r="AN674" s="32">
        <v>0.92500000000000004</v>
      </c>
      <c r="AO674" s="11">
        <f t="shared" si="402"/>
        <v>-1.0000000000000009E-3</v>
      </c>
      <c r="AP674" s="11">
        <f t="shared" si="403"/>
        <v>-3.385826726096737E-2</v>
      </c>
      <c r="AQ674" s="12">
        <f t="shared" si="404"/>
        <v>-4.2513375979326924E-2</v>
      </c>
      <c r="AR674" s="11">
        <f t="shared" si="375"/>
        <v>-2.9045000000000005</v>
      </c>
      <c r="AS674" s="11">
        <f t="shared" si="405"/>
        <v>334.44763009259259</v>
      </c>
      <c r="AT674" s="3">
        <f t="shared" si="406"/>
        <v>-3.5188933333333332</v>
      </c>
    </row>
    <row r="675" spans="2:46" x14ac:dyDescent="0.25">
      <c r="B675" s="8">
        <v>312</v>
      </c>
      <c r="C675" s="8">
        <v>121.85</v>
      </c>
      <c r="D675" s="9">
        <f t="shared" si="376"/>
        <v>1.2184999999999999E-4</v>
      </c>
      <c r="E675" s="9">
        <f t="shared" si="377"/>
        <v>-3.0899999999999892</v>
      </c>
      <c r="F675" s="9">
        <f t="shared" si="378"/>
        <v>2.085825533520743</v>
      </c>
      <c r="G675" s="25">
        <f t="shared" si="379"/>
        <v>16.846850483731636</v>
      </c>
      <c r="H675" s="25">
        <f t="shared" si="380"/>
        <v>-0.6314418026048827</v>
      </c>
      <c r="I675" s="9">
        <f t="shared" si="381"/>
        <v>-312.62114553126298</v>
      </c>
      <c r="J675" s="10">
        <v>1.68</v>
      </c>
      <c r="K675" s="11">
        <f t="shared" si="382"/>
        <v>-1.6000000000000014E-2</v>
      </c>
      <c r="L675" s="11">
        <f t="shared" si="383"/>
        <v>0.22530928172586284</v>
      </c>
      <c r="M675" s="12">
        <f t="shared" si="384"/>
        <v>-0.37255323985004701</v>
      </c>
      <c r="N675" s="11">
        <f t="shared" si="370"/>
        <v>-5.1911999999999816</v>
      </c>
      <c r="O675" s="11">
        <f t="shared" si="385"/>
        <v>381.79851111111111</v>
      </c>
      <c r="P675" s="10">
        <v>1.204</v>
      </c>
      <c r="Q675" s="11">
        <f t="shared" si="386"/>
        <v>-1.4000000000000012E-2</v>
      </c>
      <c r="R675" s="11">
        <f t="shared" si="387"/>
        <v>8.0626486921805726E-2</v>
      </c>
      <c r="S675" s="12">
        <f t="shared" si="388"/>
        <v>-0.4553445646816866</v>
      </c>
      <c r="T675" s="11">
        <f t="shared" si="389"/>
        <v>350.97226629629631</v>
      </c>
      <c r="U675" s="11">
        <f t="shared" si="371"/>
        <v>-3.720359999999987</v>
      </c>
      <c r="V675" s="10">
        <v>1.0429999999999999</v>
      </c>
      <c r="W675" s="11">
        <f t="shared" si="390"/>
        <v>-2.9999999999998916E-3</v>
      </c>
      <c r="X675" s="11">
        <f t="shared" si="391"/>
        <v>1.8284308426530838E-2</v>
      </c>
      <c r="Y675" s="12">
        <f t="shared" si="392"/>
        <v>-0.11214078748553301</v>
      </c>
      <c r="Z675" s="11">
        <f t="shared" si="372"/>
        <v>-3.2228699999999884</v>
      </c>
      <c r="AA675" s="11">
        <f t="shared" si="393"/>
        <v>340.54574231481479</v>
      </c>
      <c r="AB675" s="10">
        <v>0.97</v>
      </c>
      <c r="AC675" s="11">
        <f t="shared" si="394"/>
        <v>3.0000000000000027E-3</v>
      </c>
      <c r="AD675" s="11">
        <f t="shared" si="395"/>
        <v>-1.322826573375516E-2</v>
      </c>
      <c r="AE675" s="12">
        <f t="shared" si="396"/>
        <v>0.12022093898376342</v>
      </c>
      <c r="AF675" s="11">
        <f t="shared" si="373"/>
        <v>-2.9972999999999894</v>
      </c>
      <c r="AG675" s="11">
        <f t="shared" si="397"/>
        <v>335.81818796296295</v>
      </c>
      <c r="AH675" s="10">
        <v>0.86499999999999999</v>
      </c>
      <c r="AI675" s="11">
        <f t="shared" si="398"/>
        <v>8.0000000000000071E-3</v>
      </c>
      <c r="AJ675" s="11">
        <f t="shared" si="399"/>
        <v>-6.2983892535185784E-2</v>
      </c>
      <c r="AK675" s="12">
        <f t="shared" si="400"/>
        <v>0.3584054446803307</v>
      </c>
      <c r="AL675" s="11">
        <f t="shared" si="374"/>
        <v>-2.6728499999999906</v>
      </c>
      <c r="AM675" s="11">
        <f t="shared" si="401"/>
        <v>329.01828101851851</v>
      </c>
      <c r="AN675" s="32">
        <v>0.92400000000000004</v>
      </c>
      <c r="AO675" s="11">
        <f t="shared" si="402"/>
        <v>-3.0000000000000027E-3</v>
      </c>
      <c r="AP675" s="11">
        <f t="shared" si="403"/>
        <v>-3.4328028779893278E-2</v>
      </c>
      <c r="AQ675" s="12">
        <f t="shared" si="404"/>
        <v>-0.12660666920778213</v>
      </c>
      <c r="AR675" s="11">
        <f t="shared" si="375"/>
        <v>-2.8551599999999904</v>
      </c>
      <c r="AS675" s="11">
        <f t="shared" si="405"/>
        <v>332.83918111111109</v>
      </c>
      <c r="AT675" s="3">
        <f t="shared" si="406"/>
        <v>-3.4432899999999873</v>
      </c>
    </row>
    <row r="676" spans="2:46" x14ac:dyDescent="0.25">
      <c r="B676" s="8">
        <v>313</v>
      </c>
      <c r="C676" s="8">
        <v>118.76</v>
      </c>
      <c r="D676" s="9">
        <f t="shared" si="376"/>
        <v>1.1875999999999999E-4</v>
      </c>
      <c r="E676" s="9">
        <f t="shared" si="377"/>
        <v>-3.0600000000000023</v>
      </c>
      <c r="F676" s="9">
        <f t="shared" si="378"/>
        <v>2.0746701889240069</v>
      </c>
      <c r="G676" s="25">
        <f t="shared" si="379"/>
        <v>16.215408681126753</v>
      </c>
      <c r="H676" s="25">
        <f t="shared" si="380"/>
        <v>-0.62316291721381489</v>
      </c>
      <c r="I676" s="9">
        <f t="shared" si="381"/>
        <v>-313.61261075546059</v>
      </c>
      <c r="J676" s="10">
        <v>1.6639999999999999</v>
      </c>
      <c r="K676" s="11">
        <f t="shared" si="382"/>
        <v>-2.0000000000000018E-2</v>
      </c>
      <c r="L676" s="11">
        <f t="shared" si="383"/>
        <v>0.22115332195470511</v>
      </c>
      <c r="M676" s="12">
        <f t="shared" si="384"/>
        <v>-0.46322550161947668</v>
      </c>
      <c r="N676" s="11">
        <f t="shared" si="370"/>
        <v>-5.0918400000000039</v>
      </c>
      <c r="O676" s="11">
        <f t="shared" si="385"/>
        <v>378.02958459259258</v>
      </c>
      <c r="P676" s="10">
        <v>1.19</v>
      </c>
      <c r="Q676" s="11">
        <f t="shared" si="386"/>
        <v>-1.6000000000000014E-2</v>
      </c>
      <c r="R676" s="11">
        <f t="shared" si="387"/>
        <v>7.554696139253074E-2</v>
      </c>
      <c r="S676" s="12">
        <f t="shared" si="388"/>
        <v>-0.51856334577845098</v>
      </c>
      <c r="T676" s="11">
        <f t="shared" si="389"/>
        <v>348.11130148148146</v>
      </c>
      <c r="U676" s="11">
        <f t="shared" si="371"/>
        <v>-3.6414000000000026</v>
      </c>
      <c r="V676" s="10">
        <v>1.04</v>
      </c>
      <c r="W676" s="11">
        <f t="shared" si="390"/>
        <v>-7.0000000000001172E-3</v>
      </c>
      <c r="X676" s="11">
        <f t="shared" si="391"/>
        <v>1.703333929878037E-2</v>
      </c>
      <c r="Y676" s="12">
        <f t="shared" si="392"/>
        <v>-0.25871586557594484</v>
      </c>
      <c r="Z676" s="11">
        <f t="shared" si="372"/>
        <v>-3.1824000000000026</v>
      </c>
      <c r="AA676" s="11">
        <f t="shared" si="393"/>
        <v>338.64349037037039</v>
      </c>
      <c r="AB676" s="10">
        <v>0.97299999999999998</v>
      </c>
      <c r="AC676" s="11">
        <f t="shared" si="394"/>
        <v>1.0000000000000009E-3</v>
      </c>
      <c r="AD676" s="11">
        <f t="shared" si="395"/>
        <v>-1.1887159731648099E-2</v>
      </c>
      <c r="AE676" s="12">
        <f t="shared" si="396"/>
        <v>3.9351089445226611E-2</v>
      </c>
      <c r="AF676" s="11">
        <f t="shared" si="373"/>
        <v>-2.9773800000000024</v>
      </c>
      <c r="AG676" s="11">
        <f t="shared" si="397"/>
        <v>334.41453474074075</v>
      </c>
      <c r="AH676" s="10">
        <v>0.873</v>
      </c>
      <c r="AI676" s="11">
        <f t="shared" si="398"/>
        <v>3.0000000000000027E-3</v>
      </c>
      <c r="AJ676" s="11">
        <f t="shared" si="399"/>
        <v>-5.8985756294430272E-2</v>
      </c>
      <c r="AK676" s="12">
        <f t="shared" si="400"/>
        <v>0.13141790660677719</v>
      </c>
      <c r="AL676" s="11">
        <f t="shared" si="374"/>
        <v>-2.6713800000000019</v>
      </c>
      <c r="AM676" s="11">
        <f t="shared" si="401"/>
        <v>328.10266066666668</v>
      </c>
      <c r="AN676" s="32">
        <v>0.92100000000000004</v>
      </c>
      <c r="AO676" s="11">
        <f t="shared" si="402"/>
        <v>-4.0000000000000036E-3</v>
      </c>
      <c r="AP676" s="11">
        <f t="shared" si="403"/>
        <v>-3.5740369803151061E-2</v>
      </c>
      <c r="AQ676" s="12">
        <f t="shared" si="404"/>
        <v>-0.16673924998907569</v>
      </c>
      <c r="AR676" s="11">
        <f t="shared" si="375"/>
        <v>-2.8182600000000022</v>
      </c>
      <c r="AS676" s="11">
        <f t="shared" si="405"/>
        <v>331.13236022222225</v>
      </c>
      <c r="AT676" s="3">
        <f t="shared" si="406"/>
        <v>-3.3971100000000027</v>
      </c>
    </row>
    <row r="677" spans="2:46" x14ac:dyDescent="0.25">
      <c r="B677" s="8">
        <v>314</v>
      </c>
      <c r="C677" s="8">
        <v>115.7</v>
      </c>
      <c r="D677" s="9">
        <f t="shared" si="376"/>
        <v>1.1569999999999999E-4</v>
      </c>
      <c r="E677" s="9">
        <f t="shared" si="377"/>
        <v>-3.0100000000000051</v>
      </c>
      <c r="F677" s="9">
        <f t="shared" si="378"/>
        <v>2.0633333589517497</v>
      </c>
      <c r="G677" s="25">
        <f t="shared" si="379"/>
        <v>15.592245763912938</v>
      </c>
      <c r="H677" s="25">
        <f t="shared" si="380"/>
        <v>-0.61459535073832328</v>
      </c>
      <c r="I677" s="9">
        <f t="shared" si="381"/>
        <v>-314.60379089415517</v>
      </c>
      <c r="J677" s="10">
        <v>1.6439999999999999</v>
      </c>
      <c r="K677" s="11">
        <f t="shared" si="382"/>
        <v>-1.8000000000000016E-2</v>
      </c>
      <c r="L677" s="11">
        <f t="shared" si="383"/>
        <v>0.21590181320403157</v>
      </c>
      <c r="M677" s="12">
        <f t="shared" si="384"/>
        <v>-0.41765201547686381</v>
      </c>
      <c r="N677" s="11">
        <f t="shared" si="370"/>
        <v>-4.9484400000000077</v>
      </c>
      <c r="O677" s="11">
        <f t="shared" si="385"/>
        <v>374.09351777777778</v>
      </c>
      <c r="P677" s="10">
        <v>1.1739999999999999</v>
      </c>
      <c r="Q677" s="11">
        <f t="shared" si="386"/>
        <v>-1.2999999999999901E-2</v>
      </c>
      <c r="R677" s="11">
        <f t="shared" si="387"/>
        <v>6.9668096911595645E-2</v>
      </c>
      <c r="S677" s="12">
        <f t="shared" si="388"/>
        <v>-0.42242187240746681</v>
      </c>
      <c r="T677" s="11">
        <f t="shared" si="389"/>
        <v>345.19208629629628</v>
      </c>
      <c r="U677" s="11">
        <f t="shared" si="371"/>
        <v>-3.5337400000000057</v>
      </c>
      <c r="V677" s="10">
        <v>1.0329999999999999</v>
      </c>
      <c r="W677" s="11">
        <f t="shared" si="390"/>
        <v>-8.999999999999897E-3</v>
      </c>
      <c r="X677" s="11">
        <f t="shared" si="391"/>
        <v>1.4100321519620545E-2</v>
      </c>
      <c r="Y677" s="12">
        <f t="shared" si="392"/>
        <v>-0.33196816025771397</v>
      </c>
      <c r="Z677" s="11">
        <f t="shared" si="372"/>
        <v>-3.1093300000000053</v>
      </c>
      <c r="AA677" s="11">
        <f t="shared" si="393"/>
        <v>336.52165685185184</v>
      </c>
      <c r="AB677" s="10">
        <v>0.97399999999999998</v>
      </c>
      <c r="AC677" s="11">
        <f t="shared" si="394"/>
        <v>0</v>
      </c>
      <c r="AD677" s="11">
        <f t="shared" si="395"/>
        <v>-1.1441043121384482E-2</v>
      </c>
      <c r="AE677" s="12">
        <f t="shared" si="396"/>
        <v>0</v>
      </c>
      <c r="AF677" s="11">
        <f t="shared" si="373"/>
        <v>-2.9317400000000049</v>
      </c>
      <c r="AG677" s="11">
        <f t="shared" si="397"/>
        <v>332.89360481481481</v>
      </c>
      <c r="AH677" s="10">
        <v>0.876</v>
      </c>
      <c r="AI677" s="11">
        <f t="shared" si="398"/>
        <v>7.0000000000000062E-3</v>
      </c>
      <c r="AJ677" s="11">
        <f t="shared" si="399"/>
        <v>-5.7495893831919269E-2</v>
      </c>
      <c r="AK677" s="12">
        <f t="shared" si="400"/>
        <v>0.3019395029345342</v>
      </c>
      <c r="AL677" s="11">
        <f t="shared" si="374"/>
        <v>-2.6367600000000047</v>
      </c>
      <c r="AM677" s="11">
        <f t="shared" si="401"/>
        <v>326.8673488888889</v>
      </c>
      <c r="AN677" s="32">
        <v>0.91700000000000004</v>
      </c>
      <c r="AO677" s="11">
        <f t="shared" si="402"/>
        <v>-4.0000000000000036E-3</v>
      </c>
      <c r="AP677" s="11">
        <f t="shared" si="403"/>
        <v>-3.7630664329978893E-2</v>
      </c>
      <c r="AQ677" s="12">
        <f t="shared" si="404"/>
        <v>-0.16584219447100565</v>
      </c>
      <c r="AR677" s="11">
        <f t="shared" si="375"/>
        <v>-2.7601700000000049</v>
      </c>
      <c r="AS677" s="11">
        <f t="shared" si="405"/>
        <v>329.38853759259257</v>
      </c>
      <c r="AT677" s="3">
        <f t="shared" si="406"/>
        <v>-3.3200300000000058</v>
      </c>
    </row>
    <row r="678" spans="2:46" x14ac:dyDescent="0.25">
      <c r="B678" s="8">
        <v>315</v>
      </c>
      <c r="C678" s="8">
        <v>112.69</v>
      </c>
      <c r="D678" s="9">
        <f t="shared" si="376"/>
        <v>1.1268999999999999E-4</v>
      </c>
      <c r="E678" s="9">
        <f t="shared" si="377"/>
        <v>-2.9699999999999989</v>
      </c>
      <c r="F678" s="9">
        <f t="shared" si="378"/>
        <v>2.0518853788898719</v>
      </c>
      <c r="G678" s="25">
        <f t="shared" si="379"/>
        <v>14.977650413174615</v>
      </c>
      <c r="H678" s="25">
        <f t="shared" si="380"/>
        <v>-0.60574199050669719</v>
      </c>
      <c r="I678" s="9">
        <f t="shared" si="381"/>
        <v>-315.59468902446434</v>
      </c>
      <c r="J678" s="10">
        <v>1.6259999999999999</v>
      </c>
      <c r="K678" s="11">
        <f t="shared" si="382"/>
        <v>-1.4999999999999902E-2</v>
      </c>
      <c r="L678" s="11">
        <f t="shared" si="383"/>
        <v>0.21112054125804933</v>
      </c>
      <c r="M678" s="12">
        <f t="shared" si="384"/>
        <v>-0.34699539583503347</v>
      </c>
      <c r="N678" s="11">
        <f t="shared" si="370"/>
        <v>-4.8292199999999976</v>
      </c>
      <c r="O678" s="11">
        <f t="shared" si="385"/>
        <v>370.38544588888885</v>
      </c>
      <c r="P678" s="10">
        <v>1.161</v>
      </c>
      <c r="Q678" s="11">
        <f t="shared" si="386"/>
        <v>-3.0000000000001137E-3</v>
      </c>
      <c r="R678" s="11">
        <f t="shared" si="387"/>
        <v>6.4832219738573851E-2</v>
      </c>
      <c r="S678" s="12">
        <f t="shared" si="388"/>
        <v>-9.6870779052783837E-2</v>
      </c>
      <c r="T678" s="11">
        <f t="shared" si="389"/>
        <v>342.53536450000001</v>
      </c>
      <c r="U678" s="11">
        <f t="shared" si="371"/>
        <v>-3.4481699999999988</v>
      </c>
      <c r="V678" s="10">
        <v>1.024</v>
      </c>
      <c r="W678" s="11">
        <f t="shared" si="390"/>
        <v>-5.0000000000001155E-3</v>
      </c>
      <c r="X678" s="11">
        <f t="shared" si="391"/>
        <v>1.0299956639811961E-2</v>
      </c>
      <c r="Y678" s="12">
        <f t="shared" si="392"/>
        <v>-0.18326289755286168</v>
      </c>
      <c r="Z678" s="11">
        <f t="shared" si="372"/>
        <v>-3.0412799999999991</v>
      </c>
      <c r="AA678" s="11">
        <f t="shared" si="393"/>
        <v>334.33007170370371</v>
      </c>
      <c r="AB678" s="10">
        <v>0.97399999999999998</v>
      </c>
      <c r="AC678" s="11">
        <f t="shared" si="394"/>
        <v>0</v>
      </c>
      <c r="AD678" s="11">
        <f t="shared" si="395"/>
        <v>-1.1441043121384482E-2</v>
      </c>
      <c r="AE678" s="12">
        <f t="shared" si="396"/>
        <v>0</v>
      </c>
      <c r="AF678" s="11">
        <f t="shared" si="373"/>
        <v>-2.8927799999999988</v>
      </c>
      <c r="AG678" s="11">
        <f t="shared" si="397"/>
        <v>331.33543929629627</v>
      </c>
      <c r="AH678" s="10">
        <v>0.88300000000000001</v>
      </c>
      <c r="AI678" s="11">
        <f t="shared" si="398"/>
        <v>1.0000000000000009E-3</v>
      </c>
      <c r="AJ678" s="11">
        <f t="shared" si="399"/>
        <v>-5.403929642243141E-2</v>
      </c>
      <c r="AK678" s="12">
        <f t="shared" si="400"/>
        <v>4.2377520333548371E-2</v>
      </c>
      <c r="AL678" s="11">
        <f t="shared" si="374"/>
        <v>-2.6225099999999992</v>
      </c>
      <c r="AM678" s="11">
        <f t="shared" si="401"/>
        <v>325.8852083148148</v>
      </c>
      <c r="AN678" s="32">
        <v>0.91300000000000003</v>
      </c>
      <c r="AO678" s="11">
        <f t="shared" si="402"/>
        <v>-4.0000000000000036E-3</v>
      </c>
      <c r="AP678" s="11">
        <f t="shared" si="403"/>
        <v>-3.9529222465701036E-2</v>
      </c>
      <c r="AQ678" s="12">
        <f t="shared" si="404"/>
        <v>-0.16439339349682527</v>
      </c>
      <c r="AR678" s="11">
        <f t="shared" si="375"/>
        <v>-2.711609999999999</v>
      </c>
      <c r="AS678" s="11">
        <f t="shared" si="405"/>
        <v>327.68198775925924</v>
      </c>
      <c r="AT678" s="3">
        <f t="shared" si="406"/>
        <v>-3.2575949999999985</v>
      </c>
    </row>
    <row r="679" spans="2:46" x14ac:dyDescent="0.25">
      <c r="B679" s="8">
        <v>316</v>
      </c>
      <c r="C679" s="8">
        <v>109.72</v>
      </c>
      <c r="D679" s="9">
        <f t="shared" si="376"/>
        <v>1.0972E-4</v>
      </c>
      <c r="E679" s="9">
        <f t="shared" si="377"/>
        <v>-2.9200000000000017</v>
      </c>
      <c r="F679" s="9">
        <f t="shared" si="378"/>
        <v>2.0402857989324916</v>
      </c>
      <c r="G679" s="25">
        <f t="shared" si="379"/>
        <v>14.371908422667918</v>
      </c>
      <c r="H679" s="25">
        <f t="shared" si="380"/>
        <v>-0.59660592949759028</v>
      </c>
      <c r="I679" s="9">
        <f t="shared" si="381"/>
        <v>-316.58530842585117</v>
      </c>
      <c r="J679" s="10">
        <v>1.611</v>
      </c>
      <c r="K679" s="11">
        <f t="shared" si="382"/>
        <v>-1.6999999999999904E-2</v>
      </c>
      <c r="L679" s="11">
        <f t="shared" si="383"/>
        <v>0.20709554041921804</v>
      </c>
      <c r="M679" s="12">
        <f t="shared" si="384"/>
        <v>-0.39329080826117446</v>
      </c>
      <c r="N679" s="11">
        <f t="shared" si="370"/>
        <v>-4.7041200000000023</v>
      </c>
      <c r="O679" s="11">
        <f t="shared" si="385"/>
        <v>366.94409266666668</v>
      </c>
      <c r="P679" s="10">
        <v>1.1579999999999999</v>
      </c>
      <c r="Q679" s="11">
        <f t="shared" si="386"/>
        <v>-6.9999999999998952E-3</v>
      </c>
      <c r="R679" s="11">
        <f t="shared" si="387"/>
        <v>6.3708559391417369E-2</v>
      </c>
      <c r="S679" s="12">
        <f t="shared" si="388"/>
        <v>-0.22478341949298267</v>
      </c>
      <c r="T679" s="11">
        <f t="shared" si="389"/>
        <v>340.52778355555557</v>
      </c>
      <c r="U679" s="11">
        <f t="shared" si="371"/>
        <v>-3.3813600000000017</v>
      </c>
      <c r="V679" s="10">
        <v>1.0189999999999999</v>
      </c>
      <c r="W679" s="11">
        <f t="shared" si="390"/>
        <v>-4.9999999999998934E-3</v>
      </c>
      <c r="X679" s="11">
        <f t="shared" si="391"/>
        <v>8.1741840064263552E-3</v>
      </c>
      <c r="Y679" s="12">
        <f t="shared" si="392"/>
        <v>-0.18235695735471677</v>
      </c>
      <c r="Z679" s="11">
        <f t="shared" si="372"/>
        <v>-2.9754800000000015</v>
      </c>
      <c r="AA679" s="11">
        <f t="shared" si="393"/>
        <v>332.42211696296295</v>
      </c>
      <c r="AB679" s="10">
        <v>0.97399999999999998</v>
      </c>
      <c r="AC679" s="11">
        <f t="shared" si="394"/>
        <v>-1.0000000000000009E-3</v>
      </c>
      <c r="AD679" s="11">
        <f t="shared" si="395"/>
        <v>-1.1441043121384482E-2</v>
      </c>
      <c r="AE679" s="12">
        <f t="shared" si="396"/>
        <v>-3.8082278316685612E-2</v>
      </c>
      <c r="AF679" s="11">
        <f t="shared" si="373"/>
        <v>-2.8440800000000017</v>
      </c>
      <c r="AG679" s="11">
        <f t="shared" si="397"/>
        <v>329.79798029629632</v>
      </c>
      <c r="AH679" s="10">
        <v>0.88400000000000001</v>
      </c>
      <c r="AI679" s="11">
        <f t="shared" si="398"/>
        <v>5.0000000000000044E-3</v>
      </c>
      <c r="AJ679" s="11">
        <f t="shared" si="399"/>
        <v>-5.3547734986926908E-2</v>
      </c>
      <c r="AK679" s="12">
        <f t="shared" si="400"/>
        <v>0.20909866306099373</v>
      </c>
      <c r="AL679" s="11">
        <f t="shared" si="374"/>
        <v>-2.5812800000000014</v>
      </c>
      <c r="AM679" s="11">
        <f t="shared" si="401"/>
        <v>324.54970696296294</v>
      </c>
      <c r="AN679" s="32">
        <v>0.90900000000000003</v>
      </c>
      <c r="AO679" s="11">
        <f t="shared" si="402"/>
        <v>-5.0000000000000044E-3</v>
      </c>
      <c r="AP679" s="11">
        <f t="shared" si="403"/>
        <v>-4.1436116778032536E-2</v>
      </c>
      <c r="AQ679" s="12">
        <f t="shared" si="404"/>
        <v>-0.2044853208598133</v>
      </c>
      <c r="AR679" s="11">
        <f t="shared" si="375"/>
        <v>-2.6542800000000017</v>
      </c>
      <c r="AS679" s="11">
        <f t="shared" si="405"/>
        <v>326.00756066666668</v>
      </c>
      <c r="AT679" s="3">
        <f t="shared" si="406"/>
        <v>-3.1901000000000015</v>
      </c>
    </row>
    <row r="680" spans="2:46" x14ac:dyDescent="0.25">
      <c r="B680" s="8">
        <v>317</v>
      </c>
      <c r="C680" s="8">
        <v>106.8</v>
      </c>
      <c r="D680" s="9">
        <f t="shared" si="376"/>
        <v>1.0679999999999999E-4</v>
      </c>
      <c r="E680" s="9">
        <f t="shared" si="377"/>
        <v>-2.8799999999999955</v>
      </c>
      <c r="F680" s="9">
        <f t="shared" si="378"/>
        <v>2.0285712526925375</v>
      </c>
      <c r="G680" s="25">
        <f t="shared" si="379"/>
        <v>13.775302493170328</v>
      </c>
      <c r="H680" s="25">
        <f t="shared" si="380"/>
        <v>-0.58719046348365644</v>
      </c>
      <c r="I680" s="9">
        <f t="shared" si="381"/>
        <v>-317.57565257710849</v>
      </c>
      <c r="J680" s="10">
        <v>1.5940000000000001</v>
      </c>
      <c r="K680" s="11">
        <f t="shared" si="382"/>
        <v>-1.6000000000000014E-2</v>
      </c>
      <c r="L680" s="11">
        <f t="shared" si="383"/>
        <v>0.20248831706009357</v>
      </c>
      <c r="M680" s="12">
        <f t="shared" si="384"/>
        <v>-0.36904278000475305</v>
      </c>
      <c r="N680" s="11">
        <f t="shared" si="370"/>
        <v>-4.590719999999993</v>
      </c>
      <c r="O680" s="11">
        <f t="shared" si="385"/>
        <v>363.47898222222221</v>
      </c>
      <c r="P680" s="10">
        <v>1.151</v>
      </c>
      <c r="Q680" s="11">
        <f t="shared" si="386"/>
        <v>-1.8000000000000016E-2</v>
      </c>
      <c r="R680" s="11">
        <f t="shared" si="387"/>
        <v>6.107532362979181E-2</v>
      </c>
      <c r="S680" s="12">
        <f t="shared" si="388"/>
        <v>-0.57659599668117434</v>
      </c>
      <c r="T680" s="11">
        <f t="shared" si="389"/>
        <v>338.33331777777778</v>
      </c>
      <c r="U680" s="11">
        <f t="shared" si="371"/>
        <v>-3.3148799999999947</v>
      </c>
      <c r="V680" s="10">
        <v>1.014</v>
      </c>
      <c r="W680" s="11">
        <f t="shared" si="390"/>
        <v>0</v>
      </c>
      <c r="X680" s="11">
        <f t="shared" si="391"/>
        <v>6.0379549973171767E-3</v>
      </c>
      <c r="Y680" s="12">
        <f t="shared" si="392"/>
        <v>0</v>
      </c>
      <c r="Z680" s="11">
        <f t="shared" si="372"/>
        <v>-2.9203199999999954</v>
      </c>
      <c r="AA680" s="11">
        <f t="shared" si="393"/>
        <v>330.55689333333333</v>
      </c>
      <c r="AB680" s="10">
        <v>0.97299999999999998</v>
      </c>
      <c r="AC680" s="11">
        <f t="shared" si="394"/>
        <v>-4.0000000000000036E-3</v>
      </c>
      <c r="AD680" s="11">
        <f t="shared" si="395"/>
        <v>-1.1887159731648099E-2</v>
      </c>
      <c r="AE680" s="12">
        <f t="shared" si="396"/>
        <v>-0.1506945707407964</v>
      </c>
      <c r="AF680" s="11">
        <f t="shared" si="373"/>
        <v>-2.8022399999999954</v>
      </c>
      <c r="AG680" s="11">
        <f t="shared" si="397"/>
        <v>328.2296422222222</v>
      </c>
      <c r="AH680" s="10">
        <v>0.88900000000000001</v>
      </c>
      <c r="AI680" s="11">
        <f t="shared" si="398"/>
        <v>7.0000000000000062E-3</v>
      </c>
      <c r="AJ680" s="11">
        <f t="shared" si="399"/>
        <v>-5.1098239029786302E-2</v>
      </c>
      <c r="AK680" s="12">
        <f t="shared" si="400"/>
        <v>0.28691170855127218</v>
      </c>
      <c r="AL680" s="11">
        <f t="shared" si="374"/>
        <v>-2.5603199999999959</v>
      </c>
      <c r="AM680" s="11">
        <f t="shared" si="401"/>
        <v>323.46161555555557</v>
      </c>
      <c r="AN680" s="32">
        <v>0.90400000000000003</v>
      </c>
      <c r="AO680" s="11">
        <f t="shared" si="402"/>
        <v>-4.0000000000000036E-3</v>
      </c>
      <c r="AP680" s="11">
        <f t="shared" si="403"/>
        <v>-4.3831569524636682E-2</v>
      </c>
      <c r="AQ680" s="12">
        <f t="shared" si="404"/>
        <v>-0.16222224064166435</v>
      </c>
      <c r="AR680" s="11">
        <f t="shared" si="375"/>
        <v>-2.6035199999999961</v>
      </c>
      <c r="AS680" s="11">
        <f t="shared" si="405"/>
        <v>324.31304888888889</v>
      </c>
      <c r="AT680" s="3">
        <f t="shared" si="406"/>
        <v>-3.1319999999999948</v>
      </c>
    </row>
    <row r="681" spans="2:46" x14ac:dyDescent="0.25">
      <c r="B681" s="8">
        <v>318</v>
      </c>
      <c r="C681" s="8">
        <v>103.92</v>
      </c>
      <c r="D681" s="9">
        <f t="shared" si="376"/>
        <v>1.0391999999999999E-4</v>
      </c>
      <c r="E681" s="9">
        <f t="shared" si="377"/>
        <v>-2.8299999999999983</v>
      </c>
      <c r="F681" s="9">
        <f t="shared" si="378"/>
        <v>2.0166991380649715</v>
      </c>
      <c r="G681" s="25">
        <f t="shared" si="379"/>
        <v>13.188112029686671</v>
      </c>
      <c r="H681" s="25">
        <f t="shared" si="380"/>
        <v>-0.57749908799992156</v>
      </c>
      <c r="I681" s="9">
        <f t="shared" si="381"/>
        <v>-318.56572515317526</v>
      </c>
      <c r="J681" s="10">
        <v>1.5780000000000001</v>
      </c>
      <c r="K681" s="11">
        <f t="shared" si="382"/>
        <v>-1.8000000000000016E-2</v>
      </c>
      <c r="L681" s="11">
        <f t="shared" si="383"/>
        <v>0.19810699887340152</v>
      </c>
      <c r="M681" s="12">
        <f t="shared" si="384"/>
        <v>-0.41551370343735872</v>
      </c>
      <c r="N681" s="11">
        <f t="shared" si="370"/>
        <v>-4.4657399999999976</v>
      </c>
      <c r="O681" s="11">
        <f t="shared" si="385"/>
        <v>360.15539466666667</v>
      </c>
      <c r="P681" s="10">
        <v>1.133</v>
      </c>
      <c r="Q681" s="11">
        <f t="shared" si="386"/>
        <v>-8.999999999999897E-3</v>
      </c>
      <c r="R681" s="11">
        <f t="shared" si="387"/>
        <v>5.4229909863397249E-2</v>
      </c>
      <c r="S681" s="12">
        <f t="shared" si="388"/>
        <v>-0.28885126529842786</v>
      </c>
      <c r="T681" s="11">
        <f t="shared" si="389"/>
        <v>335.57735244444444</v>
      </c>
      <c r="U681" s="11">
        <f t="shared" si="371"/>
        <v>-3.2063899999999981</v>
      </c>
      <c r="V681" s="10">
        <v>1.014</v>
      </c>
      <c r="W681" s="11">
        <f t="shared" si="390"/>
        <v>0</v>
      </c>
      <c r="X681" s="11">
        <f t="shared" si="391"/>
        <v>6.0379549973171767E-3</v>
      </c>
      <c r="Y681" s="12">
        <f t="shared" si="392"/>
        <v>0</v>
      </c>
      <c r="Z681" s="11">
        <f t="shared" si="372"/>
        <v>-2.8696199999999985</v>
      </c>
      <c r="AA681" s="11">
        <f t="shared" si="393"/>
        <v>329.00479733333333</v>
      </c>
      <c r="AB681" s="10">
        <v>0.96899999999999997</v>
      </c>
      <c r="AC681" s="11">
        <f t="shared" si="394"/>
        <v>2.0000000000000018E-3</v>
      </c>
      <c r="AD681" s="11">
        <f t="shared" si="395"/>
        <v>-1.3676222949234686E-2</v>
      </c>
      <c r="AE681" s="12">
        <f t="shared" si="396"/>
        <v>7.4677443443332228E-2</v>
      </c>
      <c r="AF681" s="11">
        <f t="shared" si="373"/>
        <v>-2.7422699999999982</v>
      </c>
      <c r="AG681" s="11">
        <f t="shared" si="397"/>
        <v>326.51937733333335</v>
      </c>
      <c r="AH681" s="10">
        <v>0.89600000000000002</v>
      </c>
      <c r="AI681" s="11">
        <f t="shared" si="398"/>
        <v>7.0000000000000062E-3</v>
      </c>
      <c r="AJ681" s="11">
        <f t="shared" si="399"/>
        <v>-4.7691990337874794E-2</v>
      </c>
      <c r="AK681" s="12">
        <f t="shared" si="400"/>
        <v>0.28185782121982789</v>
      </c>
      <c r="AL681" s="11">
        <f t="shared" si="374"/>
        <v>-2.5356799999999984</v>
      </c>
      <c r="AM681" s="11">
        <f t="shared" si="401"/>
        <v>322.48747377777778</v>
      </c>
      <c r="AN681" s="32">
        <v>0.9</v>
      </c>
      <c r="AO681" s="11">
        <f t="shared" si="402"/>
        <v>-4.0000000000000036E-3</v>
      </c>
      <c r="AP681" s="11">
        <f t="shared" si="403"/>
        <v>-4.5757490560675115E-2</v>
      </c>
      <c r="AQ681" s="12">
        <f t="shared" si="404"/>
        <v>-0.16133009854735789</v>
      </c>
      <c r="AR681" s="11">
        <f t="shared" si="375"/>
        <v>-2.5469999999999984</v>
      </c>
      <c r="AS681" s="11">
        <f t="shared" si="405"/>
        <v>322.70839999999998</v>
      </c>
      <c r="AT681" s="3">
        <f t="shared" si="406"/>
        <v>-3.0611166666666647</v>
      </c>
    </row>
    <row r="682" spans="2:46" x14ac:dyDescent="0.25">
      <c r="B682" s="8">
        <v>319</v>
      </c>
      <c r="C682" s="8">
        <v>101.09</v>
      </c>
      <c r="D682" s="9">
        <f t="shared" si="376"/>
        <v>1.0109E-4</v>
      </c>
      <c r="E682" s="9">
        <f t="shared" si="377"/>
        <v>-2.7900000000000063</v>
      </c>
      <c r="F682" s="9">
        <f t="shared" si="378"/>
        <v>2.0047081965443363</v>
      </c>
      <c r="G682" s="25">
        <f t="shared" si="379"/>
        <v>12.61061294168675</v>
      </c>
      <c r="H682" s="25">
        <f t="shared" si="380"/>
        <v>-0.5675354951439342</v>
      </c>
      <c r="I682" s="9">
        <f t="shared" si="381"/>
        <v>-319.55553002179846</v>
      </c>
      <c r="J682" s="10">
        <v>1.56</v>
      </c>
      <c r="K682" s="11">
        <f t="shared" si="382"/>
        <v>-1.5000000000000124E-2</v>
      </c>
      <c r="L682" s="11">
        <f t="shared" si="383"/>
        <v>0.19312459835446161</v>
      </c>
      <c r="M682" s="12">
        <f t="shared" si="384"/>
        <v>-0.34522628635146085</v>
      </c>
      <c r="N682" s="11">
        <f t="shared" si="370"/>
        <v>-4.35240000000001</v>
      </c>
      <c r="O682" s="11">
        <f t="shared" si="385"/>
        <v>356.81484222222224</v>
      </c>
      <c r="P682" s="10">
        <v>1.1240000000000001</v>
      </c>
      <c r="Q682" s="11">
        <f t="shared" si="386"/>
        <v>-3.0000000000001137E-3</v>
      </c>
      <c r="R682" s="11">
        <f t="shared" si="387"/>
        <v>5.0766311233042323E-2</v>
      </c>
      <c r="S682" s="12">
        <f t="shared" si="388"/>
        <v>-9.5493979359905737E-2</v>
      </c>
      <c r="T682" s="11">
        <f t="shared" si="389"/>
        <v>333.38966837037037</v>
      </c>
      <c r="U682" s="11">
        <f t="shared" si="371"/>
        <v>-3.1359600000000074</v>
      </c>
      <c r="V682" s="10">
        <v>1.014</v>
      </c>
      <c r="W682" s="11">
        <f t="shared" si="390"/>
        <v>2.9999999999998916E-3</v>
      </c>
      <c r="X682" s="11">
        <f t="shared" si="391"/>
        <v>6.0379549973171767E-3</v>
      </c>
      <c r="Y682" s="12">
        <f t="shared" si="392"/>
        <v>0.10555588969534244</v>
      </c>
      <c r="Z682" s="11">
        <f t="shared" si="372"/>
        <v>-2.8290600000000063</v>
      </c>
      <c r="AA682" s="11">
        <f t="shared" si="393"/>
        <v>327.47964744444442</v>
      </c>
      <c r="AB682" s="10">
        <v>0.97099999999999997</v>
      </c>
      <c r="AC682" s="11">
        <f t="shared" si="394"/>
        <v>-7.0000000000000062E-3</v>
      </c>
      <c r="AD682" s="11">
        <f t="shared" si="395"/>
        <v>-1.2780770091995148E-2</v>
      </c>
      <c r="AE682" s="12">
        <f t="shared" si="396"/>
        <v>-0.2585174054843597</v>
      </c>
      <c r="AF682" s="11">
        <f t="shared" si="373"/>
        <v>-2.709090000000006</v>
      </c>
      <c r="AG682" s="11">
        <f t="shared" si="397"/>
        <v>325.16936653703704</v>
      </c>
      <c r="AH682" s="10">
        <v>0.90300000000000002</v>
      </c>
      <c r="AI682" s="11">
        <f t="shared" si="398"/>
        <v>9.000000000000008E-3</v>
      </c>
      <c r="AJ682" s="11">
        <f t="shared" si="399"/>
        <v>-4.4312249686494193E-2</v>
      </c>
      <c r="AK682" s="12">
        <f t="shared" si="400"/>
        <v>0.35435638546225035</v>
      </c>
      <c r="AL682" s="11">
        <f t="shared" si="374"/>
        <v>-2.5193700000000057</v>
      </c>
      <c r="AM682" s="11">
        <f t="shared" si="401"/>
        <v>321.51589905555556</v>
      </c>
      <c r="AN682" s="32">
        <v>0.89600000000000002</v>
      </c>
      <c r="AO682" s="11">
        <f t="shared" si="402"/>
        <v>-3.0000000000000027E-3</v>
      </c>
      <c r="AP682" s="11">
        <f t="shared" si="403"/>
        <v>-4.7691990337874794E-2</v>
      </c>
      <c r="AQ682" s="12">
        <f t="shared" si="404"/>
        <v>-0.11983457630325599</v>
      </c>
      <c r="AR682" s="11">
        <f t="shared" si="375"/>
        <v>-2.4998400000000056</v>
      </c>
      <c r="AS682" s="11">
        <f t="shared" si="405"/>
        <v>321.13980681481479</v>
      </c>
      <c r="AT682" s="3">
        <f t="shared" si="406"/>
        <v>-3.0076200000000068</v>
      </c>
    </row>
    <row r="683" spans="2:46" x14ac:dyDescent="0.25">
      <c r="B683" s="8">
        <v>320</v>
      </c>
      <c r="C683" s="8">
        <v>98.3</v>
      </c>
      <c r="D683" s="9">
        <f t="shared" si="376"/>
        <v>9.8299999999999991E-5</v>
      </c>
      <c r="E683" s="9">
        <f t="shared" si="377"/>
        <v>-2.730000000000004</v>
      </c>
      <c r="F683" s="9">
        <f t="shared" si="378"/>
        <v>1.9925535178321356</v>
      </c>
      <c r="G683" s="25">
        <f t="shared" si="379"/>
        <v>12.043077446542815</v>
      </c>
      <c r="H683" s="25">
        <f t="shared" si="380"/>
        <v>-0.55730357022079602</v>
      </c>
      <c r="I683" s="9">
        <f t="shared" si="381"/>
        <v>-320.54507124004579</v>
      </c>
      <c r="J683" s="10">
        <v>1.5449999999999999</v>
      </c>
      <c r="K683" s="11">
        <f t="shared" si="382"/>
        <v>-1.8000000000000016E-2</v>
      </c>
      <c r="L683" s="11">
        <f t="shared" si="383"/>
        <v>0.18892848376085342</v>
      </c>
      <c r="M683" s="12">
        <f t="shared" si="384"/>
        <v>-0.41607873375362187</v>
      </c>
      <c r="N683" s="11">
        <f t="shared" si="370"/>
        <v>-4.2178500000000057</v>
      </c>
      <c r="O683" s="11">
        <f t="shared" si="385"/>
        <v>353.71795277777778</v>
      </c>
      <c r="P683" s="10">
        <v>1.121</v>
      </c>
      <c r="Q683" s="11">
        <f t="shared" si="386"/>
        <v>-4.9999999999998934E-3</v>
      </c>
      <c r="R683" s="11">
        <f t="shared" si="387"/>
        <v>4.9605612594973147E-2</v>
      </c>
      <c r="S683" s="12">
        <f t="shared" si="388"/>
        <v>-0.15871720194699576</v>
      </c>
      <c r="T683" s="11">
        <f t="shared" si="389"/>
        <v>331.56622981481479</v>
      </c>
      <c r="U683" s="11">
        <f t="shared" si="371"/>
        <v>-3.0603300000000044</v>
      </c>
      <c r="V683" s="10">
        <v>1.0169999999999999</v>
      </c>
      <c r="W683" s="11">
        <f t="shared" si="390"/>
        <v>4.0000000000000036E-3</v>
      </c>
      <c r="X683" s="11">
        <f t="shared" si="391"/>
        <v>7.3209529227445565E-3</v>
      </c>
      <c r="Y683" s="12">
        <f t="shared" si="392"/>
        <v>0.13937202960101863</v>
      </c>
      <c r="Z683" s="11">
        <f t="shared" si="372"/>
        <v>-2.7764100000000038</v>
      </c>
      <c r="AA683" s="11">
        <f t="shared" si="393"/>
        <v>326.13278833333334</v>
      </c>
      <c r="AB683" s="10">
        <v>0.96399999999999997</v>
      </c>
      <c r="AC683" s="11">
        <f t="shared" si="394"/>
        <v>-5.0000000000000044E-3</v>
      </c>
      <c r="AD683" s="11">
        <f t="shared" si="395"/>
        <v>-1.5922966097169242E-2</v>
      </c>
      <c r="AE683" s="12">
        <f t="shared" si="396"/>
        <v>-0.18463369194476559</v>
      </c>
      <c r="AF683" s="11">
        <f t="shared" si="373"/>
        <v>-2.6317200000000036</v>
      </c>
      <c r="AG683" s="11">
        <f t="shared" si="397"/>
        <v>323.36382296296296</v>
      </c>
      <c r="AH683" s="10">
        <v>0.91200000000000003</v>
      </c>
      <c r="AI683" s="11">
        <f t="shared" si="398"/>
        <v>1.2000000000000011E-2</v>
      </c>
      <c r="AJ683" s="11">
        <f t="shared" si="399"/>
        <v>-4.0005161671583807E-2</v>
      </c>
      <c r="AK683" s="12">
        <f t="shared" si="400"/>
        <v>0.46412398087762952</v>
      </c>
      <c r="AL683" s="11">
        <f t="shared" si="374"/>
        <v>-2.4897600000000035</v>
      </c>
      <c r="AM683" s="11">
        <f t="shared" si="401"/>
        <v>320.6471022222222</v>
      </c>
      <c r="AN683" s="32">
        <v>0.89300000000000002</v>
      </c>
      <c r="AO683" s="11">
        <f t="shared" si="402"/>
        <v>-1.0000000000000009E-3</v>
      </c>
      <c r="AP683" s="11">
        <f t="shared" si="403"/>
        <v>-4.9148541111453566E-2</v>
      </c>
      <c r="AQ683" s="12">
        <f t="shared" si="404"/>
        <v>-3.9781493181093579E-2</v>
      </c>
      <c r="AR683" s="11">
        <f t="shared" si="375"/>
        <v>-2.4378900000000034</v>
      </c>
      <c r="AS683" s="11">
        <f t="shared" si="405"/>
        <v>319.65445425925924</v>
      </c>
      <c r="AT683" s="3">
        <f t="shared" si="406"/>
        <v>-2.9356600000000039</v>
      </c>
    </row>
    <row r="684" spans="2:46" x14ac:dyDescent="0.25">
      <c r="B684" s="8">
        <v>321</v>
      </c>
      <c r="C684" s="8">
        <v>95.57</v>
      </c>
      <c r="D684" s="9">
        <f t="shared" si="376"/>
        <v>9.5569999999999995E-5</v>
      </c>
      <c r="E684" s="9">
        <f t="shared" si="377"/>
        <v>-2.6799999999999926</v>
      </c>
      <c r="F684" s="9">
        <f t="shared" si="378"/>
        <v>1.9803215860087564</v>
      </c>
      <c r="G684" s="25">
        <f t="shared" si="379"/>
        <v>11.485773876322019</v>
      </c>
      <c r="H684" s="25">
        <f t="shared" si="380"/>
        <v>-0.54680738823961761</v>
      </c>
      <c r="I684" s="9">
        <f t="shared" si="381"/>
        <v>-321.53435305068172</v>
      </c>
      <c r="J684" s="10">
        <v>1.5269999999999999</v>
      </c>
      <c r="K684" s="11">
        <f t="shared" si="382"/>
        <v>-2.6999999999999913E-2</v>
      </c>
      <c r="L684" s="11">
        <f t="shared" si="383"/>
        <v>0.18383903705642116</v>
      </c>
      <c r="M684" s="12">
        <f t="shared" si="384"/>
        <v>-0.62721722497006949</v>
      </c>
      <c r="N684" s="11">
        <f t="shared" si="370"/>
        <v>-4.0923599999999887</v>
      </c>
      <c r="O684" s="11">
        <f t="shared" si="385"/>
        <v>350.56195727777776</v>
      </c>
      <c r="P684" s="10">
        <v>1.1160000000000001</v>
      </c>
      <c r="Q684" s="11">
        <f t="shared" si="386"/>
        <v>0</v>
      </c>
      <c r="R684" s="11">
        <f t="shared" si="387"/>
        <v>4.7664194601559982E-2</v>
      </c>
      <c r="S684" s="12">
        <f t="shared" si="388"/>
        <v>0</v>
      </c>
      <c r="T684" s="11">
        <f t="shared" si="389"/>
        <v>329.68575266666664</v>
      </c>
      <c r="U684" s="11">
        <f t="shared" si="371"/>
        <v>-2.9908799999999922</v>
      </c>
      <c r="V684" s="10">
        <v>1.0209999999999999</v>
      </c>
      <c r="W684" s="11">
        <f t="shared" si="390"/>
        <v>-2.9999999999998916E-3</v>
      </c>
      <c r="X684" s="11">
        <f t="shared" si="391"/>
        <v>9.025742086910208E-3</v>
      </c>
      <c r="Y684" s="12">
        <f t="shared" si="392"/>
        <v>-0.10345689921195099</v>
      </c>
      <c r="Z684" s="11">
        <f t="shared" si="372"/>
        <v>-2.7362799999999923</v>
      </c>
      <c r="AA684" s="11">
        <f t="shared" si="393"/>
        <v>324.86035257407406</v>
      </c>
      <c r="AB684" s="10">
        <v>0.95899999999999996</v>
      </c>
      <c r="AC684" s="11">
        <f t="shared" si="394"/>
        <v>1.0000000000000009E-3</v>
      </c>
      <c r="AD684" s="11">
        <f t="shared" si="395"/>
        <v>-1.8181392829336417E-2</v>
      </c>
      <c r="AE684" s="12">
        <f t="shared" si="396"/>
        <v>3.6642085178102926E-2</v>
      </c>
      <c r="AF684" s="11">
        <f t="shared" si="373"/>
        <v>-2.5701199999999926</v>
      </c>
      <c r="AG684" s="11">
        <f t="shared" si="397"/>
        <v>321.71114409259258</v>
      </c>
      <c r="AH684" s="10">
        <v>0.92400000000000004</v>
      </c>
      <c r="AI684" s="11">
        <f t="shared" si="398"/>
        <v>9.000000000000008E-3</v>
      </c>
      <c r="AJ684" s="11">
        <f t="shared" si="399"/>
        <v>-3.4328028779893278E-2</v>
      </c>
      <c r="AK684" s="12">
        <f t="shared" si="400"/>
        <v>0.34079178827593604</v>
      </c>
      <c r="AL684" s="11">
        <f t="shared" si="374"/>
        <v>-2.4763199999999932</v>
      </c>
      <c r="AM684" s="11">
        <f t="shared" si="401"/>
        <v>319.93336511111113</v>
      </c>
      <c r="AN684" s="32">
        <v>0.89200000000000002</v>
      </c>
      <c r="AO684" s="11">
        <f t="shared" si="402"/>
        <v>0</v>
      </c>
      <c r="AP684" s="11">
        <f t="shared" si="403"/>
        <v>-4.9635145623876928E-2</v>
      </c>
      <c r="AQ684" s="12">
        <f t="shared" si="404"/>
        <v>0</v>
      </c>
      <c r="AR684" s="11">
        <f t="shared" si="375"/>
        <v>-2.3905599999999936</v>
      </c>
      <c r="AS684" s="11">
        <f t="shared" si="405"/>
        <v>318.30796718518519</v>
      </c>
      <c r="AT684" s="3">
        <f t="shared" si="406"/>
        <v>-2.8760866666666587</v>
      </c>
    </row>
    <row r="685" spans="2:46" x14ac:dyDescent="0.25">
      <c r="B685" s="8">
        <v>322</v>
      </c>
      <c r="C685" s="8">
        <v>92.89</v>
      </c>
      <c r="D685" s="9">
        <f t="shared" si="376"/>
        <v>9.289E-5</v>
      </c>
      <c r="E685" s="9">
        <f t="shared" si="377"/>
        <v>-2.6299999999999955</v>
      </c>
      <c r="F685" s="9">
        <f t="shared" si="378"/>
        <v>1.9679689628786923</v>
      </c>
      <c r="G685" s="25">
        <f t="shared" si="379"/>
        <v>10.938966488082402</v>
      </c>
      <c r="H685" s="25">
        <f t="shared" si="380"/>
        <v>-0.53605121027250213</v>
      </c>
      <c r="I685" s="9">
        <f t="shared" si="381"/>
        <v>-322.5233798784148</v>
      </c>
      <c r="J685" s="10">
        <v>1.5</v>
      </c>
      <c r="K685" s="11">
        <f t="shared" si="382"/>
        <v>-3.2999999999999918E-2</v>
      </c>
      <c r="L685" s="11">
        <f t="shared" si="383"/>
        <v>0.17609125905568124</v>
      </c>
      <c r="M685" s="12">
        <f t="shared" si="384"/>
        <v>-0.77452532669833796</v>
      </c>
      <c r="N685" s="11">
        <f t="shared" si="370"/>
        <v>-3.9449999999999932</v>
      </c>
      <c r="O685" s="11">
        <f t="shared" si="385"/>
        <v>347.05397222222223</v>
      </c>
      <c r="P685" s="10">
        <v>1.1160000000000001</v>
      </c>
      <c r="Q685" s="11">
        <f t="shared" si="386"/>
        <v>1.2999999999999901E-2</v>
      </c>
      <c r="R685" s="11">
        <f t="shared" si="387"/>
        <v>4.7664194601559982E-2</v>
      </c>
      <c r="S685" s="12">
        <f t="shared" si="388"/>
        <v>0.403230321377751</v>
      </c>
      <c r="T685" s="11">
        <f t="shared" si="389"/>
        <v>328.09615533333334</v>
      </c>
      <c r="U685" s="11">
        <f t="shared" si="371"/>
        <v>-2.9350799999999952</v>
      </c>
      <c r="V685" s="10">
        <v>1.018</v>
      </c>
      <c r="W685" s="11">
        <f t="shared" si="390"/>
        <v>-9.000000000000119E-3</v>
      </c>
      <c r="X685" s="11">
        <f t="shared" si="391"/>
        <v>7.7477780007399483E-3</v>
      </c>
      <c r="Y685" s="12">
        <f t="shared" si="392"/>
        <v>-0.30918109816787398</v>
      </c>
      <c r="Z685" s="11">
        <f t="shared" si="372"/>
        <v>-2.6773399999999956</v>
      </c>
      <c r="AA685" s="11">
        <f t="shared" si="393"/>
        <v>323.25796248148146</v>
      </c>
      <c r="AB685" s="10">
        <v>0.96</v>
      </c>
      <c r="AC685" s="11">
        <f t="shared" si="394"/>
        <v>3.0000000000000027E-3</v>
      </c>
      <c r="AD685" s="11">
        <f t="shared" si="395"/>
        <v>-1.7728766960431602E-2</v>
      </c>
      <c r="AE685" s="12">
        <f t="shared" si="396"/>
        <v>0.10863346785279579</v>
      </c>
      <c r="AF685" s="11">
        <f t="shared" si="373"/>
        <v>-2.5247999999999955</v>
      </c>
      <c r="AG685" s="11">
        <f t="shared" si="397"/>
        <v>320.39454222222224</v>
      </c>
      <c r="AH685" s="10">
        <v>0.93300000000000005</v>
      </c>
      <c r="AI685" s="11">
        <f t="shared" si="398"/>
        <v>3.0000000000000027E-3</v>
      </c>
      <c r="AJ685" s="11">
        <f t="shared" si="399"/>
        <v>-3.0118356253500032E-2</v>
      </c>
      <c r="AK685" s="12">
        <f t="shared" si="400"/>
        <v>0.11177216084297424</v>
      </c>
      <c r="AL685" s="11">
        <f t="shared" si="374"/>
        <v>-2.4537899999999957</v>
      </c>
      <c r="AM685" s="11">
        <f t="shared" si="401"/>
        <v>319.0615707222222</v>
      </c>
      <c r="AN685" s="32">
        <v>0.89200000000000002</v>
      </c>
      <c r="AO685" s="11">
        <f t="shared" si="402"/>
        <v>1.0000000000000009E-3</v>
      </c>
      <c r="AP685" s="11">
        <f t="shared" si="403"/>
        <v>-4.9635145623876928E-2</v>
      </c>
      <c r="AQ685" s="12">
        <f t="shared" si="404"/>
        <v>3.9010646323162146E-2</v>
      </c>
      <c r="AR685" s="11">
        <f t="shared" si="375"/>
        <v>-2.3459599999999958</v>
      </c>
      <c r="AS685" s="11">
        <f t="shared" si="405"/>
        <v>317.0374288148148</v>
      </c>
      <c r="AT685" s="3">
        <f t="shared" si="406"/>
        <v>-2.8136616666666616</v>
      </c>
    </row>
    <row r="686" spans="2:46" x14ac:dyDescent="0.25">
      <c r="B686" s="8">
        <v>323</v>
      </c>
      <c r="C686" s="8">
        <v>90.26</v>
      </c>
      <c r="D686" s="9">
        <f t="shared" si="376"/>
        <v>9.0260000000000007E-5</v>
      </c>
      <c r="E686" s="9">
        <f t="shared" si="377"/>
        <v>-2.5700000000000074</v>
      </c>
      <c r="F686" s="9">
        <f t="shared" si="378"/>
        <v>1.9554953291841271</v>
      </c>
      <c r="G686" s="25">
        <f t="shared" si="379"/>
        <v>10.4029152778099</v>
      </c>
      <c r="H686" s="25">
        <f t="shared" si="380"/>
        <v>-0.52503947968502018</v>
      </c>
      <c r="I686" s="9">
        <f t="shared" si="381"/>
        <v>-323.51215632602441</v>
      </c>
      <c r="J686" s="10">
        <v>1.4670000000000001</v>
      </c>
      <c r="K686" s="11">
        <f t="shared" si="382"/>
        <v>-2.8000000000000025E-2</v>
      </c>
      <c r="L686" s="11">
        <f t="shared" si="383"/>
        <v>0.16643011384328271</v>
      </c>
      <c r="M686" s="12">
        <f t="shared" si="384"/>
        <v>-0.66713009554252267</v>
      </c>
      <c r="N686" s="11">
        <f t="shared" si="370"/>
        <v>-3.770190000000011</v>
      </c>
      <c r="O686" s="11">
        <f t="shared" si="385"/>
        <v>343.37421766666665</v>
      </c>
      <c r="P686" s="10">
        <v>1.129</v>
      </c>
      <c r="Q686" s="11">
        <f t="shared" si="386"/>
        <v>1.2999999999999901E-2</v>
      </c>
      <c r="R686" s="11">
        <f t="shared" si="387"/>
        <v>5.269394192496786E-2</v>
      </c>
      <c r="S686" s="12">
        <f t="shared" si="388"/>
        <v>0.39633792673726154</v>
      </c>
      <c r="T686" s="11">
        <f t="shared" si="389"/>
        <v>327.15984440740743</v>
      </c>
      <c r="U686" s="11">
        <f t="shared" si="371"/>
        <v>-2.9015300000000082</v>
      </c>
      <c r="V686" s="10">
        <v>1.0089999999999999</v>
      </c>
      <c r="W686" s="11">
        <f t="shared" si="390"/>
        <v>-1.3999999999999901E-2</v>
      </c>
      <c r="X686" s="11">
        <f t="shared" si="391"/>
        <v>3.8911662369104775E-3</v>
      </c>
      <c r="Y686" s="12">
        <f t="shared" si="392"/>
        <v>-0.48369550914938569</v>
      </c>
      <c r="Z686" s="11">
        <f t="shared" si="372"/>
        <v>-2.593130000000007</v>
      </c>
      <c r="AA686" s="11">
        <f t="shared" si="393"/>
        <v>321.40326218518516</v>
      </c>
      <c r="AB686" s="10">
        <v>0.96299999999999997</v>
      </c>
      <c r="AC686" s="11">
        <f t="shared" si="394"/>
        <v>-1.100000000000001E-2</v>
      </c>
      <c r="AD686" s="11">
        <f t="shared" si="395"/>
        <v>-1.6373712875465501E-2</v>
      </c>
      <c r="AE686" s="12">
        <f t="shared" si="396"/>
        <v>-0.39770710971325934</v>
      </c>
      <c r="AF686" s="11">
        <f t="shared" si="373"/>
        <v>-2.474910000000007</v>
      </c>
      <c r="AG686" s="11">
        <f t="shared" si="397"/>
        <v>319.19657233333334</v>
      </c>
      <c r="AH686" s="10">
        <v>0.93600000000000005</v>
      </c>
      <c r="AI686" s="11">
        <f t="shared" si="398"/>
        <v>4.9999999999998934E-3</v>
      </c>
      <c r="AJ686" s="11">
        <f t="shared" si="399"/>
        <v>-2.8724151261894745E-2</v>
      </c>
      <c r="AK686" s="12">
        <f t="shared" si="400"/>
        <v>0.18443418899617381</v>
      </c>
      <c r="AL686" s="11">
        <f t="shared" si="374"/>
        <v>-2.4055200000000072</v>
      </c>
      <c r="AM686" s="11">
        <f t="shared" si="401"/>
        <v>317.90134133333333</v>
      </c>
      <c r="AN686" s="32">
        <v>0.89300000000000002</v>
      </c>
      <c r="AO686" s="11">
        <f t="shared" si="402"/>
        <v>4.0000000000000036E-3</v>
      </c>
      <c r="AP686" s="11">
        <f t="shared" si="403"/>
        <v>-4.9148541111453566E-2</v>
      </c>
      <c r="AQ686" s="12">
        <f t="shared" si="404"/>
        <v>0.15471853861178922</v>
      </c>
      <c r="AR686" s="11">
        <f t="shared" si="375"/>
        <v>-2.2950100000000067</v>
      </c>
      <c r="AS686" s="11">
        <f t="shared" si="405"/>
        <v>315.83856603703703</v>
      </c>
      <c r="AT686" s="3">
        <f t="shared" si="406"/>
        <v>-2.7400483333333412</v>
      </c>
    </row>
    <row r="687" spans="2:46" x14ac:dyDescent="0.25">
      <c r="B687" s="8">
        <v>324</v>
      </c>
      <c r="C687" s="8">
        <v>87.69</v>
      </c>
      <c r="D687" s="9">
        <f t="shared" si="376"/>
        <v>8.7689999999999996E-5</v>
      </c>
      <c r="E687" s="9">
        <f t="shared" si="377"/>
        <v>-2.519999999999996</v>
      </c>
      <c r="F687" s="9">
        <f t="shared" si="378"/>
        <v>1.9429500700770987</v>
      </c>
      <c r="G687" s="25">
        <f t="shared" si="379"/>
        <v>9.8778757981248795</v>
      </c>
      <c r="H687" s="25">
        <f t="shared" si="380"/>
        <v>-0.51377681824565968</v>
      </c>
      <c r="I687" s="9">
        <f t="shared" si="381"/>
        <v>-324.50068717037703</v>
      </c>
      <c r="J687" s="10">
        <v>1.4390000000000001</v>
      </c>
      <c r="K687" s="11">
        <f t="shared" si="382"/>
        <v>-2.0000000000000018E-2</v>
      </c>
      <c r="L687" s="11">
        <f t="shared" si="383"/>
        <v>0.15806079393660522</v>
      </c>
      <c r="M687" s="12">
        <f t="shared" si="384"/>
        <v>-0.47999648751941687</v>
      </c>
      <c r="N687" s="11">
        <f t="shared" si="370"/>
        <v>-3.6262799999999946</v>
      </c>
      <c r="O687" s="11">
        <f t="shared" si="385"/>
        <v>340.0654743888889</v>
      </c>
      <c r="P687" s="10">
        <v>1.1419999999999999</v>
      </c>
      <c r="Q687" s="11">
        <f t="shared" si="386"/>
        <v>9.000000000000119E-3</v>
      </c>
      <c r="R687" s="11">
        <f t="shared" si="387"/>
        <v>5.7666103909829208E-2</v>
      </c>
      <c r="S687" s="12">
        <f t="shared" si="388"/>
        <v>0.26921786986855745</v>
      </c>
      <c r="T687" s="11">
        <f t="shared" si="389"/>
        <v>326.22360788888886</v>
      </c>
      <c r="U687" s="11">
        <f t="shared" si="371"/>
        <v>-2.8778399999999951</v>
      </c>
      <c r="V687" s="10">
        <v>0.995</v>
      </c>
      <c r="W687" s="11">
        <f t="shared" si="390"/>
        <v>-1.5000000000000013E-2</v>
      </c>
      <c r="X687" s="11">
        <f t="shared" si="391"/>
        <v>-2.176919254274547E-3</v>
      </c>
      <c r="Y687" s="12">
        <f t="shared" si="392"/>
        <v>-0.52094959956477527</v>
      </c>
      <c r="Z687" s="11">
        <f t="shared" si="372"/>
        <v>-2.5073999999999961</v>
      </c>
      <c r="AA687" s="11">
        <f t="shared" si="393"/>
        <v>319.37258305555554</v>
      </c>
      <c r="AB687" s="10">
        <v>0.95199999999999996</v>
      </c>
      <c r="AC687" s="11">
        <f t="shared" si="394"/>
        <v>2.0000000000000018E-3</v>
      </c>
      <c r="AD687" s="11">
        <f t="shared" si="395"/>
        <v>-2.1363051615525673E-2</v>
      </c>
      <c r="AE687" s="12">
        <f t="shared" si="396"/>
        <v>7.1973141206966448E-2</v>
      </c>
      <c r="AF687" s="11">
        <f t="shared" si="373"/>
        <v>-2.3990399999999963</v>
      </c>
      <c r="AG687" s="11">
        <f t="shared" si="397"/>
        <v>317.36854177777775</v>
      </c>
      <c r="AH687" s="10">
        <v>0.94099999999999995</v>
      </c>
      <c r="AI687" s="11">
        <f t="shared" si="398"/>
        <v>0</v>
      </c>
      <c r="AJ687" s="11">
        <f t="shared" si="399"/>
        <v>-2.6410376572743116E-2</v>
      </c>
      <c r="AK687" s="12">
        <f t="shared" si="400"/>
        <v>0</v>
      </c>
      <c r="AL687" s="11">
        <f t="shared" si="374"/>
        <v>-2.3713199999999963</v>
      </c>
      <c r="AM687" s="11">
        <f t="shared" si="401"/>
        <v>316.85588005555553</v>
      </c>
      <c r="AN687" s="32">
        <v>0.89700000000000002</v>
      </c>
      <c r="AO687" s="11">
        <f t="shared" si="402"/>
        <v>5.0000000000000044E-3</v>
      </c>
      <c r="AP687" s="11">
        <f t="shared" si="403"/>
        <v>-4.7207556955907906E-2</v>
      </c>
      <c r="AQ687" s="12">
        <f t="shared" si="404"/>
        <v>0.19063522792823009</v>
      </c>
      <c r="AR687" s="11">
        <f t="shared" si="375"/>
        <v>-2.2604399999999965</v>
      </c>
      <c r="AS687" s="11">
        <f t="shared" si="405"/>
        <v>314.80523316666665</v>
      </c>
      <c r="AT687" s="3">
        <f t="shared" si="406"/>
        <v>-2.6737199999999959</v>
      </c>
    </row>
    <row r="688" spans="2:46" x14ac:dyDescent="0.25">
      <c r="B688" s="8">
        <v>325</v>
      </c>
      <c r="C688" s="8">
        <v>85.17</v>
      </c>
      <c r="D688" s="9">
        <f t="shared" si="376"/>
        <v>8.5169999999999999E-5</v>
      </c>
      <c r="E688" s="9">
        <f t="shared" si="377"/>
        <v>-2.460000000000008</v>
      </c>
      <c r="F688" s="9">
        <f t="shared" si="378"/>
        <v>1.9302866472455196</v>
      </c>
      <c r="G688" s="25">
        <f t="shared" si="379"/>
        <v>9.3640989798792198</v>
      </c>
      <c r="H688" s="25">
        <f t="shared" si="380"/>
        <v>-0.50226802212546673</v>
      </c>
      <c r="I688" s="9">
        <f t="shared" si="381"/>
        <v>-325.48897735833839</v>
      </c>
      <c r="J688" s="10">
        <v>1.419</v>
      </c>
      <c r="K688" s="11">
        <f t="shared" si="382"/>
        <v>-2.7000000000000135E-2</v>
      </c>
      <c r="L688" s="11">
        <f t="shared" si="383"/>
        <v>0.15198239545747402</v>
      </c>
      <c r="M688" s="12">
        <f t="shared" si="384"/>
        <v>-0.65546429815606566</v>
      </c>
      <c r="N688" s="11">
        <f t="shared" si="370"/>
        <v>-3.4907400000000113</v>
      </c>
      <c r="O688" s="11">
        <f t="shared" si="385"/>
        <v>337.23284816666666</v>
      </c>
      <c r="P688" s="10">
        <v>1.151</v>
      </c>
      <c r="Q688" s="11">
        <f t="shared" si="386"/>
        <v>4.0000000000000036E-3</v>
      </c>
      <c r="R688" s="11">
        <f t="shared" si="387"/>
        <v>6.107532362979181E-2</v>
      </c>
      <c r="S688" s="12">
        <f t="shared" si="388"/>
        <v>0.11836788579120189</v>
      </c>
      <c r="T688" s="11">
        <f t="shared" si="389"/>
        <v>325.10148572222221</v>
      </c>
      <c r="U688" s="11">
        <f t="shared" si="371"/>
        <v>-2.8314600000000092</v>
      </c>
      <c r="V688" s="10">
        <v>0.98</v>
      </c>
      <c r="W688" s="11">
        <f t="shared" si="390"/>
        <v>-9.000000000000008E-3</v>
      </c>
      <c r="X688" s="11">
        <f t="shared" si="391"/>
        <v>-8.7739243075051505E-3</v>
      </c>
      <c r="Y688" s="12">
        <f t="shared" si="392"/>
        <v>-0.31479011577933746</v>
      </c>
      <c r="Z688" s="11">
        <f t="shared" si="372"/>
        <v>-2.4108000000000076</v>
      </c>
      <c r="AA688" s="11">
        <f t="shared" si="393"/>
        <v>317.36095222222224</v>
      </c>
      <c r="AB688" s="10">
        <v>0.95399999999999996</v>
      </c>
      <c r="AC688" s="11">
        <f t="shared" si="394"/>
        <v>-8.0000000000000071E-3</v>
      </c>
      <c r="AD688" s="11">
        <f t="shared" si="395"/>
        <v>-2.0451625295904902E-2</v>
      </c>
      <c r="AE688" s="12">
        <f t="shared" si="396"/>
        <v>-0.28732387781700525</v>
      </c>
      <c r="AF688" s="11">
        <f t="shared" si="373"/>
        <v>-2.3468400000000074</v>
      </c>
      <c r="AG688" s="11">
        <f t="shared" si="397"/>
        <v>316.18402900000001</v>
      </c>
      <c r="AH688" s="10">
        <v>0.94099999999999995</v>
      </c>
      <c r="AI688" s="11">
        <f t="shared" si="398"/>
        <v>0</v>
      </c>
      <c r="AJ688" s="11">
        <f t="shared" si="399"/>
        <v>-2.6410376572743116E-2</v>
      </c>
      <c r="AK688" s="12">
        <f t="shared" si="400"/>
        <v>0</v>
      </c>
      <c r="AL688" s="11">
        <f t="shared" si="374"/>
        <v>-2.3148600000000075</v>
      </c>
      <c r="AM688" s="11">
        <f t="shared" si="401"/>
        <v>315.59556738888887</v>
      </c>
      <c r="AN688" s="32">
        <v>0.90200000000000002</v>
      </c>
      <c r="AO688" s="11">
        <f t="shared" si="402"/>
        <v>6.0000000000000053E-3</v>
      </c>
      <c r="AP688" s="11">
        <f t="shared" si="403"/>
        <v>-4.4793462458058257E-2</v>
      </c>
      <c r="AQ688" s="12">
        <f t="shared" si="404"/>
        <v>0.22620751714421888</v>
      </c>
      <c r="AR688" s="11">
        <f t="shared" si="375"/>
        <v>-2.2189200000000073</v>
      </c>
      <c r="AS688" s="11">
        <f t="shared" si="405"/>
        <v>313.83018255555555</v>
      </c>
      <c r="AT688" s="3">
        <f t="shared" si="406"/>
        <v>-2.6022700000000083</v>
      </c>
    </row>
    <row r="689" spans="2:46" x14ac:dyDescent="0.25">
      <c r="B689" s="8">
        <v>326</v>
      </c>
      <c r="C689" s="8">
        <v>82.71</v>
      </c>
      <c r="D689" s="9">
        <f t="shared" si="376"/>
        <v>8.2709999999999986E-5</v>
      </c>
      <c r="E689" s="9">
        <f t="shared" si="377"/>
        <v>-2.3999999999999915</v>
      </c>
      <c r="F689" s="9">
        <f t="shared" si="378"/>
        <v>1.9175580208254361</v>
      </c>
      <c r="G689" s="25">
        <f t="shared" si="379"/>
        <v>8.8618309577537531</v>
      </c>
      <c r="H689" s="25">
        <f t="shared" si="380"/>
        <v>-0.49051805779273927</v>
      </c>
      <c r="I689" s="9">
        <f t="shared" si="381"/>
        <v>-326.47703200259224</v>
      </c>
      <c r="J689" s="10">
        <v>1.3919999999999999</v>
      </c>
      <c r="K689" s="11">
        <f t="shared" si="382"/>
        <v>-2.4999999999999911E-2</v>
      </c>
      <c r="L689" s="11">
        <f t="shared" si="383"/>
        <v>0.14363923527454328</v>
      </c>
      <c r="M689" s="12">
        <f t="shared" si="384"/>
        <v>-0.61545805839364387</v>
      </c>
      <c r="N689" s="11">
        <f t="shared" si="370"/>
        <v>-3.3407999999999878</v>
      </c>
      <c r="O689" s="11">
        <f t="shared" si="385"/>
        <v>334.190696</v>
      </c>
      <c r="P689" s="10">
        <v>1.155</v>
      </c>
      <c r="Q689" s="11">
        <f t="shared" si="386"/>
        <v>-2.0000000000000018E-3</v>
      </c>
      <c r="R689" s="11">
        <f t="shared" si="387"/>
        <v>6.2581984228163121E-2</v>
      </c>
      <c r="S689" s="12">
        <f t="shared" si="388"/>
        <v>-5.8856247264868392E-2</v>
      </c>
      <c r="T689" s="11">
        <f t="shared" si="389"/>
        <v>323.77245249999999</v>
      </c>
      <c r="U689" s="11">
        <f t="shared" si="371"/>
        <v>-2.77199999999999</v>
      </c>
      <c r="V689" s="10">
        <v>0.97099999999999997</v>
      </c>
      <c r="W689" s="11">
        <f t="shared" si="390"/>
        <v>-8.0000000000000071E-3</v>
      </c>
      <c r="X689" s="11">
        <f t="shared" si="391"/>
        <v>-1.2780770091995148E-2</v>
      </c>
      <c r="Y689" s="12">
        <f t="shared" si="392"/>
        <v>-0.28095338048850171</v>
      </c>
      <c r="Z689" s="11">
        <f t="shared" si="372"/>
        <v>-2.3303999999999916</v>
      </c>
      <c r="AA689" s="11">
        <f t="shared" si="393"/>
        <v>315.68402716666668</v>
      </c>
      <c r="AB689" s="10">
        <v>0.94599999999999995</v>
      </c>
      <c r="AC689" s="11">
        <f t="shared" si="394"/>
        <v>-5.0000000000000044E-3</v>
      </c>
      <c r="AD689" s="11">
        <f t="shared" si="395"/>
        <v>-2.4108863598207259E-2</v>
      </c>
      <c r="AE689" s="12">
        <f t="shared" si="396"/>
        <v>-0.17996886936491666</v>
      </c>
      <c r="AF689" s="11">
        <f t="shared" si="373"/>
        <v>-2.270399999999992</v>
      </c>
      <c r="AG689" s="11">
        <f t="shared" si="397"/>
        <v>314.58505633333334</v>
      </c>
      <c r="AH689" s="10">
        <v>0.94099999999999995</v>
      </c>
      <c r="AI689" s="11">
        <f t="shared" si="398"/>
        <v>-2.0000000000000018E-3</v>
      </c>
      <c r="AJ689" s="11">
        <f t="shared" si="399"/>
        <v>-2.6410376572743116E-2</v>
      </c>
      <c r="AK689" s="12">
        <f t="shared" si="400"/>
        <v>-7.225544464416124E-2</v>
      </c>
      <c r="AL689" s="11">
        <f t="shared" si="374"/>
        <v>-2.258399999999992</v>
      </c>
      <c r="AM689" s="11">
        <f t="shared" si="401"/>
        <v>314.36526216666664</v>
      </c>
      <c r="AN689" s="32">
        <v>0.90800000000000003</v>
      </c>
      <c r="AO689" s="11">
        <f t="shared" si="402"/>
        <v>7.0000000000000062E-3</v>
      </c>
      <c r="AP689" s="11">
        <f t="shared" si="403"/>
        <v>-4.1914151478914877E-2</v>
      </c>
      <c r="AQ689" s="12">
        <f t="shared" si="404"/>
        <v>0.26080251403945898</v>
      </c>
      <c r="AR689" s="11">
        <f t="shared" si="375"/>
        <v>-2.1791999999999923</v>
      </c>
      <c r="AS689" s="11">
        <f t="shared" si="405"/>
        <v>312.91462066666668</v>
      </c>
      <c r="AT689" s="3">
        <f t="shared" si="406"/>
        <v>-2.5251999999999906</v>
      </c>
    </row>
    <row r="690" spans="2:46" x14ac:dyDescent="0.25">
      <c r="B690" s="8">
        <v>327</v>
      </c>
      <c r="C690" s="8">
        <v>80.31</v>
      </c>
      <c r="D690" s="9">
        <f t="shared" si="376"/>
        <v>8.0309999999999995E-5</v>
      </c>
      <c r="E690" s="9">
        <f t="shared" si="377"/>
        <v>-2.3500000000000085</v>
      </c>
      <c r="F690" s="9">
        <f t="shared" si="378"/>
        <v>1.9047696259065952</v>
      </c>
      <c r="G690" s="25">
        <f t="shared" si="379"/>
        <v>8.3713128999610138</v>
      </c>
      <c r="H690" s="25">
        <f t="shared" si="380"/>
        <v>-0.47853205781483954</v>
      </c>
      <c r="I690" s="9">
        <f t="shared" si="381"/>
        <v>-327.46485637737015</v>
      </c>
      <c r="J690" s="10">
        <v>1.367</v>
      </c>
      <c r="K690" s="11">
        <f t="shared" si="382"/>
        <v>-8.999999999999897E-3</v>
      </c>
      <c r="L690" s="11">
        <f t="shared" si="383"/>
        <v>0.13576851456782227</v>
      </c>
      <c r="M690" s="12">
        <f t="shared" si="384"/>
        <v>-0.22242131471314189</v>
      </c>
      <c r="N690" s="11">
        <f t="shared" si="370"/>
        <v>-3.2124500000000116</v>
      </c>
      <c r="O690" s="11">
        <f t="shared" si="385"/>
        <v>331.34804072222221</v>
      </c>
      <c r="P690" s="10">
        <v>1.153</v>
      </c>
      <c r="Q690" s="11">
        <f t="shared" si="386"/>
        <v>-1.4000000000000012E-2</v>
      </c>
      <c r="R690" s="11">
        <f t="shared" si="387"/>
        <v>6.1829307294699029E-2</v>
      </c>
      <c r="S690" s="12">
        <f t="shared" si="388"/>
        <v>-0.41135581903410007</v>
      </c>
      <c r="T690" s="11">
        <f t="shared" si="389"/>
        <v>322.21381927777776</v>
      </c>
      <c r="U690" s="11">
        <f t="shared" si="371"/>
        <v>-2.7095500000000099</v>
      </c>
      <c r="V690" s="10">
        <v>0.96299999999999997</v>
      </c>
      <c r="W690" s="11">
        <f t="shared" si="390"/>
        <v>-1.0000000000000009E-3</v>
      </c>
      <c r="X690" s="11">
        <f t="shared" si="391"/>
        <v>-1.6373712875465501E-2</v>
      </c>
      <c r="Y690" s="12">
        <f t="shared" si="392"/>
        <v>-3.4983892253953507E-2</v>
      </c>
      <c r="Z690" s="11">
        <f t="shared" si="372"/>
        <v>-2.2630500000000082</v>
      </c>
      <c r="AA690" s="11">
        <f t="shared" si="393"/>
        <v>314.10399649999999</v>
      </c>
      <c r="AB690" s="10">
        <v>0.94099999999999995</v>
      </c>
      <c r="AC690" s="11">
        <f t="shared" si="394"/>
        <v>-7.9999999999998961E-3</v>
      </c>
      <c r="AD690" s="11">
        <f t="shared" si="395"/>
        <v>-2.6410376572743116E-2</v>
      </c>
      <c r="AE690" s="12">
        <f t="shared" si="396"/>
        <v>-0.28748941568857361</v>
      </c>
      <c r="AF690" s="11">
        <f t="shared" si="373"/>
        <v>-2.2113500000000079</v>
      </c>
      <c r="AG690" s="11">
        <f t="shared" si="397"/>
        <v>313.1649643888889</v>
      </c>
      <c r="AH690" s="10">
        <v>0.93899999999999995</v>
      </c>
      <c r="AI690" s="11">
        <f t="shared" si="398"/>
        <v>-1.9999999999998908E-3</v>
      </c>
      <c r="AJ690" s="11">
        <f t="shared" si="399"/>
        <v>-2.7334407733889104E-2</v>
      </c>
      <c r="AK690" s="12">
        <f t="shared" si="400"/>
        <v>-7.1795322009238216E-2</v>
      </c>
      <c r="AL690" s="11">
        <f t="shared" si="374"/>
        <v>-2.2066500000000078</v>
      </c>
      <c r="AM690" s="11">
        <f t="shared" si="401"/>
        <v>313.07959783333331</v>
      </c>
      <c r="AN690" s="32">
        <v>0.91500000000000004</v>
      </c>
      <c r="AO690" s="11">
        <f t="shared" si="402"/>
        <v>8.0000000000000071E-3</v>
      </c>
      <c r="AP690" s="11">
        <f t="shared" si="403"/>
        <v>-3.8578905933551705E-2</v>
      </c>
      <c r="AQ690" s="12">
        <f t="shared" si="404"/>
        <v>0.29312039959790959</v>
      </c>
      <c r="AR690" s="11">
        <f t="shared" si="375"/>
        <v>-2.1502500000000078</v>
      </c>
      <c r="AS690" s="11">
        <f t="shared" si="405"/>
        <v>312.05519916666668</v>
      </c>
      <c r="AT690" s="3">
        <f t="shared" si="406"/>
        <v>-2.458883333333342</v>
      </c>
    </row>
    <row r="691" spans="2:46" x14ac:dyDescent="0.25">
      <c r="B691" s="8">
        <v>328</v>
      </c>
      <c r="C691" s="8">
        <v>77.959999999999994</v>
      </c>
      <c r="D691" s="9">
        <f t="shared" si="376"/>
        <v>7.7959999999999992E-5</v>
      </c>
      <c r="E691" s="9">
        <f t="shared" si="377"/>
        <v>-2.289999999999992</v>
      </c>
      <c r="F691" s="9">
        <f t="shared" si="378"/>
        <v>1.8918718304455837</v>
      </c>
      <c r="G691" s="25">
        <f t="shared" si="379"/>
        <v>7.8927808421461743</v>
      </c>
      <c r="H691" s="25">
        <f t="shared" si="380"/>
        <v>-0.46631531657082004</v>
      </c>
      <c r="I691" s="9">
        <f t="shared" si="381"/>
        <v>-328.45245591410264</v>
      </c>
      <c r="J691" s="10">
        <v>1.3580000000000001</v>
      </c>
      <c r="K691" s="11">
        <f t="shared" si="382"/>
        <v>-1.0000000000000009E-2</v>
      </c>
      <c r="L691" s="11">
        <f t="shared" si="383"/>
        <v>0.13289976994448291</v>
      </c>
      <c r="M691" s="12">
        <f t="shared" si="384"/>
        <v>-0.24790344670598222</v>
      </c>
      <c r="N691" s="11">
        <f t="shared" si="370"/>
        <v>-3.1098199999999894</v>
      </c>
      <c r="O691" s="11">
        <f t="shared" si="385"/>
        <v>329.26777437037038</v>
      </c>
      <c r="P691" s="10">
        <v>1.139</v>
      </c>
      <c r="Q691" s="11">
        <f t="shared" si="386"/>
        <v>-1.3000000000000123E-2</v>
      </c>
      <c r="R691" s="11">
        <f t="shared" si="387"/>
        <v>5.6523724079100369E-2</v>
      </c>
      <c r="S691" s="12">
        <f t="shared" si="388"/>
        <v>-0.38502443754857729</v>
      </c>
      <c r="T691" s="11">
        <f t="shared" si="389"/>
        <v>320.19366348148151</v>
      </c>
      <c r="U691" s="11">
        <f t="shared" si="371"/>
        <v>-2.608309999999991</v>
      </c>
      <c r="V691" s="10">
        <v>0.96199999999999997</v>
      </c>
      <c r="W691" s="11">
        <f t="shared" si="390"/>
        <v>2.0000000000000018E-3</v>
      </c>
      <c r="X691" s="11">
        <f t="shared" si="391"/>
        <v>-1.6824927962187056E-2</v>
      </c>
      <c r="Y691" s="12">
        <f t="shared" si="392"/>
        <v>6.9659804168835604E-2</v>
      </c>
      <c r="Z691" s="11">
        <f t="shared" si="372"/>
        <v>-2.2029799999999922</v>
      </c>
      <c r="AA691" s="11">
        <f t="shared" si="393"/>
        <v>312.85979303703704</v>
      </c>
      <c r="AB691" s="10">
        <v>0.93300000000000005</v>
      </c>
      <c r="AC691" s="11">
        <f t="shared" si="394"/>
        <v>-1.0000000000000009E-2</v>
      </c>
      <c r="AD691" s="11">
        <f t="shared" si="395"/>
        <v>-3.0118356253500032E-2</v>
      </c>
      <c r="AE691" s="12">
        <f t="shared" si="396"/>
        <v>-0.36143866618028436</v>
      </c>
      <c r="AF691" s="11">
        <f t="shared" si="373"/>
        <v>-2.1365699999999928</v>
      </c>
      <c r="AG691" s="11">
        <f t="shared" si="397"/>
        <v>311.65819844444445</v>
      </c>
      <c r="AH691" s="10">
        <v>0.93700000000000006</v>
      </c>
      <c r="AI691" s="11">
        <f t="shared" si="398"/>
        <v>-3.0000000000000027E-3</v>
      </c>
      <c r="AJ691" s="11">
        <f t="shared" si="399"/>
        <v>-2.8260409112221711E-2</v>
      </c>
      <c r="AK691" s="12">
        <f t="shared" si="400"/>
        <v>-0.1075613438662192</v>
      </c>
      <c r="AL691" s="11">
        <f t="shared" si="374"/>
        <v>-2.1457299999999928</v>
      </c>
      <c r="AM691" s="11">
        <f t="shared" si="401"/>
        <v>311.8239356296296</v>
      </c>
      <c r="AN691" s="32">
        <v>0.92300000000000004</v>
      </c>
      <c r="AO691" s="11">
        <f t="shared" si="402"/>
        <v>6.0000000000000053E-3</v>
      </c>
      <c r="AP691" s="11">
        <f t="shared" si="403"/>
        <v>-3.4798298974087927E-2</v>
      </c>
      <c r="AQ691" s="12">
        <f t="shared" si="404"/>
        <v>0.21733024406385984</v>
      </c>
      <c r="AR691" s="11">
        <f t="shared" si="375"/>
        <v>-2.1136699999999928</v>
      </c>
      <c r="AS691" s="11">
        <f t="shared" si="405"/>
        <v>311.24385548148149</v>
      </c>
      <c r="AT691" s="3">
        <f t="shared" si="406"/>
        <v>-2.386179999999992</v>
      </c>
    </row>
    <row r="692" spans="2:46" x14ac:dyDescent="0.25">
      <c r="B692" s="8">
        <v>329</v>
      </c>
      <c r="C692" s="8">
        <v>75.67</v>
      </c>
      <c r="D692" s="9">
        <f t="shared" si="376"/>
        <v>7.5669999999999999E-5</v>
      </c>
      <c r="E692" s="9">
        <f t="shared" si="377"/>
        <v>-2.2199999999999989</v>
      </c>
      <c r="F692" s="9">
        <f t="shared" si="378"/>
        <v>1.8789237339675673</v>
      </c>
      <c r="G692" s="25">
        <f t="shared" si="379"/>
        <v>7.4264655255753542</v>
      </c>
      <c r="H692" s="25">
        <f t="shared" si="380"/>
        <v>-0.453873285885531</v>
      </c>
      <c r="I692" s="9">
        <f t="shared" si="381"/>
        <v>-329.43983619699651</v>
      </c>
      <c r="J692" s="10">
        <v>1.3480000000000001</v>
      </c>
      <c r="K692" s="11">
        <f t="shared" si="382"/>
        <v>-1.6000000000000014E-2</v>
      </c>
      <c r="L692" s="11">
        <f t="shared" si="383"/>
        <v>0.12968989219930105</v>
      </c>
      <c r="M692" s="12">
        <f t="shared" si="384"/>
        <v>-0.40099705339203401</v>
      </c>
      <c r="N692" s="11">
        <f t="shared" si="370"/>
        <v>-2.9925599999999988</v>
      </c>
      <c r="O692" s="11">
        <f t="shared" si="385"/>
        <v>327.21279059259257</v>
      </c>
      <c r="P692" s="10">
        <v>1.1259999999999999</v>
      </c>
      <c r="Q692" s="11">
        <f t="shared" si="386"/>
        <v>-9.9999999999997868E-3</v>
      </c>
      <c r="R692" s="11">
        <f t="shared" si="387"/>
        <v>5.1538390515327381E-2</v>
      </c>
      <c r="S692" s="12">
        <f t="shared" si="388"/>
        <v>-0.2995836478374973</v>
      </c>
      <c r="T692" s="11">
        <f t="shared" si="389"/>
        <v>318.28457137037037</v>
      </c>
      <c r="U692" s="11">
        <f t="shared" si="371"/>
        <v>-2.4997199999999986</v>
      </c>
      <c r="V692" s="10">
        <v>0.96399999999999997</v>
      </c>
      <c r="W692" s="11">
        <f t="shared" si="390"/>
        <v>3.0000000000000027E-3</v>
      </c>
      <c r="X692" s="11">
        <f t="shared" si="391"/>
        <v>-1.5922966097169242E-2</v>
      </c>
      <c r="Y692" s="12">
        <f t="shared" si="392"/>
        <v>0.1043494497212875</v>
      </c>
      <c r="Z692" s="11">
        <f t="shared" si="372"/>
        <v>-2.1400799999999989</v>
      </c>
      <c r="AA692" s="11">
        <f t="shared" si="393"/>
        <v>311.76938437037035</v>
      </c>
      <c r="AB692" s="10">
        <v>0.92300000000000004</v>
      </c>
      <c r="AC692" s="11">
        <f t="shared" si="394"/>
        <v>-9.000000000000008E-3</v>
      </c>
      <c r="AD692" s="11">
        <f t="shared" si="395"/>
        <v>-3.4798298974087927E-2</v>
      </c>
      <c r="AE692" s="12">
        <f t="shared" si="396"/>
        <v>-0.32906952233955444</v>
      </c>
      <c r="AF692" s="11">
        <f t="shared" si="373"/>
        <v>-2.049059999999999</v>
      </c>
      <c r="AG692" s="11">
        <f t="shared" si="397"/>
        <v>310.12047901851849</v>
      </c>
      <c r="AH692" s="10">
        <v>0.93400000000000005</v>
      </c>
      <c r="AI692" s="11">
        <f t="shared" si="398"/>
        <v>3.9999999999998925E-3</v>
      </c>
      <c r="AJ692" s="11">
        <f t="shared" si="399"/>
        <v>-2.9653123769906618E-2</v>
      </c>
      <c r="AK692" s="12">
        <f t="shared" si="400"/>
        <v>0.14351775780393616</v>
      </c>
      <c r="AL692" s="11">
        <f t="shared" si="374"/>
        <v>-2.0734799999999991</v>
      </c>
      <c r="AM692" s="11">
        <f t="shared" si="401"/>
        <v>310.56286825925923</v>
      </c>
      <c r="AN692" s="32">
        <v>0.92900000000000005</v>
      </c>
      <c r="AO692" s="11">
        <f t="shared" si="402"/>
        <v>6.0000000000000053E-3</v>
      </c>
      <c r="AP692" s="11">
        <f t="shared" si="403"/>
        <v>-3.1984286006358213E-2</v>
      </c>
      <c r="AQ692" s="12">
        <f t="shared" si="404"/>
        <v>0.21620098843598073</v>
      </c>
      <c r="AR692" s="11">
        <f t="shared" si="375"/>
        <v>-2.0623799999999992</v>
      </c>
      <c r="AS692" s="11">
        <f t="shared" si="405"/>
        <v>310.36178224074075</v>
      </c>
      <c r="AT692" s="3">
        <f t="shared" si="406"/>
        <v>-2.3028799999999987</v>
      </c>
    </row>
    <row r="693" spans="2:46" x14ac:dyDescent="0.25">
      <c r="B693" s="8">
        <v>330</v>
      </c>
      <c r="C693" s="8">
        <v>73.45</v>
      </c>
      <c r="D693" s="9">
        <f t="shared" si="376"/>
        <v>7.3449999999999996E-5</v>
      </c>
      <c r="E693" s="9">
        <f t="shared" si="377"/>
        <v>-2.1599999999999966</v>
      </c>
      <c r="F693" s="9">
        <f t="shared" si="378"/>
        <v>1.8659918001262754</v>
      </c>
      <c r="G693" s="25">
        <f t="shared" si="379"/>
        <v>6.9725922396898232</v>
      </c>
      <c r="H693" s="25">
        <f t="shared" si="380"/>
        <v>-0.44121157059009963</v>
      </c>
      <c r="I693" s="9">
        <f t="shared" si="381"/>
        <v>-330.4270029585465</v>
      </c>
      <c r="J693" s="10">
        <v>1.3320000000000001</v>
      </c>
      <c r="K693" s="11">
        <f t="shared" si="382"/>
        <v>-5.0000000000001155E-3</v>
      </c>
      <c r="L693" s="11">
        <f t="shared" si="383"/>
        <v>0.12450422483428228</v>
      </c>
      <c r="M693" s="12">
        <f t="shared" si="384"/>
        <v>-0.12599541839252273</v>
      </c>
      <c r="N693" s="11">
        <f t="shared" si="370"/>
        <v>-2.8771199999999957</v>
      </c>
      <c r="O693" s="11">
        <f t="shared" si="385"/>
        <v>324.99770333333333</v>
      </c>
      <c r="P693" s="10">
        <v>1.1160000000000001</v>
      </c>
      <c r="Q693" s="11">
        <f t="shared" si="386"/>
        <v>-1.0000000000000009E-2</v>
      </c>
      <c r="R693" s="11">
        <f t="shared" si="387"/>
        <v>4.7664194601559982E-2</v>
      </c>
      <c r="S693" s="12">
        <f t="shared" si="388"/>
        <v>-0.30155147120507736</v>
      </c>
      <c r="T693" s="11">
        <f t="shared" si="389"/>
        <v>316.56564333333336</v>
      </c>
      <c r="U693" s="11">
        <f t="shared" si="371"/>
        <v>-2.4105599999999963</v>
      </c>
      <c r="V693" s="10">
        <v>0.96699999999999997</v>
      </c>
      <c r="W693" s="11">
        <f t="shared" si="390"/>
        <v>6.0000000000000053E-3</v>
      </c>
      <c r="X693" s="11">
        <f t="shared" si="391"/>
        <v>-1.4573525916998339E-2</v>
      </c>
      <c r="Y693" s="12">
        <f t="shared" si="392"/>
        <v>0.20723040670212464</v>
      </c>
      <c r="Z693" s="11">
        <f t="shared" si="372"/>
        <v>-2.0887199999999968</v>
      </c>
      <c r="AA693" s="11">
        <f t="shared" si="393"/>
        <v>310.7490834259259</v>
      </c>
      <c r="AB693" s="10">
        <v>0.91400000000000003</v>
      </c>
      <c r="AC693" s="11">
        <f t="shared" si="394"/>
        <v>3.0000000000000027E-3</v>
      </c>
      <c r="AD693" s="11">
        <f t="shared" si="395"/>
        <v>-3.9053804266168564E-2</v>
      </c>
      <c r="AE693" s="12">
        <f t="shared" si="396"/>
        <v>0.10978319686233352</v>
      </c>
      <c r="AF693" s="11">
        <f t="shared" si="373"/>
        <v>-1.9742399999999969</v>
      </c>
      <c r="AG693" s="11">
        <f t="shared" si="397"/>
        <v>308.68010574074071</v>
      </c>
      <c r="AH693" s="10">
        <v>0.93799999999999994</v>
      </c>
      <c r="AI693" s="11">
        <f t="shared" si="398"/>
        <v>-6.9999999999998952E-3</v>
      </c>
      <c r="AJ693" s="11">
        <f t="shared" si="399"/>
        <v>-2.7797161620935564E-2</v>
      </c>
      <c r="AK693" s="12">
        <f t="shared" si="400"/>
        <v>-0.25095354991896535</v>
      </c>
      <c r="AL693" s="11">
        <f t="shared" si="374"/>
        <v>-2.0260799999999968</v>
      </c>
      <c r="AM693" s="11">
        <f t="shared" si="401"/>
        <v>309.61700129629628</v>
      </c>
      <c r="AN693" s="32">
        <v>0.93500000000000005</v>
      </c>
      <c r="AO693" s="11">
        <f t="shared" si="402"/>
        <v>5.9999999999998943E-3</v>
      </c>
      <c r="AP693" s="11">
        <f t="shared" si="403"/>
        <v>-2.91883891274822E-2</v>
      </c>
      <c r="AQ693" s="12">
        <f t="shared" si="404"/>
        <v>0.21430014816358045</v>
      </c>
      <c r="AR693" s="11">
        <f t="shared" si="375"/>
        <v>-2.019599999999997</v>
      </c>
      <c r="AS693" s="11">
        <f t="shared" si="405"/>
        <v>309.49988935185183</v>
      </c>
      <c r="AT693" s="3">
        <f t="shared" si="406"/>
        <v>-2.2327199999999965</v>
      </c>
    </row>
    <row r="694" spans="2:46" x14ac:dyDescent="0.25">
      <c r="B694" s="8">
        <v>331</v>
      </c>
      <c r="C694" s="8">
        <v>71.290000000000006</v>
      </c>
      <c r="D694" s="9">
        <f t="shared" si="376"/>
        <v>7.1290000000000004E-5</v>
      </c>
      <c r="E694" s="9">
        <f t="shared" si="377"/>
        <v>-2.1000000000000085</v>
      </c>
      <c r="F694" s="9">
        <f t="shared" si="378"/>
        <v>1.8530286147129897</v>
      </c>
      <c r="G694" s="25">
        <f t="shared" si="379"/>
        <v>6.5313806690997236</v>
      </c>
      <c r="H694" s="25">
        <f t="shared" si="380"/>
        <v>-0.42833592401655984</v>
      </c>
      <c r="I694" s="9">
        <f t="shared" si="381"/>
        <v>-331.41396207498707</v>
      </c>
      <c r="J694" s="10">
        <v>1.327</v>
      </c>
      <c r="K694" s="11">
        <f t="shared" si="382"/>
        <v>-1.0999999999999899E-2</v>
      </c>
      <c r="L694" s="11">
        <f t="shared" si="383"/>
        <v>0.1228709228644355</v>
      </c>
      <c r="M694" s="12">
        <f t="shared" si="384"/>
        <v>-0.2783946470493654</v>
      </c>
      <c r="N694" s="11">
        <f t="shared" si="370"/>
        <v>-2.7867000000000113</v>
      </c>
      <c r="O694" s="11">
        <f t="shared" si="385"/>
        <v>323.27912075925929</v>
      </c>
      <c r="P694" s="10">
        <v>1.1060000000000001</v>
      </c>
      <c r="Q694" s="11">
        <f t="shared" si="386"/>
        <v>-1.1000000000000121E-2</v>
      </c>
      <c r="R694" s="11">
        <f t="shared" si="387"/>
        <v>4.3755126968679489E-2</v>
      </c>
      <c r="S694" s="12">
        <f t="shared" si="388"/>
        <v>-0.33430210351484846</v>
      </c>
      <c r="T694" s="11">
        <f t="shared" si="389"/>
        <v>314.90558218518521</v>
      </c>
      <c r="U694" s="11">
        <f t="shared" si="371"/>
        <v>-2.3226000000000098</v>
      </c>
      <c r="V694" s="10">
        <v>0.97299999999999998</v>
      </c>
      <c r="W694" s="11">
        <f t="shared" si="390"/>
        <v>8.0000000000000071E-3</v>
      </c>
      <c r="X694" s="11">
        <f t="shared" si="391"/>
        <v>-1.1887159731648099E-2</v>
      </c>
      <c r="Y694" s="12">
        <f t="shared" si="392"/>
        <v>0.27386132498988519</v>
      </c>
      <c r="Z694" s="11">
        <f t="shared" si="372"/>
        <v>-2.0433000000000083</v>
      </c>
      <c r="AA694" s="11">
        <f t="shared" si="393"/>
        <v>309.86630331481479</v>
      </c>
      <c r="AB694" s="10">
        <v>0.91700000000000004</v>
      </c>
      <c r="AC694" s="11">
        <f t="shared" si="394"/>
        <v>-1.4000000000000012E-2</v>
      </c>
      <c r="AD694" s="11">
        <f t="shared" si="395"/>
        <v>-3.7630664329978893E-2</v>
      </c>
      <c r="AE694" s="12">
        <f t="shared" si="396"/>
        <v>-0.51455057126006709</v>
      </c>
      <c r="AF694" s="11">
        <f t="shared" si="373"/>
        <v>-1.925700000000008</v>
      </c>
      <c r="AG694" s="11">
        <f t="shared" si="397"/>
        <v>307.74450168518518</v>
      </c>
      <c r="AH694" s="10">
        <v>0.93100000000000005</v>
      </c>
      <c r="AI694" s="11">
        <f t="shared" si="398"/>
        <v>-6.0000000000000053E-3</v>
      </c>
      <c r="AJ694" s="11">
        <f t="shared" si="399"/>
        <v>-3.1050319018657353E-2</v>
      </c>
      <c r="AK694" s="12">
        <f t="shared" si="400"/>
        <v>-0.2162408014050807</v>
      </c>
      <c r="AL694" s="11">
        <f t="shared" si="374"/>
        <v>-1.9551000000000081</v>
      </c>
      <c r="AM694" s="11">
        <f t="shared" si="401"/>
        <v>308.27495209259257</v>
      </c>
      <c r="AN694" s="32">
        <v>0.94099999999999995</v>
      </c>
      <c r="AO694" s="11">
        <f t="shared" si="402"/>
        <v>8.0000000000000071E-3</v>
      </c>
      <c r="AP694" s="11">
        <f t="shared" si="403"/>
        <v>-2.6410376572743116E-2</v>
      </c>
      <c r="AQ694" s="12">
        <f t="shared" si="404"/>
        <v>0.2831350449503981</v>
      </c>
      <c r="AR694" s="11">
        <f t="shared" si="375"/>
        <v>-1.976100000000008</v>
      </c>
      <c r="AS694" s="11">
        <f t="shared" si="405"/>
        <v>308.65384524074074</v>
      </c>
      <c r="AT694" s="3">
        <f t="shared" si="406"/>
        <v>-2.1682500000000089</v>
      </c>
    </row>
    <row r="695" spans="2:46" x14ac:dyDescent="0.25">
      <c r="B695" s="8">
        <v>332</v>
      </c>
      <c r="C695" s="8">
        <v>69.19</v>
      </c>
      <c r="D695" s="9">
        <f t="shared" si="376"/>
        <v>6.9189999999999993E-5</v>
      </c>
      <c r="E695" s="9">
        <f t="shared" si="377"/>
        <v>-2.039999999999992</v>
      </c>
      <c r="F695" s="9">
        <f t="shared" si="378"/>
        <v>1.840043330603494</v>
      </c>
      <c r="G695" s="25">
        <f t="shared" si="379"/>
        <v>6.1030447450831637</v>
      </c>
      <c r="H695" s="25">
        <f t="shared" si="380"/>
        <v>-0.41525224343291711</v>
      </c>
      <c r="I695" s="9">
        <f t="shared" si="381"/>
        <v>-332.40071956168964</v>
      </c>
      <c r="J695" s="10">
        <v>1.3160000000000001</v>
      </c>
      <c r="K695" s="11">
        <f t="shared" si="382"/>
        <v>-8.0000000000000071E-3</v>
      </c>
      <c r="L695" s="11">
        <f t="shared" si="383"/>
        <v>0.11925588927793671</v>
      </c>
      <c r="M695" s="12">
        <f t="shared" si="384"/>
        <v>-0.20374558708354262</v>
      </c>
      <c r="N695" s="11">
        <f t="shared" si="370"/>
        <v>-2.6846399999999897</v>
      </c>
      <c r="O695" s="11">
        <f t="shared" si="385"/>
        <v>321.39353607407406</v>
      </c>
      <c r="P695" s="10">
        <v>1.095</v>
      </c>
      <c r="Q695" s="11">
        <f t="shared" si="386"/>
        <v>-8.999999999999897E-3</v>
      </c>
      <c r="R695" s="11">
        <f t="shared" si="387"/>
        <v>3.941411917613713E-2</v>
      </c>
      <c r="S695" s="12">
        <f t="shared" si="388"/>
        <v>-0.27577190440730603</v>
      </c>
      <c r="T695" s="11">
        <f t="shared" si="389"/>
        <v>313.26665805555552</v>
      </c>
      <c r="U695" s="11">
        <f t="shared" si="371"/>
        <v>-2.2337999999999911</v>
      </c>
      <c r="V695" s="10">
        <v>0.98099999999999998</v>
      </c>
      <c r="W695" s="11">
        <f t="shared" si="390"/>
        <v>4.0000000000000036E-3</v>
      </c>
      <c r="X695" s="11">
        <f t="shared" si="391"/>
        <v>-8.3309926200514969E-3</v>
      </c>
      <c r="Y695" s="12">
        <f t="shared" si="392"/>
        <v>0.13596833716714002</v>
      </c>
      <c r="Z695" s="11">
        <f t="shared" si="372"/>
        <v>-2.0012399999999921</v>
      </c>
      <c r="AA695" s="11">
        <f t="shared" si="393"/>
        <v>309.0745128333333</v>
      </c>
      <c r="AB695" s="10">
        <v>0.90300000000000002</v>
      </c>
      <c r="AC695" s="11">
        <f t="shared" si="394"/>
        <v>-8.0000000000000071E-3</v>
      </c>
      <c r="AD695" s="11">
        <f t="shared" si="395"/>
        <v>-4.4312249686494193E-2</v>
      </c>
      <c r="AE695" s="12">
        <f t="shared" si="396"/>
        <v>-0.29734721473232767</v>
      </c>
      <c r="AF695" s="11">
        <f t="shared" si="373"/>
        <v>-1.8421199999999929</v>
      </c>
      <c r="AG695" s="11">
        <f t="shared" si="397"/>
        <v>306.20620294444444</v>
      </c>
      <c r="AH695" s="10">
        <v>0.92500000000000004</v>
      </c>
      <c r="AI695" s="11">
        <f t="shared" si="398"/>
        <v>-4.0000000000000036E-3</v>
      </c>
      <c r="AJ695" s="11">
        <f t="shared" si="399"/>
        <v>-3.385826726096737E-2</v>
      </c>
      <c r="AK695" s="12">
        <f t="shared" si="400"/>
        <v>-0.14480704246170406</v>
      </c>
      <c r="AL695" s="11">
        <f t="shared" si="374"/>
        <v>-1.8869999999999927</v>
      </c>
      <c r="AM695" s="11">
        <f t="shared" si="401"/>
        <v>307.01521342592594</v>
      </c>
      <c r="AN695" s="32">
        <v>0.94899999999999995</v>
      </c>
      <c r="AO695" s="11">
        <f t="shared" si="402"/>
        <v>9.000000000000008E-3</v>
      </c>
      <c r="AP695" s="11">
        <f t="shared" si="403"/>
        <v>-2.2733787572707352E-2</v>
      </c>
      <c r="AQ695" s="12">
        <f t="shared" si="404"/>
        <v>0.31539568697049142</v>
      </c>
      <c r="AR695" s="11">
        <f t="shared" si="375"/>
        <v>-1.9359599999999924</v>
      </c>
      <c r="AS695" s="11">
        <f t="shared" si="405"/>
        <v>307.89777031481481</v>
      </c>
      <c r="AT695" s="3">
        <f t="shared" si="406"/>
        <v>-2.0974599999999919</v>
      </c>
    </row>
    <row r="696" spans="2:46" x14ac:dyDescent="0.25">
      <c r="B696" s="8">
        <v>333</v>
      </c>
      <c r="C696" s="8">
        <v>67.150000000000006</v>
      </c>
      <c r="D696" s="9">
        <f t="shared" si="376"/>
        <v>6.7150000000000006E-5</v>
      </c>
      <c r="E696" s="9">
        <f t="shared" si="377"/>
        <v>-1.9699999999999989</v>
      </c>
      <c r="F696" s="9">
        <f t="shared" si="378"/>
        <v>1.8270460170047342</v>
      </c>
      <c r="G696" s="25">
        <f t="shared" si="379"/>
        <v>5.6877925016502466</v>
      </c>
      <c r="H696" s="25">
        <f t="shared" si="380"/>
        <v>-0.40196656542368459</v>
      </c>
      <c r="I696" s="9">
        <f t="shared" si="381"/>
        <v>-333.38728156851244</v>
      </c>
      <c r="J696" s="10">
        <v>1.3080000000000001</v>
      </c>
      <c r="K696" s="11">
        <f t="shared" si="382"/>
        <v>-1.4000000000000012E-2</v>
      </c>
      <c r="L696" s="11">
        <f t="shared" si="383"/>
        <v>0.11660774398824848</v>
      </c>
      <c r="M696" s="12">
        <f t="shared" si="384"/>
        <v>-0.36139732556564647</v>
      </c>
      <c r="N696" s="11">
        <f t="shared" si="370"/>
        <v>-2.5767599999999988</v>
      </c>
      <c r="O696" s="11">
        <f t="shared" si="385"/>
        <v>319.68118777777778</v>
      </c>
      <c r="P696" s="10">
        <v>1.0860000000000001</v>
      </c>
      <c r="Q696" s="11">
        <f t="shared" si="386"/>
        <v>-9.000000000000119E-3</v>
      </c>
      <c r="R696" s="11">
        <f t="shared" si="387"/>
        <v>3.5829825252828171E-2</v>
      </c>
      <c r="S696" s="12">
        <f t="shared" si="388"/>
        <v>-0.27947855960740864</v>
      </c>
      <c r="T696" s="11">
        <f t="shared" si="389"/>
        <v>311.75823388888887</v>
      </c>
      <c r="U696" s="11">
        <f t="shared" si="371"/>
        <v>-2.139419999999999</v>
      </c>
      <c r="V696" s="10">
        <v>0.98499999999999999</v>
      </c>
      <c r="W696" s="11">
        <f t="shared" si="390"/>
        <v>-5.0000000000000044E-3</v>
      </c>
      <c r="X696" s="11">
        <f t="shared" si="391"/>
        <v>-6.5637695023882739E-3</v>
      </c>
      <c r="Y696" s="12">
        <f t="shared" si="392"/>
        <v>-0.17091035918561714</v>
      </c>
      <c r="Z696" s="11">
        <f t="shared" si="372"/>
        <v>-1.9404499999999989</v>
      </c>
      <c r="AA696" s="11">
        <f t="shared" si="393"/>
        <v>308.15364675925923</v>
      </c>
      <c r="AB696" s="10">
        <v>0.89500000000000002</v>
      </c>
      <c r="AC696" s="11">
        <f t="shared" si="394"/>
        <v>-6.0000000000000053E-3</v>
      </c>
      <c r="AD696" s="11">
        <f t="shared" si="395"/>
        <v>-4.8176964684088018E-2</v>
      </c>
      <c r="AE696" s="12">
        <f t="shared" si="396"/>
        <v>-0.22590093985593915</v>
      </c>
      <c r="AF696" s="11">
        <f t="shared" si="373"/>
        <v>-1.7631499999999991</v>
      </c>
      <c r="AG696" s="11">
        <f t="shared" si="397"/>
        <v>304.94163842592593</v>
      </c>
      <c r="AH696" s="10">
        <v>0.92100000000000004</v>
      </c>
      <c r="AI696" s="11">
        <f t="shared" si="398"/>
        <v>-3.0000000000000027E-3</v>
      </c>
      <c r="AJ696" s="11">
        <f t="shared" si="399"/>
        <v>-3.5740369803151061E-2</v>
      </c>
      <c r="AK696" s="12">
        <f t="shared" si="400"/>
        <v>-0.10957208120722466</v>
      </c>
      <c r="AL696" s="11">
        <f t="shared" si="374"/>
        <v>-1.8143699999999989</v>
      </c>
      <c r="AM696" s="11">
        <f t="shared" si="401"/>
        <v>305.86955194444442</v>
      </c>
      <c r="AN696" s="32">
        <v>0.95799999999999996</v>
      </c>
      <c r="AO696" s="11">
        <f t="shared" si="402"/>
        <v>8.0000000000000071E-3</v>
      </c>
      <c r="AP696" s="11">
        <f t="shared" si="403"/>
        <v>-1.8634490921455603E-2</v>
      </c>
      <c r="AQ696" s="12">
        <f t="shared" si="404"/>
        <v>0.27928487853876915</v>
      </c>
      <c r="AR696" s="11">
        <f t="shared" si="375"/>
        <v>-1.8872599999999988</v>
      </c>
      <c r="AS696" s="11">
        <f t="shared" si="405"/>
        <v>307.19004425925925</v>
      </c>
      <c r="AT696" s="3">
        <f t="shared" si="406"/>
        <v>-2.0202349999999991</v>
      </c>
    </row>
    <row r="697" spans="2:46" x14ac:dyDescent="0.25">
      <c r="B697" s="8">
        <v>334</v>
      </c>
      <c r="C697" s="8">
        <v>65.180000000000007</v>
      </c>
      <c r="D697" s="9">
        <f t="shared" si="376"/>
        <v>6.518000000000001E-5</v>
      </c>
      <c r="E697" s="9">
        <f t="shared" si="377"/>
        <v>-1.9000000000000057</v>
      </c>
      <c r="F697" s="9">
        <f t="shared" si="378"/>
        <v>1.8141143561291255</v>
      </c>
      <c r="G697" s="25">
        <f t="shared" si="379"/>
        <v>5.285825936226562</v>
      </c>
      <c r="H697" s="25">
        <f t="shared" si="380"/>
        <v>-0.38848506122329773</v>
      </c>
      <c r="I697" s="9">
        <f t="shared" si="381"/>
        <v>-334.37365437510647</v>
      </c>
      <c r="J697" s="10">
        <v>1.294</v>
      </c>
      <c r="K697" s="11">
        <f t="shared" si="382"/>
        <v>-2.0000000000000018E-2</v>
      </c>
      <c r="L697" s="11">
        <f t="shared" si="383"/>
        <v>0.11193427633268159</v>
      </c>
      <c r="M697" s="12">
        <f t="shared" si="384"/>
        <v>-0.52653397789820433</v>
      </c>
      <c r="N697" s="11">
        <f t="shared" si="370"/>
        <v>-2.4586000000000072</v>
      </c>
      <c r="O697" s="11">
        <f t="shared" si="385"/>
        <v>317.8267000740741</v>
      </c>
      <c r="P697" s="10">
        <v>1.077</v>
      </c>
      <c r="Q697" s="11">
        <f t="shared" si="386"/>
        <v>-1.0000000000000009E-2</v>
      </c>
      <c r="R697" s="11">
        <f t="shared" si="387"/>
        <v>3.2215703297981568E-2</v>
      </c>
      <c r="S697" s="12">
        <f t="shared" si="388"/>
        <v>-0.31532689402640696</v>
      </c>
      <c r="T697" s="11">
        <f t="shared" si="389"/>
        <v>310.30939411111115</v>
      </c>
      <c r="U697" s="11">
        <f t="shared" si="371"/>
        <v>-2.0463000000000062</v>
      </c>
      <c r="V697" s="10">
        <v>0.98</v>
      </c>
      <c r="W697" s="11">
        <f t="shared" si="390"/>
        <v>3.0000000000000027E-3</v>
      </c>
      <c r="X697" s="11">
        <f t="shared" si="391"/>
        <v>-8.7739243075051505E-3</v>
      </c>
      <c r="Y697" s="12">
        <f t="shared" si="392"/>
        <v>0.10331989067205573</v>
      </c>
      <c r="Z697" s="11">
        <f t="shared" si="372"/>
        <v>-1.8620000000000054</v>
      </c>
      <c r="AA697" s="11">
        <f t="shared" si="393"/>
        <v>306.94912370370372</v>
      </c>
      <c r="AB697" s="10">
        <v>0.88900000000000001</v>
      </c>
      <c r="AC697" s="11">
        <f t="shared" si="394"/>
        <v>0</v>
      </c>
      <c r="AD697" s="11">
        <f t="shared" si="395"/>
        <v>-5.1098239029786302E-2</v>
      </c>
      <c r="AE697" s="12">
        <f t="shared" si="396"/>
        <v>0</v>
      </c>
      <c r="AF697" s="11">
        <f t="shared" si="373"/>
        <v>-1.6891000000000052</v>
      </c>
      <c r="AG697" s="11">
        <f t="shared" si="397"/>
        <v>303.79670507407405</v>
      </c>
      <c r="AH697" s="10">
        <v>0.91800000000000004</v>
      </c>
      <c r="AI697" s="11">
        <f t="shared" si="398"/>
        <v>-3.0000000000000027E-3</v>
      </c>
      <c r="AJ697" s="11">
        <f t="shared" si="399"/>
        <v>-3.7157318798757548E-2</v>
      </c>
      <c r="AK697" s="12">
        <f t="shared" si="400"/>
        <v>-0.11064755514502617</v>
      </c>
      <c r="AL697" s="11">
        <f t="shared" si="374"/>
        <v>-1.7442000000000053</v>
      </c>
      <c r="AM697" s="11">
        <f t="shared" si="401"/>
        <v>304.80132200000003</v>
      </c>
      <c r="AN697" s="32">
        <v>0.96599999999999997</v>
      </c>
      <c r="AO697" s="11">
        <f t="shared" si="402"/>
        <v>7.0000000000000062E-3</v>
      </c>
      <c r="AP697" s="11">
        <f t="shared" si="403"/>
        <v>-1.5022873584506671E-2</v>
      </c>
      <c r="AQ697" s="12">
        <f t="shared" si="404"/>
        <v>0.24406458314173637</v>
      </c>
      <c r="AR697" s="11">
        <f t="shared" si="375"/>
        <v>-1.8354000000000055</v>
      </c>
      <c r="AS697" s="11">
        <f t="shared" si="405"/>
        <v>306.46413622222224</v>
      </c>
      <c r="AT697" s="3">
        <f t="shared" si="406"/>
        <v>-1.9392666666666727</v>
      </c>
    </row>
    <row r="698" spans="2:46" x14ac:dyDescent="0.25">
      <c r="B698" s="8">
        <v>335</v>
      </c>
      <c r="C698" s="8">
        <v>63.28</v>
      </c>
      <c r="D698" s="9">
        <f t="shared" si="376"/>
        <v>6.3280000000000004E-5</v>
      </c>
      <c r="E698" s="9">
        <f t="shared" si="377"/>
        <v>-1.8400000000000034</v>
      </c>
      <c r="F698" s="9">
        <f t="shared" si="378"/>
        <v>1.8012664704896202</v>
      </c>
      <c r="G698" s="25">
        <f t="shared" si="379"/>
        <v>4.8973408750032643</v>
      </c>
      <c r="H698" s="25">
        <f t="shared" si="380"/>
        <v>-0.37481403200564944</v>
      </c>
      <c r="I698" s="9">
        <f t="shared" si="381"/>
        <v>-335.35984438618425</v>
      </c>
      <c r="J698" s="10">
        <v>1.274</v>
      </c>
      <c r="K698" s="11">
        <f t="shared" si="382"/>
        <v>-1.5000000000000124E-2</v>
      </c>
      <c r="L698" s="11">
        <f t="shared" si="383"/>
        <v>0.10516942799933163</v>
      </c>
      <c r="M698" s="12">
        <f t="shared" si="384"/>
        <v>-0.40137277747349032</v>
      </c>
      <c r="N698" s="11">
        <f t="shared" si="370"/>
        <v>-2.3441600000000045</v>
      </c>
      <c r="O698" s="11">
        <f t="shared" si="385"/>
        <v>315.84735674074074</v>
      </c>
      <c r="P698" s="10">
        <v>1.0669999999999999</v>
      </c>
      <c r="Q698" s="11">
        <f t="shared" si="386"/>
        <v>-4.9999999999998934E-3</v>
      </c>
      <c r="R698" s="11">
        <f t="shared" si="387"/>
        <v>2.8164419424469872E-2</v>
      </c>
      <c r="S698" s="12">
        <f t="shared" si="388"/>
        <v>-0.1591775841679271</v>
      </c>
      <c r="T698" s="11">
        <f t="shared" si="389"/>
        <v>308.88550207407405</v>
      </c>
      <c r="U698" s="11">
        <f t="shared" si="371"/>
        <v>-1.9632800000000035</v>
      </c>
      <c r="V698" s="10">
        <v>0.98299999999999998</v>
      </c>
      <c r="W698" s="11">
        <f t="shared" si="390"/>
        <v>0</v>
      </c>
      <c r="X698" s="11">
        <f t="shared" si="391"/>
        <v>-7.4464821678643838E-3</v>
      </c>
      <c r="Y698" s="12">
        <f t="shared" si="392"/>
        <v>0</v>
      </c>
      <c r="Z698" s="11">
        <f t="shared" si="372"/>
        <v>-1.8087200000000032</v>
      </c>
      <c r="AA698" s="11">
        <f t="shared" si="393"/>
        <v>306.06040162962961</v>
      </c>
      <c r="AB698" s="10">
        <v>0.88900000000000001</v>
      </c>
      <c r="AC698" s="11">
        <f t="shared" si="394"/>
        <v>-1.0000000000000009E-2</v>
      </c>
      <c r="AD698" s="11">
        <f t="shared" si="395"/>
        <v>-5.1098239029786302E-2</v>
      </c>
      <c r="AE698" s="12">
        <f t="shared" si="396"/>
        <v>-0.38336206738261591</v>
      </c>
      <c r="AF698" s="11">
        <f t="shared" si="373"/>
        <v>-1.635760000000003</v>
      </c>
      <c r="AG698" s="11">
        <f t="shared" si="397"/>
        <v>302.89897970370373</v>
      </c>
      <c r="AH698" s="10">
        <v>0.91500000000000004</v>
      </c>
      <c r="AI698" s="11">
        <f t="shared" si="398"/>
        <v>-3.0000000000000027E-3</v>
      </c>
      <c r="AJ698" s="11">
        <f t="shared" si="399"/>
        <v>-3.8578905933551705E-2</v>
      </c>
      <c r="AK698" s="12">
        <f t="shared" si="400"/>
        <v>-0.11129351665673931</v>
      </c>
      <c r="AL698" s="11">
        <f t="shared" si="374"/>
        <v>-1.6836000000000031</v>
      </c>
      <c r="AM698" s="11">
        <f t="shared" si="401"/>
        <v>303.77341555555557</v>
      </c>
      <c r="AN698" s="32">
        <v>0.97299999999999998</v>
      </c>
      <c r="AO698" s="11">
        <f t="shared" si="402"/>
        <v>6.0000000000000053E-3</v>
      </c>
      <c r="AP698" s="11">
        <f t="shared" si="403"/>
        <v>-1.1887159731648099E-2</v>
      </c>
      <c r="AQ698" s="12">
        <f t="shared" si="404"/>
        <v>0.20833372188054919</v>
      </c>
      <c r="AR698" s="11">
        <f t="shared" si="375"/>
        <v>-1.7903200000000032</v>
      </c>
      <c r="AS698" s="11">
        <f t="shared" si="405"/>
        <v>305.72408014814812</v>
      </c>
      <c r="AT698" s="3">
        <f t="shared" si="406"/>
        <v>-1.8709733333333365</v>
      </c>
    </row>
    <row r="699" spans="2:46" x14ac:dyDescent="0.25">
      <c r="B699" s="8">
        <v>336</v>
      </c>
      <c r="C699" s="8">
        <v>61.44</v>
      </c>
      <c r="D699" s="9">
        <f t="shared" si="376"/>
        <v>6.1439999999999995E-5</v>
      </c>
      <c r="E699" s="9">
        <f t="shared" si="377"/>
        <v>-1.769999999999996</v>
      </c>
      <c r="F699" s="9">
        <f t="shared" si="378"/>
        <v>1.7884512070234555</v>
      </c>
      <c r="G699" s="25">
        <f t="shared" si="379"/>
        <v>4.5225268429976149</v>
      </c>
      <c r="H699" s="25">
        <f t="shared" si="380"/>
        <v>-0.36095990413662005</v>
      </c>
      <c r="I699" s="9">
        <f t="shared" si="381"/>
        <v>-336.34585812675437</v>
      </c>
      <c r="J699" s="10">
        <v>1.2589999999999999</v>
      </c>
      <c r="K699" s="11">
        <f t="shared" si="382"/>
        <v>-1.0999999999999899E-2</v>
      </c>
      <c r="L699" s="11">
        <f t="shared" si="383"/>
        <v>0.10002573010786256</v>
      </c>
      <c r="M699" s="12">
        <f t="shared" si="384"/>
        <v>-0.30020433029394594</v>
      </c>
      <c r="N699" s="11">
        <f t="shared" si="370"/>
        <v>-2.228429999999995</v>
      </c>
      <c r="O699" s="11">
        <f t="shared" si="385"/>
        <v>314.11166577777777</v>
      </c>
      <c r="P699" s="10">
        <v>1.0620000000000001</v>
      </c>
      <c r="Q699" s="11">
        <f t="shared" si="386"/>
        <v>-6.0000000000000053E-3</v>
      </c>
      <c r="R699" s="11">
        <f t="shared" si="387"/>
        <v>2.6124516745450282E-2</v>
      </c>
      <c r="S699" s="12">
        <f t="shared" si="388"/>
        <v>-0.19382164293310586</v>
      </c>
      <c r="T699" s="11">
        <f t="shared" si="389"/>
        <v>307.67878400000001</v>
      </c>
      <c r="U699" s="11">
        <f t="shared" si="371"/>
        <v>-1.879739999999996</v>
      </c>
      <c r="V699" s="10">
        <v>0.98299999999999998</v>
      </c>
      <c r="W699" s="11">
        <f t="shared" si="390"/>
        <v>1.0000000000000009E-3</v>
      </c>
      <c r="X699" s="11">
        <f t="shared" si="391"/>
        <v>-7.4464821678643838E-3</v>
      </c>
      <c r="Y699" s="12">
        <f t="shared" si="392"/>
        <v>3.4783356800310215E-2</v>
      </c>
      <c r="Z699" s="11">
        <f t="shared" si="372"/>
        <v>-1.7399099999999961</v>
      </c>
      <c r="AA699" s="11">
        <f t="shared" si="393"/>
        <v>305.09910044444445</v>
      </c>
      <c r="AB699" s="10">
        <v>0.879</v>
      </c>
      <c r="AC699" s="11">
        <f t="shared" si="394"/>
        <v>-2.0000000000000018E-2</v>
      </c>
      <c r="AD699" s="11">
        <f t="shared" si="395"/>
        <v>-5.6011124926228104E-2</v>
      </c>
      <c r="AE699" s="12">
        <f t="shared" si="396"/>
        <v>-0.78736337431270464</v>
      </c>
      <c r="AF699" s="11">
        <f t="shared" si="373"/>
        <v>-1.5558299999999965</v>
      </c>
      <c r="AG699" s="11">
        <f t="shared" si="397"/>
        <v>301.70306133333332</v>
      </c>
      <c r="AH699" s="10">
        <v>0.91200000000000003</v>
      </c>
      <c r="AI699" s="11">
        <f t="shared" si="398"/>
        <v>-5.0000000000000044E-3</v>
      </c>
      <c r="AJ699" s="11">
        <f t="shared" si="399"/>
        <v>-4.0005161671583807E-2</v>
      </c>
      <c r="AK699" s="12">
        <f t="shared" si="400"/>
        <v>-0.18806769997229369</v>
      </c>
      <c r="AL699" s="11">
        <f t="shared" si="374"/>
        <v>-1.6142399999999963</v>
      </c>
      <c r="AM699" s="11">
        <f t="shared" si="401"/>
        <v>302.78065066666665</v>
      </c>
      <c r="AN699" s="32">
        <v>0.97899999999999998</v>
      </c>
      <c r="AO699" s="11">
        <f t="shared" si="402"/>
        <v>5.0000000000000044E-3</v>
      </c>
      <c r="AP699" s="11">
        <f t="shared" si="403"/>
        <v>-9.2173081968621833E-3</v>
      </c>
      <c r="AQ699" s="12">
        <f t="shared" si="404"/>
        <v>0.17427153564846445</v>
      </c>
      <c r="AR699" s="11">
        <f t="shared" si="375"/>
        <v>-1.7328299999999961</v>
      </c>
      <c r="AS699" s="11">
        <f t="shared" si="405"/>
        <v>304.96848355555557</v>
      </c>
      <c r="AT699" s="3">
        <f t="shared" si="406"/>
        <v>-1.7918299999999963</v>
      </c>
    </row>
    <row r="700" spans="2:46" x14ac:dyDescent="0.25">
      <c r="B700" s="8">
        <v>337</v>
      </c>
      <c r="C700" s="8">
        <v>59.67</v>
      </c>
      <c r="D700" s="9">
        <f t="shared" si="376"/>
        <v>5.9669999999999996E-5</v>
      </c>
      <c r="E700" s="9">
        <f t="shared" si="377"/>
        <v>-1.7000000000000028</v>
      </c>
      <c r="F700" s="9">
        <f t="shared" si="378"/>
        <v>1.775756037844098</v>
      </c>
      <c r="G700" s="25">
        <f t="shared" si="379"/>
        <v>4.1615669388609948</v>
      </c>
      <c r="H700" s="25">
        <f t="shared" si="380"/>
        <v>-0.34692922439275087</v>
      </c>
      <c r="I700" s="9">
        <f t="shared" si="381"/>
        <v>-337.33170223732719</v>
      </c>
      <c r="J700" s="10">
        <v>1.248</v>
      </c>
      <c r="K700" s="11">
        <f t="shared" si="382"/>
        <v>-1.6000000000000014E-2</v>
      </c>
      <c r="L700" s="11">
        <f t="shared" si="383"/>
        <v>9.6214585346405188E-2</v>
      </c>
      <c r="M700" s="12">
        <f t="shared" si="384"/>
        <v>-0.44642672802696554</v>
      </c>
      <c r="N700" s="11">
        <f t="shared" si="370"/>
        <v>-2.1216000000000035</v>
      </c>
      <c r="O700" s="11">
        <f t="shared" si="385"/>
        <v>312.57844799999998</v>
      </c>
      <c r="P700" s="10">
        <v>1.056</v>
      </c>
      <c r="Q700" s="11">
        <f t="shared" si="386"/>
        <v>-7.0000000000001172E-3</v>
      </c>
      <c r="R700" s="11">
        <f t="shared" si="387"/>
        <v>2.3663918197793475E-2</v>
      </c>
      <c r="S700" s="12">
        <f t="shared" si="388"/>
        <v>-0.2301035937677624</v>
      </c>
      <c r="T700" s="11">
        <f t="shared" si="389"/>
        <v>306.48945600000002</v>
      </c>
      <c r="U700" s="11">
        <f t="shared" si="371"/>
        <v>-1.795200000000003</v>
      </c>
      <c r="V700" s="10">
        <v>0.98399999999999999</v>
      </c>
      <c r="W700" s="11">
        <f t="shared" si="390"/>
        <v>-7.0000000000000062E-3</v>
      </c>
      <c r="X700" s="11">
        <f t="shared" si="391"/>
        <v>-7.0049015686584892E-3</v>
      </c>
      <c r="Y700" s="12">
        <f t="shared" si="392"/>
        <v>-0.24700068165664027</v>
      </c>
      <c r="Z700" s="11">
        <f t="shared" si="372"/>
        <v>-1.6728000000000027</v>
      </c>
      <c r="AA700" s="11">
        <f t="shared" si="393"/>
        <v>304.20608399999998</v>
      </c>
      <c r="AB700" s="10">
        <v>0.85899999999999999</v>
      </c>
      <c r="AC700" s="11">
        <f t="shared" si="394"/>
        <v>-2.200000000000002E-2</v>
      </c>
      <c r="AD700" s="11">
        <f t="shared" si="395"/>
        <v>-6.6006836168757702E-2</v>
      </c>
      <c r="AE700" s="12">
        <f t="shared" si="396"/>
        <v>-0.89762937063930626</v>
      </c>
      <c r="AF700" s="11">
        <f t="shared" si="373"/>
        <v>-1.4603000000000024</v>
      </c>
      <c r="AG700" s="11">
        <f t="shared" si="397"/>
        <v>300.2418965</v>
      </c>
      <c r="AH700" s="10">
        <v>0.90700000000000003</v>
      </c>
      <c r="AI700" s="11">
        <f t="shared" si="398"/>
        <v>-8.0000000000000071E-3</v>
      </c>
      <c r="AJ700" s="11">
        <f t="shared" si="399"/>
        <v>-4.2392712939904729E-2</v>
      </c>
      <c r="AK700" s="12">
        <f t="shared" si="400"/>
        <v>-0.30651444237102604</v>
      </c>
      <c r="AL700" s="11">
        <f t="shared" si="374"/>
        <v>-1.5419000000000027</v>
      </c>
      <c r="AM700" s="11">
        <f t="shared" si="401"/>
        <v>301.76414449999999</v>
      </c>
      <c r="AN700" s="32">
        <v>0.98399999999999999</v>
      </c>
      <c r="AO700" s="11">
        <f t="shared" si="402"/>
        <v>5.0000000000000044E-3</v>
      </c>
      <c r="AP700" s="11">
        <f t="shared" si="403"/>
        <v>-7.0049015686584892E-3</v>
      </c>
      <c r="AQ700" s="12">
        <f t="shared" si="404"/>
        <v>0.17535562824565343</v>
      </c>
      <c r="AR700" s="11">
        <f t="shared" si="375"/>
        <v>-1.6728000000000027</v>
      </c>
      <c r="AS700" s="11">
        <f t="shared" si="405"/>
        <v>304.20608399999998</v>
      </c>
      <c r="AT700" s="3">
        <f t="shared" si="406"/>
        <v>-1.7107666666666692</v>
      </c>
    </row>
    <row r="701" spans="2:46" x14ac:dyDescent="0.25">
      <c r="B701" s="8">
        <v>338</v>
      </c>
      <c r="C701" s="8">
        <v>57.97</v>
      </c>
      <c r="D701" s="9">
        <f t="shared" si="376"/>
        <v>5.7969999999999996E-5</v>
      </c>
      <c r="E701" s="9">
        <f t="shared" si="377"/>
        <v>-1.6299999999999955</v>
      </c>
      <c r="F701" s="9">
        <f t="shared" si="378"/>
        <v>1.7632033003707717</v>
      </c>
      <c r="G701" s="25">
        <f t="shared" si="379"/>
        <v>3.814637714468244</v>
      </c>
      <c r="H701" s="25">
        <f t="shared" si="380"/>
        <v>-0.33272865515085437</v>
      </c>
      <c r="I701" s="9">
        <f t="shared" si="381"/>
        <v>-338.31738346909538</v>
      </c>
      <c r="J701" s="10">
        <v>1.232</v>
      </c>
      <c r="K701" s="11">
        <f t="shared" si="382"/>
        <v>-2.2999999999999909E-2</v>
      </c>
      <c r="L701" s="11">
        <f t="shared" si="383"/>
        <v>9.0610707828406648E-2</v>
      </c>
      <c r="M701" s="12">
        <f t="shared" si="384"/>
        <v>-0.66075444263193994</v>
      </c>
      <c r="N701" s="11">
        <f t="shared" si="370"/>
        <v>-2.0081599999999944</v>
      </c>
      <c r="O701" s="11">
        <f t="shared" si="385"/>
        <v>310.95789718518517</v>
      </c>
      <c r="P701" s="10">
        <v>1.0489999999999999</v>
      </c>
      <c r="Q701" s="11">
        <f t="shared" si="386"/>
        <v>-9.9999999999988987E-4</v>
      </c>
      <c r="R701" s="11">
        <f t="shared" si="387"/>
        <v>2.0775488193557831E-2</v>
      </c>
      <c r="S701" s="12">
        <f t="shared" si="388"/>
        <v>-3.3440193732478571E-2</v>
      </c>
      <c r="T701" s="11">
        <f t="shared" si="389"/>
        <v>305.31967057407405</v>
      </c>
      <c r="U701" s="11">
        <f t="shared" si="371"/>
        <v>-1.7098699999999951</v>
      </c>
      <c r="V701" s="10">
        <v>0.97699999999999998</v>
      </c>
      <c r="W701" s="11">
        <f t="shared" si="390"/>
        <v>-1.6000000000000014E-2</v>
      </c>
      <c r="X701" s="11">
        <f t="shared" si="391"/>
        <v>-1.0105436281226938E-2</v>
      </c>
      <c r="Y701" s="12">
        <f t="shared" si="392"/>
        <v>-0.5789529348701371</v>
      </c>
      <c r="Z701" s="11">
        <f t="shared" si="372"/>
        <v>-1.5925099999999954</v>
      </c>
      <c r="AA701" s="11">
        <f t="shared" si="393"/>
        <v>303.10135190740738</v>
      </c>
      <c r="AB701" s="10">
        <v>0.83699999999999997</v>
      </c>
      <c r="AC701" s="11">
        <f t="shared" si="394"/>
        <v>-1.6000000000000014E-2</v>
      </c>
      <c r="AD701" s="11">
        <f t="shared" si="395"/>
        <v>-7.7274542006740027E-2</v>
      </c>
      <c r="AE701" s="12">
        <f t="shared" si="396"/>
        <v>-0.67673107700487267</v>
      </c>
      <c r="AF701" s="11">
        <f t="shared" si="373"/>
        <v>-1.3643099999999961</v>
      </c>
      <c r="AG701" s="11">
        <f t="shared" si="397"/>
        <v>298.78795450000001</v>
      </c>
      <c r="AH701" s="10">
        <v>0.89900000000000002</v>
      </c>
      <c r="AI701" s="11">
        <f t="shared" si="398"/>
        <v>0</v>
      </c>
      <c r="AJ701" s="11">
        <f t="shared" si="399"/>
        <v>-4.6240308266771224E-2</v>
      </c>
      <c r="AK701" s="12">
        <f t="shared" si="400"/>
        <v>0</v>
      </c>
      <c r="AL701" s="11">
        <f t="shared" si="374"/>
        <v>-1.4653699999999958</v>
      </c>
      <c r="AM701" s="11">
        <f t="shared" si="401"/>
        <v>300.69817335185184</v>
      </c>
      <c r="AN701" s="32">
        <v>0.98899999999999999</v>
      </c>
      <c r="AO701" s="11">
        <f t="shared" si="402"/>
        <v>5.0000000000000044E-3</v>
      </c>
      <c r="AP701" s="11">
        <f t="shared" si="403"/>
        <v>-4.8037084028205992E-3</v>
      </c>
      <c r="AQ701" s="12">
        <f t="shared" si="404"/>
        <v>0.17681348852608628</v>
      </c>
      <c r="AR701" s="11">
        <f t="shared" si="375"/>
        <v>-1.6120699999999955</v>
      </c>
      <c r="AS701" s="11">
        <f t="shared" si="405"/>
        <v>303.47107168518517</v>
      </c>
      <c r="AT701" s="3">
        <f t="shared" si="406"/>
        <v>-1.6253816666666621</v>
      </c>
    </row>
    <row r="702" spans="2:46" x14ac:dyDescent="0.25">
      <c r="B702" s="8">
        <v>339</v>
      </c>
      <c r="C702" s="8">
        <v>56.34</v>
      </c>
      <c r="D702" s="9">
        <f t="shared" si="376"/>
        <v>5.6339999999999999E-5</v>
      </c>
      <c r="E702" s="9">
        <f t="shared" si="377"/>
        <v>-1.5600000000000023</v>
      </c>
      <c r="F702" s="9">
        <f t="shared" si="378"/>
        <v>1.7508168426497546</v>
      </c>
      <c r="G702" s="25">
        <f t="shared" si="379"/>
        <v>3.4819090593173896</v>
      </c>
      <c r="H702" s="25">
        <f t="shared" si="380"/>
        <v>-0.31836496955306437</v>
      </c>
      <c r="I702" s="9">
        <f t="shared" si="381"/>
        <v>-339.30290867909184</v>
      </c>
      <c r="J702" s="10">
        <v>1.2090000000000001</v>
      </c>
      <c r="K702" s="11">
        <f t="shared" si="382"/>
        <v>-1.7000000000000126E-2</v>
      </c>
      <c r="L702" s="11">
        <f t="shared" si="383"/>
        <v>8.2426300860771906E-2</v>
      </c>
      <c r="M702" s="12">
        <f t="shared" si="384"/>
        <v>-0.50431643217268074</v>
      </c>
      <c r="N702" s="11">
        <f t="shared" si="370"/>
        <v>-1.8860400000000028</v>
      </c>
      <c r="O702" s="11">
        <f t="shared" si="385"/>
        <v>309.20189299999998</v>
      </c>
      <c r="P702" s="10">
        <v>1.048</v>
      </c>
      <c r="Q702" s="11">
        <f t="shared" si="386"/>
        <v>-2.0000000000000018E-3</v>
      </c>
      <c r="R702" s="11">
        <f t="shared" si="387"/>
        <v>2.0361282647707864E-2</v>
      </c>
      <c r="S702" s="12">
        <f t="shared" si="388"/>
        <v>-6.8028759329018751E-2</v>
      </c>
      <c r="T702" s="11">
        <f t="shared" si="389"/>
        <v>304.38096266666668</v>
      </c>
      <c r="U702" s="11">
        <f t="shared" si="371"/>
        <v>-1.6348800000000026</v>
      </c>
      <c r="V702" s="10">
        <v>0.96099999999999997</v>
      </c>
      <c r="W702" s="11">
        <f t="shared" si="390"/>
        <v>4.0000000000000036E-3</v>
      </c>
      <c r="X702" s="11">
        <f t="shared" si="391"/>
        <v>-1.7276612331454656E-2</v>
      </c>
      <c r="Y702" s="12">
        <f t="shared" si="392"/>
        <v>0.14792563191151961</v>
      </c>
      <c r="Z702" s="11">
        <f t="shared" si="372"/>
        <v>-1.499160000000002</v>
      </c>
      <c r="AA702" s="11">
        <f t="shared" si="393"/>
        <v>301.77586366666668</v>
      </c>
      <c r="AB702" s="10">
        <v>0.82099999999999995</v>
      </c>
      <c r="AC702" s="11">
        <f t="shared" si="394"/>
        <v>-8.999999999999897E-3</v>
      </c>
      <c r="AD702" s="11">
        <f t="shared" si="395"/>
        <v>-8.5656842880559247E-2</v>
      </c>
      <c r="AE702" s="12">
        <f t="shared" si="396"/>
        <v>-0.39255437524421427</v>
      </c>
      <c r="AF702" s="11">
        <f t="shared" si="373"/>
        <v>-1.2807600000000019</v>
      </c>
      <c r="AG702" s="11">
        <f t="shared" si="397"/>
        <v>297.58375033333334</v>
      </c>
      <c r="AH702" s="10">
        <v>0.89900000000000002</v>
      </c>
      <c r="AI702" s="11">
        <f t="shared" si="398"/>
        <v>2.0000000000000018E-3</v>
      </c>
      <c r="AJ702" s="11">
        <f t="shared" si="399"/>
        <v>-4.6240308266771224E-2</v>
      </c>
      <c r="AK702" s="12">
        <f t="shared" si="400"/>
        <v>7.9140131855927345E-2</v>
      </c>
      <c r="AL702" s="11">
        <f t="shared" si="374"/>
        <v>-1.4024400000000021</v>
      </c>
      <c r="AM702" s="11">
        <f t="shared" si="401"/>
        <v>299.91935633333333</v>
      </c>
      <c r="AN702" s="32">
        <v>0.99399999999999999</v>
      </c>
      <c r="AO702" s="11">
        <f t="shared" si="402"/>
        <v>4.0000000000000036E-3</v>
      </c>
      <c r="AP702" s="11">
        <f t="shared" si="403"/>
        <v>-2.6136156026866902E-3</v>
      </c>
      <c r="AQ702" s="12">
        <f t="shared" si="404"/>
        <v>0.14302446805591043</v>
      </c>
      <c r="AR702" s="11">
        <f t="shared" si="375"/>
        <v>-1.5506400000000022</v>
      </c>
      <c r="AS702" s="11">
        <f t="shared" si="405"/>
        <v>302.76400466666666</v>
      </c>
      <c r="AT702" s="3">
        <f t="shared" si="406"/>
        <v>-1.5423200000000021</v>
      </c>
    </row>
    <row r="703" spans="2:46" x14ac:dyDescent="0.25">
      <c r="B703" s="8">
        <v>340</v>
      </c>
      <c r="C703" s="8">
        <v>54.78</v>
      </c>
      <c r="D703" s="9">
        <f t="shared" si="376"/>
        <v>5.4780000000000001E-5</v>
      </c>
      <c r="E703" s="9">
        <f t="shared" si="377"/>
        <v>-1.490000000000002</v>
      </c>
      <c r="F703" s="9">
        <f t="shared" si="378"/>
        <v>1.7386220279179425</v>
      </c>
      <c r="G703" s="25">
        <f t="shared" si="379"/>
        <v>3.1635440897643252</v>
      </c>
      <c r="H703" s="25">
        <f t="shared" si="380"/>
        <v>-0.30384504664937584</v>
      </c>
      <c r="I703" s="9">
        <f t="shared" si="381"/>
        <v>-340.28828482533049</v>
      </c>
      <c r="J703" s="10">
        <v>1.1919999999999999</v>
      </c>
      <c r="K703" s="11">
        <f t="shared" si="382"/>
        <v>-1.0000000000000009E-2</v>
      </c>
      <c r="L703" s="11">
        <f t="shared" si="383"/>
        <v>7.6276255404217605E-2</v>
      </c>
      <c r="M703" s="12">
        <f t="shared" si="384"/>
        <v>-0.30550140808408027</v>
      </c>
      <c r="N703" s="11">
        <f t="shared" si="370"/>
        <v>-1.7760800000000023</v>
      </c>
      <c r="O703" s="11">
        <f t="shared" si="385"/>
        <v>307.70455022222222</v>
      </c>
      <c r="P703" s="10">
        <v>1.046</v>
      </c>
      <c r="Q703" s="11">
        <f t="shared" si="386"/>
        <v>-3.0000000000001137E-3</v>
      </c>
      <c r="R703" s="11">
        <f t="shared" si="387"/>
        <v>1.953168453125545E-2</v>
      </c>
      <c r="S703" s="12">
        <f t="shared" si="388"/>
        <v>-0.10415364554443986</v>
      </c>
      <c r="T703" s="11">
        <f t="shared" si="389"/>
        <v>303.45382511111109</v>
      </c>
      <c r="U703" s="11">
        <f t="shared" si="371"/>
        <v>-1.558540000000002</v>
      </c>
      <c r="V703" s="10">
        <v>0.96499999999999997</v>
      </c>
      <c r="W703" s="11">
        <f t="shared" si="390"/>
        <v>-1.0000000000000009E-3</v>
      </c>
      <c r="X703" s="11">
        <f t="shared" si="391"/>
        <v>-1.5472686656207449E-2</v>
      </c>
      <c r="Y703" s="12">
        <f t="shared" si="392"/>
        <v>-3.7597517791345687E-2</v>
      </c>
      <c r="Z703" s="11">
        <f t="shared" si="372"/>
        <v>-1.4378500000000018</v>
      </c>
      <c r="AA703" s="11">
        <f t="shared" si="393"/>
        <v>301.0955461111111</v>
      </c>
      <c r="AB703" s="10">
        <v>0.81200000000000006</v>
      </c>
      <c r="AC703" s="11">
        <f t="shared" si="394"/>
        <v>-3.0000000000000027E-3</v>
      </c>
      <c r="AD703" s="11">
        <f t="shared" si="395"/>
        <v>-9.0443970758824668E-2</v>
      </c>
      <c r="AE703" s="12">
        <f t="shared" si="396"/>
        <v>-0.13422397555684212</v>
      </c>
      <c r="AF703" s="11">
        <f t="shared" si="373"/>
        <v>-1.2098800000000016</v>
      </c>
      <c r="AG703" s="11">
        <f t="shared" si="397"/>
        <v>296.64101911111112</v>
      </c>
      <c r="AH703" s="10">
        <v>0.90100000000000002</v>
      </c>
      <c r="AI703" s="11">
        <f t="shared" si="398"/>
        <v>1.0000000000000009E-3</v>
      </c>
      <c r="AJ703" s="11">
        <f t="shared" si="399"/>
        <v>-4.5275209020937013E-2</v>
      </c>
      <c r="AK703" s="12">
        <f t="shared" si="400"/>
        <v>4.0224965479360039E-2</v>
      </c>
      <c r="AL703" s="11">
        <f t="shared" si="374"/>
        <v>-1.3424900000000017</v>
      </c>
      <c r="AM703" s="11">
        <f t="shared" si="401"/>
        <v>299.23221455555557</v>
      </c>
      <c r="AN703" s="32">
        <v>0.998</v>
      </c>
      <c r="AO703" s="11">
        <f t="shared" si="402"/>
        <v>4.9999999999998934E-3</v>
      </c>
      <c r="AP703" s="11">
        <f t="shared" si="403"/>
        <v>-8.6945871262889137E-4</v>
      </c>
      <c r="AQ703" s="12">
        <f t="shared" si="404"/>
        <v>0.18122377877862486</v>
      </c>
      <c r="AR703" s="11">
        <f t="shared" si="375"/>
        <v>-1.487020000000002</v>
      </c>
      <c r="AS703" s="11">
        <f t="shared" si="405"/>
        <v>302.05632644444444</v>
      </c>
      <c r="AT703" s="3">
        <f t="shared" si="406"/>
        <v>-1.4686433333333353</v>
      </c>
    </row>
    <row r="704" spans="2:46" x14ac:dyDescent="0.25">
      <c r="B704" s="8">
        <v>341</v>
      </c>
      <c r="C704" s="8">
        <v>53.29</v>
      </c>
      <c r="D704" s="9">
        <f t="shared" si="376"/>
        <v>5.329E-5</v>
      </c>
      <c r="E704" s="9">
        <f t="shared" si="377"/>
        <v>-1.4200000000000017</v>
      </c>
      <c r="F704" s="9">
        <f t="shared" si="378"/>
        <v>1.7266457202409118</v>
      </c>
      <c r="G704" s="25">
        <f t="shared" si="379"/>
        <v>2.8596990431149494</v>
      </c>
      <c r="H704" s="25">
        <f t="shared" si="380"/>
        <v>-0.28917586652302285</v>
      </c>
      <c r="I704" s="9">
        <f t="shared" si="381"/>
        <v>-341.27351896193062</v>
      </c>
      <c r="J704" s="10">
        <v>1.1819999999999999</v>
      </c>
      <c r="K704" s="11">
        <f t="shared" si="382"/>
        <v>-1.2999999999999901E-2</v>
      </c>
      <c r="L704" s="11">
        <f t="shared" si="383"/>
        <v>7.2617476545236537E-2</v>
      </c>
      <c r="M704" s="12">
        <f t="shared" si="384"/>
        <v>-0.40947838761381572</v>
      </c>
      <c r="N704" s="11">
        <f t="shared" si="370"/>
        <v>-1.6784400000000019</v>
      </c>
      <c r="O704" s="11">
        <f t="shared" si="385"/>
        <v>306.4773701111111</v>
      </c>
      <c r="P704" s="10">
        <v>1.0429999999999999</v>
      </c>
      <c r="Q704" s="11">
        <f t="shared" si="386"/>
        <v>7.0000000000001172E-3</v>
      </c>
      <c r="R704" s="11">
        <f t="shared" si="387"/>
        <v>1.8284308426530838E-2</v>
      </c>
      <c r="S704" s="12">
        <f t="shared" si="388"/>
        <v>0.24766592922109434</v>
      </c>
      <c r="T704" s="11">
        <f t="shared" si="389"/>
        <v>302.54052201851852</v>
      </c>
      <c r="U704" s="11">
        <f t="shared" si="371"/>
        <v>-1.4810600000000016</v>
      </c>
      <c r="V704" s="10">
        <v>0.96399999999999997</v>
      </c>
      <c r="W704" s="11">
        <f t="shared" si="390"/>
        <v>1.0000000000000009E-3</v>
      </c>
      <c r="X704" s="11">
        <f t="shared" si="391"/>
        <v>-1.5922966097169242E-2</v>
      </c>
      <c r="Y704" s="12">
        <f t="shared" si="392"/>
        <v>3.8388721288326474E-2</v>
      </c>
      <c r="Z704" s="11">
        <f t="shared" si="372"/>
        <v>-1.3688800000000017</v>
      </c>
      <c r="AA704" s="11">
        <f t="shared" si="393"/>
        <v>300.3030328148148</v>
      </c>
      <c r="AB704" s="10">
        <v>0.80900000000000005</v>
      </c>
      <c r="AC704" s="11">
        <f t="shared" si="394"/>
        <v>2.0000000000000018E-3</v>
      </c>
      <c r="AD704" s="11">
        <f t="shared" si="395"/>
        <v>-9.2051478387727662E-2</v>
      </c>
      <c r="AE704" s="12">
        <f t="shared" si="396"/>
        <v>9.1422067103496152E-2</v>
      </c>
      <c r="AF704" s="11">
        <f t="shared" si="373"/>
        <v>-1.1487800000000015</v>
      </c>
      <c r="AG704" s="11">
        <f t="shared" si="397"/>
        <v>295.91302235185185</v>
      </c>
      <c r="AH704" s="10">
        <v>0.90200000000000002</v>
      </c>
      <c r="AI704" s="11">
        <f t="shared" si="398"/>
        <v>-2.0000000000000018E-3</v>
      </c>
      <c r="AJ704" s="11">
        <f t="shared" si="399"/>
        <v>-4.4793462458058257E-2</v>
      </c>
      <c r="AK704" s="12">
        <f t="shared" si="400"/>
        <v>-8.2188531784672267E-2</v>
      </c>
      <c r="AL704" s="11">
        <f t="shared" si="374"/>
        <v>-1.2808400000000015</v>
      </c>
      <c r="AM704" s="11">
        <f t="shared" si="401"/>
        <v>298.54702862962961</v>
      </c>
      <c r="AN704" s="32">
        <v>1.0029999999999999</v>
      </c>
      <c r="AO704" s="11">
        <f t="shared" si="402"/>
        <v>4.0000000000000036E-3</v>
      </c>
      <c r="AP704" s="11">
        <f t="shared" si="403"/>
        <v>1.300933020418072E-3</v>
      </c>
      <c r="AQ704" s="12">
        <f t="shared" si="404"/>
        <v>0.14736703380613028</v>
      </c>
      <c r="AR704" s="11">
        <f t="shared" si="375"/>
        <v>-1.4242600000000016</v>
      </c>
      <c r="AS704" s="11">
        <f t="shared" si="405"/>
        <v>301.4076160925926</v>
      </c>
      <c r="AT704" s="3">
        <f t="shared" si="406"/>
        <v>-1.397043333333335</v>
      </c>
    </row>
    <row r="705" spans="2:46" x14ac:dyDescent="0.25">
      <c r="B705" s="8">
        <v>342</v>
      </c>
      <c r="C705" s="8">
        <v>51.87</v>
      </c>
      <c r="D705" s="9">
        <f t="shared" si="376"/>
        <v>5.1869999999999996E-5</v>
      </c>
      <c r="E705" s="9">
        <f t="shared" si="377"/>
        <v>-1.3399999999999963</v>
      </c>
      <c r="F705" s="9">
        <f t="shared" si="378"/>
        <v>1.7149162479935849</v>
      </c>
      <c r="G705" s="25">
        <f t="shared" si="379"/>
        <v>2.5705231765919265</v>
      </c>
      <c r="H705" s="25">
        <f t="shared" si="380"/>
        <v>-0.27436450539997104</v>
      </c>
      <c r="I705" s="9">
        <f t="shared" si="381"/>
        <v>-342.25861823422844</v>
      </c>
      <c r="J705" s="10">
        <v>1.169</v>
      </c>
      <c r="K705" s="11">
        <f t="shared" si="382"/>
        <v>-1.1000000000000121E-2</v>
      </c>
      <c r="L705" s="11">
        <f t="shared" si="383"/>
        <v>6.7814511161840119E-2</v>
      </c>
      <c r="M705" s="12">
        <f t="shared" si="384"/>
        <v>-0.36121843227895506</v>
      </c>
      <c r="N705" s="11">
        <f t="shared" si="370"/>
        <v>-1.5664599999999957</v>
      </c>
      <c r="O705" s="11">
        <f t="shared" si="385"/>
        <v>305.22692705555556</v>
      </c>
      <c r="P705" s="10">
        <v>1.05</v>
      </c>
      <c r="Q705" s="11">
        <f t="shared" si="386"/>
        <v>4.0000000000000036E-3</v>
      </c>
      <c r="R705" s="11">
        <f t="shared" si="387"/>
        <v>2.1189299069938092E-2</v>
      </c>
      <c r="S705" s="12">
        <f t="shared" si="388"/>
        <v>0.14527308047718682</v>
      </c>
      <c r="T705" s="11">
        <f t="shared" si="389"/>
        <v>301.94634166666668</v>
      </c>
      <c r="U705" s="11">
        <f t="shared" si="371"/>
        <v>-1.4069999999999963</v>
      </c>
      <c r="V705" s="10">
        <v>0.96499999999999997</v>
      </c>
      <c r="W705" s="11">
        <f t="shared" si="390"/>
        <v>2.7000000000000024E-2</v>
      </c>
      <c r="X705" s="11">
        <f t="shared" si="391"/>
        <v>-1.5472686656207449E-2</v>
      </c>
      <c r="Y705" s="12">
        <f t="shared" si="392"/>
        <v>1.0543161594200701</v>
      </c>
      <c r="Z705" s="11">
        <f t="shared" si="372"/>
        <v>-1.2930999999999964</v>
      </c>
      <c r="AA705" s="11">
        <f t="shared" si="393"/>
        <v>299.60306638888886</v>
      </c>
      <c r="AB705" s="10">
        <v>0.81100000000000005</v>
      </c>
      <c r="AC705" s="11">
        <f t="shared" si="394"/>
        <v>-2.0000000000000018E-3</v>
      </c>
      <c r="AD705" s="11">
        <f t="shared" si="395"/>
        <v>-9.0979145788843946E-2</v>
      </c>
      <c r="AE705" s="12">
        <f t="shared" si="396"/>
        <v>-9.433776184139446E-2</v>
      </c>
      <c r="AF705" s="11">
        <f t="shared" si="373"/>
        <v>-1.0867399999999972</v>
      </c>
      <c r="AG705" s="11">
        <f t="shared" si="397"/>
        <v>295.35760294444447</v>
      </c>
      <c r="AH705" s="10">
        <v>0.9</v>
      </c>
      <c r="AI705" s="11">
        <f t="shared" si="398"/>
        <v>3.0000000000000027E-3</v>
      </c>
      <c r="AJ705" s="11">
        <f t="shared" si="399"/>
        <v>-4.5757490560675115E-2</v>
      </c>
      <c r="AK705" s="12">
        <f t="shared" si="400"/>
        <v>0.12714412443849754</v>
      </c>
      <c r="AL705" s="11">
        <f t="shared" si="374"/>
        <v>-1.2059999999999966</v>
      </c>
      <c r="AM705" s="11">
        <f t="shared" si="401"/>
        <v>297.81115</v>
      </c>
      <c r="AN705" s="32">
        <v>1.0069999999999999</v>
      </c>
      <c r="AO705" s="11">
        <f t="shared" si="402"/>
        <v>4.0000000000000036E-3</v>
      </c>
      <c r="AP705" s="11">
        <f t="shared" si="403"/>
        <v>3.0294705536179621E-3</v>
      </c>
      <c r="AQ705" s="12">
        <f t="shared" si="404"/>
        <v>0.15146411961327319</v>
      </c>
      <c r="AR705" s="11">
        <f t="shared" si="375"/>
        <v>-1.3493799999999962</v>
      </c>
      <c r="AS705" s="11">
        <f t="shared" si="405"/>
        <v>300.76092005555557</v>
      </c>
      <c r="AT705" s="3">
        <f t="shared" si="406"/>
        <v>-1.3181133333333299</v>
      </c>
    </row>
    <row r="706" spans="2:46" x14ac:dyDescent="0.25">
      <c r="B706" s="8">
        <v>343</v>
      </c>
      <c r="C706" s="8">
        <v>50.53</v>
      </c>
      <c r="D706" s="9">
        <f t="shared" si="376"/>
        <v>5.0529999999999999E-5</v>
      </c>
      <c r="E706" s="9">
        <f t="shared" si="377"/>
        <v>-1.2700000000000031</v>
      </c>
      <c r="F706" s="9">
        <f t="shared" si="378"/>
        <v>1.7035492982382305</v>
      </c>
      <c r="G706" s="25">
        <f t="shared" si="379"/>
        <v>2.2961586711919555</v>
      </c>
      <c r="H706" s="25">
        <f t="shared" si="380"/>
        <v>-0.25941813074564735</v>
      </c>
      <c r="I706" s="9">
        <f t="shared" si="381"/>
        <v>-343.24358987387899</v>
      </c>
      <c r="J706" s="10">
        <v>1.1579999999999999</v>
      </c>
      <c r="K706" s="11">
        <f t="shared" si="382"/>
        <v>-1.2999999999999901E-2</v>
      </c>
      <c r="L706" s="11">
        <f t="shared" si="383"/>
        <v>6.3708559391417369E-2</v>
      </c>
      <c r="M706" s="12">
        <f t="shared" si="384"/>
        <v>-0.4435206853671102</v>
      </c>
      <c r="N706" s="11">
        <f t="shared" si="370"/>
        <v>-1.4706600000000034</v>
      </c>
      <c r="O706" s="11">
        <f t="shared" si="385"/>
        <v>304.09896922222219</v>
      </c>
      <c r="P706" s="10">
        <v>1.054</v>
      </c>
      <c r="Q706" s="11">
        <f t="shared" si="386"/>
        <v>-1.2000000000000011E-2</v>
      </c>
      <c r="R706" s="11">
        <f t="shared" si="387"/>
        <v>2.2840610876527823E-2</v>
      </c>
      <c r="S706" s="12">
        <f t="shared" si="388"/>
        <v>-0.44983636945520372</v>
      </c>
      <c r="T706" s="11">
        <f t="shared" si="389"/>
        <v>301.30597025925925</v>
      </c>
      <c r="U706" s="11">
        <f t="shared" si="371"/>
        <v>-1.3385800000000034</v>
      </c>
      <c r="V706" s="10">
        <v>0.99199999999999999</v>
      </c>
      <c r="W706" s="11">
        <f t="shared" si="390"/>
        <v>1.6000000000000014E-2</v>
      </c>
      <c r="X706" s="11">
        <f t="shared" si="391"/>
        <v>-3.4883278458213473E-3</v>
      </c>
      <c r="Y706" s="12">
        <f t="shared" si="392"/>
        <v>0.62857789568518374</v>
      </c>
      <c r="Z706" s="11">
        <f t="shared" si="372"/>
        <v>-1.2598400000000032</v>
      </c>
      <c r="AA706" s="11">
        <f t="shared" si="393"/>
        <v>299.64091318518518</v>
      </c>
      <c r="AB706" s="10">
        <v>0.80900000000000005</v>
      </c>
      <c r="AC706" s="11">
        <f t="shared" si="394"/>
        <v>5.9999999999998943E-3</v>
      </c>
      <c r="AD706" s="11">
        <f t="shared" si="395"/>
        <v>-9.2051478387727662E-2</v>
      </c>
      <c r="AE706" s="12">
        <f t="shared" si="396"/>
        <v>0.29028664367543455</v>
      </c>
      <c r="AF706" s="11">
        <f t="shared" si="373"/>
        <v>-1.0274300000000025</v>
      </c>
      <c r="AG706" s="11">
        <f t="shared" si="397"/>
        <v>294.72630924074076</v>
      </c>
      <c r="AH706" s="10">
        <v>0.90300000000000002</v>
      </c>
      <c r="AI706" s="11">
        <f t="shared" si="398"/>
        <v>1.0000000000000009E-3</v>
      </c>
      <c r="AJ706" s="11">
        <f t="shared" si="399"/>
        <v>-4.4312249686494193E-2</v>
      </c>
      <c r="AK706" s="12">
        <f t="shared" si="400"/>
        <v>4.3481222327174232E-2</v>
      </c>
      <c r="AL706" s="11">
        <f t="shared" si="374"/>
        <v>-1.1468100000000028</v>
      </c>
      <c r="AM706" s="11">
        <f t="shared" si="401"/>
        <v>297.25075061111113</v>
      </c>
      <c r="AN706" s="32">
        <v>1.0109999999999999</v>
      </c>
      <c r="AO706" s="11">
        <f t="shared" si="402"/>
        <v>4.0000000000000036E-3</v>
      </c>
      <c r="AP706" s="11">
        <f t="shared" si="403"/>
        <v>4.7511555910010198E-3</v>
      </c>
      <c r="AQ706" s="12">
        <f t="shared" si="404"/>
        <v>0.15512470446936366</v>
      </c>
      <c r="AR706" s="11">
        <f t="shared" si="375"/>
        <v>-1.2839700000000029</v>
      </c>
      <c r="AS706" s="11">
        <f t="shared" si="405"/>
        <v>300.15117261111112</v>
      </c>
      <c r="AT706" s="3">
        <f t="shared" si="406"/>
        <v>-1.2545483333333363</v>
      </c>
    </row>
    <row r="707" spans="2:46" x14ac:dyDescent="0.25">
      <c r="B707" s="8">
        <v>344</v>
      </c>
      <c r="C707" s="8">
        <v>49.26</v>
      </c>
      <c r="D707" s="9">
        <f t="shared" si="376"/>
        <v>4.9259999999999993E-5</v>
      </c>
      <c r="E707" s="9">
        <f t="shared" si="377"/>
        <v>-1.1999999999999957</v>
      </c>
      <c r="F707" s="9">
        <f t="shared" si="378"/>
        <v>1.6924944075030843</v>
      </c>
      <c r="G707" s="25">
        <f t="shared" si="379"/>
        <v>2.0367405404463081</v>
      </c>
      <c r="H707" s="25">
        <f t="shared" si="380"/>
        <v>-0.24434399635206461</v>
      </c>
      <c r="I707" s="9">
        <f t="shared" si="381"/>
        <v>-344.22844119394887</v>
      </c>
      <c r="J707" s="10">
        <v>1.145</v>
      </c>
      <c r="K707" s="11">
        <f t="shared" si="382"/>
        <v>-9.000000000000119E-3</v>
      </c>
      <c r="L707" s="11">
        <f t="shared" si="383"/>
        <v>5.8805486675906807E-2</v>
      </c>
      <c r="M707" s="12">
        <f t="shared" si="384"/>
        <v>-0.31997667456529144</v>
      </c>
      <c r="N707" s="11">
        <f t="shared" ref="N707:N722" si="407">J707*E707</f>
        <v>-1.3739999999999952</v>
      </c>
      <c r="O707" s="11">
        <f t="shared" si="385"/>
        <v>302.97699055555557</v>
      </c>
      <c r="P707" s="10">
        <v>1.042</v>
      </c>
      <c r="Q707" s="11">
        <f t="shared" si="386"/>
        <v>9.9999999999988987E-4</v>
      </c>
      <c r="R707" s="11">
        <f t="shared" si="387"/>
        <v>1.7867718963505686E-2</v>
      </c>
      <c r="S707" s="12">
        <f t="shared" si="388"/>
        <v>3.8894914100466721E-2</v>
      </c>
      <c r="T707" s="11">
        <f t="shared" si="389"/>
        <v>300.28037044444443</v>
      </c>
      <c r="U707" s="11">
        <f t="shared" ref="U707:U722" si="408">P707*E707</f>
        <v>-1.2503999999999955</v>
      </c>
      <c r="V707" s="10">
        <v>1.008</v>
      </c>
      <c r="W707" s="11">
        <f t="shared" si="390"/>
        <v>8.0000000000000071E-3</v>
      </c>
      <c r="X707" s="11">
        <f t="shared" si="391"/>
        <v>3.4605321095064891E-3</v>
      </c>
      <c r="Y707" s="12">
        <f t="shared" si="392"/>
        <v>0.32053878260974916</v>
      </c>
      <c r="Z707" s="11">
        <f t="shared" ref="Z707:Z722" si="409">V707*E707</f>
        <v>-1.2095999999999958</v>
      </c>
      <c r="AA707" s="11">
        <f t="shared" si="393"/>
        <v>299.39022399999999</v>
      </c>
      <c r="AB707" s="10">
        <v>0.81499999999999995</v>
      </c>
      <c r="AC707" s="11">
        <f t="shared" si="394"/>
        <v>1.2000000000000011E-2</v>
      </c>
      <c r="AD707" s="11">
        <f t="shared" si="395"/>
        <v>-8.8842391260023412E-2</v>
      </c>
      <c r="AE707" s="12">
        <f t="shared" si="396"/>
        <v>0.59267235188876755</v>
      </c>
      <c r="AF707" s="11">
        <f t="shared" ref="AF707:AF722" si="410">AB707*E707</f>
        <v>-0.97799999999999643</v>
      </c>
      <c r="AG707" s="11">
        <f t="shared" si="397"/>
        <v>294.33733388888891</v>
      </c>
      <c r="AH707" s="10">
        <v>0.90400000000000003</v>
      </c>
      <c r="AI707" s="11">
        <f t="shared" si="398"/>
        <v>5.0000000000000044E-3</v>
      </c>
      <c r="AJ707" s="11">
        <f t="shared" si="399"/>
        <v>-4.3831569524636682E-2</v>
      </c>
      <c r="AK707" s="12">
        <f t="shared" si="400"/>
        <v>0.2236516692820677</v>
      </c>
      <c r="AL707" s="11">
        <f t="shared" ref="AL707:AL722" si="411">AH707*E707</f>
        <v>-1.0847999999999962</v>
      </c>
      <c r="AM707" s="11">
        <f t="shared" si="401"/>
        <v>296.66742311111113</v>
      </c>
      <c r="AN707" s="32">
        <v>1.0149999999999999</v>
      </c>
      <c r="AO707" s="11">
        <f t="shared" si="402"/>
        <v>6.0000000000000053E-3</v>
      </c>
      <c r="AP707" s="11">
        <f t="shared" si="403"/>
        <v>6.4660422492316813E-3</v>
      </c>
      <c r="AQ707" s="12">
        <f t="shared" si="404"/>
        <v>0.23898661427131213</v>
      </c>
      <c r="AR707" s="11">
        <f t="shared" ref="AR707:AR722" si="412">AN707*E707</f>
        <v>-1.2179999999999955</v>
      </c>
      <c r="AS707" s="11">
        <f t="shared" si="405"/>
        <v>299.57348944444442</v>
      </c>
      <c r="AT707" s="3">
        <f t="shared" si="406"/>
        <v>-1.1857999999999957</v>
      </c>
    </row>
    <row r="708" spans="2:46" x14ac:dyDescent="0.25">
      <c r="B708" s="8">
        <v>345</v>
      </c>
      <c r="C708" s="8">
        <v>48.06</v>
      </c>
      <c r="D708" s="9">
        <f t="shared" ref="D708:D722" si="413">C708*10^-6</f>
        <v>4.8059999999999997E-5</v>
      </c>
      <c r="E708" s="9">
        <f t="shared" ref="E708:E722" si="414">C709-C708</f>
        <v>-1.1300000000000026</v>
      </c>
      <c r="F708" s="9">
        <f t="shared" ref="F708:F722" si="415">LOG(C708)</f>
        <v>1.6817837664678814</v>
      </c>
      <c r="G708" s="25">
        <f t="shared" ref="G708:G722" si="416">($G$1+($I$1/2)-(($I$1/2)*COS(RADIANS(B708))+(($G$1^2)-(($I$1/2)^2)*(SIN(RADIANS(B708))*(SIN(RADIANS(B708)))))^0.5))*1000</f>
        <v>1.7923965440942435</v>
      </c>
      <c r="H708" s="25">
        <f t="shared" ref="H708:H722" si="417">G709-G708</f>
        <v>-0.22914943741653149</v>
      </c>
      <c r="I708" s="9">
        <f t="shared" ref="I708:I722" si="418">H709-H708/B709-B708</f>
        <v>-345.21317958400311</v>
      </c>
      <c r="J708" s="10">
        <v>1.1359999999999999</v>
      </c>
      <c r="K708" s="11">
        <f t="shared" ref="K708:K722" si="419">J709-J708</f>
        <v>-1.8999999999999906E-2</v>
      </c>
      <c r="L708" s="11">
        <f t="shared" ref="L708:L722" si="420">LOG(J708)</f>
        <v>5.5378331375000027E-2</v>
      </c>
      <c r="M708" s="12">
        <f t="shared" ref="M708:M722" si="421">((L709-L708)/(F708-F709))</f>
        <v>-0.70889458944118133</v>
      </c>
      <c r="N708" s="11">
        <f t="shared" si="407"/>
        <v>-1.2836800000000028</v>
      </c>
      <c r="O708" s="11">
        <f t="shared" ref="O708:O722" si="422">((J708*D708)/($E$1+$C$1)*287)+273</f>
        <v>302.01684799999998</v>
      </c>
      <c r="P708" s="10">
        <v>1.0429999999999999</v>
      </c>
      <c r="Q708" s="11">
        <f t="shared" ref="Q708:Q722" si="423">P709-P708</f>
        <v>0</v>
      </c>
      <c r="R708" s="11">
        <f t="shared" ref="R708:R722" si="424">LOG(P708)</f>
        <v>1.8284308426530838E-2</v>
      </c>
      <c r="S708" s="12">
        <f t="shared" ref="S708:S722" si="425">((R709-R708)/(F708-F709))</f>
        <v>0</v>
      </c>
      <c r="T708" s="11">
        <f t="shared" ref="T708:T722" si="426">((P708*D708)/($E$1+$C$1)*287)+273</f>
        <v>299.64134899999999</v>
      </c>
      <c r="U708" s="11">
        <f t="shared" si="408"/>
        <v>-1.1785900000000027</v>
      </c>
      <c r="V708" s="10">
        <v>1.016</v>
      </c>
      <c r="W708" s="11">
        <f t="shared" ref="W708:W722" si="427">V709-V708</f>
        <v>-6.0000000000000053E-3</v>
      </c>
      <c r="X708" s="11">
        <f t="shared" ref="X708:X722" si="428">LOG(V708)</f>
        <v>6.8937079479004558E-3</v>
      </c>
      <c r="Y708" s="12">
        <f t="shared" ref="Y708:Y722" si="429">((X709-X708)/(F708-F709))</f>
        <v>-0.24893848124690449</v>
      </c>
      <c r="Z708" s="11">
        <f t="shared" si="409"/>
        <v>-1.1480800000000027</v>
      </c>
      <c r="AA708" s="11">
        <f t="shared" ref="AA708:AA722" si="430">((V708*D708)/($E$1+$C$1)*287)+273</f>
        <v>298.95168799999999</v>
      </c>
      <c r="AB708" s="10">
        <v>0.82699999999999996</v>
      </c>
      <c r="AC708" s="11">
        <f t="shared" ref="AC708:AC722" si="431">AB709-AB708</f>
        <v>9.000000000000008E-3</v>
      </c>
      <c r="AD708" s="11">
        <f t="shared" ref="AD708:AD722" si="432">LOG(AB708)</f>
        <v>-8.2494490447453356E-2</v>
      </c>
      <c r="AE708" s="12">
        <f t="shared" ref="AE708:AE722" si="433">((AD709-AD708)/(F708-F709))</f>
        <v>0.45491835164996203</v>
      </c>
      <c r="AF708" s="11">
        <f t="shared" si="410"/>
        <v>-0.93451000000000206</v>
      </c>
      <c r="AG708" s="11">
        <f t="shared" ref="AG708:AG722" si="434">((AB708*D708)/($E$1+$C$1)*287)+273</f>
        <v>294.12406099999998</v>
      </c>
      <c r="AH708" s="10">
        <v>0.90900000000000003</v>
      </c>
      <c r="AI708" s="11">
        <f t="shared" ref="AI708:AI722" si="435">AH709-AH708</f>
        <v>8.0000000000000071E-3</v>
      </c>
      <c r="AJ708" s="11">
        <f t="shared" ref="AJ708:AJ722" si="436">LOG(AH708)</f>
        <v>-4.1436116778032536E-2</v>
      </c>
      <c r="AK708" s="12">
        <f t="shared" ref="AK708:AK722" si="437">((AJ709-AJ708)/(F708-F709))</f>
        <v>0.36827390689374884</v>
      </c>
      <c r="AL708" s="11">
        <f t="shared" si="411"/>
        <v>-1.0271700000000024</v>
      </c>
      <c r="AM708" s="11">
        <f t="shared" ref="AM708:AM722" si="438">((AH708*D708)/($E$1+$C$1)*287)+273</f>
        <v>296.21858700000001</v>
      </c>
      <c r="AN708" s="32">
        <v>1.0209999999999999</v>
      </c>
      <c r="AO708" s="11">
        <f t="shared" ref="AO708:AO722" si="439">AN709-AN708</f>
        <v>5.0000000000001155E-3</v>
      </c>
      <c r="AP708" s="11">
        <f t="shared" ref="AP708:AP722" si="440">LOG(AN708)</f>
        <v>9.025742086910208E-3</v>
      </c>
      <c r="AQ708" s="12">
        <f t="shared" ref="AQ708:AQ722" si="441">((AP709-AP708)/(F708-F709))</f>
        <v>0.20532034341801714</v>
      </c>
      <c r="AR708" s="11">
        <f t="shared" si="412"/>
        <v>-1.1537300000000026</v>
      </c>
      <c r="AS708" s="11">
        <f t="shared" ref="AS708:AS722" si="442">((AN708*D708)/($E$1+$C$1)*287)+273</f>
        <v>299.07940300000001</v>
      </c>
      <c r="AT708" s="3">
        <f t="shared" ref="AT708:AT722" si="443">(AR708+AL708+AF708+Z708+U708+N708)/6</f>
        <v>-1.1209600000000026</v>
      </c>
    </row>
    <row r="709" spans="2:46" x14ac:dyDescent="0.25">
      <c r="B709" s="8">
        <v>346</v>
      </c>
      <c r="C709" s="8">
        <v>46.93</v>
      </c>
      <c r="D709" s="9">
        <f t="shared" si="413"/>
        <v>4.693E-5</v>
      </c>
      <c r="E709" s="9">
        <f t="shared" si="414"/>
        <v>-1.0399999999999991</v>
      </c>
      <c r="F709" s="9">
        <f t="shared" si="415"/>
        <v>1.6714505542124947</v>
      </c>
      <c r="G709" s="25">
        <f t="shared" si="416"/>
        <v>1.5632471066777121</v>
      </c>
      <c r="H709" s="25">
        <f t="shared" si="417"/>
        <v>-0.21384186561415608</v>
      </c>
      <c r="I709" s="9">
        <f t="shared" si="418"/>
        <v>-346.19781250518707</v>
      </c>
      <c r="J709" s="10">
        <v>1.117</v>
      </c>
      <c r="K709" s="11">
        <f t="shared" si="419"/>
        <v>-1.6999999999999904E-2</v>
      </c>
      <c r="L709" s="11">
        <f t="shared" si="420"/>
        <v>4.8053173115609055E-2</v>
      </c>
      <c r="M709" s="12">
        <f t="shared" si="421"/>
        <v>-0.68435554486747019</v>
      </c>
      <c r="N709" s="11">
        <f t="shared" si="407"/>
        <v>-1.1616799999999989</v>
      </c>
      <c r="O709" s="11">
        <f t="shared" si="422"/>
        <v>300.86068975925923</v>
      </c>
      <c r="P709" s="10">
        <v>1.0429999999999999</v>
      </c>
      <c r="Q709" s="11">
        <f t="shared" si="423"/>
        <v>-2.0000000000000018E-3</v>
      </c>
      <c r="R709" s="11">
        <f t="shared" si="424"/>
        <v>1.8284308426530838E-2</v>
      </c>
      <c r="S709" s="12">
        <f t="shared" si="425"/>
        <v>-8.5649033058180946E-2</v>
      </c>
      <c r="T709" s="11">
        <f t="shared" si="426"/>
        <v>299.01495024074075</v>
      </c>
      <c r="U709" s="11">
        <f t="shared" si="408"/>
        <v>-1.084719999999999</v>
      </c>
      <c r="V709" s="10">
        <v>1.01</v>
      </c>
      <c r="W709" s="11">
        <f t="shared" si="427"/>
        <v>-1.6000000000000014E-2</v>
      </c>
      <c r="X709" s="11">
        <f t="shared" si="428"/>
        <v>4.3213737826425782E-3</v>
      </c>
      <c r="Y709" s="12">
        <f t="shared" si="429"/>
        <v>-0.71256017123874615</v>
      </c>
      <c r="Z709" s="11">
        <f t="shared" si="409"/>
        <v>-1.0503999999999991</v>
      </c>
      <c r="AA709" s="11">
        <f t="shared" si="430"/>
        <v>298.19185018518516</v>
      </c>
      <c r="AB709" s="10">
        <v>0.83599999999999997</v>
      </c>
      <c r="AC709" s="11">
        <f t="shared" si="431"/>
        <v>5.0000000000000044E-3</v>
      </c>
      <c r="AD709" s="11">
        <f t="shared" si="432"/>
        <v>-7.779372256098363E-2</v>
      </c>
      <c r="AE709" s="12">
        <f t="shared" si="433"/>
        <v>0.2660898315401381</v>
      </c>
      <c r="AF709" s="11">
        <f t="shared" si="410"/>
        <v>-0.86943999999999921</v>
      </c>
      <c r="AG709" s="11">
        <f t="shared" si="434"/>
        <v>293.85186807407405</v>
      </c>
      <c r="AH709" s="10">
        <v>0.91700000000000004</v>
      </c>
      <c r="AI709" s="11">
        <f t="shared" si="435"/>
        <v>1.0000000000000009E-2</v>
      </c>
      <c r="AJ709" s="11">
        <f t="shared" si="436"/>
        <v>-3.7630664329978893E-2</v>
      </c>
      <c r="AK709" s="12">
        <f t="shared" si="437"/>
        <v>0.48398665911093952</v>
      </c>
      <c r="AL709" s="11">
        <f t="shared" si="411"/>
        <v>-0.95367999999999931</v>
      </c>
      <c r="AM709" s="11">
        <f t="shared" si="438"/>
        <v>295.87220457407409</v>
      </c>
      <c r="AN709" s="32">
        <v>1.026</v>
      </c>
      <c r="AO709" s="11">
        <f t="shared" si="439"/>
        <v>4.9999999999998934E-3</v>
      </c>
      <c r="AP709" s="11">
        <f t="shared" si="440"/>
        <v>1.1147360775797479E-2</v>
      </c>
      <c r="AQ709" s="12">
        <f t="shared" si="441"/>
        <v>0.21693349736626619</v>
      </c>
      <c r="AR709" s="11">
        <f t="shared" si="412"/>
        <v>-1.0670399999999991</v>
      </c>
      <c r="AS709" s="11">
        <f t="shared" si="442"/>
        <v>298.59092900000002</v>
      </c>
      <c r="AT709" s="3">
        <f t="shared" si="443"/>
        <v>-1.0311599999999992</v>
      </c>
    </row>
    <row r="710" spans="2:46" x14ac:dyDescent="0.25">
      <c r="B710" s="8">
        <v>347</v>
      </c>
      <c r="C710" s="8">
        <v>45.89</v>
      </c>
      <c r="D710" s="9">
        <f t="shared" si="413"/>
        <v>4.5889999999999996E-5</v>
      </c>
      <c r="E710" s="9">
        <f t="shared" si="414"/>
        <v>-0.98000000000000398</v>
      </c>
      <c r="F710" s="9">
        <f t="shared" si="415"/>
        <v>1.6617180576946593</v>
      </c>
      <c r="G710" s="25">
        <f t="shared" si="416"/>
        <v>1.349405241063556</v>
      </c>
      <c r="H710" s="25">
        <f t="shared" si="417"/>
        <v>-0.19842876416581445</v>
      </c>
      <c r="I710" s="9">
        <f t="shared" si="418"/>
        <v>-347.18234748530494</v>
      </c>
      <c r="J710" s="10">
        <v>1.1000000000000001</v>
      </c>
      <c r="K710" s="11">
        <f t="shared" si="419"/>
        <v>-9.000000000000119E-3</v>
      </c>
      <c r="L710" s="11">
        <f t="shared" si="420"/>
        <v>4.1392685158225077E-2</v>
      </c>
      <c r="M710" s="12">
        <f t="shared" si="421"/>
        <v>-0.38057958061001068</v>
      </c>
      <c r="N710" s="11">
        <f t="shared" si="407"/>
        <v>-1.0780000000000045</v>
      </c>
      <c r="O710" s="11">
        <f t="shared" si="422"/>
        <v>299.82865370370371</v>
      </c>
      <c r="P710" s="10">
        <v>1.0409999999999999</v>
      </c>
      <c r="Q710" s="11">
        <f t="shared" si="423"/>
        <v>3.0000000000001137E-3</v>
      </c>
      <c r="R710" s="11">
        <f t="shared" si="424"/>
        <v>1.7450729510536125E-2</v>
      </c>
      <c r="S710" s="12">
        <f t="shared" si="425"/>
        <v>0.13330867251692868</v>
      </c>
      <c r="T710" s="11">
        <f t="shared" si="426"/>
        <v>298.3896622777778</v>
      </c>
      <c r="U710" s="11">
        <f t="shared" si="408"/>
        <v>-1.0201800000000041</v>
      </c>
      <c r="V710" s="10">
        <v>0.99399999999999999</v>
      </c>
      <c r="W710" s="11">
        <f t="shared" si="427"/>
        <v>-4.0000000000000036E-3</v>
      </c>
      <c r="X710" s="11">
        <f t="shared" si="428"/>
        <v>-2.6136156026866902E-3</v>
      </c>
      <c r="Y710" s="12">
        <f t="shared" si="429"/>
        <v>-0.18679352620087364</v>
      </c>
      <c r="Z710" s="11">
        <f t="shared" si="409"/>
        <v>-0.97412000000000398</v>
      </c>
      <c r="AA710" s="11">
        <f t="shared" si="430"/>
        <v>297.24334707407405</v>
      </c>
      <c r="AB710" s="10">
        <v>0.84099999999999997</v>
      </c>
      <c r="AC710" s="11">
        <f t="shared" si="431"/>
        <v>-5.0000000000000044E-3</v>
      </c>
      <c r="AD710" s="11">
        <f t="shared" si="432"/>
        <v>-7.5204004202087837E-2</v>
      </c>
      <c r="AE710" s="12">
        <f t="shared" si="433"/>
        <v>-0.27623654739802783</v>
      </c>
      <c r="AF710" s="11">
        <f t="shared" si="410"/>
        <v>-0.82418000000000335</v>
      </c>
      <c r="AG710" s="11">
        <f t="shared" si="434"/>
        <v>293.51172524074076</v>
      </c>
      <c r="AH710" s="10">
        <v>0.92700000000000005</v>
      </c>
      <c r="AI710" s="11">
        <f t="shared" si="435"/>
        <v>1.19999999999999E-2</v>
      </c>
      <c r="AJ710" s="11">
        <f t="shared" si="436"/>
        <v>-3.2920265855502902E-2</v>
      </c>
      <c r="AK710" s="12">
        <f t="shared" si="437"/>
        <v>0.59582469903319624</v>
      </c>
      <c r="AL710" s="11">
        <f t="shared" si="411"/>
        <v>-0.90846000000000371</v>
      </c>
      <c r="AM710" s="11">
        <f t="shared" si="438"/>
        <v>295.60923816666667</v>
      </c>
      <c r="AN710" s="32">
        <v>1.0309999999999999</v>
      </c>
      <c r="AO710" s="11">
        <f t="shared" si="439"/>
        <v>5.0000000000001155E-3</v>
      </c>
      <c r="AP710" s="11">
        <f t="shared" si="440"/>
        <v>1.3258665283516512E-2</v>
      </c>
      <c r="AQ710" s="12">
        <f t="shared" si="441"/>
        <v>0.22411621715586752</v>
      </c>
      <c r="AR710" s="11">
        <f t="shared" si="412"/>
        <v>-1.0103800000000041</v>
      </c>
      <c r="AS710" s="11">
        <f t="shared" si="442"/>
        <v>298.1457654259259</v>
      </c>
      <c r="AT710" s="3">
        <f t="shared" si="443"/>
        <v>-0.96922000000000397</v>
      </c>
    </row>
    <row r="711" spans="2:46" x14ac:dyDescent="0.25">
      <c r="B711" s="8">
        <v>348</v>
      </c>
      <c r="C711" s="8">
        <v>44.91</v>
      </c>
      <c r="D711" s="9">
        <f t="shared" si="413"/>
        <v>4.4909999999999995E-5</v>
      </c>
      <c r="E711" s="9">
        <f t="shared" si="414"/>
        <v>-0.88999999999999346</v>
      </c>
      <c r="F711" s="9">
        <f t="shared" si="415"/>
        <v>1.6523430550627147</v>
      </c>
      <c r="G711" s="25">
        <f t="shared" si="416"/>
        <v>1.1509764768977415</v>
      </c>
      <c r="H711" s="25">
        <f t="shared" si="417"/>
        <v>-0.18291768290309984</v>
      </c>
      <c r="I711" s="9">
        <f t="shared" si="418"/>
        <v>-348.16679211389567</v>
      </c>
      <c r="J711" s="10">
        <v>1.091</v>
      </c>
      <c r="K711" s="11">
        <f t="shared" si="419"/>
        <v>-6.9999999999998952E-3</v>
      </c>
      <c r="L711" s="11">
        <f t="shared" si="420"/>
        <v>3.7824750588341866E-2</v>
      </c>
      <c r="M711" s="12">
        <f t="shared" si="421"/>
        <v>-0.32157632220137683</v>
      </c>
      <c r="N711" s="11">
        <f t="shared" si="407"/>
        <v>-0.9709899999999928</v>
      </c>
      <c r="O711" s="11">
        <f t="shared" si="422"/>
        <v>299.04089716666664</v>
      </c>
      <c r="P711" s="10">
        <v>1.044</v>
      </c>
      <c r="Q711" s="11">
        <f t="shared" si="423"/>
        <v>2.4999999999999911E-2</v>
      </c>
      <c r="R711" s="11">
        <f t="shared" si="424"/>
        <v>1.8700498666243369E-2</v>
      </c>
      <c r="S711" s="12">
        <f t="shared" si="425"/>
        <v>1.1822370444375652</v>
      </c>
      <c r="T711" s="11">
        <f t="shared" si="426"/>
        <v>297.919062</v>
      </c>
      <c r="U711" s="11">
        <f t="shared" si="408"/>
        <v>-0.92915999999999321</v>
      </c>
      <c r="V711" s="10">
        <v>0.99</v>
      </c>
      <c r="W711" s="11">
        <f t="shared" si="427"/>
        <v>-4.0000000000000036E-3</v>
      </c>
      <c r="X711" s="11">
        <f t="shared" si="428"/>
        <v>-4.3648054024500883E-3</v>
      </c>
      <c r="Y711" s="12">
        <f t="shared" si="429"/>
        <v>-0.20226345900526263</v>
      </c>
      <c r="Z711" s="11">
        <f t="shared" si="409"/>
        <v>-0.88109999999999356</v>
      </c>
      <c r="AA711" s="11">
        <f t="shared" si="430"/>
        <v>296.63014499999997</v>
      </c>
      <c r="AB711" s="10">
        <v>0.83599999999999997</v>
      </c>
      <c r="AC711" s="11">
        <f t="shared" si="431"/>
        <v>-1.2000000000000011E-2</v>
      </c>
      <c r="AD711" s="11">
        <f t="shared" si="432"/>
        <v>-7.779372256098363E-2</v>
      </c>
      <c r="AE711" s="12">
        <f t="shared" si="433"/>
        <v>-0.72231146603996699</v>
      </c>
      <c r="AF711" s="11">
        <f t="shared" si="410"/>
        <v>-0.74403999999999448</v>
      </c>
      <c r="AG711" s="11">
        <f t="shared" si="434"/>
        <v>292.95434466666666</v>
      </c>
      <c r="AH711" s="10">
        <v>0.93899999999999995</v>
      </c>
      <c r="AI711" s="11">
        <f t="shared" si="435"/>
        <v>1.2000000000000011E-2</v>
      </c>
      <c r="AJ711" s="11">
        <f t="shared" si="436"/>
        <v>-2.7334407733889104E-2</v>
      </c>
      <c r="AK711" s="12">
        <f t="shared" si="437"/>
        <v>0.63440860283509448</v>
      </c>
      <c r="AL711" s="11">
        <f t="shared" si="411"/>
        <v>-0.83570999999999385</v>
      </c>
      <c r="AM711" s="11">
        <f t="shared" si="438"/>
        <v>295.41283449999997</v>
      </c>
      <c r="AN711" s="32">
        <v>1.036</v>
      </c>
      <c r="AO711" s="11">
        <f t="shared" si="439"/>
        <v>4.0000000000000036E-3</v>
      </c>
      <c r="AP711" s="11">
        <f t="shared" si="440"/>
        <v>1.5359755409214231E-2</v>
      </c>
      <c r="AQ711" s="12">
        <f t="shared" si="441"/>
        <v>0.19252049309607708</v>
      </c>
      <c r="AR711" s="11">
        <f t="shared" si="412"/>
        <v>-0.92203999999999331</v>
      </c>
      <c r="AS711" s="11">
        <f t="shared" si="442"/>
        <v>297.72811133333335</v>
      </c>
      <c r="AT711" s="3">
        <f t="shared" si="443"/>
        <v>-0.88050666666666022</v>
      </c>
    </row>
    <row r="712" spans="2:46" x14ac:dyDescent="0.25">
      <c r="B712" s="8">
        <v>349</v>
      </c>
      <c r="C712" s="8">
        <v>44.02</v>
      </c>
      <c r="D712" s="9">
        <f t="shared" si="413"/>
        <v>4.4020000000000002E-5</v>
      </c>
      <c r="E712" s="9">
        <f t="shared" si="414"/>
        <v>-0.82000000000000028</v>
      </c>
      <c r="F712" s="9">
        <f t="shared" si="415"/>
        <v>1.6436500382173291</v>
      </c>
      <c r="G712" s="25">
        <f t="shared" si="416"/>
        <v>0.96805879399464168</v>
      </c>
      <c r="H712" s="25">
        <f t="shared" si="417"/>
        <v>-0.16731623333093859</v>
      </c>
      <c r="I712" s="9">
        <f t="shared" si="418"/>
        <v>-349.15115403730852</v>
      </c>
      <c r="J712" s="10">
        <v>1.0840000000000001</v>
      </c>
      <c r="K712" s="11">
        <f t="shared" si="419"/>
        <v>-1.3000000000000123E-2</v>
      </c>
      <c r="L712" s="11">
        <f t="shared" si="420"/>
        <v>3.5029282202368152E-2</v>
      </c>
      <c r="M712" s="12">
        <f t="shared" si="421"/>
        <v>-0.64163903935165822</v>
      </c>
      <c r="N712" s="11">
        <f t="shared" si="407"/>
        <v>-0.88888000000000034</v>
      </c>
      <c r="O712" s="11">
        <f t="shared" si="422"/>
        <v>298.36106325925925</v>
      </c>
      <c r="P712" s="10">
        <v>1.069</v>
      </c>
      <c r="Q712" s="11">
        <f t="shared" si="423"/>
        <v>8.0000000000000071E-3</v>
      </c>
      <c r="R712" s="11">
        <f t="shared" si="424"/>
        <v>2.8977705208777998E-2</v>
      </c>
      <c r="S712" s="12">
        <f t="shared" si="425"/>
        <v>0.39650778176311696</v>
      </c>
      <c r="T712" s="11">
        <f t="shared" si="426"/>
        <v>298.01012603703703</v>
      </c>
      <c r="U712" s="11">
        <f t="shared" si="408"/>
        <v>-0.87658000000000025</v>
      </c>
      <c r="V712" s="10">
        <v>0.98599999999999999</v>
      </c>
      <c r="W712" s="11">
        <f t="shared" si="427"/>
        <v>-1.2000000000000011E-2</v>
      </c>
      <c r="X712" s="11">
        <f t="shared" si="428"/>
        <v>-6.1230850587887945E-3</v>
      </c>
      <c r="Y712" s="12">
        <f t="shared" si="429"/>
        <v>-0.65120846177761049</v>
      </c>
      <c r="Z712" s="11">
        <f t="shared" si="409"/>
        <v>-0.80852000000000024</v>
      </c>
      <c r="AA712" s="11">
        <f t="shared" si="430"/>
        <v>296.06827340740739</v>
      </c>
      <c r="AB712" s="10">
        <v>0.82399999999999995</v>
      </c>
      <c r="AC712" s="11">
        <f t="shared" si="431"/>
        <v>-3.0000000000000027E-3</v>
      </c>
      <c r="AD712" s="11">
        <f t="shared" si="432"/>
        <v>-8.4072788302884227E-2</v>
      </c>
      <c r="AE712" s="12">
        <f t="shared" si="433"/>
        <v>-0.19397477993574747</v>
      </c>
      <c r="AF712" s="11">
        <f t="shared" si="410"/>
        <v>-0.67568000000000017</v>
      </c>
      <c r="AG712" s="11">
        <f t="shared" si="434"/>
        <v>292.27815140740739</v>
      </c>
      <c r="AH712" s="10">
        <v>0.95099999999999996</v>
      </c>
      <c r="AI712" s="11">
        <f t="shared" si="435"/>
        <v>6.0000000000000053E-3</v>
      </c>
      <c r="AJ712" s="11">
        <f t="shared" si="436"/>
        <v>-2.181948306258609E-2</v>
      </c>
      <c r="AK712" s="12">
        <f t="shared" si="437"/>
        <v>0.33447506399553889</v>
      </c>
      <c r="AL712" s="11">
        <f t="shared" si="411"/>
        <v>-0.77982000000000018</v>
      </c>
      <c r="AM712" s="11">
        <f t="shared" si="438"/>
        <v>295.24941988888889</v>
      </c>
      <c r="AN712" s="32">
        <v>1.04</v>
      </c>
      <c r="AO712" s="11">
        <f t="shared" si="439"/>
        <v>4.0000000000000036E-3</v>
      </c>
      <c r="AP712" s="11">
        <f t="shared" si="440"/>
        <v>1.703333929878037E-2</v>
      </c>
      <c r="AQ712" s="12">
        <f t="shared" si="441"/>
        <v>0.20415134426498288</v>
      </c>
      <c r="AR712" s="11">
        <f t="shared" si="412"/>
        <v>-0.85280000000000034</v>
      </c>
      <c r="AS712" s="11">
        <f t="shared" si="442"/>
        <v>297.33164740740739</v>
      </c>
      <c r="AT712" s="3">
        <f t="shared" si="443"/>
        <v>-0.81371333333333362</v>
      </c>
    </row>
    <row r="713" spans="2:46" x14ac:dyDescent="0.25">
      <c r="B713" s="8">
        <v>350</v>
      </c>
      <c r="C713" s="8">
        <v>43.2</v>
      </c>
      <c r="D713" s="9">
        <f t="shared" si="413"/>
        <v>4.32E-5</v>
      </c>
      <c r="E713" s="9">
        <f t="shared" si="414"/>
        <v>-0.75</v>
      </c>
      <c r="F713" s="9">
        <f t="shared" si="415"/>
        <v>1.6354837468149122</v>
      </c>
      <c r="G713" s="25">
        <f t="shared" si="416"/>
        <v>0.80074256066370308</v>
      </c>
      <c r="H713" s="25">
        <f t="shared" si="417"/>
        <v>-0.15163208368945691</v>
      </c>
      <c r="I713" s="9">
        <f t="shared" si="418"/>
        <v>-350.13544095377722</v>
      </c>
      <c r="J713" s="10">
        <v>1.071</v>
      </c>
      <c r="K713" s="11">
        <f t="shared" si="419"/>
        <v>-1.6999999999999904E-2</v>
      </c>
      <c r="L713" s="11">
        <f t="shared" si="420"/>
        <v>2.9789470831855614E-2</v>
      </c>
      <c r="M713" s="12">
        <f t="shared" si="421"/>
        <v>-0.9135961390596552</v>
      </c>
      <c r="N713" s="11">
        <f t="shared" si="407"/>
        <v>-0.80325000000000002</v>
      </c>
      <c r="O713" s="11">
        <f t="shared" si="422"/>
        <v>297.59015999999997</v>
      </c>
      <c r="P713" s="10">
        <v>1.077</v>
      </c>
      <c r="Q713" s="11">
        <f t="shared" si="423"/>
        <v>-1.0000000000000009E-2</v>
      </c>
      <c r="R713" s="11">
        <f t="shared" si="424"/>
        <v>3.2215703297981568E-2</v>
      </c>
      <c r="S713" s="12">
        <f t="shared" si="425"/>
        <v>-0.53263950185629205</v>
      </c>
      <c r="T713" s="11">
        <f t="shared" si="426"/>
        <v>297.72791999999998</v>
      </c>
      <c r="U713" s="11">
        <f t="shared" si="408"/>
        <v>-0.80774999999999997</v>
      </c>
      <c r="V713" s="10">
        <v>0.97399999999999998</v>
      </c>
      <c r="W713" s="11">
        <f t="shared" si="427"/>
        <v>-1.100000000000001E-2</v>
      </c>
      <c r="X713" s="11">
        <f t="shared" si="428"/>
        <v>-1.1441043121384482E-2</v>
      </c>
      <c r="Y713" s="12">
        <f t="shared" si="429"/>
        <v>-0.64851904795254711</v>
      </c>
      <c r="Z713" s="11">
        <f t="shared" si="409"/>
        <v>-0.73049999999999993</v>
      </c>
      <c r="AA713" s="11">
        <f t="shared" si="430"/>
        <v>295.36304000000001</v>
      </c>
      <c r="AB713" s="10">
        <v>0.82099999999999995</v>
      </c>
      <c r="AC713" s="11">
        <f t="shared" si="431"/>
        <v>-3.0000000000000027E-3</v>
      </c>
      <c r="AD713" s="11">
        <f t="shared" si="432"/>
        <v>-8.5656842880559247E-2</v>
      </c>
      <c r="AE713" s="12">
        <f t="shared" si="433"/>
        <v>-0.20902478697350124</v>
      </c>
      <c r="AF713" s="11">
        <f t="shared" si="410"/>
        <v>-0.61575000000000002</v>
      </c>
      <c r="AG713" s="11">
        <f t="shared" si="434"/>
        <v>291.85016000000002</v>
      </c>
      <c r="AH713" s="10">
        <v>0.95699999999999996</v>
      </c>
      <c r="AI713" s="11">
        <f t="shared" si="435"/>
        <v>4.0000000000000036E-3</v>
      </c>
      <c r="AJ713" s="11">
        <f t="shared" si="436"/>
        <v>-1.9088062223156451E-2</v>
      </c>
      <c r="AK713" s="12">
        <f t="shared" si="437"/>
        <v>0.23815901281618571</v>
      </c>
      <c r="AL713" s="11">
        <f t="shared" si="411"/>
        <v>-0.71775</v>
      </c>
      <c r="AM713" s="11">
        <f t="shared" si="438"/>
        <v>294.97271999999998</v>
      </c>
      <c r="AN713" s="32">
        <v>1.044</v>
      </c>
      <c r="AO713" s="11">
        <f t="shared" si="439"/>
        <v>2.9999999999998916E-3</v>
      </c>
      <c r="AP713" s="11">
        <f t="shared" si="440"/>
        <v>1.8700498666243369E-2</v>
      </c>
      <c r="AQ713" s="12">
        <f t="shared" si="441"/>
        <v>0.16384097480612028</v>
      </c>
      <c r="AR713" s="11">
        <f t="shared" si="412"/>
        <v>-0.78300000000000003</v>
      </c>
      <c r="AS713" s="11">
        <f t="shared" si="442"/>
        <v>296.97023999999999</v>
      </c>
      <c r="AT713" s="3">
        <f t="shared" si="443"/>
        <v>-0.74299999999999999</v>
      </c>
    </row>
    <row r="714" spans="2:46" x14ac:dyDescent="0.25">
      <c r="B714" s="8">
        <v>351</v>
      </c>
      <c r="C714" s="8">
        <v>42.45</v>
      </c>
      <c r="D714" s="9">
        <f t="shared" si="413"/>
        <v>4.2450000000000002E-5</v>
      </c>
      <c r="E714" s="9">
        <f t="shared" si="414"/>
        <v>-0.66000000000000369</v>
      </c>
      <c r="F714" s="9">
        <f t="shared" si="415"/>
        <v>1.6278776945799716</v>
      </c>
      <c r="G714" s="25">
        <f t="shared" si="416"/>
        <v>0.64911047697424618</v>
      </c>
      <c r="H714" s="25">
        <f t="shared" si="417"/>
        <v>-0.13587295401565336</v>
      </c>
      <c r="I714" s="9">
        <f t="shared" si="418"/>
        <v>-351.11966060849454</v>
      </c>
      <c r="J714" s="10">
        <v>1.054</v>
      </c>
      <c r="K714" s="11">
        <f t="shared" si="419"/>
        <v>-1.5000000000000124E-2</v>
      </c>
      <c r="L714" s="11">
        <f t="shared" si="420"/>
        <v>2.2840610876527823E-2</v>
      </c>
      <c r="M714" s="12">
        <f t="shared" si="421"/>
        <v>-0.91473438075019631</v>
      </c>
      <c r="N714" s="11">
        <f t="shared" si="407"/>
        <v>-0.69564000000000392</v>
      </c>
      <c r="O714" s="11">
        <f t="shared" si="422"/>
        <v>296.77970388888889</v>
      </c>
      <c r="P714" s="10">
        <v>1.0669999999999999</v>
      </c>
      <c r="Q714" s="11">
        <f t="shared" si="423"/>
        <v>0</v>
      </c>
      <c r="R714" s="11">
        <f t="shared" si="424"/>
        <v>2.8164419424469872E-2</v>
      </c>
      <c r="S714" s="12">
        <f t="shared" si="425"/>
        <v>0</v>
      </c>
      <c r="T714" s="11">
        <f t="shared" si="426"/>
        <v>297.07300194444446</v>
      </c>
      <c r="U714" s="11">
        <f t="shared" si="408"/>
        <v>-0.70422000000000395</v>
      </c>
      <c r="V714" s="10">
        <v>0.96299999999999997</v>
      </c>
      <c r="W714" s="11">
        <f t="shared" si="427"/>
        <v>-1.6000000000000014E-2</v>
      </c>
      <c r="X714" s="11">
        <f t="shared" si="428"/>
        <v>-1.6373712875465501E-2</v>
      </c>
      <c r="Y714" s="12">
        <f t="shared" si="429"/>
        <v>-1.0692082733937411</v>
      </c>
      <c r="Z714" s="11">
        <f t="shared" si="409"/>
        <v>-0.63558000000000359</v>
      </c>
      <c r="AA714" s="11">
        <f t="shared" si="430"/>
        <v>294.72661749999997</v>
      </c>
      <c r="AB714" s="10">
        <v>0.81799999999999995</v>
      </c>
      <c r="AC714" s="11">
        <f t="shared" si="431"/>
        <v>5.0000000000000044E-3</v>
      </c>
      <c r="AD714" s="11">
        <f t="shared" si="432"/>
        <v>-8.7246696328677029E-2</v>
      </c>
      <c r="AE714" s="12">
        <f t="shared" si="433"/>
        <v>0.38889136801527147</v>
      </c>
      <c r="AF714" s="11">
        <f t="shared" si="410"/>
        <v>-0.53988000000000302</v>
      </c>
      <c r="AG714" s="11">
        <f t="shared" si="434"/>
        <v>291.4552161111111</v>
      </c>
      <c r="AH714" s="10">
        <v>0.96099999999999997</v>
      </c>
      <c r="AI714" s="11">
        <f t="shared" si="435"/>
        <v>8.0000000000000071E-3</v>
      </c>
      <c r="AJ714" s="11">
        <f t="shared" si="436"/>
        <v>-1.7276612331454656E-2</v>
      </c>
      <c r="AK714" s="12">
        <f t="shared" si="437"/>
        <v>0.52905485182249001</v>
      </c>
      <c r="AL714" s="11">
        <f t="shared" si="411"/>
        <v>-0.63426000000000349</v>
      </c>
      <c r="AM714" s="11">
        <f t="shared" si="438"/>
        <v>294.68149472222223</v>
      </c>
      <c r="AN714" s="32">
        <v>1.0469999999999999</v>
      </c>
      <c r="AO714" s="11">
        <f t="shared" si="439"/>
        <v>2.0000000000000018E-3</v>
      </c>
      <c r="AP714" s="11">
        <f t="shared" si="440"/>
        <v>1.9946681678842306E-2</v>
      </c>
      <c r="AQ714" s="12">
        <f t="shared" si="441"/>
        <v>0.12178796826746859</v>
      </c>
      <c r="AR714" s="11">
        <f t="shared" si="412"/>
        <v>-0.69102000000000385</v>
      </c>
      <c r="AS714" s="11">
        <f t="shared" si="442"/>
        <v>296.62177416666668</v>
      </c>
      <c r="AT714" s="3">
        <f t="shared" si="443"/>
        <v>-0.65010000000000356</v>
      </c>
    </row>
    <row r="715" spans="2:46" x14ac:dyDescent="0.25">
      <c r="B715" s="8">
        <v>352</v>
      </c>
      <c r="C715" s="8">
        <v>41.79</v>
      </c>
      <c r="D715" s="9">
        <f t="shared" si="413"/>
        <v>4.1789999999999998E-5</v>
      </c>
      <c r="E715" s="9">
        <f t="shared" si="414"/>
        <v>-0.58999999999999631</v>
      </c>
      <c r="F715" s="9">
        <f t="shared" si="415"/>
        <v>1.6210723711436259</v>
      </c>
      <c r="G715" s="25">
        <f t="shared" si="416"/>
        <v>0.51323752295859282</v>
      </c>
      <c r="H715" s="25">
        <f t="shared" si="417"/>
        <v>-0.12004661120479376</v>
      </c>
      <c r="I715" s="9">
        <f t="shared" si="418"/>
        <v>-352.10382078868781</v>
      </c>
      <c r="J715" s="10">
        <v>1.0389999999999999</v>
      </c>
      <c r="K715" s="11">
        <f t="shared" si="419"/>
        <v>-6.9999999999998952E-3</v>
      </c>
      <c r="L715" s="11">
        <f t="shared" si="420"/>
        <v>1.6615547557177382E-2</v>
      </c>
      <c r="M715" s="12">
        <f t="shared" si="421"/>
        <v>-0.47542939625871261</v>
      </c>
      <c r="N715" s="11">
        <f t="shared" si="407"/>
        <v>-0.61300999999999617</v>
      </c>
      <c r="O715" s="11">
        <f t="shared" si="422"/>
        <v>296.07682494444447</v>
      </c>
      <c r="P715" s="10">
        <v>1.0669999999999999</v>
      </c>
      <c r="Q715" s="11">
        <f t="shared" si="423"/>
        <v>0</v>
      </c>
      <c r="R715" s="11">
        <f t="shared" si="424"/>
        <v>2.8164419424469872E-2</v>
      </c>
      <c r="S715" s="12">
        <f t="shared" si="425"/>
        <v>0</v>
      </c>
      <c r="T715" s="11">
        <f t="shared" si="426"/>
        <v>296.69872205555555</v>
      </c>
      <c r="U715" s="11">
        <f t="shared" si="408"/>
        <v>-0.62952999999999604</v>
      </c>
      <c r="V715" s="10">
        <v>0.94699999999999995</v>
      </c>
      <c r="W715" s="11">
        <f t="shared" si="427"/>
        <v>-6.0000000000000053E-3</v>
      </c>
      <c r="X715" s="11">
        <f t="shared" si="428"/>
        <v>-2.3650020996726601E-2</v>
      </c>
      <c r="Y715" s="12">
        <f t="shared" si="429"/>
        <v>-0.44700991742325036</v>
      </c>
      <c r="Z715" s="11">
        <f t="shared" si="409"/>
        <v>-0.55872999999999651</v>
      </c>
      <c r="AA715" s="11">
        <f t="shared" si="430"/>
        <v>294.0334487222222</v>
      </c>
      <c r="AB715" s="10">
        <v>0.82299999999999995</v>
      </c>
      <c r="AC715" s="11">
        <f t="shared" si="431"/>
        <v>8.0000000000000071E-3</v>
      </c>
      <c r="AD715" s="11">
        <f t="shared" si="432"/>
        <v>-8.4600164787730178E-2</v>
      </c>
      <c r="AE715" s="12">
        <f t="shared" si="433"/>
        <v>0.68033733512271999</v>
      </c>
      <c r="AF715" s="11">
        <f t="shared" si="410"/>
        <v>-0.48556999999999695</v>
      </c>
      <c r="AG715" s="11">
        <f t="shared" si="434"/>
        <v>291.27933294444443</v>
      </c>
      <c r="AH715" s="10">
        <v>0.96899999999999997</v>
      </c>
      <c r="AI715" s="11">
        <f t="shared" si="435"/>
        <v>6.0000000000000053E-3</v>
      </c>
      <c r="AJ715" s="11">
        <f t="shared" si="436"/>
        <v>-1.3676222949234686E-2</v>
      </c>
      <c r="AK715" s="12">
        <f t="shared" si="437"/>
        <v>0.43413300553646617</v>
      </c>
      <c r="AL715" s="11">
        <f t="shared" si="411"/>
        <v>-0.57170999999999639</v>
      </c>
      <c r="AM715" s="11">
        <f t="shared" si="438"/>
        <v>294.52208216666668</v>
      </c>
      <c r="AN715" s="32">
        <v>1.0489999999999999</v>
      </c>
      <c r="AO715" s="11">
        <f t="shared" si="439"/>
        <v>0</v>
      </c>
      <c r="AP715" s="11">
        <f t="shared" si="440"/>
        <v>2.0775488193557831E-2</v>
      </c>
      <c r="AQ715" s="12">
        <f t="shared" si="441"/>
        <v>0</v>
      </c>
      <c r="AR715" s="11">
        <f t="shared" si="412"/>
        <v>-0.61890999999999607</v>
      </c>
      <c r="AS715" s="11">
        <f t="shared" si="442"/>
        <v>296.29893105555556</v>
      </c>
      <c r="AT715" s="3">
        <f t="shared" si="443"/>
        <v>-0.57957666666666297</v>
      </c>
    </row>
    <row r="716" spans="2:46" x14ac:dyDescent="0.25">
      <c r="B716" s="8">
        <v>353</v>
      </c>
      <c r="C716" s="8">
        <v>41.2</v>
      </c>
      <c r="D716" s="9">
        <f t="shared" si="413"/>
        <v>4.1199999999999999E-5</v>
      </c>
      <c r="E716" s="9">
        <f t="shared" si="414"/>
        <v>-0.51000000000000512</v>
      </c>
      <c r="F716" s="9">
        <f t="shared" si="415"/>
        <v>1.6148972160331345</v>
      </c>
      <c r="G716" s="25">
        <f t="shared" si="416"/>
        <v>0.39319091175379906</v>
      </c>
      <c r="H716" s="25">
        <f t="shared" si="417"/>
        <v>-0.10416086407366576</v>
      </c>
      <c r="I716" s="9">
        <f t="shared" si="418"/>
        <v>-353.08792931869482</v>
      </c>
      <c r="J716" s="10">
        <v>1.032</v>
      </c>
      <c r="K716" s="11">
        <f t="shared" si="419"/>
        <v>0</v>
      </c>
      <c r="L716" s="11">
        <f t="shared" si="420"/>
        <v>1.3679697291192561E-2</v>
      </c>
      <c r="M716" s="12">
        <f t="shared" si="421"/>
        <v>0</v>
      </c>
      <c r="N716" s="11">
        <f t="shared" si="407"/>
        <v>-0.52632000000000534</v>
      </c>
      <c r="O716" s="11">
        <f t="shared" si="422"/>
        <v>295.59774222222222</v>
      </c>
      <c r="P716" s="10">
        <v>1.0669999999999999</v>
      </c>
      <c r="Q716" s="11">
        <f t="shared" si="423"/>
        <v>-4.0000000000000036E-3</v>
      </c>
      <c r="R716" s="11">
        <f t="shared" si="424"/>
        <v>2.8164419424469872E-2</v>
      </c>
      <c r="S716" s="12">
        <f t="shared" si="425"/>
        <v>-0.30153378446512974</v>
      </c>
      <c r="T716" s="11">
        <f t="shared" si="426"/>
        <v>296.36413851851853</v>
      </c>
      <c r="U716" s="11">
        <f t="shared" si="408"/>
        <v>-0.54417000000000548</v>
      </c>
      <c r="V716" s="10">
        <v>0.94099999999999995</v>
      </c>
      <c r="W716" s="11">
        <f t="shared" si="427"/>
        <v>1.0000000000000009E-2</v>
      </c>
      <c r="X716" s="11">
        <f t="shared" si="428"/>
        <v>-2.6410376572743116E-2</v>
      </c>
      <c r="Y716" s="12">
        <f t="shared" si="429"/>
        <v>0.8486683227929156</v>
      </c>
      <c r="Z716" s="11">
        <f t="shared" si="409"/>
        <v>-0.47991000000000478</v>
      </c>
      <c r="AA716" s="11">
        <f t="shared" si="430"/>
        <v>293.60511185185186</v>
      </c>
      <c r="AB716" s="10">
        <v>0.83099999999999996</v>
      </c>
      <c r="AC716" s="11">
        <f t="shared" si="431"/>
        <v>7.0000000000000062E-3</v>
      </c>
      <c r="AD716" s="11">
        <f t="shared" si="432"/>
        <v>-8.0398976215889026E-2</v>
      </c>
      <c r="AE716" s="12">
        <f t="shared" si="433"/>
        <v>0.67344065358919003</v>
      </c>
      <c r="AF716" s="11">
        <f t="shared" si="410"/>
        <v>-0.42381000000000424</v>
      </c>
      <c r="AG716" s="11">
        <f t="shared" si="434"/>
        <v>291.19643777777776</v>
      </c>
      <c r="AH716" s="10">
        <v>0.97499999999999998</v>
      </c>
      <c r="AI716" s="11">
        <f t="shared" si="435"/>
        <v>7.0000000000000062E-3</v>
      </c>
      <c r="AJ716" s="11">
        <f t="shared" si="436"/>
        <v>-1.0995384301463193E-2</v>
      </c>
      <c r="AK716" s="12">
        <f t="shared" si="437"/>
        <v>0.57433349707893222</v>
      </c>
      <c r="AL716" s="11">
        <f t="shared" si="411"/>
        <v>-0.49725000000000497</v>
      </c>
      <c r="AM716" s="11">
        <f t="shared" si="438"/>
        <v>294.34961111111113</v>
      </c>
      <c r="AN716" s="32">
        <v>1.0489999999999999</v>
      </c>
      <c r="AO716" s="11">
        <f t="shared" si="439"/>
        <v>-9.9999999999988987E-4</v>
      </c>
      <c r="AP716" s="11">
        <f t="shared" si="440"/>
        <v>2.0775488193557831E-2</v>
      </c>
      <c r="AQ716" s="12">
        <f t="shared" si="441"/>
        <v>-7.6569653621957334E-2</v>
      </c>
      <c r="AR716" s="11">
        <f t="shared" si="412"/>
        <v>-0.53499000000000529</v>
      </c>
      <c r="AS716" s="11">
        <f t="shared" si="442"/>
        <v>295.96999185185183</v>
      </c>
      <c r="AT716" s="3">
        <f t="shared" si="443"/>
        <v>-0.50107500000000504</v>
      </c>
    </row>
    <row r="717" spans="2:46" x14ac:dyDescent="0.25">
      <c r="B717" s="8">
        <v>354</v>
      </c>
      <c r="C717" s="8">
        <v>40.69</v>
      </c>
      <c r="D717" s="9">
        <f t="shared" si="413"/>
        <v>4.0689999999999998E-5</v>
      </c>
      <c r="E717" s="9">
        <f t="shared" si="414"/>
        <v>-0.42999999999999972</v>
      </c>
      <c r="F717" s="9">
        <f t="shared" si="415"/>
        <v>1.6094876898532853</v>
      </c>
      <c r="G717" s="25">
        <f t="shared" si="416"/>
        <v>0.2890300476801333</v>
      </c>
      <c r="H717" s="25">
        <f t="shared" si="417"/>
        <v>-8.8223558423833337E-2</v>
      </c>
      <c r="I717" s="9">
        <f t="shared" si="418"/>
        <v>-354.07199405504105</v>
      </c>
      <c r="J717" s="10">
        <v>1.032</v>
      </c>
      <c r="K717" s="11">
        <f t="shared" si="419"/>
        <v>9.9999999999988987E-4</v>
      </c>
      <c r="L717" s="11">
        <f t="shared" si="420"/>
        <v>1.3679697291192561E-2</v>
      </c>
      <c r="M717" s="12">
        <f t="shared" si="421"/>
        <v>9.116419274363248E-2</v>
      </c>
      <c r="N717" s="11">
        <f t="shared" si="407"/>
        <v>-0.44375999999999971</v>
      </c>
      <c r="O717" s="11">
        <f t="shared" si="422"/>
        <v>295.31801288888892</v>
      </c>
      <c r="P717" s="10">
        <v>1.0629999999999999</v>
      </c>
      <c r="Q717" s="11">
        <f t="shared" si="423"/>
        <v>8.0000000000000071E-3</v>
      </c>
      <c r="R717" s="11">
        <f t="shared" si="424"/>
        <v>2.6533264523296733E-2</v>
      </c>
      <c r="S717" s="12">
        <f t="shared" si="425"/>
        <v>0.70573542716719107</v>
      </c>
      <c r="T717" s="11">
        <f t="shared" si="426"/>
        <v>295.98841831481479</v>
      </c>
      <c r="U717" s="11">
        <f t="shared" si="408"/>
        <v>-0.45708999999999966</v>
      </c>
      <c r="V717" s="10">
        <v>0.95099999999999996</v>
      </c>
      <c r="W717" s="11">
        <f t="shared" si="427"/>
        <v>1.2000000000000011E-2</v>
      </c>
      <c r="X717" s="11">
        <f t="shared" si="428"/>
        <v>-2.181948306258609E-2</v>
      </c>
      <c r="Y717" s="12">
        <f t="shared" si="429"/>
        <v>1.1802915985881877</v>
      </c>
      <c r="Z717" s="11">
        <f t="shared" si="409"/>
        <v>-0.40892999999999974</v>
      </c>
      <c r="AA717" s="11">
        <f t="shared" si="430"/>
        <v>293.5663083888889</v>
      </c>
      <c r="AB717" s="10">
        <v>0.83799999999999997</v>
      </c>
      <c r="AC717" s="11">
        <f t="shared" si="431"/>
        <v>6.0000000000000053E-3</v>
      </c>
      <c r="AD717" s="11">
        <f t="shared" si="432"/>
        <v>-7.6755981369723517E-2</v>
      </c>
      <c r="AE717" s="12">
        <f t="shared" si="433"/>
        <v>0.67153926921572682</v>
      </c>
      <c r="AF717" s="11">
        <f t="shared" si="410"/>
        <v>-0.36033999999999977</v>
      </c>
      <c r="AG717" s="11">
        <f t="shared" si="434"/>
        <v>291.12257248148148</v>
      </c>
      <c r="AH717" s="10">
        <v>0.98199999999999998</v>
      </c>
      <c r="AI717" s="11">
        <f t="shared" si="435"/>
        <v>3.0000000000000027E-3</v>
      </c>
      <c r="AJ717" s="11">
        <f t="shared" si="436"/>
        <v>-7.8885122130503398E-3</v>
      </c>
      <c r="AK717" s="12">
        <f t="shared" si="437"/>
        <v>0.28711874316387775</v>
      </c>
      <c r="AL717" s="11">
        <f t="shared" si="411"/>
        <v>-0.42225999999999969</v>
      </c>
      <c r="AM717" s="11">
        <f t="shared" si="438"/>
        <v>294.23671381481483</v>
      </c>
      <c r="AN717" s="32">
        <v>1.048</v>
      </c>
      <c r="AO717" s="11">
        <f t="shared" si="439"/>
        <v>-2.0000000000000018E-3</v>
      </c>
      <c r="AP717" s="11">
        <f t="shared" si="440"/>
        <v>2.0361282647707864E-2</v>
      </c>
      <c r="AQ717" s="12">
        <f t="shared" si="441"/>
        <v>-0.17980334340386434</v>
      </c>
      <c r="AR717" s="11">
        <f t="shared" si="412"/>
        <v>-0.45063999999999971</v>
      </c>
      <c r="AS717" s="11">
        <f t="shared" si="442"/>
        <v>295.66402859259262</v>
      </c>
      <c r="AT717" s="3">
        <f t="shared" si="443"/>
        <v>-0.42383666666666636</v>
      </c>
    </row>
    <row r="718" spans="2:46" x14ac:dyDescent="0.25">
      <c r="B718" s="8">
        <v>355</v>
      </c>
      <c r="C718" s="8">
        <v>40.26</v>
      </c>
      <c r="D718" s="9">
        <f t="shared" si="413"/>
        <v>4.0259999999999997E-5</v>
      </c>
      <c r="E718" s="9">
        <f t="shared" si="414"/>
        <v>-0.35999999999999943</v>
      </c>
      <c r="F718" s="9">
        <f t="shared" si="415"/>
        <v>1.6048737705526357</v>
      </c>
      <c r="G718" s="25">
        <f t="shared" si="416"/>
        <v>0.20080648925629996</v>
      </c>
      <c r="H718" s="25">
        <f t="shared" si="417"/>
        <v>-7.2242572107000802E-2</v>
      </c>
      <c r="I718" s="9">
        <f t="shared" si="418"/>
        <v>-355.05602288151783</v>
      </c>
      <c r="J718" s="10">
        <v>1.0329999999999999</v>
      </c>
      <c r="K718" s="11">
        <f t="shared" si="419"/>
        <v>-4.0000000000000036E-3</v>
      </c>
      <c r="L718" s="11">
        <f t="shared" si="420"/>
        <v>1.4100321519620545E-2</v>
      </c>
      <c r="M718" s="12">
        <f t="shared" si="421"/>
        <v>-0.43194073512129783</v>
      </c>
      <c r="N718" s="11">
        <f t="shared" si="407"/>
        <v>-0.37187999999999938</v>
      </c>
      <c r="O718" s="11">
        <f t="shared" si="422"/>
        <v>295.10356011111111</v>
      </c>
      <c r="P718" s="10">
        <v>1.071</v>
      </c>
      <c r="Q718" s="11">
        <f t="shared" si="423"/>
        <v>1.1000000000000121E-2</v>
      </c>
      <c r="R718" s="11">
        <f t="shared" si="424"/>
        <v>2.9789470831855614E-2</v>
      </c>
      <c r="S718" s="12">
        <f t="shared" si="425"/>
        <v>1.1376396555302883</v>
      </c>
      <c r="T718" s="11">
        <f t="shared" si="426"/>
        <v>295.91666299999997</v>
      </c>
      <c r="U718" s="11">
        <f t="shared" si="408"/>
        <v>-0.38555999999999935</v>
      </c>
      <c r="V718" s="10">
        <v>0.96299999999999997</v>
      </c>
      <c r="W718" s="11">
        <f t="shared" si="427"/>
        <v>2.0000000000000018E-3</v>
      </c>
      <c r="X718" s="11">
        <f t="shared" si="428"/>
        <v>-1.6373712875465501E-2</v>
      </c>
      <c r="Y718" s="12">
        <f t="shared" si="429"/>
        <v>0.23098054929610012</v>
      </c>
      <c r="Z718" s="11">
        <f t="shared" si="409"/>
        <v>-0.34667999999999943</v>
      </c>
      <c r="AA718" s="11">
        <f t="shared" si="430"/>
        <v>293.60573899999997</v>
      </c>
      <c r="AB718" s="10">
        <v>0.84399999999999997</v>
      </c>
      <c r="AC718" s="11">
        <f t="shared" si="431"/>
        <v>0</v>
      </c>
      <c r="AD718" s="11">
        <f t="shared" si="432"/>
        <v>-7.3657553374344958E-2</v>
      </c>
      <c r="AE718" s="12">
        <f t="shared" si="433"/>
        <v>0</v>
      </c>
      <c r="AF718" s="11">
        <f t="shared" si="410"/>
        <v>-0.3038399999999995</v>
      </c>
      <c r="AG718" s="11">
        <f t="shared" si="434"/>
        <v>291.05944311111114</v>
      </c>
      <c r="AH718" s="10">
        <v>0.98499999999999999</v>
      </c>
      <c r="AI718" s="11">
        <f t="shared" si="435"/>
        <v>6.0000000000000053E-3</v>
      </c>
      <c r="AJ718" s="11">
        <f t="shared" si="436"/>
        <v>-6.5637695023882739E-3</v>
      </c>
      <c r="AK718" s="12">
        <f t="shared" si="437"/>
        <v>0.67611089264293323</v>
      </c>
      <c r="AL718" s="11">
        <f t="shared" si="411"/>
        <v>-0.35459999999999942</v>
      </c>
      <c r="AM718" s="11">
        <f t="shared" si="438"/>
        <v>294.07648277777776</v>
      </c>
      <c r="AN718" s="32">
        <v>1.046</v>
      </c>
      <c r="AO718" s="11">
        <f t="shared" si="439"/>
        <v>-5.0000000000001155E-3</v>
      </c>
      <c r="AP718" s="11">
        <f t="shared" si="440"/>
        <v>1.953168453125545E-2</v>
      </c>
      <c r="AQ718" s="12">
        <f t="shared" si="441"/>
        <v>-0.5334585425738505</v>
      </c>
      <c r="AR718" s="11">
        <f t="shared" si="412"/>
        <v>-0.3765599999999994</v>
      </c>
      <c r="AS718" s="11">
        <f t="shared" si="442"/>
        <v>295.38172688888886</v>
      </c>
      <c r="AT718" s="3">
        <f t="shared" si="443"/>
        <v>-0.35651999999999945</v>
      </c>
    </row>
    <row r="719" spans="2:46" x14ac:dyDescent="0.25">
      <c r="B719" s="8">
        <v>356</v>
      </c>
      <c r="C719" s="8">
        <v>39.9</v>
      </c>
      <c r="D719" s="9">
        <f t="shared" si="413"/>
        <v>3.9899999999999994E-5</v>
      </c>
      <c r="E719" s="9">
        <f t="shared" si="414"/>
        <v>-0.26999999999999602</v>
      </c>
      <c r="F719" s="9">
        <f t="shared" si="415"/>
        <v>1.6009728956867482</v>
      </c>
      <c r="G719" s="25">
        <f t="shared" si="416"/>
        <v>0.12856391714929916</v>
      </c>
      <c r="H719" s="25">
        <f t="shared" si="417"/>
        <v>-5.6225810091153905E-2</v>
      </c>
      <c r="I719" s="9">
        <f t="shared" si="418"/>
        <v>-356.04002370426213</v>
      </c>
      <c r="J719" s="10">
        <v>1.0289999999999999</v>
      </c>
      <c r="K719" s="11">
        <f t="shared" si="419"/>
        <v>5.0000000000001155E-3</v>
      </c>
      <c r="L719" s="11">
        <f t="shared" si="420"/>
        <v>1.2415374762432893E-2</v>
      </c>
      <c r="M719" s="12">
        <f t="shared" si="421"/>
        <v>0.71389966227183066</v>
      </c>
      <c r="N719" s="11">
        <f t="shared" si="407"/>
        <v>-0.27782999999999586</v>
      </c>
      <c r="O719" s="11">
        <f t="shared" si="422"/>
        <v>294.82108833333331</v>
      </c>
      <c r="P719" s="10">
        <v>1.0820000000000001</v>
      </c>
      <c r="Q719" s="11">
        <f t="shared" si="423"/>
        <v>-1.7000000000000126E-2</v>
      </c>
      <c r="R719" s="11">
        <f t="shared" si="424"/>
        <v>3.422726077055066E-2</v>
      </c>
      <c r="S719" s="12">
        <f t="shared" si="425"/>
        <v>-2.3323380798062399</v>
      </c>
      <c r="T719" s="11">
        <f t="shared" si="426"/>
        <v>295.9450122222222</v>
      </c>
      <c r="U719" s="11">
        <f t="shared" si="408"/>
        <v>-0.29213999999999574</v>
      </c>
      <c r="V719" s="10">
        <v>0.96499999999999997</v>
      </c>
      <c r="W719" s="11">
        <f t="shared" si="427"/>
        <v>-1.0000000000000009E-2</v>
      </c>
      <c r="X719" s="11">
        <f t="shared" si="428"/>
        <v>-1.5472686656207449E-2</v>
      </c>
      <c r="Y719" s="12">
        <f t="shared" si="429"/>
        <v>-1.5341514967727921</v>
      </c>
      <c r="Z719" s="11">
        <f t="shared" si="409"/>
        <v>-0.26054999999999617</v>
      </c>
      <c r="AA719" s="11">
        <f t="shared" si="430"/>
        <v>293.46389722222222</v>
      </c>
      <c r="AB719" s="10">
        <v>0.84399999999999997</v>
      </c>
      <c r="AC719" s="11">
        <f t="shared" si="431"/>
        <v>-2.0000000000000018E-3</v>
      </c>
      <c r="AD719" s="11">
        <f t="shared" si="432"/>
        <v>-7.3657553374344958E-2</v>
      </c>
      <c r="AE719" s="12">
        <f t="shared" si="433"/>
        <v>-0.34941229189316109</v>
      </c>
      <c r="AF719" s="11">
        <f t="shared" si="410"/>
        <v>-0.22787999999999664</v>
      </c>
      <c r="AG719" s="11">
        <f t="shared" si="434"/>
        <v>290.89795777777778</v>
      </c>
      <c r="AH719" s="10">
        <v>0.99099999999999999</v>
      </c>
      <c r="AI719" s="11">
        <f t="shared" si="435"/>
        <v>4.0000000000000036E-3</v>
      </c>
      <c r="AJ719" s="11">
        <f t="shared" si="436"/>
        <v>-3.9263455147246756E-3</v>
      </c>
      <c r="AK719" s="12">
        <f t="shared" si="437"/>
        <v>0.59326248177336571</v>
      </c>
      <c r="AL719" s="11">
        <f t="shared" si="411"/>
        <v>-0.26756999999999603</v>
      </c>
      <c r="AM719" s="11">
        <f t="shared" si="438"/>
        <v>294.01525611111111</v>
      </c>
      <c r="AN719" s="32">
        <v>1.0409999999999999</v>
      </c>
      <c r="AO719" s="11">
        <f t="shared" si="439"/>
        <v>-6.9999999999998952E-3</v>
      </c>
      <c r="AP719" s="11">
        <f t="shared" si="440"/>
        <v>1.7450729510536125E-2</v>
      </c>
      <c r="AQ719" s="12">
        <f t="shared" si="441"/>
        <v>-0.9936813441436062</v>
      </c>
      <c r="AR719" s="11">
        <f t="shared" si="412"/>
        <v>-0.28106999999999582</v>
      </c>
      <c r="AS719" s="11">
        <f t="shared" si="442"/>
        <v>295.07556166666666</v>
      </c>
      <c r="AT719" s="3">
        <f t="shared" si="443"/>
        <v>-0.26783999999999603</v>
      </c>
    </row>
    <row r="720" spans="2:46" x14ac:dyDescent="0.25">
      <c r="B720" s="8">
        <v>357</v>
      </c>
      <c r="C720" s="8">
        <v>39.630000000000003</v>
      </c>
      <c r="D720" s="9">
        <f t="shared" si="413"/>
        <v>3.9629999999999998E-5</v>
      </c>
      <c r="E720" s="9">
        <f t="shared" si="414"/>
        <v>-0.20000000000000284</v>
      </c>
      <c r="F720" s="9">
        <f t="shared" si="415"/>
        <v>1.5980240723341896</v>
      </c>
      <c r="G720" s="25">
        <f t="shared" si="416"/>
        <v>7.2338107058145251E-2</v>
      </c>
      <c r="H720" s="25">
        <f t="shared" si="417"/>
        <v>-4.0181199528505074E-2</v>
      </c>
      <c r="I720" s="9">
        <f t="shared" si="418"/>
        <v>-357.0240044468365</v>
      </c>
      <c r="J720" s="10">
        <v>1.034</v>
      </c>
      <c r="K720" s="11">
        <f t="shared" si="419"/>
        <v>2.200000000000002E-2</v>
      </c>
      <c r="L720" s="11">
        <f t="shared" si="420"/>
        <v>1.4520538757923713E-2</v>
      </c>
      <c r="M720" s="12">
        <f t="shared" si="421"/>
        <v>4.1611974513828764</v>
      </c>
      <c r="N720" s="11">
        <f t="shared" si="407"/>
        <v>-0.20680000000000295</v>
      </c>
      <c r="O720" s="11">
        <f t="shared" si="422"/>
        <v>294.77873988888888</v>
      </c>
      <c r="P720" s="10">
        <v>1.0649999999999999</v>
      </c>
      <c r="Q720" s="11">
        <f t="shared" si="423"/>
        <v>-4.6000000000000041E-2</v>
      </c>
      <c r="R720" s="11">
        <f t="shared" si="424"/>
        <v>2.7349607774756507E-2</v>
      </c>
      <c r="S720" s="12">
        <f t="shared" si="425"/>
        <v>-8.7268307127259099</v>
      </c>
      <c r="T720" s="11">
        <f t="shared" si="426"/>
        <v>295.43168083333336</v>
      </c>
      <c r="U720" s="11">
        <f t="shared" si="408"/>
        <v>-0.21300000000000302</v>
      </c>
      <c r="V720" s="10">
        <v>0.95499999999999996</v>
      </c>
      <c r="W720" s="11">
        <f t="shared" si="427"/>
        <v>-1.9999999999999907E-2</v>
      </c>
      <c r="X720" s="11">
        <f t="shared" si="428"/>
        <v>-1.9996628416253676E-2</v>
      </c>
      <c r="Y720" s="12">
        <f t="shared" si="429"/>
        <v>-4.1832160085691692</v>
      </c>
      <c r="Z720" s="11">
        <f t="shared" si="409"/>
        <v>-0.1910000000000027</v>
      </c>
      <c r="AA720" s="11">
        <f t="shared" si="430"/>
        <v>293.11479361111111</v>
      </c>
      <c r="AB720" s="10">
        <v>0.84199999999999997</v>
      </c>
      <c r="AC720" s="11">
        <f t="shared" si="431"/>
        <v>2.0000000000000018E-3</v>
      </c>
      <c r="AD720" s="11">
        <f t="shared" si="432"/>
        <v>-7.4687908500350508E-2</v>
      </c>
      <c r="AE720" s="12">
        <f t="shared" si="433"/>
        <v>0.46891974160646316</v>
      </c>
      <c r="AF720" s="11">
        <f t="shared" si="410"/>
        <v>-0.16840000000000238</v>
      </c>
      <c r="AG720" s="11">
        <f t="shared" si="434"/>
        <v>290.73471855555556</v>
      </c>
      <c r="AH720" s="10">
        <v>0.995</v>
      </c>
      <c r="AI720" s="11">
        <f t="shared" si="435"/>
        <v>5.0000000000000044E-3</v>
      </c>
      <c r="AJ720" s="11">
        <f t="shared" si="436"/>
        <v>-2.176919254274547E-3</v>
      </c>
      <c r="AK720" s="12">
        <f t="shared" si="437"/>
        <v>0.99072677802842957</v>
      </c>
      <c r="AL720" s="11">
        <f t="shared" si="411"/>
        <v>-0.19900000000000281</v>
      </c>
      <c r="AM720" s="11">
        <f t="shared" si="438"/>
        <v>293.95729805555555</v>
      </c>
      <c r="AN720" s="32">
        <v>1.034</v>
      </c>
      <c r="AO720" s="11">
        <f t="shared" si="439"/>
        <v>-5.0000000000001155E-3</v>
      </c>
      <c r="AP720" s="11">
        <f t="shared" si="440"/>
        <v>1.4520538757923713E-2</v>
      </c>
      <c r="AQ720" s="12">
        <f t="shared" si="441"/>
        <v>-0.95807060293061308</v>
      </c>
      <c r="AR720" s="11">
        <f t="shared" si="412"/>
        <v>-0.20680000000000295</v>
      </c>
      <c r="AS720" s="11">
        <f t="shared" si="442"/>
        <v>294.77873988888888</v>
      </c>
      <c r="AT720" s="3">
        <f t="shared" si="443"/>
        <v>-0.19750000000000281</v>
      </c>
    </row>
    <row r="721" spans="2:46" x14ac:dyDescent="0.25">
      <c r="B721" s="8">
        <v>358</v>
      </c>
      <c r="C721" s="8">
        <v>39.43</v>
      </c>
      <c r="D721" s="9">
        <f t="shared" si="413"/>
        <v>3.943E-5</v>
      </c>
      <c r="E721" s="9">
        <f t="shared" si="414"/>
        <v>-0.11999999999999744</v>
      </c>
      <c r="F721" s="9">
        <f t="shared" si="415"/>
        <v>1.5958267770732231</v>
      </c>
      <c r="G721" s="25">
        <f t="shared" si="416"/>
        <v>3.2156907529640177E-2</v>
      </c>
      <c r="H721" s="25">
        <f t="shared" si="417"/>
        <v>-2.4116684824021517E-2</v>
      </c>
      <c r="I721" s="9">
        <f t="shared" si="418"/>
        <v>-358.00797304531056</v>
      </c>
      <c r="J721" s="10">
        <v>1.056</v>
      </c>
      <c r="K721" s="11">
        <f t="shared" si="419"/>
        <v>2.200000000000002E-2</v>
      </c>
      <c r="L721" s="11">
        <f t="shared" si="420"/>
        <v>2.3663918197793475E-2</v>
      </c>
      <c r="M721" s="12">
        <f t="shared" si="421"/>
        <v>6.7648392391184347</v>
      </c>
      <c r="N721" s="11">
        <f t="shared" si="407"/>
        <v>-0.12671999999999731</v>
      </c>
      <c r="O721" s="11">
        <f t="shared" si="422"/>
        <v>295.12986844444447</v>
      </c>
      <c r="P721" s="10">
        <v>1.0189999999999999</v>
      </c>
      <c r="Q721" s="11">
        <f t="shared" si="423"/>
        <v>-4.9999999999999933E-2</v>
      </c>
      <c r="R721" s="11">
        <f t="shared" si="424"/>
        <v>8.1741840064263552E-3</v>
      </c>
      <c r="S721" s="12">
        <f t="shared" si="425"/>
        <v>-16.506654119272127</v>
      </c>
      <c r="T721" s="11">
        <f t="shared" si="426"/>
        <v>294.35448479629628</v>
      </c>
      <c r="U721" s="11">
        <f t="shared" si="408"/>
        <v>-0.12227999999999738</v>
      </c>
      <c r="V721" s="10">
        <v>0.93500000000000005</v>
      </c>
      <c r="W721" s="11">
        <f t="shared" si="427"/>
        <v>-2.200000000000002E-2</v>
      </c>
      <c r="X721" s="11">
        <f t="shared" si="428"/>
        <v>-2.91883891274822E-2</v>
      </c>
      <c r="Y721" s="12">
        <f t="shared" si="429"/>
        <v>-7.8118709443438155</v>
      </c>
      <c r="Z721" s="11">
        <f t="shared" si="409"/>
        <v>-0.11219999999999762</v>
      </c>
      <c r="AA721" s="11">
        <f t="shared" si="430"/>
        <v>292.59415435185184</v>
      </c>
      <c r="AB721" s="10">
        <v>0.84399999999999997</v>
      </c>
      <c r="AC721" s="11">
        <f t="shared" si="431"/>
        <v>4.0000000000000036E-3</v>
      </c>
      <c r="AD721" s="11">
        <f t="shared" si="432"/>
        <v>-7.3657553374344958E-2</v>
      </c>
      <c r="AE721" s="12">
        <f t="shared" si="433"/>
        <v>1.5512231230856446</v>
      </c>
      <c r="AF721" s="11">
        <f t="shared" si="410"/>
        <v>-0.10127999999999784</v>
      </c>
      <c r="AG721" s="11">
        <f t="shared" si="434"/>
        <v>290.6871297037037</v>
      </c>
      <c r="AH721" s="10">
        <v>1</v>
      </c>
      <c r="AI721" s="11">
        <f t="shared" si="435"/>
        <v>9.9999999999988987E-4</v>
      </c>
      <c r="AJ721" s="11">
        <f t="shared" si="436"/>
        <v>0</v>
      </c>
      <c r="AK721" s="12">
        <f t="shared" si="437"/>
        <v>0.327919147072048</v>
      </c>
      <c r="AL721" s="11">
        <f t="shared" si="411"/>
        <v>-0.11999999999999744</v>
      </c>
      <c r="AM721" s="11">
        <f t="shared" si="438"/>
        <v>293.95631481481485</v>
      </c>
      <c r="AN721" s="32">
        <v>1.0289999999999999</v>
      </c>
      <c r="AO721" s="11">
        <f t="shared" si="439"/>
        <v>-4.0000000000000036E-3</v>
      </c>
      <c r="AP721" s="11">
        <f t="shared" si="440"/>
        <v>1.2415374762432893E-2</v>
      </c>
      <c r="AQ721" s="12">
        <f t="shared" si="441"/>
        <v>-1.2778324988476046</v>
      </c>
      <c r="AR721" s="11">
        <f t="shared" si="412"/>
        <v>-0.12347999999999736</v>
      </c>
      <c r="AS721" s="11">
        <f t="shared" si="442"/>
        <v>294.56404794444444</v>
      </c>
      <c r="AT721" s="3">
        <f t="shared" si="443"/>
        <v>-0.11765999999999749</v>
      </c>
    </row>
    <row r="722" spans="2:46" x14ac:dyDescent="0.25">
      <c r="B722" s="8">
        <v>359</v>
      </c>
      <c r="C722" s="8">
        <v>39.31</v>
      </c>
      <c r="D722" s="9">
        <f t="shared" si="413"/>
        <v>3.9310000000000001E-5</v>
      </c>
      <c r="E722" s="9">
        <f t="shared" si="414"/>
        <v>-39.31</v>
      </c>
      <c r="F722" s="9">
        <f t="shared" si="415"/>
        <v>1.5945030438200891</v>
      </c>
      <c r="G722" s="25">
        <f t="shared" si="416"/>
        <v>8.0402227056186604E-3</v>
      </c>
      <c r="H722" s="25">
        <f t="shared" si="417"/>
        <v>-8.0402227056186604E-3</v>
      </c>
      <c r="I722" s="9" t="e">
        <f t="shared" si="418"/>
        <v>#DIV/0!</v>
      </c>
      <c r="J722" s="10">
        <v>1.0780000000000001</v>
      </c>
      <c r="K722" s="11">
        <f t="shared" si="419"/>
        <v>-1.0780000000000001</v>
      </c>
      <c r="L722" s="11">
        <f t="shared" si="420"/>
        <v>3.2618760850719929E-2</v>
      </c>
      <c r="M722" s="12">
        <f t="shared" si="421"/>
        <v>-2.0457007578093007E-2</v>
      </c>
      <c r="N722" s="11">
        <f t="shared" si="407"/>
        <v>-42.376180000000005</v>
      </c>
      <c r="O722" s="11">
        <f t="shared" si="422"/>
        <v>295.52215492592592</v>
      </c>
      <c r="P722" s="10">
        <v>0.96899999999999997</v>
      </c>
      <c r="Q722" s="11">
        <f t="shared" si="423"/>
        <v>-0.96899999999999997</v>
      </c>
      <c r="R722" s="11">
        <f t="shared" si="424"/>
        <v>-1.3676222949234686E-2</v>
      </c>
      <c r="S722" s="12">
        <f t="shared" si="425"/>
        <v>8.5771068310220178E-3</v>
      </c>
      <c r="T722" s="11">
        <f t="shared" si="426"/>
        <v>293.2448683888889</v>
      </c>
      <c r="U722" s="11">
        <f t="shared" si="408"/>
        <v>-38.091390000000004</v>
      </c>
      <c r="V722" s="10">
        <v>0.91300000000000003</v>
      </c>
      <c r="W722" s="11">
        <f t="shared" si="427"/>
        <v>-0.91300000000000003</v>
      </c>
      <c r="X722" s="11">
        <f t="shared" si="428"/>
        <v>-3.9529222465701036E-2</v>
      </c>
      <c r="Y722" s="12">
        <f t="shared" si="429"/>
        <v>2.4790935720635222E-2</v>
      </c>
      <c r="Z722" s="11">
        <f t="shared" si="409"/>
        <v>-35.890030000000003</v>
      </c>
      <c r="AA722" s="11">
        <f t="shared" si="430"/>
        <v>292.07488631481482</v>
      </c>
      <c r="AB722" s="10">
        <v>0.84799999999999998</v>
      </c>
      <c r="AC722" s="11">
        <f t="shared" si="431"/>
        <v>-0.84799999999999998</v>
      </c>
      <c r="AD722" s="11">
        <f t="shared" si="432"/>
        <v>-7.1604147743286189E-2</v>
      </c>
      <c r="AE722" s="12">
        <f t="shared" si="433"/>
        <v>4.490687428964571E-2</v>
      </c>
      <c r="AF722" s="11">
        <f t="shared" si="410"/>
        <v>-33.334879999999998</v>
      </c>
      <c r="AG722" s="11">
        <f t="shared" si="434"/>
        <v>290.71687140740744</v>
      </c>
      <c r="AH722" s="10">
        <v>1.0009999999999999</v>
      </c>
      <c r="AI722" s="11">
        <f t="shared" si="435"/>
        <v>-1.0009999999999999</v>
      </c>
      <c r="AJ722" s="11">
        <f t="shared" si="436"/>
        <v>4.340774793185929E-4</v>
      </c>
      <c r="AK722" s="12">
        <f t="shared" si="437"/>
        <v>-2.7223371005842415E-4</v>
      </c>
      <c r="AL722" s="11">
        <f t="shared" si="411"/>
        <v>-39.349309999999996</v>
      </c>
      <c r="AM722" s="11">
        <f t="shared" si="438"/>
        <v>293.91342957407409</v>
      </c>
      <c r="AN722" s="32">
        <v>1.0249999999999999</v>
      </c>
      <c r="AO722" s="11">
        <f t="shared" si="439"/>
        <v>-1.0249999999999999</v>
      </c>
      <c r="AP722" s="11">
        <f t="shared" si="440"/>
        <v>1.0723865391773066E-2</v>
      </c>
      <c r="AQ722" s="12">
        <f t="shared" si="441"/>
        <v>-6.7255220573809458E-3</v>
      </c>
      <c r="AR722" s="11">
        <f t="shared" si="412"/>
        <v>-40.292749999999998</v>
      </c>
      <c r="AS722" s="11">
        <f t="shared" si="442"/>
        <v>294.41485046296293</v>
      </c>
      <c r="AT722" s="3">
        <f t="shared" si="443"/>
        <v>-38.222423333333332</v>
      </c>
    </row>
  </sheetData>
  <mergeCells count="6">
    <mergeCell ref="AN1:AS1"/>
    <mergeCell ref="J1:N1"/>
    <mergeCell ref="P1:U1"/>
    <mergeCell ref="V1:Z1"/>
    <mergeCell ref="AB1:AF1"/>
    <mergeCell ref="AH1:AM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4536F-C7D4-4099-958A-0CDFA90D8E45}">
  <dimension ref="AA20"/>
  <sheetViews>
    <sheetView workbookViewId="0">
      <selection activeCell="P35" sqref="P35"/>
    </sheetView>
  </sheetViews>
  <sheetFormatPr defaultRowHeight="15" x14ac:dyDescent="0.25"/>
  <sheetData>
    <row r="20" spans="27:27" x14ac:dyDescent="0.25">
      <c r="AA20" t="s">
        <v>490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V734"/>
  <sheetViews>
    <sheetView zoomScale="110" zoomScaleNormal="110" workbookViewId="0">
      <selection activeCell="N6" sqref="N6"/>
    </sheetView>
  </sheetViews>
  <sheetFormatPr defaultRowHeight="15" x14ac:dyDescent="0.25"/>
  <cols>
    <col min="2" max="2" width="19.5703125" bestFit="1" customWidth="1"/>
    <col min="3" max="3" width="19.5703125" style="3" customWidth="1"/>
    <col min="4" max="4" width="14.28515625" customWidth="1"/>
    <col min="5" max="5" width="16.42578125" bestFit="1" customWidth="1"/>
    <col min="6" max="6" width="11.5703125" customWidth="1"/>
    <col min="7" max="7" width="12" customWidth="1"/>
    <col min="8" max="8" width="13.5703125" bestFit="1" customWidth="1"/>
    <col min="9" max="9" width="29.85546875" style="2" customWidth="1"/>
    <col min="10" max="10" width="13.5703125" customWidth="1"/>
    <col min="11" max="11" width="13.5703125" style="3" customWidth="1"/>
    <col min="12" max="12" width="13.5703125" customWidth="1"/>
    <col min="13" max="13" width="13.5703125" style="3" customWidth="1"/>
    <col min="16" max="16" width="25.140625" bestFit="1" customWidth="1"/>
    <col min="18" max="18" width="29.140625" bestFit="1" customWidth="1"/>
  </cols>
  <sheetData>
    <row r="1" spans="2:22" x14ac:dyDescent="0.25">
      <c r="U1" s="36" t="s">
        <v>19</v>
      </c>
      <c r="V1" s="36"/>
    </row>
    <row r="2" spans="2:22" x14ac:dyDescent="0.25">
      <c r="B2" s="37" t="s">
        <v>9</v>
      </c>
      <c r="C2" s="37"/>
      <c r="D2" s="37"/>
      <c r="E2" s="37"/>
      <c r="F2" s="37"/>
      <c r="G2" s="37"/>
      <c r="H2" s="31"/>
      <c r="U2">
        <v>0</v>
      </c>
      <c r="V2">
        <v>-20</v>
      </c>
    </row>
    <row r="3" spans="2:22" x14ac:dyDescent="0.25">
      <c r="B3" s="21" t="s">
        <v>0</v>
      </c>
      <c r="C3" s="8">
        <v>7.9000000000000001E-2</v>
      </c>
      <c r="D3" s="21" t="s">
        <v>14</v>
      </c>
      <c r="E3" s="7">
        <v>1.696</v>
      </c>
      <c r="F3" s="21" t="s">
        <v>27</v>
      </c>
      <c r="G3" s="20">
        <v>0.9</v>
      </c>
      <c r="U3">
        <v>2</v>
      </c>
      <c r="V3">
        <v>-7.3730000000000002</v>
      </c>
    </row>
    <row r="4" spans="2:22" x14ac:dyDescent="0.25">
      <c r="B4" s="21" t="s">
        <v>1</v>
      </c>
      <c r="C4" s="8">
        <v>8.14E-2</v>
      </c>
      <c r="D4" s="21" t="s">
        <v>13</v>
      </c>
      <c r="E4" s="7">
        <v>2.512</v>
      </c>
      <c r="F4" s="21" t="s">
        <v>478</v>
      </c>
      <c r="G4" s="7">
        <v>1.25</v>
      </c>
      <c r="U4">
        <v>5</v>
      </c>
      <c r="V4">
        <v>-4.5410000000000004</v>
      </c>
    </row>
    <row r="5" spans="2:22" x14ac:dyDescent="0.25">
      <c r="B5" s="21" t="s">
        <v>2</v>
      </c>
      <c r="C5" s="8">
        <v>0.13700000000000001</v>
      </c>
      <c r="D5" s="21" t="s">
        <v>17</v>
      </c>
      <c r="E5" s="7">
        <v>1E-4</v>
      </c>
      <c r="F5" s="21" t="s">
        <v>483</v>
      </c>
      <c r="G5" s="30">
        <v>0.45902777777777781</v>
      </c>
      <c r="U5">
        <v>10</v>
      </c>
      <c r="V5">
        <v>-1.766</v>
      </c>
    </row>
    <row r="6" spans="2:22" x14ac:dyDescent="0.25">
      <c r="B6" s="21" t="s">
        <v>3</v>
      </c>
      <c r="C6" s="8">
        <v>11.16</v>
      </c>
      <c r="D6" s="21" t="s">
        <v>18</v>
      </c>
      <c r="E6" s="6">
        <f>E5/E9</f>
        <v>7.2463768115942025E-6</v>
      </c>
      <c r="F6" s="21" t="s">
        <v>488</v>
      </c>
      <c r="G6" s="7">
        <f>E5+E6</f>
        <v>1.0724637681159421E-4</v>
      </c>
      <c r="U6">
        <v>50</v>
      </c>
      <c r="V6">
        <v>10.802</v>
      </c>
    </row>
    <row r="7" spans="2:22" x14ac:dyDescent="0.25">
      <c r="B7" s="21" t="s">
        <v>4</v>
      </c>
      <c r="C7" s="9">
        <f>C4/2</f>
        <v>4.07E-2</v>
      </c>
      <c r="D7" s="21" t="s">
        <v>16</v>
      </c>
      <c r="E7" s="7">
        <v>1.2</v>
      </c>
      <c r="F7" s="21"/>
      <c r="G7" s="7"/>
      <c r="L7" s="3"/>
      <c r="U7">
        <v>90</v>
      </c>
      <c r="V7">
        <v>24.100999999999999</v>
      </c>
    </row>
    <row r="8" spans="2:22" x14ac:dyDescent="0.25">
      <c r="B8" s="21" t="s">
        <v>5</v>
      </c>
      <c r="C8" s="9">
        <f>((PI()*C3^2)/4)*C4</f>
        <v>3.9899593293394681E-4</v>
      </c>
      <c r="D8" s="21" t="s">
        <v>23</v>
      </c>
      <c r="E8" s="7">
        <f>4.47*10^7</f>
        <v>44700000</v>
      </c>
      <c r="F8" s="21"/>
      <c r="G8" s="7"/>
      <c r="U8">
        <v>100</v>
      </c>
      <c r="V8">
        <v>40</v>
      </c>
    </row>
    <row r="9" spans="2:22" x14ac:dyDescent="0.25">
      <c r="B9" s="21" t="s">
        <v>7</v>
      </c>
      <c r="C9" s="9">
        <f>C8*10^6</f>
        <v>398.99593293394679</v>
      </c>
      <c r="D9" s="21" t="s">
        <v>479</v>
      </c>
      <c r="E9" s="7">
        <v>13.8</v>
      </c>
      <c r="F9" s="21"/>
      <c r="G9" s="7"/>
    </row>
    <row r="10" spans="2:22" x14ac:dyDescent="0.25">
      <c r="B10" s="21" t="s">
        <v>6</v>
      </c>
      <c r="C10" s="9">
        <f>C8/(C6-1)</f>
        <v>3.9271253241530194E-5</v>
      </c>
      <c r="D10" s="21" t="s">
        <v>24</v>
      </c>
      <c r="E10" s="7">
        <f>-20</f>
        <v>-20</v>
      </c>
      <c r="F10" s="21"/>
      <c r="G10" s="7"/>
    </row>
    <row r="11" spans="2:22" x14ac:dyDescent="0.25">
      <c r="B11" s="21" t="s">
        <v>8</v>
      </c>
      <c r="C11" s="9">
        <f>(C10)*10^6</f>
        <v>39.271253241530196</v>
      </c>
      <c r="D11" s="21" t="s">
        <v>25</v>
      </c>
      <c r="E11" s="7">
        <v>8</v>
      </c>
      <c r="F11" s="21"/>
      <c r="G11" s="7"/>
    </row>
    <row r="12" spans="2:22" x14ac:dyDescent="0.25">
      <c r="B12" s="21" t="s">
        <v>15</v>
      </c>
      <c r="C12" s="9">
        <v>1.37</v>
      </c>
      <c r="D12" s="21" t="s">
        <v>26</v>
      </c>
      <c r="E12" s="7">
        <v>60</v>
      </c>
      <c r="F12" s="21"/>
      <c r="G12" s="7"/>
    </row>
    <row r="14" spans="2:22" x14ac:dyDescent="0.25">
      <c r="B14" s="15" t="s">
        <v>485</v>
      </c>
      <c r="C14" s="15" t="s">
        <v>487</v>
      </c>
      <c r="D14" s="15" t="s">
        <v>11</v>
      </c>
      <c r="E14" s="15" t="s">
        <v>12</v>
      </c>
      <c r="F14" s="15" t="s">
        <v>486</v>
      </c>
      <c r="G14" s="15" t="s">
        <v>21</v>
      </c>
      <c r="H14" s="15" t="s">
        <v>10</v>
      </c>
      <c r="I14" s="16" t="s">
        <v>19</v>
      </c>
      <c r="J14" s="15" t="s">
        <v>22</v>
      </c>
      <c r="K14" s="15" t="s">
        <v>482</v>
      </c>
      <c r="L14" s="15" t="s">
        <v>480</v>
      </c>
      <c r="M14" s="15" t="s">
        <v>489</v>
      </c>
      <c r="N14" s="15" t="s">
        <v>481</v>
      </c>
      <c r="O14" s="15" t="s">
        <v>20</v>
      </c>
      <c r="P14" s="15" t="s">
        <v>484</v>
      </c>
    </row>
    <row r="15" spans="2:22" x14ac:dyDescent="0.25">
      <c r="B15" s="17">
        <v>-180</v>
      </c>
      <c r="C15" s="17">
        <f>RADIANS(B15)</f>
        <v>-3.1415926535897931</v>
      </c>
      <c r="D15" s="18">
        <f t="shared" ref="D15:D78" si="0">($C$5+$C$7)-($C$7*COS(RADIANS(B15)))-$C$5*COS(ASIN(($C$7/$C$5)*SIN(RADIANS(B15))))</f>
        <v>8.1400000000000028E-2</v>
      </c>
      <c r="E15" s="18">
        <f>D15-D16</f>
        <v>4.3573915641803573E-6</v>
      </c>
      <c r="F15" s="18">
        <f t="shared" ref="F15:F78" si="1">$C$10+(((PI()*$C$3^2)/4)*D15)</f>
        <v>4.3826718617547716E-4</v>
      </c>
      <c r="G15" s="18">
        <f>F15*1000000</f>
        <v>438.26718617547715</v>
      </c>
      <c r="H15" s="18">
        <v>1</v>
      </c>
      <c r="I15" s="19">
        <v>0</v>
      </c>
      <c r="J15" s="18">
        <f t="shared" ref="J15:J78" si="2">(I15*$E$6)*($G$3)*($E$8)</f>
        <v>0</v>
      </c>
      <c r="K15" s="18" t="e">
        <f t="shared" ref="K15:K78" si="3">1-EXP((-$G$5)*((B15-$V$2)/$V$8)^($E$4+1))</f>
        <v>#NUM!</v>
      </c>
      <c r="L15" s="18">
        <v>1</v>
      </c>
      <c r="M15" s="18">
        <f>L15*100000</f>
        <v>100000</v>
      </c>
      <c r="N15" s="18">
        <f>(L15*10^5)*((F16)-(F15))</f>
        <v>-2.1358495237190633E-3</v>
      </c>
      <c r="O15" s="18">
        <f>(M15*F15)/($G$6*286)</f>
        <v>1428.862022590622</v>
      </c>
      <c r="P15" s="18" t="e">
        <f>K16-K15</f>
        <v>#NUM!</v>
      </c>
    </row>
    <row r="16" spans="2:22" x14ac:dyDescent="0.25">
      <c r="B16" s="17">
        <v>-179</v>
      </c>
      <c r="C16" s="17">
        <f t="shared" ref="C16:C79" si="4">RADIANS(B16)</f>
        <v>-3.12413936106985</v>
      </c>
      <c r="D16" s="18">
        <f t="shared" si="0"/>
        <v>8.1395642608435848E-2</v>
      </c>
      <c r="E16" s="18">
        <f t="shared" ref="E16:E79" si="5">D16-D17</f>
        <v>1.3072381551793022E-5</v>
      </c>
      <c r="F16" s="18">
        <f t="shared" si="1"/>
        <v>4.3824582768023997E-4</v>
      </c>
      <c r="G16" s="18">
        <f t="shared" ref="G16:G79" si="6">F16*1000000</f>
        <v>438.24582768023998</v>
      </c>
      <c r="H16" s="18">
        <f t="shared" ref="H16:H79" si="7">H15*(F15/F16)^$E$7</f>
        <v>1.000058483886386</v>
      </c>
      <c r="I16" s="19">
        <v>0</v>
      </c>
      <c r="J16" s="18">
        <f t="shared" si="2"/>
        <v>0</v>
      </c>
      <c r="K16" s="18" t="e">
        <f t="shared" si="3"/>
        <v>#NUM!</v>
      </c>
      <c r="L16" s="18">
        <f>((L15*100000)*(G15/G16)^$C$12+(($G$4-1))/(G16/1000000))/100000</f>
        <v>1.0057713302501594</v>
      </c>
      <c r="M16" s="18">
        <f t="shared" ref="M16:M79" si="8">L16*100000</f>
        <v>100577.13302501594</v>
      </c>
      <c r="N16" s="18">
        <f t="shared" ref="N16:N79" si="9">(L16*10^5)*((F17)-(F16))</f>
        <v>-6.4446306308273164E-3</v>
      </c>
      <c r="O16" s="18">
        <f t="shared" ref="O16:O79" si="10">(M16*F16)/($G$6*286)</f>
        <v>1437.0384212197625</v>
      </c>
      <c r="P16" s="18" t="e">
        <f t="shared" ref="P16:P79" si="11">K17-K16</f>
        <v>#NUM!</v>
      </c>
    </row>
    <row r="17" spans="2:16" x14ac:dyDescent="0.25">
      <c r="B17" s="17">
        <v>-178</v>
      </c>
      <c r="C17" s="17">
        <f t="shared" si="4"/>
        <v>-3.1066860685499065</v>
      </c>
      <c r="D17" s="18">
        <f t="shared" si="0"/>
        <v>8.1382570226884055E-2</v>
      </c>
      <c r="E17" s="18">
        <f t="shared" si="5"/>
        <v>2.1787990803601165E-5</v>
      </c>
      <c r="F17" s="18">
        <f t="shared" si="1"/>
        <v>4.3818175118057255E-4</v>
      </c>
      <c r="G17" s="18">
        <f t="shared" si="6"/>
        <v>438.18175118057258</v>
      </c>
      <c r="H17" s="18">
        <f t="shared" si="7"/>
        <v>1.0002339759527634</v>
      </c>
      <c r="I17" s="19">
        <v>0</v>
      </c>
      <c r="J17" s="18">
        <f t="shared" si="2"/>
        <v>0</v>
      </c>
      <c r="K17" s="18" t="e">
        <f t="shared" si="3"/>
        <v>#NUM!</v>
      </c>
      <c r="L17" s="18">
        <f t="shared" ref="L17:L80" si="12">((L16*100000)*(G16/G17)^$C$12+(($G$4-1))/(G17/1000000))/100000</f>
        <v>1.0116782257818608</v>
      </c>
      <c r="M17" s="18">
        <f t="shared" si="8"/>
        <v>101167.82257818608</v>
      </c>
      <c r="N17" s="18">
        <f t="shared" si="9"/>
        <v>-1.0804474530580593E-2</v>
      </c>
      <c r="O17" s="18">
        <f t="shared" si="10"/>
        <v>1445.2668033311368</v>
      </c>
      <c r="P17" s="18" t="e">
        <f t="shared" si="11"/>
        <v>#NUM!</v>
      </c>
    </row>
    <row r="18" spans="2:16" x14ac:dyDescent="0.25">
      <c r="B18" s="17">
        <v>-177</v>
      </c>
      <c r="C18" s="17">
        <f t="shared" si="4"/>
        <v>-3.0892327760299634</v>
      </c>
      <c r="D18" s="18">
        <f t="shared" si="0"/>
        <v>8.1360782236080453E-2</v>
      </c>
      <c r="E18" s="18">
        <f t="shared" si="5"/>
        <v>3.0504627781452465E-5</v>
      </c>
      <c r="F18" s="18">
        <f t="shared" si="1"/>
        <v>4.3807495364104628E-4</v>
      </c>
      <c r="G18" s="18">
        <f t="shared" si="6"/>
        <v>438.07495364104631</v>
      </c>
      <c r="H18" s="18">
        <f t="shared" si="7"/>
        <v>1.0005265974707931</v>
      </c>
      <c r="I18" s="19">
        <v>0</v>
      </c>
      <c r="J18" s="18">
        <f t="shared" si="2"/>
        <v>0</v>
      </c>
      <c r="K18" s="18" t="e">
        <f t="shared" si="3"/>
        <v>#NUM!</v>
      </c>
      <c r="L18" s="18">
        <f t="shared" si="12"/>
        <v>1.0177229173457176</v>
      </c>
      <c r="M18" s="18">
        <f t="shared" si="8"/>
        <v>101772.29173457176</v>
      </c>
      <c r="N18" s="18">
        <f t="shared" si="9"/>
        <v>-1.5217361166359432E-2</v>
      </c>
      <c r="O18" s="18">
        <f t="shared" si="10"/>
        <v>1453.547791941988</v>
      </c>
      <c r="P18" s="18" t="e">
        <f t="shared" si="11"/>
        <v>#NUM!</v>
      </c>
    </row>
    <row r="19" spans="2:16" x14ac:dyDescent="0.25">
      <c r="B19" s="17">
        <v>-176</v>
      </c>
      <c r="C19" s="17">
        <f t="shared" si="4"/>
        <v>-3.0717794835100198</v>
      </c>
      <c r="D19" s="18">
        <f t="shared" si="0"/>
        <v>8.1330277608299001E-2</v>
      </c>
      <c r="E19" s="18">
        <f t="shared" si="5"/>
        <v>3.9222694374618783E-5</v>
      </c>
      <c r="F19" s="18">
        <f t="shared" si="1"/>
        <v>4.3792543002408728E-4</v>
      </c>
      <c r="G19" s="18">
        <f t="shared" si="6"/>
        <v>437.92543002408729</v>
      </c>
      <c r="H19" s="18">
        <f t="shared" si="7"/>
        <v>1.0009365507266548</v>
      </c>
      <c r="I19" s="19">
        <v>0</v>
      </c>
      <c r="J19" s="18">
        <f t="shared" si="2"/>
        <v>0</v>
      </c>
      <c r="K19" s="18" t="e">
        <f t="shared" si="3"/>
        <v>#NUM!</v>
      </c>
      <c r="L19" s="18">
        <f t="shared" si="12"/>
        <v>1.0239077397606582</v>
      </c>
      <c r="M19" s="18">
        <f t="shared" si="8"/>
        <v>102390.77397606582</v>
      </c>
      <c r="N19" s="18">
        <f t="shared" si="9"/>
        <v>-1.968531250902858E-2</v>
      </c>
      <c r="O19" s="18">
        <f t="shared" si="10"/>
        <v>1461.8820340926925</v>
      </c>
      <c r="P19" s="18" t="e">
        <f t="shared" si="11"/>
        <v>#NUM!</v>
      </c>
    </row>
    <row r="20" spans="2:16" x14ac:dyDescent="0.25">
      <c r="B20" s="17">
        <v>-175</v>
      </c>
      <c r="C20" s="17">
        <f t="shared" si="4"/>
        <v>-3.0543261909900767</v>
      </c>
      <c r="D20" s="18">
        <f t="shared" si="0"/>
        <v>8.1291054913924382E-2</v>
      </c>
      <c r="E20" s="18">
        <f t="shared" si="5"/>
        <v>4.7942583266763483E-5</v>
      </c>
      <c r="F20" s="18">
        <f t="shared" si="1"/>
        <v>4.3773317332219312E-4</v>
      </c>
      <c r="G20" s="18">
        <f t="shared" si="6"/>
        <v>437.73317332219312</v>
      </c>
      <c r="H20" s="18">
        <f t="shared" si="7"/>
        <v>1.0014641192715075</v>
      </c>
      <c r="I20" s="19">
        <v>0</v>
      </c>
      <c r="J20" s="18">
        <f t="shared" si="2"/>
        <v>0</v>
      </c>
      <c r="K20" s="18" t="e">
        <f t="shared" si="3"/>
        <v>#NUM!</v>
      </c>
      <c r="L20" s="18">
        <f t="shared" si="12"/>
        <v>1.0302351347615308</v>
      </c>
      <c r="M20" s="18">
        <f t="shared" si="8"/>
        <v>103023.51347615308</v>
      </c>
      <c r="N20" s="18">
        <f t="shared" si="9"/>
        <v>-2.4210393707935284E-2</v>
      </c>
      <c r="O20" s="18">
        <f t="shared" si="10"/>
        <v>1470.270201365317</v>
      </c>
      <c r="P20" s="18" t="e">
        <f t="shared" si="11"/>
        <v>#NUM!</v>
      </c>
    </row>
    <row r="21" spans="2:16" x14ac:dyDescent="0.25">
      <c r="B21" s="17">
        <v>-174</v>
      </c>
      <c r="C21" s="17">
        <f t="shared" si="4"/>
        <v>-3.0368728984701332</v>
      </c>
      <c r="D21" s="18">
        <f t="shared" si="0"/>
        <v>8.1243112330657619E-2</v>
      </c>
      <c r="E21" s="18">
        <f t="shared" si="5"/>
        <v>5.6664675300188705E-5</v>
      </c>
      <c r="F21" s="18">
        <f t="shared" si="1"/>
        <v>4.3749817460305568E-4</v>
      </c>
      <c r="G21" s="18">
        <f t="shared" si="6"/>
        <v>437.4981746030557</v>
      </c>
      <c r="H21" s="18">
        <f t="shared" si="7"/>
        <v>1.0021096682727968</v>
      </c>
      <c r="I21" s="19">
        <v>0</v>
      </c>
      <c r="J21" s="18">
        <f t="shared" si="2"/>
        <v>0</v>
      </c>
      <c r="K21" s="18" t="e">
        <f t="shared" si="3"/>
        <v>#NUM!</v>
      </c>
      <c r="L21" s="18">
        <f t="shared" si="12"/>
        <v>1.0367076539951527</v>
      </c>
      <c r="M21" s="18">
        <f t="shared" si="8"/>
        <v>103670.76539951528</v>
      </c>
      <c r="N21" s="18">
        <f t="shared" si="9"/>
        <v>-2.8794714271205571E-2</v>
      </c>
      <c r="O21" s="18">
        <f t="shared" si="10"/>
        <v>1478.7129904164049</v>
      </c>
      <c r="P21" s="18" t="e">
        <f t="shared" si="11"/>
        <v>#NUM!</v>
      </c>
    </row>
    <row r="22" spans="2:16" x14ac:dyDescent="0.25">
      <c r="B22" s="17">
        <v>-173</v>
      </c>
      <c r="C22" s="17">
        <f t="shared" si="4"/>
        <v>-3.0194196059501901</v>
      </c>
      <c r="D22" s="18">
        <f t="shared" si="0"/>
        <v>8.118644765535743E-2</v>
      </c>
      <c r="E22" s="18">
        <f t="shared" si="5"/>
        <v>6.5389336835003364E-5</v>
      </c>
      <c r="F22" s="18">
        <f t="shared" si="1"/>
        <v>4.3722042306760362E-4</v>
      </c>
      <c r="G22" s="18">
        <f t="shared" si="6"/>
        <v>437.22042306760363</v>
      </c>
      <c r="H22" s="18">
        <f t="shared" si="7"/>
        <v>1.0028736449670925</v>
      </c>
      <c r="I22" s="19">
        <v>0</v>
      </c>
      <c r="J22" s="18">
        <f t="shared" si="2"/>
        <v>0</v>
      </c>
      <c r="K22" s="18" t="e">
        <f t="shared" si="3"/>
        <v>#NUM!</v>
      </c>
      <c r="L22" s="18">
        <f t="shared" si="12"/>
        <v>1.0433279621703977</v>
      </c>
      <c r="M22" s="18">
        <f t="shared" si="8"/>
        <v>104332.79621703977</v>
      </c>
      <c r="N22" s="18">
        <f t="shared" si="9"/>
        <v>-3.3440429275229909E-2</v>
      </c>
      <c r="O22" s="18">
        <f t="shared" si="10"/>
        <v>1487.2111235243685</v>
      </c>
      <c r="P22" s="18" t="e">
        <f t="shared" si="11"/>
        <v>#NUM!</v>
      </c>
    </row>
    <row r="23" spans="2:16" x14ac:dyDescent="0.25">
      <c r="B23" s="17">
        <v>-172</v>
      </c>
      <c r="C23" s="17">
        <f t="shared" si="4"/>
        <v>-3.001966313430247</v>
      </c>
      <c r="D23" s="18">
        <f t="shared" si="0"/>
        <v>8.1121058318522427E-2</v>
      </c>
      <c r="E23" s="18">
        <f t="shared" si="5"/>
        <v>7.4116917103989044E-5</v>
      </c>
      <c r="F23" s="18">
        <f t="shared" si="1"/>
        <v>4.368999061209892E-4</v>
      </c>
      <c r="G23" s="18">
        <f t="shared" si="6"/>
        <v>436.89990612098921</v>
      </c>
      <c r="H23" s="18">
        <f t="shared" si="7"/>
        <v>1.0037565792153147</v>
      </c>
      <c r="I23" s="19">
        <v>0</v>
      </c>
      <c r="J23" s="18">
        <f t="shared" si="2"/>
        <v>0</v>
      </c>
      <c r="K23" s="18" t="e">
        <f t="shared" si="3"/>
        <v>#NUM!</v>
      </c>
      <c r="L23" s="18">
        <f t="shared" si="12"/>
        <v>1.0500988403682179</v>
      </c>
      <c r="M23" s="18">
        <f t="shared" si="8"/>
        <v>105009.88403682179</v>
      </c>
      <c r="N23" s="18">
        <f t="shared" si="9"/>
        <v>-3.8149740604685123E-2</v>
      </c>
      <c r="O23" s="18">
        <f t="shared" si="10"/>
        <v>1495.7653491518497</v>
      </c>
      <c r="P23" s="18" t="e">
        <f t="shared" si="11"/>
        <v>#NUM!</v>
      </c>
    </row>
    <row r="24" spans="2:16" x14ac:dyDescent="0.25">
      <c r="B24" s="17">
        <v>-171</v>
      </c>
      <c r="C24" s="17">
        <f t="shared" si="4"/>
        <v>-2.9845130209103035</v>
      </c>
      <c r="D24" s="18">
        <f t="shared" si="0"/>
        <v>8.1046941401418438E-2</v>
      </c>
      <c r="E24" s="18">
        <f t="shared" si="5"/>
        <v>8.2847745560971076E-5</v>
      </c>
      <c r="F24" s="18">
        <f t="shared" si="1"/>
        <v>4.3653660945654085E-4</v>
      </c>
      <c r="G24" s="18">
        <f t="shared" si="6"/>
        <v>436.53660945654087</v>
      </c>
      <c r="H24" s="18">
        <f t="shared" si="7"/>
        <v>1.0047590841614229</v>
      </c>
      <c r="I24" s="19">
        <v>0</v>
      </c>
      <c r="J24" s="18">
        <f t="shared" si="2"/>
        <v>0</v>
      </c>
      <c r="K24" s="18" t="e">
        <f t="shared" si="3"/>
        <v>#NUM!</v>
      </c>
      <c r="L24" s="18">
        <f t="shared" si="12"/>
        <v>1.0570231895178832</v>
      </c>
      <c r="M24" s="18">
        <f t="shared" si="8"/>
        <v>105702.31895178831</v>
      </c>
      <c r="N24" s="18">
        <f t="shared" si="9"/>
        <v>-4.2924898223058151E-2</v>
      </c>
      <c r="O24" s="18">
        <f t="shared" si="10"/>
        <v>1504.3764425234451</v>
      </c>
      <c r="P24" s="18" t="e">
        <f t="shared" si="11"/>
        <v>#NUM!</v>
      </c>
    </row>
    <row r="25" spans="2:16" x14ac:dyDescent="0.25">
      <c r="B25" s="17">
        <v>-170</v>
      </c>
      <c r="C25" s="17">
        <f t="shared" si="4"/>
        <v>-2.9670597283903604</v>
      </c>
      <c r="D25" s="18">
        <f t="shared" si="0"/>
        <v>8.0964093655857466E-2</v>
      </c>
      <c r="E25" s="18">
        <f t="shared" si="5"/>
        <v>9.1582129222972375E-5</v>
      </c>
      <c r="F25" s="18">
        <f t="shared" si="1"/>
        <v>4.3613051715271319E-4</v>
      </c>
      <c r="G25" s="18">
        <f t="shared" si="6"/>
        <v>436.1305171527132</v>
      </c>
      <c r="H25" s="18">
        <f t="shared" si="7"/>
        <v>1.0058818569958321</v>
      </c>
      <c r="I25" s="19">
        <v>0</v>
      </c>
      <c r="J25" s="18">
        <f t="shared" si="2"/>
        <v>0</v>
      </c>
      <c r="K25" s="18" t="e">
        <f t="shared" si="3"/>
        <v>#NUM!</v>
      </c>
      <c r="L25" s="18">
        <f t="shared" si="12"/>
        <v>1.0641040340460572</v>
      </c>
      <c r="M25" s="18">
        <f t="shared" si="8"/>
        <v>106410.40340460572</v>
      </c>
      <c r="N25" s="18">
        <f t="shared" si="9"/>
        <v>-4.776820147480286E-2</v>
      </c>
      <c r="O25" s="18">
        <f t="shared" si="10"/>
        <v>1513.0452062191869</v>
      </c>
      <c r="P25" s="18" t="e">
        <f t="shared" si="11"/>
        <v>#NUM!</v>
      </c>
    </row>
    <row r="26" spans="2:16" x14ac:dyDescent="0.25">
      <c r="B26" s="17">
        <v>-169</v>
      </c>
      <c r="C26" s="17">
        <f t="shared" si="4"/>
        <v>-2.9496064358704168</v>
      </c>
      <c r="D26" s="18">
        <f t="shared" si="0"/>
        <v>8.0872511526634494E-2</v>
      </c>
      <c r="E26" s="18">
        <f t="shared" si="5"/>
        <v>1.0032035000498429E-4</v>
      </c>
      <c r="F26" s="18">
        <f t="shared" si="1"/>
        <v>4.3568161178306457E-4</v>
      </c>
      <c r="G26" s="18">
        <f t="shared" si="6"/>
        <v>435.68161178306457</v>
      </c>
      <c r="H26" s="18">
        <f t="shared" si="7"/>
        <v>1.0071256798250265</v>
      </c>
      <c r="I26" s="19">
        <v>0</v>
      </c>
      <c r="J26" s="18">
        <f t="shared" si="2"/>
        <v>0</v>
      </c>
      <c r="K26" s="18" t="e">
        <f t="shared" si="3"/>
        <v>#NUM!</v>
      </c>
      <c r="L26" s="18">
        <f t="shared" si="12"/>
        <v>1.0713445257057319</v>
      </c>
      <c r="M26" s="18">
        <f t="shared" si="8"/>
        <v>107134.45257057319</v>
      </c>
      <c r="N26" s="18">
        <f t="shared" si="9"/>
        <v>-5.2682000419364793E-2</v>
      </c>
      <c r="O26" s="18">
        <f t="shared" si="10"/>
        <v>1521.7724707841662</v>
      </c>
      <c r="P26" s="18" t="e">
        <f t="shared" si="11"/>
        <v>#NUM!</v>
      </c>
    </row>
    <row r="27" spans="2:16" x14ac:dyDescent="0.25">
      <c r="B27" s="17">
        <v>-168</v>
      </c>
      <c r="C27" s="17">
        <f t="shared" si="4"/>
        <v>-2.9321531433504737</v>
      </c>
      <c r="D27" s="18">
        <f t="shared" si="0"/>
        <v>8.077219117662951E-2</v>
      </c>
      <c r="E27" s="18">
        <f t="shared" si="5"/>
        <v>1.0906266204779858E-4</v>
      </c>
      <c r="F27" s="18">
        <f t="shared" si="1"/>
        <v>4.3518987453929921E-4</v>
      </c>
      <c r="G27" s="18">
        <f t="shared" si="6"/>
        <v>435.18987453929918</v>
      </c>
      <c r="H27" s="18">
        <f t="shared" si="7"/>
        <v>1.0084914206490525</v>
      </c>
      <c r="I27" s="19">
        <v>0</v>
      </c>
      <c r="J27" s="18">
        <f t="shared" si="2"/>
        <v>0</v>
      </c>
      <c r="K27" s="18" t="e">
        <f t="shared" si="3"/>
        <v>#NUM!</v>
      </c>
      <c r="L27" s="18">
        <f t="shared" si="12"/>
        <v>1.0787479475924455</v>
      </c>
      <c r="M27" s="18">
        <f t="shared" si="8"/>
        <v>107874.79475924456</v>
      </c>
      <c r="N27" s="18">
        <f t="shared" si="9"/>
        <v>-5.7668697198381275E-2</v>
      </c>
      <c r="O27" s="18">
        <f t="shared" si="10"/>
        <v>1530.5590953547307</v>
      </c>
      <c r="P27" s="18" t="e">
        <f t="shared" si="11"/>
        <v>#NUM!</v>
      </c>
    </row>
    <row r="28" spans="2:16" x14ac:dyDescent="0.25">
      <c r="B28" s="17">
        <v>-167</v>
      </c>
      <c r="C28" s="17">
        <f t="shared" si="4"/>
        <v>-2.9146998508305302</v>
      </c>
      <c r="D28" s="18">
        <f t="shared" si="0"/>
        <v>8.0663128514581711E-2</v>
      </c>
      <c r="E28" s="18">
        <f t="shared" si="5"/>
        <v>1.1780928903787347E-4</v>
      </c>
      <c r="F28" s="18">
        <f t="shared" si="1"/>
        <v>4.3465528536740705E-4</v>
      </c>
      <c r="G28" s="18">
        <f t="shared" si="6"/>
        <v>434.65528536740703</v>
      </c>
      <c r="H28" s="18">
        <f t="shared" si="7"/>
        <v>1.0099800344487884</v>
      </c>
      <c r="I28" s="19">
        <v>0</v>
      </c>
      <c r="J28" s="18">
        <f t="shared" si="2"/>
        <v>0</v>
      </c>
      <c r="K28" s="18" t="e">
        <f t="shared" si="3"/>
        <v>#NUM!</v>
      </c>
      <c r="L28" s="18">
        <f t="shared" si="12"/>
        <v>1.0863177183556381</v>
      </c>
      <c r="M28" s="18">
        <f t="shared" si="8"/>
        <v>108631.77183556381</v>
      </c>
      <c r="N28" s="18">
        <f t="shared" si="9"/>
        <v>-6.2730747436299236E-2</v>
      </c>
      <c r="O28" s="18">
        <f t="shared" si="10"/>
        <v>1539.4059683016578</v>
      </c>
      <c r="P28" s="18" t="e">
        <f t="shared" si="11"/>
        <v>#NUM!</v>
      </c>
    </row>
    <row r="29" spans="2:16" x14ac:dyDescent="0.25">
      <c r="B29" s="17">
        <v>-166</v>
      </c>
      <c r="C29" s="17">
        <f t="shared" si="4"/>
        <v>-2.8972465583105871</v>
      </c>
      <c r="D29" s="18">
        <f t="shared" si="0"/>
        <v>8.0545319225543838E-2</v>
      </c>
      <c r="E29" s="18">
        <f t="shared" si="5"/>
        <v>1.2656042151942826E-4</v>
      </c>
      <c r="F29" s="18">
        <f t="shared" si="1"/>
        <v>4.3407782311694082E-4</v>
      </c>
      <c r="G29" s="18">
        <f t="shared" si="6"/>
        <v>434.07782311694081</v>
      </c>
      <c r="H29" s="18">
        <f t="shared" si="7"/>
        <v>1.0115925643851071</v>
      </c>
      <c r="I29" s="19">
        <v>0</v>
      </c>
      <c r="J29" s="18">
        <f t="shared" si="2"/>
        <v>0</v>
      </c>
      <c r="K29" s="18" t="e">
        <f t="shared" si="3"/>
        <v>#NUM!</v>
      </c>
      <c r="L29" s="18">
        <f t="shared" si="12"/>
        <v>1.0940573966134464</v>
      </c>
      <c r="M29" s="18">
        <f t="shared" si="8"/>
        <v>109405.73966134463</v>
      </c>
      <c r="N29" s="18">
        <f t="shared" si="9"/>
        <v>-6.7870661675347818E-2</v>
      </c>
      <c r="O29" s="18">
        <f t="shared" si="10"/>
        <v>1548.3140078907441</v>
      </c>
      <c r="P29" s="18" t="e">
        <f t="shared" si="11"/>
        <v>#NUM!</v>
      </c>
    </row>
    <row r="30" spans="2:16" x14ac:dyDescent="0.25">
      <c r="B30" s="17">
        <v>-165</v>
      </c>
      <c r="C30" s="17">
        <f t="shared" si="4"/>
        <v>-2.8797932657906435</v>
      </c>
      <c r="D30" s="18">
        <f t="shared" si="0"/>
        <v>8.0418758804024409E-2</v>
      </c>
      <c r="E30" s="18">
        <f t="shared" si="5"/>
        <v>1.353162141989328E-4</v>
      </c>
      <c r="F30" s="18">
        <f t="shared" si="1"/>
        <v>4.334574657034684E-4</v>
      </c>
      <c r="G30" s="18">
        <f t="shared" si="6"/>
        <v>433.45746570346842</v>
      </c>
      <c r="H30" s="18">
        <f t="shared" si="7"/>
        <v>1.0133301431122672</v>
      </c>
      <c r="I30" s="19">
        <v>0</v>
      </c>
      <c r="J30" s="18">
        <f t="shared" si="2"/>
        <v>0</v>
      </c>
      <c r="K30" s="18" t="e">
        <f t="shared" si="3"/>
        <v>#NUM!</v>
      </c>
      <c r="L30" s="18">
        <f t="shared" si="12"/>
        <v>1.1019706855797127</v>
      </c>
      <c r="M30" s="18">
        <f t="shared" si="8"/>
        <v>110197.06855797127</v>
      </c>
      <c r="N30" s="18">
        <f t="shared" si="9"/>
        <v>-7.3091006845805689E-2</v>
      </c>
      <c r="O30" s="18">
        <f t="shared" si="10"/>
        <v>1557.2841629612462</v>
      </c>
      <c r="P30" s="18" t="e">
        <f t="shared" si="11"/>
        <v>#NUM!</v>
      </c>
    </row>
    <row r="31" spans="2:16" x14ac:dyDescent="0.25">
      <c r="B31" s="17">
        <v>-164</v>
      </c>
      <c r="C31" s="17">
        <f t="shared" si="4"/>
        <v>-2.8623399732707004</v>
      </c>
      <c r="D31" s="18">
        <f t="shared" si="0"/>
        <v>8.0283442589825477E-2</v>
      </c>
      <c r="E31" s="18">
        <f t="shared" si="5"/>
        <v>1.4407678324243611E-4</v>
      </c>
      <c r="F31" s="18">
        <f t="shared" si="1"/>
        <v>4.3279419028423749E-4</v>
      </c>
      <c r="G31" s="18">
        <f t="shared" si="6"/>
        <v>432.79419028423752</v>
      </c>
      <c r="H31" s="18">
        <f t="shared" si="7"/>
        <v>1.0151939942081125</v>
      </c>
      <c r="I31" s="19">
        <v>0</v>
      </c>
      <c r="J31" s="18">
        <f t="shared" si="2"/>
        <v>0</v>
      </c>
      <c r="K31" s="18" t="e">
        <f t="shared" si="3"/>
        <v>#NUM!</v>
      </c>
      <c r="L31" s="18">
        <f t="shared" si="12"/>
        <v>1.1100614379124809</v>
      </c>
      <c r="M31" s="18">
        <f t="shared" si="8"/>
        <v>111006.14379124809</v>
      </c>
      <c r="N31" s="18">
        <f t="shared" si="9"/>
        <v>-7.839440777237304E-2</v>
      </c>
      <c r="O31" s="18">
        <f t="shared" si="10"/>
        <v>1566.3174136226189</v>
      </c>
      <c r="P31" s="18" t="e">
        <f t="shared" si="11"/>
        <v>#NUM!</v>
      </c>
    </row>
    <row r="32" spans="2:16" x14ac:dyDescent="0.25">
      <c r="B32" s="17">
        <v>-163</v>
      </c>
      <c r="C32" s="17">
        <f t="shared" si="4"/>
        <v>-2.8448866807507573</v>
      </c>
      <c r="D32" s="18">
        <f t="shared" si="0"/>
        <v>8.0139365806583041E-2</v>
      </c>
      <c r="E32" s="18">
        <f t="shared" si="5"/>
        <v>1.5284220356562295E-4</v>
      </c>
      <c r="F32" s="18">
        <f t="shared" si="1"/>
        <v>4.320879734470884E-4</v>
      </c>
      <c r="G32" s="18">
        <f t="shared" si="6"/>
        <v>432.08797344708842</v>
      </c>
      <c r="H32" s="18">
        <f t="shared" si="7"/>
        <v>1.0171854337238924</v>
      </c>
      <c r="I32" s="19">
        <v>0</v>
      </c>
      <c r="J32" s="18">
        <f t="shared" si="2"/>
        <v>0</v>
      </c>
      <c r="K32" s="18" t="e">
        <f t="shared" si="3"/>
        <v>#NUM!</v>
      </c>
      <c r="L32" s="18">
        <f t="shared" si="12"/>
        <v>1.1183336607937906</v>
      </c>
      <c r="M32" s="18">
        <f t="shared" si="8"/>
        <v>111833.36607937906</v>
      </c>
      <c r="N32" s="18">
        <f t="shared" si="9"/>
        <v>-8.3783548717527093E-2</v>
      </c>
      <c r="O32" s="18">
        <f t="shared" si="10"/>
        <v>1575.4147719700256</v>
      </c>
      <c r="P32" s="18" t="e">
        <f t="shared" si="11"/>
        <v>#NUM!</v>
      </c>
    </row>
    <row r="33" spans="2:16" x14ac:dyDescent="0.25">
      <c r="B33" s="17">
        <v>-162</v>
      </c>
      <c r="C33" s="17">
        <f t="shared" si="4"/>
        <v>-2.8274333882308138</v>
      </c>
      <c r="D33" s="18">
        <f t="shared" si="0"/>
        <v>7.9986523603017418E-2</v>
      </c>
      <c r="E33" s="18">
        <f t="shared" si="5"/>
        <v>1.6161250611806954E-4</v>
      </c>
      <c r="F33" s="18">
        <f t="shared" si="1"/>
        <v>4.3133879141264925E-4</v>
      </c>
      <c r="G33" s="18">
        <f t="shared" si="6"/>
        <v>431.33879141264924</v>
      </c>
      <c r="H33" s="18">
        <f t="shared" si="7"/>
        <v>1.0193058718567678</v>
      </c>
      <c r="I33" s="19">
        <v>0</v>
      </c>
      <c r="J33" s="18">
        <f t="shared" si="2"/>
        <v>0</v>
      </c>
      <c r="K33" s="18" t="e">
        <f t="shared" si="3"/>
        <v>#NUM!</v>
      </c>
      <c r="L33" s="18">
        <f t="shared" si="12"/>
        <v>1.1267915212511221</v>
      </c>
      <c r="M33" s="18">
        <f t="shared" si="8"/>
        <v>112679.15212511222</v>
      </c>
      <c r="N33" s="18">
        <f t="shared" si="9"/>
        <v>-8.9261174962894319E-2</v>
      </c>
      <c r="O33" s="18">
        <f t="shared" si="10"/>
        <v>1584.5772828190836</v>
      </c>
      <c r="P33" s="18" t="e">
        <f t="shared" si="11"/>
        <v>#NUM!</v>
      </c>
    </row>
    <row r="34" spans="2:16" x14ac:dyDescent="0.25">
      <c r="B34" s="17">
        <v>-161</v>
      </c>
      <c r="C34" s="17">
        <f t="shared" si="4"/>
        <v>-2.8099800957108707</v>
      </c>
      <c r="D34" s="18">
        <f t="shared" si="0"/>
        <v>7.9824911096899348E-2</v>
      </c>
      <c r="E34" s="18">
        <f t="shared" si="5"/>
        <v>1.7038767516208697E-4</v>
      </c>
      <c r="F34" s="18">
        <f t="shared" si="1"/>
        <v>4.3054662024984369E-4</v>
      </c>
      <c r="G34" s="18">
        <f t="shared" si="6"/>
        <v>430.54662024984367</v>
      </c>
      <c r="H34" s="18">
        <f t="shared" si="7"/>
        <v>1.0215568147483234</v>
      </c>
      <c r="I34" s="19">
        <v>0</v>
      </c>
      <c r="J34" s="18">
        <f t="shared" si="2"/>
        <v>0</v>
      </c>
      <c r="K34" s="18" t="e">
        <f t="shared" si="3"/>
        <v>#NUM!</v>
      </c>
      <c r="L34" s="18">
        <f t="shared" si="12"/>
        <v>1.1354393517314396</v>
      </c>
      <c r="M34" s="18">
        <f t="shared" si="8"/>
        <v>113543.93517314397</v>
      </c>
      <c r="N34" s="18">
        <f t="shared" si="9"/>
        <v>-9.4830094429711617E-2</v>
      </c>
      <c r="O34" s="18">
        <f t="shared" si="10"/>
        <v>1593.8060244603332</v>
      </c>
      <c r="P34" s="18" t="e">
        <f t="shared" si="11"/>
        <v>#NUM!</v>
      </c>
    </row>
    <row r="35" spans="2:16" x14ac:dyDescent="0.25">
      <c r="B35" s="17">
        <v>-160</v>
      </c>
      <c r="C35" s="17">
        <f t="shared" si="4"/>
        <v>-2.7925268031909272</v>
      </c>
      <c r="D35" s="18">
        <f t="shared" si="0"/>
        <v>7.9654523421737261E-2</v>
      </c>
      <c r="E35" s="18">
        <f t="shared" si="5"/>
        <v>1.7916764554765097E-4</v>
      </c>
      <c r="F35" s="18">
        <f t="shared" si="1"/>
        <v>4.297114361047363E-4</v>
      </c>
      <c r="G35" s="18">
        <f t="shared" si="6"/>
        <v>429.71143610473632</v>
      </c>
      <c r="H35" s="18">
        <f t="shared" si="7"/>
        <v>1.0239398664126778</v>
      </c>
      <c r="I35" s="19">
        <v>0</v>
      </c>
      <c r="J35" s="18">
        <f t="shared" si="2"/>
        <v>0</v>
      </c>
      <c r="K35" s="18" t="e">
        <f t="shared" si="3"/>
        <v>#NUM!</v>
      </c>
      <c r="L35" s="18">
        <f t="shared" si="12"/>
        <v>1.1442816559394051</v>
      </c>
      <c r="M35" s="18">
        <f t="shared" si="8"/>
        <v>114428.16559394052</v>
      </c>
      <c r="N35" s="18">
        <f t="shared" si="9"/>
        <v>-0.10049317933944428</v>
      </c>
      <c r="O35" s="18">
        <f t="shared" si="10"/>
        <v>1603.1021094339396</v>
      </c>
      <c r="P35" s="18" t="e">
        <f t="shared" si="11"/>
        <v>#NUM!</v>
      </c>
    </row>
    <row r="36" spans="2:16" x14ac:dyDescent="0.25">
      <c r="B36" s="17">
        <v>-159</v>
      </c>
      <c r="C36" s="17">
        <f t="shared" si="4"/>
        <v>-2.7750735106709841</v>
      </c>
      <c r="D36" s="18">
        <f t="shared" si="0"/>
        <v>7.947535577618961E-2</v>
      </c>
      <c r="E36" s="18">
        <f t="shared" si="5"/>
        <v>1.8795229998483376E-4</v>
      </c>
      <c r="F36" s="18">
        <f t="shared" si="1"/>
        <v>4.2883321544273553E-4</v>
      </c>
      <c r="G36" s="18">
        <f t="shared" si="6"/>
        <v>428.83321544273554</v>
      </c>
      <c r="H36" s="18">
        <f t="shared" si="7"/>
        <v>1.0264567307980639</v>
      </c>
      <c r="I36" s="19">
        <v>0</v>
      </c>
      <c r="J36" s="18">
        <f t="shared" si="2"/>
        <v>0</v>
      </c>
      <c r="K36" s="18" t="e">
        <f t="shared" si="3"/>
        <v>#NUM!</v>
      </c>
      <c r="L36" s="18">
        <f t="shared" si="12"/>
        <v>1.153323114951986</v>
      </c>
      <c r="M36" s="18">
        <f t="shared" si="8"/>
        <v>115332.31149519861</v>
      </c>
      <c r="N36" s="18">
        <f t="shared" si="9"/>
        <v>-0.1062533679157983</v>
      </c>
      <c r="O36" s="18">
        <f t="shared" si="10"/>
        <v>1612.4666853251342</v>
      </c>
      <c r="P36" s="18" t="e">
        <f t="shared" si="11"/>
        <v>#NUM!</v>
      </c>
    </row>
    <row r="37" spans="2:16" x14ac:dyDescent="0.25">
      <c r="B37" s="17">
        <v>-158</v>
      </c>
      <c r="C37" s="17">
        <f t="shared" si="4"/>
        <v>-2.7576202181510405</v>
      </c>
      <c r="D37" s="18">
        <f t="shared" si="0"/>
        <v>7.9287403476204776E-2</v>
      </c>
      <c r="E37" s="18">
        <f t="shared" si="5"/>
        <v>1.9674146631512568E-4</v>
      </c>
      <c r="F37" s="18">
        <f t="shared" si="1"/>
        <v>4.2791193530416637E-4</v>
      </c>
      <c r="G37" s="18">
        <f t="shared" si="6"/>
        <v>427.91193530416638</v>
      </c>
      <c r="H37" s="18">
        <f t="shared" si="7"/>
        <v>1.0291092139860385</v>
      </c>
      <c r="I37" s="19">
        <v>0</v>
      </c>
      <c r="J37" s="18">
        <f t="shared" si="2"/>
        <v>0</v>
      </c>
      <c r="K37" s="18" t="e">
        <f t="shared" si="3"/>
        <v>#NUM!</v>
      </c>
      <c r="L37" s="18">
        <f t="shared" si="12"/>
        <v>1.1625685936223742</v>
      </c>
      <c r="M37" s="18">
        <f t="shared" si="8"/>
        <v>116256.85936223742</v>
      </c>
      <c r="N37" s="18">
        <f t="shared" si="9"/>
        <v>-0.11211366612918768</v>
      </c>
      <c r="O37" s="18">
        <f t="shared" si="10"/>
        <v>1621.900935580926</v>
      </c>
      <c r="P37" s="18" t="e">
        <f t="shared" si="11"/>
        <v>#NUM!</v>
      </c>
    </row>
    <row r="38" spans="2:16" x14ac:dyDescent="0.25">
      <c r="B38" s="17">
        <v>-157</v>
      </c>
      <c r="C38" s="17">
        <f t="shared" si="4"/>
        <v>-2.7401669256310974</v>
      </c>
      <c r="D38" s="18">
        <f t="shared" si="0"/>
        <v>7.9090662009889651E-2</v>
      </c>
      <c r="E38" s="18">
        <f t="shared" si="5"/>
        <v>2.0553491478431107E-4</v>
      </c>
      <c r="F38" s="18">
        <f t="shared" si="1"/>
        <v>4.26947573573218E-4</v>
      </c>
      <c r="G38" s="18">
        <f t="shared" si="6"/>
        <v>426.94757357321799</v>
      </c>
      <c r="H38" s="18">
        <f t="shared" si="7"/>
        <v>1.0318992265327815</v>
      </c>
      <c r="I38" s="19">
        <v>0</v>
      </c>
      <c r="J38" s="18">
        <f t="shared" si="2"/>
        <v>0</v>
      </c>
      <c r="K38" s="18" t="e">
        <f t="shared" si="3"/>
        <v>#NUM!</v>
      </c>
      <c r="L38" s="18">
        <f t="shared" si="12"/>
        <v>1.1720231472868736</v>
      </c>
      <c r="M38" s="18">
        <f t="shared" si="8"/>
        <v>117202.31472868736</v>
      </c>
      <c r="N38" s="18">
        <f t="shared" si="9"/>
        <v>-0.11807714948534595</v>
      </c>
      <c r="O38" s="18">
        <f t="shared" si="10"/>
        <v>1631.4060803486395</v>
      </c>
      <c r="P38" s="18" t="e">
        <f t="shared" si="11"/>
        <v>#NUM!</v>
      </c>
    </row>
    <row r="39" spans="2:16" x14ac:dyDescent="0.25">
      <c r="B39" s="17">
        <v>-156</v>
      </c>
      <c r="C39" s="17">
        <f t="shared" si="4"/>
        <v>-2.7227136331111539</v>
      </c>
      <c r="D39" s="18">
        <f t="shared" si="0"/>
        <v>7.888512709510534E-2</v>
      </c>
      <c r="E39" s="18">
        <f t="shared" si="5"/>
        <v>2.1433235531878592E-4</v>
      </c>
      <c r="F39" s="18">
        <f t="shared" si="1"/>
        <v>4.2594010926025897E-4</v>
      </c>
      <c r="G39" s="18">
        <f t="shared" si="6"/>
        <v>425.94010926025896</v>
      </c>
      <c r="H39" s="18">
        <f t="shared" si="7"/>
        <v>1.034828785957278</v>
      </c>
      <c r="I39" s="19">
        <v>0</v>
      </c>
      <c r="J39" s="18">
        <f t="shared" si="2"/>
        <v>0</v>
      </c>
      <c r="K39" s="18" t="e">
        <f t="shared" si="3"/>
        <v>#NUM!</v>
      </c>
      <c r="L39" s="18">
        <f t="shared" si="12"/>
        <v>1.1816920287891903</v>
      </c>
      <c r="M39" s="18">
        <f t="shared" si="8"/>
        <v>118169.20287891904</v>
      </c>
      <c r="N39" s="18">
        <f t="shared" si="9"/>
        <v>-0.12414696485927426</v>
      </c>
      <c r="O39" s="18">
        <f t="shared" si="10"/>
        <v>1640.9833773368309</v>
      </c>
      <c r="P39" s="18" t="e">
        <f t="shared" si="11"/>
        <v>#NUM!</v>
      </c>
    </row>
    <row r="40" spans="2:16" x14ac:dyDescent="0.25">
      <c r="B40" s="17">
        <v>-155</v>
      </c>
      <c r="C40" s="17">
        <f t="shared" si="4"/>
        <v>-2.7052603405912108</v>
      </c>
      <c r="D40" s="18">
        <f t="shared" si="0"/>
        <v>7.8670794739786554E-2</v>
      </c>
      <c r="E40" s="18">
        <f t="shared" si="5"/>
        <v>2.2313343480784287E-4</v>
      </c>
      <c r="F40" s="18">
        <f t="shared" si="1"/>
        <v>4.2488952279750284E-4</v>
      </c>
      <c r="G40" s="18">
        <f t="shared" si="6"/>
        <v>424.88952279750282</v>
      </c>
      <c r="H40" s="18">
        <f t="shared" si="7"/>
        <v>1.0379000193814889</v>
      </c>
      <c r="I40" s="19">
        <v>0</v>
      </c>
      <c r="J40" s="18">
        <f t="shared" si="2"/>
        <v>0</v>
      </c>
      <c r="K40" s="18" t="e">
        <f t="shared" si="3"/>
        <v>#NUM!</v>
      </c>
      <c r="L40" s="18">
        <f t="shared" si="12"/>
        <v>1.1915806958373829</v>
      </c>
      <c r="M40" s="18">
        <f t="shared" si="8"/>
        <v>119158.0695837383</v>
      </c>
      <c r="N40" s="18">
        <f t="shared" si="9"/>
        <v>-0.13032633237599059</v>
      </c>
      <c r="O40" s="18">
        <f t="shared" si="10"/>
        <v>1650.6341226991722</v>
      </c>
      <c r="P40" s="18" t="e">
        <f t="shared" si="11"/>
        <v>#NUM!</v>
      </c>
    </row>
    <row r="41" spans="2:16" x14ac:dyDescent="0.25">
      <c r="B41" s="17">
        <v>-154</v>
      </c>
      <c r="C41" s="17">
        <f t="shared" si="4"/>
        <v>-2.6878070480712677</v>
      </c>
      <c r="D41" s="18">
        <f t="shared" si="0"/>
        <v>7.8447661304978711E-2</v>
      </c>
      <c r="E41" s="18">
        <f t="shared" si="5"/>
        <v>2.3193773439533771E-4</v>
      </c>
      <c r="F41" s="18">
        <f t="shared" si="1"/>
        <v>4.2379579634799534E-4</v>
      </c>
      <c r="G41" s="18">
        <f t="shared" si="6"/>
        <v>423.79579634799535</v>
      </c>
      <c r="H41" s="18">
        <f t="shared" si="7"/>
        <v>1.0411151663279774</v>
      </c>
      <c r="I41" s="19">
        <v>0</v>
      </c>
      <c r="J41" s="18">
        <f t="shared" si="2"/>
        <v>0</v>
      </c>
      <c r="K41" s="18" t="e">
        <f t="shared" si="3"/>
        <v>#NUM!</v>
      </c>
      <c r="L41" s="18">
        <f t="shared" si="12"/>
        <v>1.2016948187096057</v>
      </c>
      <c r="M41" s="18">
        <f t="shared" si="8"/>
        <v>120169.48187096058</v>
      </c>
      <c r="N41" s="18">
        <f t="shared" si="9"/>
        <v>-0.13661854733996248</v>
      </c>
      <c r="O41" s="18">
        <f t="shared" si="10"/>
        <v>1660.3596519419066</v>
      </c>
      <c r="P41" s="18" t="e">
        <f t="shared" si="11"/>
        <v>#NUM!</v>
      </c>
    </row>
    <row r="42" spans="2:16" x14ac:dyDescent="0.25">
      <c r="B42" s="17">
        <v>-153</v>
      </c>
      <c r="C42" s="17">
        <f t="shared" si="4"/>
        <v>-2.6703537555513241</v>
      </c>
      <c r="D42" s="18">
        <f t="shared" si="0"/>
        <v>7.8215723570583373E-2</v>
      </c>
      <c r="E42" s="18">
        <f t="shared" si="5"/>
        <v>2.4074476678354051E-4</v>
      </c>
      <c r="F42" s="18">
        <f t="shared" si="1"/>
        <v>4.2265891412787671E-4</v>
      </c>
      <c r="G42" s="18">
        <f t="shared" si="6"/>
        <v>422.6589141278767</v>
      </c>
      <c r="H42" s="18">
        <f t="shared" si="7"/>
        <v>1.0444765816808235</v>
      </c>
      <c r="I42" s="19">
        <v>0</v>
      </c>
      <c r="J42" s="18">
        <f t="shared" si="2"/>
        <v>0</v>
      </c>
      <c r="K42" s="18" t="e">
        <f t="shared" si="3"/>
        <v>#NUM!</v>
      </c>
      <c r="L42" s="18">
        <f t="shared" si="12"/>
        <v>1.2120402883257082</v>
      </c>
      <c r="M42" s="18">
        <f t="shared" si="8"/>
        <v>121204.02883257082</v>
      </c>
      <c r="N42" s="18">
        <f t="shared" si="9"/>
        <v>-0.14302698221468785</v>
      </c>
      <c r="O42" s="18">
        <f t="shared" si="10"/>
        <v>1670.1613408554992</v>
      </c>
      <c r="P42" s="18" t="e">
        <f t="shared" si="11"/>
        <v>#NUM!</v>
      </c>
    </row>
    <row r="43" spans="2:16" x14ac:dyDescent="0.25">
      <c r="B43" s="17">
        <v>-152</v>
      </c>
      <c r="C43" s="17">
        <f t="shared" si="4"/>
        <v>-2.6529004630313811</v>
      </c>
      <c r="D43" s="18">
        <f t="shared" si="0"/>
        <v>7.7974978803799833E-2</v>
      </c>
      <c r="E43" s="18">
        <f t="shared" si="5"/>
        <v>2.4955397355325148E-4</v>
      </c>
      <c r="F43" s="18">
        <f t="shared" si="1"/>
        <v>4.2147886274185997E-4</v>
      </c>
      <c r="G43" s="18">
        <f t="shared" si="6"/>
        <v>421.47886274185998</v>
      </c>
      <c r="H43" s="18">
        <f t="shared" si="7"/>
        <v>1.0479867388160318</v>
      </c>
      <c r="I43" s="19">
        <v>0</v>
      </c>
      <c r="J43" s="18">
        <f t="shared" si="2"/>
        <v>0</v>
      </c>
      <c r="K43" s="18" t="e">
        <f t="shared" si="3"/>
        <v>#NUM!</v>
      </c>
      <c r="L43" s="18">
        <f t="shared" si="12"/>
        <v>1.2226232247027249</v>
      </c>
      <c r="M43" s="18">
        <f t="shared" si="8"/>
        <v>122262.32247027248</v>
      </c>
      <c r="N43" s="18">
        <f t="shared" si="9"/>
        <v>-0.14955508865460349</v>
      </c>
      <c r="O43" s="18">
        <f t="shared" si="10"/>
        <v>1680.0406064711212</v>
      </c>
      <c r="P43" s="18" t="e">
        <f t="shared" si="11"/>
        <v>#NUM!</v>
      </c>
    </row>
    <row r="44" spans="2:16" x14ac:dyDescent="0.25">
      <c r="B44" s="17">
        <v>-151</v>
      </c>
      <c r="C44" s="17">
        <f t="shared" si="4"/>
        <v>-2.6354471705114375</v>
      </c>
      <c r="D44" s="18">
        <f t="shared" si="0"/>
        <v>7.7725424830246581E-2</v>
      </c>
      <c r="E44" s="18">
        <f t="shared" si="5"/>
        <v>2.5836472250345688E-4</v>
      </c>
      <c r="F44" s="18">
        <f t="shared" si="1"/>
        <v>4.2025563153184458E-4</v>
      </c>
      <c r="G44" s="18">
        <f t="shared" si="6"/>
        <v>420.25563153184459</v>
      </c>
      <c r="H44" s="18">
        <f t="shared" si="7"/>
        <v>1.0516482329080608</v>
      </c>
      <c r="I44" s="19">
        <v>0</v>
      </c>
      <c r="J44" s="18">
        <f t="shared" si="2"/>
        <v>0</v>
      </c>
      <c r="K44" s="18" t="e">
        <f t="shared" si="3"/>
        <v>#NUM!</v>
      </c>
      <c r="L44" s="18">
        <f t="shared" si="12"/>
        <v>1.2334499858133532</v>
      </c>
      <c r="M44" s="18">
        <f t="shared" si="8"/>
        <v>123344.99858133531</v>
      </c>
      <c r="N44" s="18">
        <f t="shared" si="9"/>
        <v>-0.15620639959073315</v>
      </c>
      <c r="O44" s="18">
        <f t="shared" si="10"/>
        <v>1689.9989080426453</v>
      </c>
      <c r="P44" s="18" t="e">
        <f t="shared" si="11"/>
        <v>#NUM!</v>
      </c>
    </row>
    <row r="45" spans="2:16" x14ac:dyDescent="0.25">
      <c r="B45" s="17">
        <v>-150</v>
      </c>
      <c r="C45" s="17">
        <f t="shared" si="4"/>
        <v>-2.6179938779914944</v>
      </c>
      <c r="D45" s="18">
        <f t="shared" si="0"/>
        <v>7.7467060107743124E-2</v>
      </c>
      <c r="E45" s="18">
        <f t="shared" si="5"/>
        <v>2.6717630501582601E-4</v>
      </c>
      <c r="F45" s="18">
        <f t="shared" si="1"/>
        <v>4.1898921293857078E-4</v>
      </c>
      <c r="G45" s="18">
        <f t="shared" si="6"/>
        <v>418.9892129385708</v>
      </c>
      <c r="H45" s="18">
        <f t="shared" si="7"/>
        <v>1.0554637844195029</v>
      </c>
      <c r="I45" s="19">
        <v>0</v>
      </c>
      <c r="J45" s="18">
        <f t="shared" si="2"/>
        <v>0</v>
      </c>
      <c r="K45" s="18" t="e">
        <f t="shared" si="3"/>
        <v>#NUM!</v>
      </c>
      <c r="L45" s="18">
        <f t="shared" si="12"/>
        <v>1.2445271768675978</v>
      </c>
      <c r="M45" s="18">
        <f t="shared" si="8"/>
        <v>124452.71768675979</v>
      </c>
      <c r="N45" s="18">
        <f t="shared" si="9"/>
        <v>-0.16298453137297186</v>
      </c>
      <c r="O45" s="18">
        <f t="shared" si="10"/>
        <v>1700.0377480548443</v>
      </c>
      <c r="P45" s="18" t="e">
        <f t="shared" si="11"/>
        <v>#NUM!</v>
      </c>
    </row>
    <row r="46" spans="2:16" x14ac:dyDescent="0.25">
      <c r="B46" s="17">
        <v>-149</v>
      </c>
      <c r="C46" s="17">
        <f t="shared" si="4"/>
        <v>-2.6005405854715509</v>
      </c>
      <c r="D46" s="18">
        <f t="shared" si="0"/>
        <v>7.7199883802727298E-2</v>
      </c>
      <c r="E46" s="18">
        <f t="shared" si="5"/>
        <v>2.759879334480464E-4</v>
      </c>
      <c r="F46" s="18">
        <f t="shared" si="1"/>
        <v>4.1767960287619196E-4</v>
      </c>
      <c r="G46" s="18">
        <f t="shared" si="6"/>
        <v>417.67960287619195</v>
      </c>
      <c r="H46" s="18">
        <f t="shared" si="7"/>
        <v>1.0594362427814159</v>
      </c>
      <c r="I46" s="19">
        <v>0</v>
      </c>
      <c r="J46" s="18">
        <f t="shared" si="2"/>
        <v>0</v>
      </c>
      <c r="K46" s="18" t="e">
        <f t="shared" si="3"/>
        <v>#NUM!</v>
      </c>
      <c r="L46" s="18">
        <f t="shared" si="12"/>
        <v>1.2558616600389636</v>
      </c>
      <c r="M46" s="18">
        <f t="shared" si="8"/>
        <v>125586.16600389636</v>
      </c>
      <c r="N46" s="18">
        <f t="shared" si="9"/>
        <v>-0.16989318597067996</v>
      </c>
      <c r="O46" s="18">
        <f t="shared" si="10"/>
        <v>1710.1586732585122</v>
      </c>
      <c r="P46" s="18" t="e">
        <f t="shared" si="11"/>
        <v>#NUM!</v>
      </c>
    </row>
    <row r="47" spans="2:16" x14ac:dyDescent="0.25">
      <c r="B47" s="17">
        <v>-148</v>
      </c>
      <c r="C47" s="17">
        <f t="shared" si="4"/>
        <v>-2.5830872929516078</v>
      </c>
      <c r="D47" s="18">
        <f t="shared" si="0"/>
        <v>7.6923895869279252E-2</v>
      </c>
      <c r="E47" s="18">
        <f t="shared" si="5"/>
        <v>2.8479873856071536E-4</v>
      </c>
      <c r="F47" s="18">
        <f t="shared" si="1"/>
        <v>4.1632680111962421E-4</v>
      </c>
      <c r="G47" s="18">
        <f t="shared" si="6"/>
        <v>416.32680111962424</v>
      </c>
      <c r="H47" s="18">
        <f t="shared" si="7"/>
        <v>1.0635685902722627</v>
      </c>
      <c r="I47" s="19">
        <v>0</v>
      </c>
      <c r="J47" s="18">
        <f t="shared" si="2"/>
        <v>0</v>
      </c>
      <c r="K47" s="18" t="e">
        <f t="shared" si="3"/>
        <v>#NUM!</v>
      </c>
      <c r="L47" s="18">
        <f t="shared" si="12"/>
        <v>1.2674605646578105</v>
      </c>
      <c r="M47" s="18">
        <f t="shared" si="8"/>
        <v>126746.05646578106</v>
      </c>
      <c r="N47" s="18">
        <f t="shared" si="9"/>
        <v>-0.17693615323392978</v>
      </c>
      <c r="O47" s="18">
        <f t="shared" si="10"/>
        <v>1720.3632757332671</v>
      </c>
      <c r="P47" s="18" t="e">
        <f t="shared" si="11"/>
        <v>#NUM!</v>
      </c>
    </row>
    <row r="48" spans="2:16" x14ac:dyDescent="0.25">
      <c r="B48" s="17">
        <v>-147</v>
      </c>
      <c r="C48" s="17">
        <f t="shared" si="4"/>
        <v>-2.5656340004316642</v>
      </c>
      <c r="D48" s="18">
        <f t="shared" si="0"/>
        <v>7.6639097130718536E-2</v>
      </c>
      <c r="E48" s="18">
        <f t="shared" si="5"/>
        <v>2.9360776698439395E-4</v>
      </c>
      <c r="F48" s="18">
        <f t="shared" si="1"/>
        <v>4.1493081170450817E-4</v>
      </c>
      <c r="G48" s="18">
        <f t="shared" si="6"/>
        <v>414.93081170450819</v>
      </c>
      <c r="H48" s="18">
        <f t="shared" si="7"/>
        <v>1.0678639461039154</v>
      </c>
      <c r="I48" s="19">
        <v>0</v>
      </c>
      <c r="J48" s="18">
        <f t="shared" si="2"/>
        <v>0</v>
      </c>
      <c r="K48" s="18" t="e">
        <f t="shared" si="3"/>
        <v>#NUM!</v>
      </c>
      <c r="L48" s="18">
        <f t="shared" si="12"/>
        <v>1.2793312978958098</v>
      </c>
      <c r="M48" s="18">
        <f t="shared" si="8"/>
        <v>127933.12978958098</v>
      </c>
      <c r="N48" s="18">
        <f t="shared" si="9"/>
        <v>-0.18411731321852701</v>
      </c>
      <c r="O48" s="18">
        <f t="shared" si="10"/>
        <v>1730.6531939788049</v>
      </c>
      <c r="P48" s="18" t="e">
        <f t="shared" si="11"/>
        <v>#NUM!</v>
      </c>
    </row>
    <row r="49" spans="2:16" x14ac:dyDescent="0.25">
      <c r="B49" s="17">
        <v>-146</v>
      </c>
      <c r="C49" s="17">
        <f t="shared" si="4"/>
        <v>-2.5481807079117211</v>
      </c>
      <c r="D49" s="18">
        <f t="shared" si="0"/>
        <v>7.6345489363734143E-2</v>
      </c>
      <c r="E49" s="18">
        <f t="shared" si="5"/>
        <v>3.0241397873101428E-4</v>
      </c>
      <c r="F49" s="18">
        <f t="shared" si="1"/>
        <v>4.1349164333958694E-4</v>
      </c>
      <c r="G49" s="18">
        <f t="shared" si="6"/>
        <v>413.49164333958691</v>
      </c>
      <c r="H49" s="18">
        <f t="shared" si="7"/>
        <v>1.0723255707237123</v>
      </c>
      <c r="I49" s="19">
        <v>0</v>
      </c>
      <c r="J49" s="18">
        <f t="shared" si="2"/>
        <v>0</v>
      </c>
      <c r="K49" s="18" t="e">
        <f t="shared" si="3"/>
        <v>#NUM!</v>
      </c>
      <c r="L49" s="18">
        <f t="shared" si="12"/>
        <v>1.2914815559668611</v>
      </c>
      <c r="M49" s="18">
        <f t="shared" si="8"/>
        <v>129148.15559668611</v>
      </c>
      <c r="N49" s="18">
        <f t="shared" si="9"/>
        <v>-0.19144063857678831</v>
      </c>
      <c r="O49" s="18">
        <f t="shared" si="10"/>
        <v>1741.0301140354272</v>
      </c>
      <c r="P49" s="18" t="e">
        <f t="shared" si="11"/>
        <v>#NUM!</v>
      </c>
    </row>
    <row r="50" spans="2:16" x14ac:dyDescent="0.25">
      <c r="B50" s="17">
        <v>-145</v>
      </c>
      <c r="C50" s="17">
        <f t="shared" si="4"/>
        <v>-2.530727415391778</v>
      </c>
      <c r="D50" s="18">
        <f t="shared" si="0"/>
        <v>7.6043075385003128E-2</v>
      </c>
      <c r="E50" s="18">
        <f t="shared" si="5"/>
        <v>3.1121624475752285E-4</v>
      </c>
      <c r="F50" s="18">
        <f t="shared" si="1"/>
        <v>4.1200930983128169E-4</v>
      </c>
      <c r="G50" s="18">
        <f t="shared" si="6"/>
        <v>412.00930983128171</v>
      </c>
      <c r="H50" s="18">
        <f t="shared" si="7"/>
        <v>1.0769568703421031</v>
      </c>
      <c r="I50" s="19">
        <v>0</v>
      </c>
      <c r="J50" s="18">
        <f t="shared" si="2"/>
        <v>0</v>
      </c>
      <c r="K50" s="18" t="e">
        <f t="shared" si="3"/>
        <v>#NUM!</v>
      </c>
      <c r="L50" s="18">
        <f t="shared" si="12"/>
        <v>1.3039193358713213</v>
      </c>
      <c r="M50" s="18">
        <f t="shared" si="8"/>
        <v>130391.93358713212</v>
      </c>
      <c r="N50" s="18">
        <f t="shared" si="9"/>
        <v>-0.19891019701779519</v>
      </c>
      <c r="O50" s="18">
        <f t="shared" si="10"/>
        <v>1751.4957706346829</v>
      </c>
      <c r="P50" s="18" t="e">
        <f t="shared" si="11"/>
        <v>#NUM!</v>
      </c>
    </row>
    <row r="51" spans="2:16" x14ac:dyDescent="0.25">
      <c r="B51" s="17">
        <v>-144</v>
      </c>
      <c r="C51" s="17">
        <f t="shared" si="4"/>
        <v>-2.5132741228718345</v>
      </c>
      <c r="D51" s="18">
        <f t="shared" si="0"/>
        <v>7.5731859140245605E-2</v>
      </c>
      <c r="E51" s="18">
        <f t="shared" si="5"/>
        <v>3.2001334458608977E-4</v>
      </c>
      <c r="F51" s="18">
        <f t="shared" si="1"/>
        <v>4.1048383052021007E-4</v>
      </c>
      <c r="G51" s="18">
        <f t="shared" si="6"/>
        <v>410.48383052021006</v>
      </c>
      <c r="H51" s="18">
        <f t="shared" si="7"/>
        <v>1.0817614016960155</v>
      </c>
      <c r="I51" s="19">
        <v>0</v>
      </c>
      <c r="J51" s="18">
        <f t="shared" si="2"/>
        <v>0</v>
      </c>
      <c r="K51" s="18" t="e">
        <f t="shared" si="3"/>
        <v>#NUM!</v>
      </c>
      <c r="L51" s="18">
        <f t="shared" si="12"/>
        <v>1.3166529477120084</v>
      </c>
      <c r="M51" s="18">
        <f t="shared" si="8"/>
        <v>131665.29477120083</v>
      </c>
      <c r="N51" s="18">
        <f t="shared" si="9"/>
        <v>-0.20653015383909384</v>
      </c>
      <c r="O51" s="18">
        <f t="shared" si="10"/>
        <v>1762.0519483810253</v>
      </c>
      <c r="P51" s="18" t="e">
        <f t="shared" si="11"/>
        <v>#NUM!</v>
      </c>
    </row>
    <row r="52" spans="2:16" x14ac:dyDescent="0.25">
      <c r="B52" s="17">
        <v>-143</v>
      </c>
      <c r="C52" s="17">
        <f t="shared" si="4"/>
        <v>-2.4958208303518914</v>
      </c>
      <c r="D52" s="18">
        <f t="shared" si="0"/>
        <v>7.5411845795659516E-2</v>
      </c>
      <c r="E52" s="18">
        <f t="shared" si="5"/>
        <v>3.2880396398993206E-4</v>
      </c>
      <c r="F52" s="18">
        <f t="shared" si="1"/>
        <v>4.089152307293693E-4</v>
      </c>
      <c r="G52" s="18">
        <f t="shared" si="6"/>
        <v>408.91523072936928</v>
      </c>
      <c r="H52" s="18">
        <f t="shared" si="7"/>
        <v>1.086742877058676</v>
      </c>
      <c r="I52" s="19">
        <v>0</v>
      </c>
      <c r="J52" s="18">
        <f t="shared" si="2"/>
        <v>0</v>
      </c>
      <c r="K52" s="18" t="e">
        <f t="shared" si="3"/>
        <v>#NUM!</v>
      </c>
      <c r="L52" s="18">
        <f t="shared" si="12"/>
        <v>1.3296910276120966</v>
      </c>
      <c r="M52" s="18">
        <f t="shared" si="8"/>
        <v>132969.10276120965</v>
      </c>
      <c r="N52" s="18">
        <f t="shared" si="9"/>
        <v>-0.21430477453440439</v>
      </c>
      <c r="O52" s="18">
        <f t="shared" si="10"/>
        <v>1772.7004829653804</v>
      </c>
      <c r="P52" s="18" t="e">
        <f t="shared" si="11"/>
        <v>#NUM!</v>
      </c>
    </row>
    <row r="53" spans="2:16" x14ac:dyDescent="0.25">
      <c r="B53" s="17">
        <v>-142</v>
      </c>
      <c r="C53" s="17">
        <f t="shared" si="4"/>
        <v>-2.4783675378319479</v>
      </c>
      <c r="D53" s="18">
        <f t="shared" si="0"/>
        <v>7.5083041831669584E-2</v>
      </c>
      <c r="E53" s="18">
        <f t="shared" si="5"/>
        <v>3.3758669275016362E-4</v>
      </c>
      <c r="F53" s="18">
        <f t="shared" si="1"/>
        <v>4.0730354222366237E-4</v>
      </c>
      <c r="G53" s="18">
        <f t="shared" si="6"/>
        <v>407.30354222366236</v>
      </c>
      <c r="H53" s="18">
        <f t="shared" si="7"/>
        <v>1.0919051695073003</v>
      </c>
      <c r="I53" s="19">
        <v>0</v>
      </c>
      <c r="J53" s="18">
        <f t="shared" si="2"/>
        <v>0</v>
      </c>
      <c r="K53" s="18" t="e">
        <f t="shared" si="3"/>
        <v>#NUM!</v>
      </c>
      <c r="L53" s="18">
        <f t="shared" si="12"/>
        <v>1.3430425512668926</v>
      </c>
      <c r="M53" s="18">
        <f t="shared" si="8"/>
        <v>134304.25512668927</v>
      </c>
      <c r="N53" s="18">
        <f t="shared" si="9"/>
        <v>-0.22223842747960421</v>
      </c>
      <c r="O53" s="18">
        <f t="shared" si="10"/>
        <v>1783.4432624116232</v>
      </c>
      <c r="P53" s="18" t="e">
        <f t="shared" si="11"/>
        <v>#NUM!</v>
      </c>
    </row>
    <row r="54" spans="2:16" x14ac:dyDescent="0.25">
      <c r="B54" s="17">
        <v>-141</v>
      </c>
      <c r="C54" s="17">
        <f t="shared" si="4"/>
        <v>-2.4609142453120048</v>
      </c>
      <c r="D54" s="18">
        <f t="shared" si="0"/>
        <v>7.474545513891942E-2</v>
      </c>
      <c r="E54" s="18">
        <f t="shared" si="5"/>
        <v>3.4636002249180398E-4</v>
      </c>
      <c r="F54" s="18">
        <f t="shared" si="1"/>
        <v>4.0564880368041989E-4</v>
      </c>
      <c r="G54" s="18">
        <f t="shared" si="6"/>
        <v>405.64880368041992</v>
      </c>
      <c r="H54" s="18">
        <f t="shared" si="7"/>
        <v>1.0972523184607434</v>
      </c>
      <c r="I54" s="19">
        <v>0</v>
      </c>
      <c r="J54" s="18">
        <f t="shared" si="2"/>
        <v>0</v>
      </c>
      <c r="K54" s="18" t="e">
        <f t="shared" si="3"/>
        <v>#NUM!</v>
      </c>
      <c r="L54" s="18">
        <f t="shared" si="12"/>
        <v>1.3567168481633378</v>
      </c>
      <c r="M54" s="18">
        <f t="shared" si="8"/>
        <v>135671.68481633379</v>
      </c>
      <c r="N54" s="18">
        <f t="shared" si="9"/>
        <v>-0.23033558670124096</v>
      </c>
      <c r="O54" s="18">
        <f t="shared" si="10"/>
        <v>1794.2822283569469</v>
      </c>
      <c r="P54" s="18" t="e">
        <f t="shared" si="11"/>
        <v>#NUM!</v>
      </c>
    </row>
    <row r="55" spans="2:16" x14ac:dyDescent="0.25">
      <c r="B55" s="17">
        <v>-140</v>
      </c>
      <c r="C55" s="17">
        <f t="shared" si="4"/>
        <v>-2.4434609527920612</v>
      </c>
      <c r="D55" s="18">
        <f t="shared" si="0"/>
        <v>7.4399095116427616E-2</v>
      </c>
      <c r="E55" s="18">
        <f t="shared" si="5"/>
        <v>3.5512234460718939E-4</v>
      </c>
      <c r="F55" s="18">
        <f t="shared" si="1"/>
        <v>4.0395106117052876E-4</v>
      </c>
      <c r="G55" s="18">
        <f t="shared" si="6"/>
        <v>403.95106117052876</v>
      </c>
      <c r="H55" s="18">
        <f t="shared" si="7"/>
        <v>1.1027885354999405</v>
      </c>
      <c r="I55" s="19">
        <v>0</v>
      </c>
      <c r="J55" s="18">
        <f t="shared" si="2"/>
        <v>0</v>
      </c>
      <c r="K55" s="18" t="e">
        <f t="shared" si="3"/>
        <v>#NUM!</v>
      </c>
      <c r="L55" s="18">
        <f t="shared" si="12"/>
        <v>1.37072361650317</v>
      </c>
      <c r="M55" s="18">
        <f t="shared" si="8"/>
        <v>137072.36165031701</v>
      </c>
      <c r="N55" s="18">
        <f t="shared" si="9"/>
        <v>-0.23860083473161386</v>
      </c>
      <c r="O55" s="18">
        <f t="shared" si="10"/>
        <v>1805.2193773671929</v>
      </c>
      <c r="P55" s="18" t="e">
        <f t="shared" si="11"/>
        <v>#NUM!</v>
      </c>
    </row>
    <row r="56" spans="2:16" x14ac:dyDescent="0.25">
      <c r="B56" s="17">
        <v>-139</v>
      </c>
      <c r="C56" s="17">
        <f t="shared" si="4"/>
        <v>-2.4260076602721181</v>
      </c>
      <c r="D56" s="18">
        <f t="shared" si="0"/>
        <v>7.4043972771820427E-2</v>
      </c>
      <c r="E56" s="18">
        <f t="shared" si="5"/>
        <v>3.6387194827386393E-4</v>
      </c>
      <c r="F56" s="18">
        <f t="shared" si="1"/>
        <v>4.022103686497396E-4</v>
      </c>
      <c r="G56" s="18">
        <f t="shared" si="6"/>
        <v>402.21036864973962</v>
      </c>
      <c r="H56" s="18">
        <f t="shared" si="7"/>
        <v>1.1085182104847577</v>
      </c>
      <c r="I56" s="19">
        <v>0</v>
      </c>
      <c r="J56" s="18">
        <f t="shared" si="2"/>
        <v>0</v>
      </c>
      <c r="K56" s="18" t="e">
        <f t="shared" si="3"/>
        <v>#NUM!</v>
      </c>
      <c r="L56" s="18">
        <f t="shared" si="12"/>
        <v>1.3850729388678478</v>
      </c>
      <c r="M56" s="18">
        <f t="shared" si="8"/>
        <v>138507.29388678478</v>
      </c>
      <c r="N56" s="18">
        <f t="shared" si="9"/>
        <v>-0.24703886555382326</v>
      </c>
      <c r="O56" s="18">
        <f t="shared" si="10"/>
        <v>1816.2567622882373</v>
      </c>
      <c r="P56" s="18" t="e">
        <f t="shared" si="11"/>
        <v>#NUM!</v>
      </c>
    </row>
    <row r="57" spans="2:16" x14ac:dyDescent="0.25">
      <c r="B57" s="17">
        <v>-138</v>
      </c>
      <c r="C57" s="17">
        <f t="shared" si="4"/>
        <v>-2.4085543677521746</v>
      </c>
      <c r="D57" s="18">
        <f t="shared" si="0"/>
        <v>7.3680100823546563E-2</v>
      </c>
      <c r="E57" s="18">
        <f t="shared" si="5"/>
        <v>3.7260701857572132E-4</v>
      </c>
      <c r="F57" s="18">
        <f t="shared" si="1"/>
        <v>4.0042678845969017E-4</v>
      </c>
      <c r="G57" s="18">
        <f t="shared" si="6"/>
        <v>400.42678845969016</v>
      </c>
      <c r="H57" s="18">
        <f t="shared" si="7"/>
        <v>1.1144459179816868</v>
      </c>
      <c r="I57" s="19">
        <v>0</v>
      </c>
      <c r="J57" s="18">
        <f t="shared" si="2"/>
        <v>0</v>
      </c>
      <c r="K57" s="18" t="e">
        <f t="shared" si="3"/>
        <v>#NUM!</v>
      </c>
      <c r="L57" s="18">
        <f t="shared" si="12"/>
        <v>1.3997752986656615</v>
      </c>
      <c r="M57" s="18">
        <f t="shared" si="8"/>
        <v>139977.52986656615</v>
      </c>
      <c r="N57" s="18">
        <f t="shared" si="9"/>
        <v>-0.25565448764152471</v>
      </c>
      <c r="O57" s="18">
        <f t="shared" si="10"/>
        <v>1827.3964936346022</v>
      </c>
      <c r="P57" s="18" t="e">
        <f t="shared" si="11"/>
        <v>#NUM!</v>
      </c>
    </row>
    <row r="58" spans="2:16" x14ac:dyDescent="0.25">
      <c r="B58" s="17">
        <v>-137</v>
      </c>
      <c r="C58" s="17">
        <f t="shared" si="4"/>
        <v>-2.3911010752322315</v>
      </c>
      <c r="D58" s="18">
        <f t="shared" si="0"/>
        <v>7.3307493804970841E-2</v>
      </c>
      <c r="E58" s="18">
        <f t="shared" si="5"/>
        <v>3.8132563473672332E-4</v>
      </c>
      <c r="F58" s="18">
        <f t="shared" si="1"/>
        <v>3.9860039183813793E-4</v>
      </c>
      <c r="G58" s="18">
        <f t="shared" si="6"/>
        <v>398.60039183813791</v>
      </c>
      <c r="H58" s="18">
        <f t="shared" si="7"/>
        <v>1.1205764240176943</v>
      </c>
      <c r="I58" s="19">
        <v>0</v>
      </c>
      <c r="J58" s="18">
        <f t="shared" si="2"/>
        <v>0</v>
      </c>
      <c r="K58" s="18" t="e">
        <f t="shared" si="3"/>
        <v>#NUM!</v>
      </c>
      <c r="L58" s="18">
        <f t="shared" si="12"/>
        <v>1.4148415974039206</v>
      </c>
      <c r="M58" s="18">
        <f t="shared" si="8"/>
        <v>141484.15974039206</v>
      </c>
      <c r="N58" s="18">
        <f t="shared" si="9"/>
        <v>-0.2644526270982348</v>
      </c>
      <c r="O58" s="18">
        <f t="shared" si="10"/>
        <v>1838.6407410164848</v>
      </c>
      <c r="P58" s="18" t="e">
        <f t="shared" si="11"/>
        <v>#NUM!</v>
      </c>
    </row>
    <row r="59" spans="2:16" x14ac:dyDescent="0.25">
      <c r="B59" s="17">
        <v>-136</v>
      </c>
      <c r="C59" s="17">
        <f t="shared" si="4"/>
        <v>-2.3736477827122884</v>
      </c>
      <c r="D59" s="18">
        <f t="shared" si="0"/>
        <v>7.2926168170234118E-2</v>
      </c>
      <c r="E59" s="18">
        <f t="shared" si="5"/>
        <v>3.9002576847452231E-4</v>
      </c>
      <c r="F59" s="18">
        <f t="shared" si="1"/>
        <v>3.9673125943785032E-4</v>
      </c>
      <c r="G59" s="18">
        <f t="shared" si="6"/>
        <v>396.73125943785033</v>
      </c>
      <c r="H59" s="18">
        <f t="shared" si="7"/>
        <v>1.1269146931764822</v>
      </c>
      <c r="I59" s="19">
        <v>0</v>
      </c>
      <c r="J59" s="18">
        <f t="shared" si="2"/>
        <v>0</v>
      </c>
      <c r="K59" s="18" t="e">
        <f t="shared" si="3"/>
        <v>#NUM!</v>
      </c>
      <c r="L59" s="18">
        <f t="shared" si="12"/>
        <v>1.4302831728317729</v>
      </c>
      <c r="M59" s="18">
        <f t="shared" si="8"/>
        <v>143028.31728317728</v>
      </c>
      <c r="N59" s="18">
        <f t="shared" si="9"/>
        <v>-0.27343833089993397</v>
      </c>
      <c r="O59" s="18">
        <f t="shared" si="10"/>
        <v>1849.9917346064851</v>
      </c>
      <c r="P59" s="18" t="e">
        <f t="shared" si="11"/>
        <v>#NUM!</v>
      </c>
    </row>
    <row r="60" spans="2:16" x14ac:dyDescent="0.25">
      <c r="B60" s="17">
        <v>-135</v>
      </c>
      <c r="C60" s="17">
        <f t="shared" si="4"/>
        <v>-2.3561944901923448</v>
      </c>
      <c r="D60" s="18">
        <f t="shared" si="0"/>
        <v>7.2536142401759596E-2</v>
      </c>
      <c r="E60" s="18">
        <f t="shared" si="5"/>
        <v>3.9870528248422965E-4</v>
      </c>
      <c r="F60" s="18">
        <f t="shared" si="1"/>
        <v>3.9481948185356565E-4</v>
      </c>
      <c r="G60" s="18">
        <f t="shared" si="6"/>
        <v>394.81948185356566</v>
      </c>
      <c r="H60" s="18">
        <f t="shared" si="7"/>
        <v>1.1334658960543755</v>
      </c>
      <c r="I60" s="19">
        <v>0</v>
      </c>
      <c r="J60" s="18">
        <f t="shared" si="2"/>
        <v>0</v>
      </c>
      <c r="K60" s="18" t="e">
        <f t="shared" si="3"/>
        <v>#NUM!</v>
      </c>
      <c r="L60" s="18">
        <f t="shared" si="12"/>
        <v>1.4461118180019923</v>
      </c>
      <c r="M60" s="18">
        <f t="shared" si="8"/>
        <v>144611.18180019924</v>
      </c>
      <c r="N60" s="18">
        <f t="shared" si="9"/>
        <v>-0.28261677024703236</v>
      </c>
      <c r="O60" s="18">
        <f t="shared" si="10"/>
        <v>1861.4517666473562</v>
      </c>
      <c r="P60" s="18" t="e">
        <f t="shared" si="11"/>
        <v>#NUM!</v>
      </c>
    </row>
    <row r="61" spans="2:16" x14ac:dyDescent="0.25">
      <c r="B61" s="17">
        <v>-134</v>
      </c>
      <c r="C61" s="17">
        <f t="shared" si="4"/>
        <v>-2.3387411976724017</v>
      </c>
      <c r="D61" s="18">
        <f t="shared" si="0"/>
        <v>7.2137437119275366E-2</v>
      </c>
      <c r="E61" s="18">
        <f t="shared" si="5"/>
        <v>4.0736192906123958E-4</v>
      </c>
      <c r="F61" s="18">
        <f t="shared" si="1"/>
        <v>3.9286516015638522E-4</v>
      </c>
      <c r="G61" s="18">
        <f t="shared" si="6"/>
        <v>392.86516015638523</v>
      </c>
      <c r="H61" s="18">
        <f t="shared" si="7"/>
        <v>1.1402354170941233</v>
      </c>
      <c r="I61" s="19">
        <v>0</v>
      </c>
      <c r="J61" s="18">
        <f t="shared" si="2"/>
        <v>0</v>
      </c>
      <c r="K61" s="18" t="e">
        <f t="shared" si="3"/>
        <v>#NUM!</v>
      </c>
      <c r="L61" s="18">
        <f t="shared" si="12"/>
        <v>1.4623398013030913</v>
      </c>
      <c r="M61" s="18">
        <f t="shared" si="8"/>
        <v>146233.98013030912</v>
      </c>
      <c r="N61" s="18">
        <f t="shared" si="9"/>
        <v>-0.29199324403038868</v>
      </c>
      <c r="O61" s="18">
        <f t="shared" si="10"/>
        <v>1873.0231930021587</v>
      </c>
      <c r="P61" s="18" t="e">
        <f t="shared" si="11"/>
        <v>#NUM!</v>
      </c>
    </row>
    <row r="62" spans="2:16" x14ac:dyDescent="0.25">
      <c r="B62" s="17">
        <v>-133</v>
      </c>
      <c r="C62" s="17">
        <f t="shared" si="4"/>
        <v>-2.3212879051524582</v>
      </c>
      <c r="D62" s="18">
        <f t="shared" si="0"/>
        <v>7.1730075190214126E-2</v>
      </c>
      <c r="E62" s="18">
        <f t="shared" si="5"/>
        <v>4.1599334887143513E-4</v>
      </c>
      <c r="F62" s="18">
        <f t="shared" si="1"/>
        <v>3.9086840643491643E-4</v>
      </c>
      <c r="G62" s="18">
        <f t="shared" si="6"/>
        <v>390.86840643491644</v>
      </c>
      <c r="H62" s="18">
        <f t="shared" si="7"/>
        <v>1.1472288628160008</v>
      </c>
      <c r="I62" s="19">
        <v>0</v>
      </c>
      <c r="J62" s="18">
        <f t="shared" si="2"/>
        <v>0</v>
      </c>
      <c r="K62" s="18" t="e">
        <f t="shared" si="3"/>
        <v>#NUM!</v>
      </c>
      <c r="L62" s="18">
        <f t="shared" si="12"/>
        <v>1.4789798875163187</v>
      </c>
      <c r="M62" s="18">
        <f t="shared" si="8"/>
        <v>147897.98875163187</v>
      </c>
      <c r="N62" s="18">
        <f t="shared" si="9"/>
        <v>-0.30157318241640169</v>
      </c>
      <c r="O62" s="18">
        <f t="shared" si="10"/>
        <v>1884.7084347482937</v>
      </c>
      <c r="P62" s="18" t="e">
        <f t="shared" si="11"/>
        <v>#NUM!</v>
      </c>
    </row>
    <row r="63" spans="2:16" x14ac:dyDescent="0.25">
      <c r="B63" s="17">
        <v>-132</v>
      </c>
      <c r="C63" s="17">
        <f t="shared" si="4"/>
        <v>-2.3038346126325151</v>
      </c>
      <c r="D63" s="18">
        <f t="shared" si="0"/>
        <v>7.1314081841342691E-2</v>
      </c>
      <c r="E63" s="18">
        <f t="shared" si="5"/>
        <v>4.2459706988023926E-4</v>
      </c>
      <c r="F63" s="18">
        <f t="shared" si="1"/>
        <v>3.8882934434244376E-4</v>
      </c>
      <c r="G63" s="18">
        <f t="shared" si="6"/>
        <v>388.82934434244373</v>
      </c>
      <c r="H63" s="18">
        <f t="shared" si="7"/>
        <v>1.15445207046677</v>
      </c>
      <c r="I63" s="19">
        <v>0</v>
      </c>
      <c r="J63" s="18">
        <f t="shared" si="2"/>
        <v>0</v>
      </c>
      <c r="K63" s="18" t="e">
        <f t="shared" si="3"/>
        <v>#NUM!</v>
      </c>
      <c r="L63" s="18">
        <f t="shared" si="12"/>
        <v>1.4960453599554873</v>
      </c>
      <c r="M63" s="18">
        <f t="shared" si="8"/>
        <v>149604.53599554874</v>
      </c>
      <c r="N63" s="18">
        <f t="shared" si="9"/>
        <v>-0.31136215055823541</v>
      </c>
      <c r="O63" s="18">
        <f t="shared" si="10"/>
        <v>1896.5099798169188</v>
      </c>
      <c r="P63" s="18" t="e">
        <f t="shared" si="11"/>
        <v>#NUM!</v>
      </c>
    </row>
    <row r="64" spans="2:16" x14ac:dyDescent="0.25">
      <c r="B64" s="17">
        <v>-131</v>
      </c>
      <c r="C64" s="17">
        <f t="shared" si="4"/>
        <v>-2.2863813201125716</v>
      </c>
      <c r="D64" s="18">
        <f t="shared" si="0"/>
        <v>7.0889484771462452E-2</v>
      </c>
      <c r="E64" s="18">
        <f t="shared" si="5"/>
        <v>4.3317050644722799E-4</v>
      </c>
      <c r="F64" s="18">
        <f t="shared" si="1"/>
        <v>3.867481096493493E-4</v>
      </c>
      <c r="G64" s="18">
        <f t="shared" si="6"/>
        <v>386.74810964934932</v>
      </c>
      <c r="H64" s="18">
        <f t="shared" si="7"/>
        <v>1.1619111171083367</v>
      </c>
      <c r="I64" s="19">
        <v>0</v>
      </c>
      <c r="J64" s="18">
        <f t="shared" si="2"/>
        <v>0</v>
      </c>
      <c r="K64" s="18" t="e">
        <f t="shared" si="3"/>
        <v>#NUM!</v>
      </c>
      <c r="L64" s="18">
        <f t="shared" si="12"/>
        <v>1.513550043751269</v>
      </c>
      <c r="M64" s="18">
        <f t="shared" si="8"/>
        <v>151355.00437512691</v>
      </c>
      <c r="N64" s="18">
        <f t="shared" si="9"/>
        <v>-0.32136585243715066</v>
      </c>
      <c r="O64" s="18">
        <f t="shared" si="10"/>
        <v>1908.4303846793628</v>
      </c>
      <c r="P64" s="18" t="e">
        <f t="shared" si="11"/>
        <v>#NUM!</v>
      </c>
    </row>
    <row r="65" spans="2:16" x14ac:dyDescent="0.25">
      <c r="B65" s="17">
        <v>-130</v>
      </c>
      <c r="C65" s="17">
        <f t="shared" si="4"/>
        <v>-2.2689280275926285</v>
      </c>
      <c r="D65" s="18">
        <f t="shared" si="0"/>
        <v>7.0456314265015224E-2</v>
      </c>
      <c r="E65" s="18">
        <f t="shared" si="5"/>
        <v>4.4171095859849019E-4</v>
      </c>
      <c r="F65" s="18">
        <f t="shared" si="1"/>
        <v>3.8462485079997119E-4</v>
      </c>
      <c r="G65" s="18">
        <f t="shared" si="6"/>
        <v>384.62485079997117</v>
      </c>
      <c r="H65" s="18">
        <f t="shared" si="7"/>
        <v>1.1696123291692349</v>
      </c>
      <c r="I65" s="19">
        <v>0</v>
      </c>
      <c r="J65" s="18">
        <f t="shared" si="2"/>
        <v>0</v>
      </c>
      <c r="K65" s="18" t="e">
        <f t="shared" si="3"/>
        <v>#NUM!</v>
      </c>
      <c r="L65" s="18">
        <f t="shared" si="12"/>
        <v>1.53150833034543</v>
      </c>
      <c r="M65" s="18">
        <f t="shared" si="8"/>
        <v>153150.833034543</v>
      </c>
      <c r="N65" s="18">
        <f t="shared" si="9"/>
        <v>-0.33159013484216771</v>
      </c>
      <c r="O65" s="18">
        <f t="shared" si="10"/>
        <v>1920.4722760821987</v>
      </c>
      <c r="P65" s="18" t="e">
        <f t="shared" si="11"/>
        <v>#NUM!</v>
      </c>
    </row>
    <row r="66" spans="2:16" x14ac:dyDescent="0.25">
      <c r="B66" s="17">
        <v>-129</v>
      </c>
      <c r="C66" s="17">
        <f t="shared" si="4"/>
        <v>-2.2514747350726849</v>
      </c>
      <c r="D66" s="18">
        <f t="shared" si="0"/>
        <v>7.0014603306416734E-2</v>
      </c>
      <c r="E66" s="18">
        <f t="shared" si="5"/>
        <v>4.5021561148370082E-4</v>
      </c>
      <c r="F66" s="18">
        <f t="shared" si="1"/>
        <v>3.8245972947302824E-4</v>
      </c>
      <c r="G66" s="18">
        <f t="shared" si="6"/>
        <v>382.45972947302823</v>
      </c>
      <c r="H66" s="18">
        <f t="shared" si="7"/>
        <v>1.1775622924835278</v>
      </c>
      <c r="I66" s="19">
        <v>0</v>
      </c>
      <c r="J66" s="18">
        <f t="shared" si="2"/>
        <v>0</v>
      </c>
      <c r="K66" s="18" t="e">
        <f t="shared" si="3"/>
        <v>#NUM!</v>
      </c>
      <c r="L66" s="18">
        <f t="shared" si="12"/>
        <v>1.5499352032646776</v>
      </c>
      <c r="M66" s="18">
        <f t="shared" si="8"/>
        <v>154993.52032646775</v>
      </c>
      <c r="N66" s="18">
        <f t="shared" si="9"/>
        <v>-0.34204099149230405</v>
      </c>
      <c r="O66" s="18">
        <f t="shared" si="10"/>
        <v>1932.6383528327292</v>
      </c>
      <c r="P66" s="18" t="e">
        <f t="shared" si="11"/>
        <v>#NUM!</v>
      </c>
    </row>
    <row r="67" spans="2:16" x14ac:dyDescent="0.25">
      <c r="B67" s="17">
        <v>-128</v>
      </c>
      <c r="C67" s="17">
        <f t="shared" si="4"/>
        <v>-2.2340214425527418</v>
      </c>
      <c r="D67" s="18">
        <f t="shared" si="0"/>
        <v>6.9564387694933033E-2</v>
      </c>
      <c r="E67" s="18">
        <f t="shared" si="5"/>
        <v>4.5868153502937048E-4</v>
      </c>
      <c r="F67" s="18">
        <f t="shared" si="1"/>
        <v>3.8025292114470682E-4</v>
      </c>
      <c r="G67" s="18">
        <f t="shared" si="6"/>
        <v>380.25292114470682</v>
      </c>
      <c r="H67" s="18">
        <f t="shared" si="7"/>
        <v>1.18576786284317</v>
      </c>
      <c r="I67" s="19">
        <v>0</v>
      </c>
      <c r="J67" s="18">
        <f t="shared" si="2"/>
        <v>0</v>
      </c>
      <c r="K67" s="18" t="e">
        <f t="shared" si="3"/>
        <v>#NUM!</v>
      </c>
      <c r="L67" s="18">
        <f t="shared" si="12"/>
        <v>1.5688462652481892</v>
      </c>
      <c r="M67" s="18">
        <f t="shared" si="8"/>
        <v>156884.62652481892</v>
      </c>
      <c r="N67" s="18">
        <f t="shared" si="9"/>
        <v>-0.3527245673101348</v>
      </c>
      <c r="O67" s="18">
        <f t="shared" si="10"/>
        <v>1944.9313876367196</v>
      </c>
      <c r="P67" s="18" t="e">
        <f t="shared" si="11"/>
        <v>#NUM!</v>
      </c>
    </row>
    <row r="68" spans="2:16" x14ac:dyDescent="0.25">
      <c r="B68" s="17">
        <v>-127</v>
      </c>
      <c r="C68" s="17">
        <f t="shared" si="4"/>
        <v>-2.2165681500327987</v>
      </c>
      <c r="D68" s="18">
        <f t="shared" si="0"/>
        <v>6.9105706159903663E-2</v>
      </c>
      <c r="E68" s="18">
        <f t="shared" si="5"/>
        <v>4.6710568379562667E-4</v>
      </c>
      <c r="F68" s="18">
        <f t="shared" si="1"/>
        <v>3.7800461565344612E-4</v>
      </c>
      <c r="G68" s="18">
        <f t="shared" si="6"/>
        <v>378.00461565344614</v>
      </c>
      <c r="H68" s="18">
        <f t="shared" si="7"/>
        <v>1.1942361770915249</v>
      </c>
      <c r="I68" s="19">
        <v>0</v>
      </c>
      <c r="J68" s="18">
        <f t="shared" si="2"/>
        <v>0</v>
      </c>
      <c r="K68" s="18" t="e">
        <f t="shared" si="3"/>
        <v>#NUM!</v>
      </c>
      <c r="L68" s="18">
        <f t="shared" si="12"/>
        <v>1.5882577668076625</v>
      </c>
      <c r="M68" s="18">
        <f t="shared" si="8"/>
        <v>158825.77668076626</v>
      </c>
      <c r="N68" s="18">
        <f t="shared" si="9"/>
        <v>-0.36364716285133386</v>
      </c>
      <c r="O68" s="18">
        <f t="shared" si="10"/>
        <v>1957.3542289902875</v>
      </c>
      <c r="P68" s="18" t="e">
        <f t="shared" si="11"/>
        <v>#NUM!</v>
      </c>
    </row>
    <row r="69" spans="2:16" x14ac:dyDescent="0.25">
      <c r="B69" s="17">
        <v>-126</v>
      </c>
      <c r="C69" s="17">
        <f t="shared" si="4"/>
        <v>-2.1991148575128552</v>
      </c>
      <c r="D69" s="18">
        <f t="shared" si="0"/>
        <v>6.8638600476108036E-2</v>
      </c>
      <c r="E69" s="18">
        <f t="shared" si="5"/>
        <v>4.754848970467962E-4</v>
      </c>
      <c r="F69" s="18">
        <f t="shared" si="1"/>
        <v>3.7571501776542665E-4</v>
      </c>
      <c r="G69" s="18">
        <f t="shared" si="6"/>
        <v>375.71501776542664</v>
      </c>
      <c r="H69" s="18">
        <f t="shared" si="7"/>
        <v>1.2029746647873789</v>
      </c>
      <c r="I69" s="19">
        <v>0</v>
      </c>
      <c r="J69" s="18">
        <f t="shared" si="2"/>
        <v>0</v>
      </c>
      <c r="K69" s="18" t="e">
        <f t="shared" si="3"/>
        <v>#NUM!</v>
      </c>
      <c r="L69" s="18">
        <f t="shared" si="12"/>
        <v>1.6081866363037474</v>
      </c>
      <c r="M69" s="18">
        <f t="shared" si="8"/>
        <v>160818.66363037474</v>
      </c>
      <c r="N69" s="18">
        <f t="shared" si="9"/>
        <v>-0.37481523889883417</v>
      </c>
      <c r="O69" s="18">
        <f t="shared" si="10"/>
        <v>1969.9098031279486</v>
      </c>
      <c r="P69" s="18" t="e">
        <f t="shared" si="11"/>
        <v>#NUM!</v>
      </c>
    </row>
    <row r="70" spans="2:16" x14ac:dyDescent="0.25">
      <c r="B70" s="17">
        <v>-125</v>
      </c>
      <c r="C70" s="17">
        <f t="shared" si="4"/>
        <v>-2.1816615649929121</v>
      </c>
      <c r="D70" s="18">
        <f t="shared" si="0"/>
        <v>6.816311557906124E-2</v>
      </c>
      <c r="E70" s="18">
        <f t="shared" si="5"/>
        <v>4.8381589904367139E-4</v>
      </c>
      <c r="F70" s="18">
        <f t="shared" si="1"/>
        <v>3.733843477397118E-4</v>
      </c>
      <c r="G70" s="18">
        <f t="shared" si="6"/>
        <v>373.38434773971181</v>
      </c>
      <c r="H70" s="18">
        <f t="shared" si="7"/>
        <v>1.2119910604706448</v>
      </c>
      <c r="I70" s="19">
        <v>0</v>
      </c>
      <c r="J70" s="18">
        <f t="shared" si="2"/>
        <v>0</v>
      </c>
      <c r="K70" s="18" t="e">
        <f t="shared" si="3"/>
        <v>#NUM!</v>
      </c>
      <c r="L70" s="18">
        <f t="shared" si="12"/>
        <v>1.6286505116281618</v>
      </c>
      <c r="M70" s="18">
        <f t="shared" si="8"/>
        <v>162865.05116281618</v>
      </c>
      <c r="N70" s="18">
        <f t="shared" si="9"/>
        <v>-0.38623542122742904</v>
      </c>
      <c r="O70" s="18">
        <f t="shared" si="10"/>
        <v>1982.6011160289079</v>
      </c>
      <c r="P70" s="18" t="e">
        <f t="shared" si="11"/>
        <v>#NUM!</v>
      </c>
    </row>
    <row r="71" spans="2:16" x14ac:dyDescent="0.25">
      <c r="B71" s="17">
        <v>-124</v>
      </c>
      <c r="C71" s="17">
        <f t="shared" si="4"/>
        <v>-2.1642082724729685</v>
      </c>
      <c r="D71" s="18">
        <f t="shared" si="0"/>
        <v>6.7679299680017568E-2</v>
      </c>
      <c r="E71" s="18">
        <f t="shared" si="5"/>
        <v>4.920952995665917E-4</v>
      </c>
      <c r="F71" s="18">
        <f t="shared" si="1"/>
        <v>3.7101284189195745E-4</v>
      </c>
      <c r="G71" s="18">
        <f t="shared" si="6"/>
        <v>371.01284189195746</v>
      </c>
      <c r="H71" s="18">
        <f t="shared" si="7"/>
        <v>1.2212934165628286</v>
      </c>
      <c r="I71" s="19">
        <v>0</v>
      </c>
      <c r="J71" s="18">
        <f t="shared" si="2"/>
        <v>0</v>
      </c>
      <c r="K71" s="18" t="e">
        <f t="shared" si="3"/>
        <v>#NUM!</v>
      </c>
      <c r="L71" s="18">
        <f t="shared" si="12"/>
        <v>1.649667773586547</v>
      </c>
      <c r="M71" s="18">
        <f t="shared" si="8"/>
        <v>164966.77735865471</v>
      </c>
      <c r="N71" s="18">
        <f t="shared" si="9"/>
        <v>-0.39791450554706892</v>
      </c>
      <c r="O71" s="18">
        <f t="shared" si="10"/>
        <v>1995.4312554837786</v>
      </c>
      <c r="P71" s="18" t="e">
        <f t="shared" si="11"/>
        <v>#NUM!</v>
      </c>
    </row>
    <row r="72" spans="2:16" x14ac:dyDescent="0.25">
      <c r="B72" s="17">
        <v>-123</v>
      </c>
      <c r="C72" s="17">
        <f t="shared" si="4"/>
        <v>-2.1467549799530254</v>
      </c>
      <c r="D72" s="18">
        <f t="shared" si="0"/>
        <v>6.7187204380450977E-2</v>
      </c>
      <c r="E72" s="18">
        <f t="shared" si="5"/>
        <v>5.0031959467664033E-4</v>
      </c>
      <c r="F72" s="18">
        <f t="shared" si="1"/>
        <v>3.6860075315555714E-4</v>
      </c>
      <c r="G72" s="18">
        <f t="shared" si="6"/>
        <v>368.60075315555713</v>
      </c>
      <c r="H72" s="18">
        <f t="shared" si="7"/>
        <v>1.2308901169374158</v>
      </c>
      <c r="I72" s="19">
        <v>0</v>
      </c>
      <c r="J72" s="18">
        <f t="shared" si="2"/>
        <v>0</v>
      </c>
      <c r="K72" s="18" t="e">
        <f t="shared" si="3"/>
        <v>#NUM!</v>
      </c>
      <c r="L72" s="18">
        <f t="shared" si="12"/>
        <v>1.671257581083301</v>
      </c>
      <c r="M72" s="18">
        <f t="shared" si="8"/>
        <v>167125.7581083301</v>
      </c>
      <c r="N72" s="18">
        <f t="shared" si="9"/>
        <v>-0.40985946263115619</v>
      </c>
      <c r="O72" s="18">
        <f t="shared" si="10"/>
        <v>2008.4033932239895</v>
      </c>
      <c r="P72" s="18" t="e">
        <f t="shared" si="11"/>
        <v>#NUM!</v>
      </c>
    </row>
    <row r="73" spans="2:16" x14ac:dyDescent="0.25">
      <c r="B73" s="17">
        <v>-122</v>
      </c>
      <c r="C73" s="17">
        <f t="shared" si="4"/>
        <v>-2.1293016874330819</v>
      </c>
      <c r="D73" s="18">
        <f t="shared" si="0"/>
        <v>6.6686884785774336E-2</v>
      </c>
      <c r="E73" s="18">
        <f t="shared" si="5"/>
        <v>5.0848516772342145E-4</v>
      </c>
      <c r="F73" s="18">
        <f t="shared" si="1"/>
        <v>3.6614835163905669E-4</v>
      </c>
      <c r="G73" s="18">
        <f t="shared" si="6"/>
        <v>366.14835163905667</v>
      </c>
      <c r="H73" s="18">
        <f t="shared" si="7"/>
        <v>1.240789891197462</v>
      </c>
      <c r="I73" s="19">
        <v>0</v>
      </c>
      <c r="J73" s="18">
        <f t="shared" si="2"/>
        <v>0</v>
      </c>
      <c r="K73" s="18" t="e">
        <f t="shared" si="3"/>
        <v>#NUM!</v>
      </c>
      <c r="L73" s="18">
        <f t="shared" si="12"/>
        <v>1.6934399082162221</v>
      </c>
      <c r="M73" s="18">
        <f t="shared" si="8"/>
        <v>169343.99082162222</v>
      </c>
      <c r="N73" s="18">
        <f t="shared" si="9"/>
        <v>-0.42207744363837862</v>
      </c>
      <c r="O73" s="18">
        <f t="shared" si="10"/>
        <v>2021.520787116254</v>
      </c>
      <c r="P73" s="18" t="e">
        <f t="shared" si="11"/>
        <v>#NUM!</v>
      </c>
    </row>
    <row r="74" spans="2:16" x14ac:dyDescent="0.25">
      <c r="B74" s="17">
        <v>-121</v>
      </c>
      <c r="C74" s="17">
        <f t="shared" si="4"/>
        <v>-2.1118483949131388</v>
      </c>
      <c r="D74" s="18">
        <f t="shared" si="0"/>
        <v>6.6178399618050915E-2</v>
      </c>
      <c r="E74" s="18">
        <f t="shared" si="5"/>
        <v>5.165882906058572E-4</v>
      </c>
      <c r="F74" s="18">
        <f t="shared" si="1"/>
        <v>3.6365592517862815E-4</v>
      </c>
      <c r="G74" s="18">
        <f t="shared" si="6"/>
        <v>363.65592517862814</v>
      </c>
      <c r="H74" s="18">
        <f t="shared" si="7"/>
        <v>1.251001829700028</v>
      </c>
      <c r="I74" s="19">
        <v>0</v>
      </c>
      <c r="J74" s="18">
        <f t="shared" si="2"/>
        <v>0</v>
      </c>
      <c r="K74" s="18" t="e">
        <f t="shared" si="3"/>
        <v>#NUM!</v>
      </c>
      <c r="L74" s="18">
        <f t="shared" si="12"/>
        <v>1.7162355833958718</v>
      </c>
      <c r="M74" s="18">
        <f t="shared" si="8"/>
        <v>171623.55833958718</v>
      </c>
      <c r="N74" s="18">
        <f t="shared" si="9"/>
        <v>-0.43457578563431737</v>
      </c>
      <c r="O74" s="18">
        <f t="shared" si="10"/>
        <v>2034.7867834245549</v>
      </c>
      <c r="P74" s="18" t="e">
        <f t="shared" si="11"/>
        <v>#NUM!</v>
      </c>
    </row>
    <row r="75" spans="2:16" x14ac:dyDescent="0.25">
      <c r="B75" s="17">
        <v>-120</v>
      </c>
      <c r="C75" s="17">
        <f t="shared" si="4"/>
        <v>-2.0943951023931953</v>
      </c>
      <c r="D75" s="18">
        <f t="shared" si="0"/>
        <v>6.5661811327445058E-2</v>
      </c>
      <c r="E75" s="18">
        <f t="shared" si="5"/>
        <v>5.2462512529236061E-4</v>
      </c>
      <c r="F75" s="18">
        <f t="shared" si="1"/>
        <v>3.611237798843648E-4</v>
      </c>
      <c r="G75" s="18">
        <f t="shared" si="6"/>
        <v>361.12377988436481</v>
      </c>
      <c r="H75" s="18">
        <f t="shared" si="7"/>
        <v>1.2615353993695182</v>
      </c>
      <c r="I75" s="19">
        <v>0</v>
      </c>
      <c r="J75" s="18">
        <f t="shared" si="2"/>
        <v>0</v>
      </c>
      <c r="K75" s="18" t="e">
        <f t="shared" si="3"/>
        <v>#NUM!</v>
      </c>
      <c r="L75" s="18">
        <f t="shared" si="12"/>
        <v>1.7396663306120737</v>
      </c>
      <c r="M75" s="18">
        <f t="shared" si="8"/>
        <v>173966.63306120737</v>
      </c>
      <c r="N75" s="18">
        <f t="shared" si="9"/>
        <v>-0.44736201732065867</v>
      </c>
      <c r="O75" s="18">
        <f t="shared" si="10"/>
        <v>2048.2048191421973</v>
      </c>
      <c r="P75" s="18" t="e">
        <f t="shared" si="11"/>
        <v>#NUM!</v>
      </c>
    </row>
    <row r="76" spans="2:16" x14ac:dyDescent="0.25">
      <c r="B76" s="17">
        <v>-119</v>
      </c>
      <c r="C76" s="17">
        <f t="shared" si="4"/>
        <v>-2.0769418098732522</v>
      </c>
      <c r="D76" s="18">
        <f t="shared" si="0"/>
        <v>6.5137186202152697E-2</v>
      </c>
      <c r="E76" s="18">
        <f t="shared" si="5"/>
        <v>5.325917256085444E-4</v>
      </c>
      <c r="F76" s="18">
        <f t="shared" si="1"/>
        <v>3.5855224067912387E-4</v>
      </c>
      <c r="G76" s="18">
        <f t="shared" si="6"/>
        <v>358.55224067912388</v>
      </c>
      <c r="H76" s="18">
        <f t="shared" si="7"/>
        <v>1.2724004603446091</v>
      </c>
      <c r="I76" s="19">
        <v>0</v>
      </c>
      <c r="J76" s="18">
        <f t="shared" si="2"/>
        <v>0</v>
      </c>
      <c r="K76" s="18" t="e">
        <f t="shared" si="3"/>
        <v>#NUM!</v>
      </c>
      <c r="L76" s="18">
        <f t="shared" si="12"/>
        <v>1.7637548129780558</v>
      </c>
      <c r="M76" s="18">
        <f t="shared" si="8"/>
        <v>176375.48129780559</v>
      </c>
      <c r="N76" s="18">
        <f t="shared" si="9"/>
        <v>-0.46044386498062378</v>
      </c>
      <c r="O76" s="18">
        <f t="shared" si="10"/>
        <v>2061.7784243965743</v>
      </c>
      <c r="P76" s="18" t="e">
        <f t="shared" si="11"/>
        <v>#NUM!</v>
      </c>
    </row>
    <row r="77" spans="2:16" x14ac:dyDescent="0.25">
      <c r="B77" s="17">
        <v>-118</v>
      </c>
      <c r="C77" s="17">
        <f t="shared" si="4"/>
        <v>-2.0594885173533091</v>
      </c>
      <c r="D77" s="18">
        <f t="shared" si="0"/>
        <v>6.4604594476544153E-2</v>
      </c>
      <c r="E77" s="18">
        <f t="shared" si="5"/>
        <v>5.4048403929377042E-4</v>
      </c>
      <c r="F77" s="18">
        <f t="shared" si="1"/>
        <v>3.5594165182860685E-4</v>
      </c>
      <c r="G77" s="18">
        <f t="shared" si="6"/>
        <v>355.94165182860684</v>
      </c>
      <c r="H77" s="18">
        <f t="shared" si="7"/>
        <v>1.2836072835062702</v>
      </c>
      <c r="I77" s="19">
        <v>0</v>
      </c>
      <c r="J77" s="18">
        <f t="shared" si="2"/>
        <v>0</v>
      </c>
      <c r="K77" s="18" t="e">
        <f t="shared" si="3"/>
        <v>#NUM!</v>
      </c>
      <c r="L77" s="18">
        <f t="shared" si="12"/>
        <v>1.7885246786914151</v>
      </c>
      <c r="M77" s="18">
        <f t="shared" si="8"/>
        <v>178852.46786914152</v>
      </c>
      <c r="N77" s="18">
        <f t="shared" si="9"/>
        <v>-0.47382925864462094</v>
      </c>
      <c r="O77" s="18">
        <f t="shared" si="10"/>
        <v>2075.5112249294034</v>
      </c>
      <c r="P77" s="18" t="e">
        <f t="shared" si="11"/>
        <v>#NUM!</v>
      </c>
    </row>
    <row r="78" spans="2:16" x14ac:dyDescent="0.25">
      <c r="B78" s="17">
        <v>-117</v>
      </c>
      <c r="C78" s="17">
        <f t="shared" si="4"/>
        <v>-2.0420352248333655</v>
      </c>
      <c r="D78" s="18">
        <f t="shared" si="0"/>
        <v>6.4064110437250382E-2</v>
      </c>
      <c r="E78" s="18">
        <f t="shared" si="5"/>
        <v>5.4829791033575437E-4</v>
      </c>
      <c r="F78" s="18">
        <f t="shared" si="1"/>
        <v>3.5329237746135965E-4</v>
      </c>
      <c r="G78" s="18">
        <f t="shared" si="6"/>
        <v>353.29237746135965</v>
      </c>
      <c r="H78" s="18">
        <f t="shared" si="7"/>
        <v>1.2951665689372514</v>
      </c>
      <c r="I78" s="19">
        <v>0</v>
      </c>
      <c r="J78" s="18">
        <f t="shared" si="2"/>
        <v>0</v>
      </c>
      <c r="K78" s="18" t="e">
        <f t="shared" si="3"/>
        <v>#NUM!</v>
      </c>
      <c r="L78" s="18">
        <f t="shared" si="12"/>
        <v>1.8140006095601993</v>
      </c>
      <c r="M78" s="18">
        <f t="shared" si="8"/>
        <v>181400.06095601994</v>
      </c>
      <c r="N78" s="18">
        <f t="shared" si="9"/>
        <v>-0.48752633848717597</v>
      </c>
      <c r="O78" s="18">
        <f t="shared" si="10"/>
        <v>2089.4069446552453</v>
      </c>
      <c r="P78" s="18" t="e">
        <f t="shared" si="11"/>
        <v>#NUM!</v>
      </c>
    </row>
    <row r="79" spans="2:16" x14ac:dyDescent="0.25">
      <c r="B79" s="17">
        <v>-116</v>
      </c>
      <c r="C79" s="17">
        <f t="shared" si="4"/>
        <v>-2.0245819323134224</v>
      </c>
      <c r="D79" s="18">
        <f t="shared" ref="D79:D142" si="13">($C$5+$C$7)-($C$7*COS(RADIANS(B79)))-$C$5*COS(ASIN(($C$7/$C$5)*SIN(RADIANS(B79))))</f>
        <v>6.3515812526914628E-2</v>
      </c>
      <c r="E79" s="18">
        <f t="shared" si="5"/>
        <v>5.5602908158319808E-4</v>
      </c>
      <c r="F79" s="18">
        <f t="shared" ref="F79:F142" si="14">$C$10+(((PI()*$C$3^2)/4)*D79)</f>
        <v>3.5060480207732835E-4</v>
      </c>
      <c r="G79" s="18">
        <f t="shared" si="6"/>
        <v>350.60480207732837</v>
      </c>
      <c r="H79" s="18">
        <f t="shared" si="7"/>
        <v>1.3070894653666665</v>
      </c>
      <c r="I79" s="19">
        <v>0</v>
      </c>
      <c r="J79" s="18">
        <f t="shared" ref="J79:J142" si="15">(I79*$E$6)*($G$3)*($E$8)</f>
        <v>0</v>
      </c>
      <c r="K79" s="18" t="e">
        <f t="shared" ref="K79:K142" si="16">1-EXP((-$G$5)*((B79-$V$2)/$V$8)^($E$4+1))</f>
        <v>#NUM!</v>
      </c>
      <c r="L79" s="18">
        <f t="shared" si="12"/>
        <v>1.8402083722524258</v>
      </c>
      <c r="M79" s="18">
        <f t="shared" si="8"/>
        <v>184020.83722524258</v>
      </c>
      <c r="N79" s="18">
        <f t="shared" si="9"/>
        <v>-0.50154346145804785</v>
      </c>
      <c r="O79" s="18">
        <f t="shared" si="10"/>
        <v>2103.4694083012519</v>
      </c>
      <c r="P79" s="18" t="e">
        <f t="shared" si="11"/>
        <v>#NUM!</v>
      </c>
    </row>
    <row r="80" spans="2:16" x14ac:dyDescent="0.25">
      <c r="B80" s="17">
        <v>-115</v>
      </c>
      <c r="C80" s="17">
        <f t="shared" ref="C80:C143" si="17">RADIANS(B80)</f>
        <v>-2.0071286397934789</v>
      </c>
      <c r="D80" s="18">
        <f t="shared" si="13"/>
        <v>6.295978344533143E-2</v>
      </c>
      <c r="E80" s="18">
        <f t="shared" ref="E80:E143" si="18">D80-D81</f>
        <v>5.6367319764213941E-4</v>
      </c>
      <c r="F80" s="18">
        <f t="shared" si="14"/>
        <v>3.4787933104360973E-4</v>
      </c>
      <c r="G80" s="18">
        <f t="shared" ref="G80:G143" si="19">F80*1000000</f>
        <v>347.87933104360974</v>
      </c>
      <c r="H80" s="18">
        <f t="shared" ref="H80:H143" si="20">H79*(F79/F80)^$E$7</f>
        <v>1.3193875906565502</v>
      </c>
      <c r="I80" s="19">
        <v>0</v>
      </c>
      <c r="J80" s="18">
        <f t="shared" si="15"/>
        <v>0</v>
      </c>
      <c r="K80" s="18" t="e">
        <f t="shared" si="16"/>
        <v>#NUM!</v>
      </c>
      <c r="L80" s="18">
        <f t="shared" si="12"/>
        <v>1.8671748724377868</v>
      </c>
      <c r="M80" s="18">
        <f t="shared" ref="M80:M143" si="21">L80*100000</f>
        <v>186717.48724377868</v>
      </c>
      <c r="N80" s="18">
        <f t="shared" ref="N80:N143" si="22">(L80*10^5)*((F81)-(F80))</f>
        <v>-0.51588920815670603</v>
      </c>
      <c r="O80" s="18">
        <f t="shared" ref="O80:O143" si="23">(M80*F80)/($G$6*286)</f>
        <v>2117.7025441311434</v>
      </c>
      <c r="P80" s="18" t="e">
        <f t="shared" ref="P80:P143" si="24">K81-K80</f>
        <v>#NUM!</v>
      </c>
    </row>
    <row r="81" spans="2:16" x14ac:dyDescent="0.25">
      <c r="B81" s="17">
        <v>-114</v>
      </c>
      <c r="C81" s="17">
        <f t="shared" si="17"/>
        <v>-1.9896753472735358</v>
      </c>
      <c r="D81" s="18">
        <f t="shared" si="13"/>
        <v>6.239611024768929E-2</v>
      </c>
      <c r="E81" s="18">
        <f t="shared" si="18"/>
        <v>5.7122580805629708E-4</v>
      </c>
      <c r="F81" s="18">
        <f t="shared" si="14"/>
        <v>3.4511639107600423E-4</v>
      </c>
      <c r="G81" s="18">
        <f t="shared" si="19"/>
        <v>345.11639107600422</v>
      </c>
      <c r="H81" s="18">
        <f t="shared" si="20"/>
        <v>1.3320730533908949</v>
      </c>
      <c r="I81" s="19">
        <v>0</v>
      </c>
      <c r="J81" s="18">
        <f t="shared" si="15"/>
        <v>0</v>
      </c>
      <c r="K81" s="18" t="e">
        <f t="shared" si="16"/>
        <v>#NUM!</v>
      </c>
      <c r="L81" s="18">
        <f t="shared" ref="L81:L144" si="25">((L80*100000)*(G80/G81)^$C$12+(($G$4-1))/(G81/1000000))/100000</f>
        <v>1.8949282120016937</v>
      </c>
      <c r="M81" s="18">
        <f t="shared" si="21"/>
        <v>189492.82120016936</v>
      </c>
      <c r="N81" s="18">
        <f t="shared" si="22"/>
        <v>-0.53057238995404599</v>
      </c>
      <c r="O81" s="18">
        <f t="shared" si="23"/>
        <v>2132.1103867565189</v>
      </c>
      <c r="P81" s="18" t="e">
        <f t="shared" si="24"/>
        <v>#NUM!</v>
      </c>
    </row>
    <row r="82" spans="2:16" x14ac:dyDescent="0.25">
      <c r="B82" s="17">
        <v>-113</v>
      </c>
      <c r="C82" s="17">
        <f t="shared" si="17"/>
        <v>-1.9722220547535925</v>
      </c>
      <c r="D82" s="18">
        <f t="shared" si="13"/>
        <v>6.1824884439632993E-2</v>
      </c>
      <c r="E82" s="18">
        <f t="shared" si="18"/>
        <v>5.7868237077374207E-4</v>
      </c>
      <c r="F82" s="18">
        <f t="shared" si="14"/>
        <v>3.4231643070498004E-4</v>
      </c>
      <c r="G82" s="18">
        <f t="shared" si="19"/>
        <v>342.31643070498006</v>
      </c>
      <c r="H82" s="18">
        <f t="shared" si="20"/>
        <v>1.3451584756314154</v>
      </c>
      <c r="I82" s="19">
        <v>0</v>
      </c>
      <c r="J82" s="18">
        <f t="shared" si="15"/>
        <v>0</v>
      </c>
      <c r="K82" s="18" t="e">
        <f t="shared" si="16"/>
        <v>#NUM!</v>
      </c>
      <c r="L82" s="18">
        <f t="shared" si="25"/>
        <v>1.9234977495238368</v>
      </c>
      <c r="M82" s="18">
        <f t="shared" si="21"/>
        <v>192349.77495238368</v>
      </c>
      <c r="N82" s="18">
        <f t="shared" si="22"/>
        <v>-0.54560205636769366</v>
      </c>
      <c r="O82" s="18">
        <f t="shared" si="23"/>
        <v>2146.6970800386621</v>
      </c>
      <c r="P82" s="18" t="e">
        <f t="shared" si="24"/>
        <v>#NUM!</v>
      </c>
    </row>
    <row r="83" spans="2:16" x14ac:dyDescent="0.25">
      <c r="B83" s="17">
        <v>-112</v>
      </c>
      <c r="C83" s="17">
        <f t="shared" si="17"/>
        <v>-1.9547687622336491</v>
      </c>
      <c r="D83" s="18">
        <f t="shared" si="13"/>
        <v>6.1246202068859251E-2</v>
      </c>
      <c r="E83" s="18">
        <f t="shared" si="18"/>
        <v>5.8603825589997882E-4</v>
      </c>
      <c r="F83" s="18">
        <f t="shared" si="14"/>
        <v>3.394799207246447E-4</v>
      </c>
      <c r="G83" s="18">
        <f t="shared" si="19"/>
        <v>339.47992072464467</v>
      </c>
      <c r="H83" s="18">
        <f t="shared" si="20"/>
        <v>1.358657016908335</v>
      </c>
      <c r="I83" s="19">
        <v>0</v>
      </c>
      <c r="J83" s="18">
        <f t="shared" si="15"/>
        <v>0</v>
      </c>
      <c r="K83" s="18" t="e">
        <f t="shared" si="16"/>
        <v>#NUM!</v>
      </c>
      <c r="L83" s="18">
        <f t="shared" si="25"/>
        <v>1.9529141642264272</v>
      </c>
      <c r="M83" s="18">
        <f t="shared" si="21"/>
        <v>195291.41642264271</v>
      </c>
      <c r="N83" s="18">
        <f t="shared" si="22"/>
        <v>-0.56098750269528075</v>
      </c>
      <c r="O83" s="18">
        <f t="shared" si="23"/>
        <v>2161.466880084105</v>
      </c>
      <c r="P83" s="18" t="e">
        <f t="shared" si="24"/>
        <v>#NUM!</v>
      </c>
    </row>
    <row r="84" spans="2:16" x14ac:dyDescent="0.25">
      <c r="B84" s="17">
        <v>-111</v>
      </c>
      <c r="C84" s="17">
        <f t="shared" si="17"/>
        <v>-1.9373154697137058</v>
      </c>
      <c r="D84" s="18">
        <f t="shared" si="13"/>
        <v>6.0660163812959272E-2</v>
      </c>
      <c r="E84" s="18">
        <f t="shared" si="18"/>
        <v>5.9328874973541001E-4</v>
      </c>
      <c r="F84" s="18">
        <f t="shared" si="14"/>
        <v>3.3660735462332045E-4</v>
      </c>
      <c r="G84" s="18">
        <f t="shared" si="19"/>
        <v>336.60735462332048</v>
      </c>
      <c r="H84" s="18">
        <f t="shared" si="20"/>
        <v>1.3725823995187638</v>
      </c>
      <c r="I84" s="19">
        <v>0</v>
      </c>
      <c r="J84" s="18">
        <f t="shared" si="15"/>
        <v>0</v>
      </c>
      <c r="K84" s="18" t="e">
        <f t="shared" si="16"/>
        <v>#NUM!</v>
      </c>
      <c r="L84" s="18">
        <f t="shared" si="25"/>
        <v>1.983209523611106</v>
      </c>
      <c r="M84" s="18">
        <f t="shared" si="21"/>
        <v>198320.9523611106</v>
      </c>
      <c r="N84" s="18">
        <f t="shared" si="22"/>
        <v>-0.5767382779082757</v>
      </c>
      <c r="O84" s="18">
        <f t="shared" si="23"/>
        <v>2176.4241583372327</v>
      </c>
      <c r="P84" s="18" t="e">
        <f t="shared" si="24"/>
        <v>#NUM!</v>
      </c>
    </row>
    <row r="85" spans="2:16" x14ac:dyDescent="0.25">
      <c r="B85" s="17">
        <v>-110</v>
      </c>
      <c r="C85" s="17">
        <f t="shared" si="17"/>
        <v>-1.9198621771937625</v>
      </c>
      <c r="D85" s="18">
        <f t="shared" si="13"/>
        <v>6.0066875063223862E-2</v>
      </c>
      <c r="E85" s="18">
        <f t="shared" si="18"/>
        <v>6.0042905909740707E-4</v>
      </c>
      <c r="F85" s="18">
        <f t="shared" si="14"/>
        <v>3.3369924899432908E-4</v>
      </c>
      <c r="G85" s="18">
        <f t="shared" si="19"/>
        <v>333.69924899432908</v>
      </c>
      <c r="H85" s="18">
        <f t="shared" si="20"/>
        <v>1.3869489352097619</v>
      </c>
      <c r="I85" s="19">
        <v>0</v>
      </c>
      <c r="J85" s="18">
        <f t="shared" si="15"/>
        <v>0</v>
      </c>
      <c r="K85" s="18" t="e">
        <f t="shared" si="16"/>
        <v>#NUM!</v>
      </c>
      <c r="L85" s="18">
        <f t="shared" si="25"/>
        <v>2.0144173550183151</v>
      </c>
      <c r="M85" s="18">
        <f t="shared" si="21"/>
        <v>201441.73550183151</v>
      </c>
      <c r="N85" s="18">
        <f t="shared" si="22"/>
        <v>-0.59286419281068614</v>
      </c>
      <c r="O85" s="18">
        <f t="shared" si="23"/>
        <v>2191.5734047732972</v>
      </c>
      <c r="P85" s="18" t="e">
        <f t="shared" si="24"/>
        <v>#NUM!</v>
      </c>
    </row>
    <row r="86" spans="2:16" x14ac:dyDescent="0.25">
      <c r="B86" s="17">
        <v>-109</v>
      </c>
      <c r="C86" s="17">
        <f t="shared" si="17"/>
        <v>-1.9024088846738192</v>
      </c>
      <c r="D86" s="18">
        <f t="shared" si="13"/>
        <v>5.9466446004126455E-2</v>
      </c>
      <c r="E86" s="18">
        <f t="shared" si="18"/>
        <v>6.0745431592201804E-4</v>
      </c>
      <c r="F86" s="18">
        <f t="shared" si="14"/>
        <v>3.3075614392559174E-4</v>
      </c>
      <c r="G86" s="18">
        <f t="shared" si="19"/>
        <v>330.75614392559174</v>
      </c>
      <c r="H86" s="18">
        <f t="shared" si="20"/>
        <v>1.4017715533280519</v>
      </c>
      <c r="I86" s="19">
        <v>0</v>
      </c>
      <c r="J86" s="18">
        <f t="shared" si="15"/>
        <v>0</v>
      </c>
      <c r="K86" s="18" t="e">
        <f t="shared" si="16"/>
        <v>#NUM!</v>
      </c>
      <c r="L86" s="18">
        <f t="shared" si="25"/>
        <v>2.0465727213587992</v>
      </c>
      <c r="M86" s="18">
        <f t="shared" si="21"/>
        <v>204657.27213587993</v>
      </c>
      <c r="N86" s="18">
        <f t="shared" si="22"/>
        <v>-0.60937532846244014</v>
      </c>
      <c r="O86" s="18">
        <f t="shared" si="23"/>
        <v>2206.9192311952338</v>
      </c>
      <c r="P86" s="18" t="e">
        <f t="shared" si="24"/>
        <v>#NUM!</v>
      </c>
    </row>
    <row r="87" spans="2:16" x14ac:dyDescent="0.25">
      <c r="B87" s="17">
        <v>-108</v>
      </c>
      <c r="C87" s="17">
        <f t="shared" si="17"/>
        <v>-1.8849555921538759</v>
      </c>
      <c r="D87" s="18">
        <f t="shared" si="13"/>
        <v>5.8858991688204437E-2</v>
      </c>
      <c r="E87" s="18">
        <f t="shared" si="18"/>
        <v>6.1435958214292596E-4</v>
      </c>
      <c r="F87" s="18">
        <f t="shared" si="14"/>
        <v>3.2777860336667209E-4</v>
      </c>
      <c r="G87" s="18">
        <f t="shared" si="19"/>
        <v>327.77860336667209</v>
      </c>
      <c r="H87" s="18">
        <f t="shared" si="20"/>
        <v>1.4170658305234394</v>
      </c>
      <c r="I87" s="19">
        <v>0</v>
      </c>
      <c r="J87" s="18">
        <f t="shared" si="15"/>
        <v>0</v>
      </c>
      <c r="K87" s="18" t="e">
        <f t="shared" si="16"/>
        <v>#NUM!</v>
      </c>
      <c r="L87" s="18">
        <f t="shared" si="25"/>
        <v>2.079712301283843</v>
      </c>
      <c r="M87" s="18">
        <f t="shared" si="21"/>
        <v>207971.23012838431</v>
      </c>
      <c r="N87" s="18">
        <f t="shared" si="22"/>
        <v>-0.62628204486839778</v>
      </c>
      <c r="O87" s="18">
        <f t="shared" si="23"/>
        <v>2222.4663746376909</v>
      </c>
      <c r="P87" s="18" t="e">
        <f t="shared" si="24"/>
        <v>#NUM!</v>
      </c>
    </row>
    <row r="88" spans="2:16" x14ac:dyDescent="0.25">
      <c r="B88" s="17">
        <v>-107</v>
      </c>
      <c r="C88" s="17">
        <f t="shared" si="17"/>
        <v>-1.8675022996339325</v>
      </c>
      <c r="D88" s="18">
        <f t="shared" si="13"/>
        <v>5.8244632106061511E-2</v>
      </c>
      <c r="E88" s="18">
        <f t="shared" si="18"/>
        <v>6.2113985484102407E-4</v>
      </c>
      <c r="F88" s="18">
        <f t="shared" si="14"/>
        <v>3.2476721547190519E-4</v>
      </c>
      <c r="G88" s="18">
        <f t="shared" si="19"/>
        <v>324.76721547190516</v>
      </c>
      <c r="H88" s="18">
        <f t="shared" si="20"/>
        <v>1.432848022098473</v>
      </c>
      <c r="I88" s="19">
        <v>0</v>
      </c>
      <c r="J88" s="18">
        <f t="shared" si="15"/>
        <v>0</v>
      </c>
      <c r="K88" s="18" t="e">
        <f t="shared" si="16"/>
        <v>#NUM!</v>
      </c>
      <c r="L88" s="18">
        <f t="shared" si="25"/>
        <v>2.113874474078997</v>
      </c>
      <c r="M88" s="18">
        <f t="shared" si="21"/>
        <v>211387.44740789969</v>
      </c>
      <c r="N88" s="18">
        <f t="shared" si="22"/>
        <v>-0.64359498993046871</v>
      </c>
      <c r="O88" s="18">
        <f t="shared" si="23"/>
        <v>2238.2197008817047</v>
      </c>
      <c r="P88" s="18" t="e">
        <f t="shared" si="24"/>
        <v>#NUM!</v>
      </c>
    </row>
    <row r="89" spans="2:16" x14ac:dyDescent="0.25">
      <c r="B89" s="17">
        <v>-106</v>
      </c>
      <c r="C89" s="17">
        <f t="shared" si="17"/>
        <v>-1.8500490071139892</v>
      </c>
      <c r="D89" s="18">
        <f t="shared" si="13"/>
        <v>5.7623492251220487E-2</v>
      </c>
      <c r="E89" s="18">
        <f t="shared" si="18"/>
        <v>6.2779007165925105E-4</v>
      </c>
      <c r="F89" s="18">
        <f t="shared" si="14"/>
        <v>3.2172259291828417E-4</v>
      </c>
      <c r="G89" s="18">
        <f t="shared" si="19"/>
        <v>321.72259291828419</v>
      </c>
      <c r="H89" s="18">
        <f t="shared" si="20"/>
        <v>1.4491350951026456</v>
      </c>
      <c r="I89" s="19">
        <v>0</v>
      </c>
      <c r="J89" s="18">
        <f t="shared" si="15"/>
        <v>0</v>
      </c>
      <c r="K89" s="18" t="e">
        <f t="shared" si="16"/>
        <v>#NUM!</v>
      </c>
      <c r="L89" s="18">
        <f t="shared" si="25"/>
        <v>2.1490994095854319</v>
      </c>
      <c r="M89" s="18">
        <f t="shared" si="21"/>
        <v>214909.94095854319</v>
      </c>
      <c r="N89" s="18">
        <f t="shared" si="22"/>
        <v>-0.66132510865941285</v>
      </c>
      <c r="O89" s="18">
        <f t="shared" si="23"/>
        <v>2254.1842080834213</v>
      </c>
      <c r="P89" s="18" t="e">
        <f t="shared" si="24"/>
        <v>#NUM!</v>
      </c>
    </row>
    <row r="90" spans="2:16" x14ac:dyDescent="0.25">
      <c r="B90" s="17">
        <v>-105</v>
      </c>
      <c r="C90" s="17">
        <f t="shared" si="17"/>
        <v>-1.8325957145940461</v>
      </c>
      <c r="D90" s="18">
        <f t="shared" si="13"/>
        <v>5.6995702179561236E-2</v>
      </c>
      <c r="E90" s="18">
        <f t="shared" si="18"/>
        <v>6.3430511647583065E-4</v>
      </c>
      <c r="F90" s="18">
        <f t="shared" si="14"/>
        <v>3.1864537319680565E-4</v>
      </c>
      <c r="G90" s="18">
        <f t="shared" si="19"/>
        <v>318.64537319680562</v>
      </c>
      <c r="H90" s="18">
        <f t="shared" si="20"/>
        <v>1.4659447632755735</v>
      </c>
      <c r="I90" s="19">
        <v>0</v>
      </c>
      <c r="J90" s="18">
        <f t="shared" si="15"/>
        <v>0</v>
      </c>
      <c r="K90" s="18" t="e">
        <f t="shared" si="16"/>
        <v>#NUM!</v>
      </c>
      <c r="L90" s="18">
        <f t="shared" si="25"/>
        <v>2.1854291634738092</v>
      </c>
      <c r="M90" s="18">
        <f t="shared" si="21"/>
        <v>218542.91634738093</v>
      </c>
      <c r="N90" s="18">
        <f t="shared" si="22"/>
        <v>-0.67948365264150468</v>
      </c>
      <c r="O90" s="18">
        <f t="shared" si="23"/>
        <v>2270.3650305202391</v>
      </c>
      <c r="P90" s="18" t="e">
        <f t="shared" si="24"/>
        <v>#NUM!</v>
      </c>
    </row>
    <row r="91" spans="2:16" x14ac:dyDescent="0.25">
      <c r="B91" s="17">
        <v>-104</v>
      </c>
      <c r="C91" s="17">
        <f t="shared" si="17"/>
        <v>-1.8151424220741028</v>
      </c>
      <c r="D91" s="18">
        <f t="shared" si="13"/>
        <v>5.6361397063085406E-2</v>
      </c>
      <c r="E91" s="18">
        <f t="shared" si="18"/>
        <v>6.4067982532495238E-4</v>
      </c>
      <c r="F91" s="18">
        <f t="shared" si="14"/>
        <v>3.1553621887600651E-4</v>
      </c>
      <c r="G91" s="18">
        <f t="shared" si="19"/>
        <v>315.5362188760065</v>
      </c>
      <c r="H91" s="18">
        <f t="shared" si="20"/>
        <v>1.483295523950134</v>
      </c>
      <c r="I91" s="19">
        <v>0</v>
      </c>
      <c r="J91" s="18">
        <f t="shared" si="15"/>
        <v>0</v>
      </c>
      <c r="K91" s="18" t="e">
        <f t="shared" si="16"/>
        <v>#NUM!</v>
      </c>
      <c r="L91" s="18">
        <f t="shared" si="25"/>
        <v>2.2229077782177726</v>
      </c>
      <c r="M91" s="18">
        <f t="shared" si="21"/>
        <v>222290.77782177727</v>
      </c>
      <c r="N91" s="18">
        <f t="shared" si="22"/>
        <v>-0.69808218974875058</v>
      </c>
      <c r="O91" s="18">
        <f t="shared" si="23"/>
        <v>2286.7674424576703</v>
      </c>
      <c r="P91" s="18" t="e">
        <f t="shared" si="24"/>
        <v>#NUM!</v>
      </c>
    </row>
    <row r="92" spans="2:16" x14ac:dyDescent="0.25">
      <c r="B92" s="17">
        <v>-103</v>
      </c>
      <c r="C92" s="17">
        <f t="shared" si="17"/>
        <v>-1.7976891295541595</v>
      </c>
      <c r="D92" s="18">
        <f t="shared" si="13"/>
        <v>5.5720717237760453E-2</v>
      </c>
      <c r="E92" s="18">
        <f t="shared" si="18"/>
        <v>6.46908992558759E-4</v>
      </c>
      <c r="F92" s="18">
        <f t="shared" si="14"/>
        <v>3.1239581783647962E-4</v>
      </c>
      <c r="G92" s="18">
        <f t="shared" si="19"/>
        <v>312.39581783647964</v>
      </c>
      <c r="H92" s="18">
        <f t="shared" si="20"/>
        <v>1.5012066970333569</v>
      </c>
      <c r="I92" s="19">
        <v>0</v>
      </c>
      <c r="J92" s="18">
        <f t="shared" si="15"/>
        <v>0</v>
      </c>
      <c r="K92" s="18" t="e">
        <f t="shared" si="16"/>
        <v>#NUM!</v>
      </c>
      <c r="L92" s="18">
        <f t="shared" si="25"/>
        <v>2.2615813901377844</v>
      </c>
      <c r="M92" s="18">
        <f t="shared" si="21"/>
        <v>226158.13901377845</v>
      </c>
      <c r="N92" s="18">
        <f t="shared" si="22"/>
        <v>-0.71713261408511886</v>
      </c>
      <c r="O92" s="18">
        <f t="shared" si="23"/>
        <v>2303.3968621401455</v>
      </c>
      <c r="P92" s="18" t="e">
        <f t="shared" si="24"/>
        <v>#NUM!</v>
      </c>
    </row>
    <row r="93" spans="2:16" x14ac:dyDescent="0.25">
      <c r="B93" s="17">
        <v>-102</v>
      </c>
      <c r="C93" s="17">
        <f t="shared" si="17"/>
        <v>-1.7802358370342162</v>
      </c>
      <c r="D93" s="18">
        <f t="shared" si="13"/>
        <v>5.5073808245201694E-2</v>
      </c>
      <c r="E93" s="18">
        <f t="shared" si="18"/>
        <v>6.5298737723626377E-4</v>
      </c>
      <c r="F93" s="18">
        <f t="shared" si="14"/>
        <v>3.0922488347518551E-4</v>
      </c>
      <c r="G93" s="18">
        <f t="shared" si="19"/>
        <v>309.22488347518549</v>
      </c>
      <c r="H93" s="18">
        <f t="shared" si="20"/>
        <v>1.5196984661902757</v>
      </c>
      <c r="I93" s="19">
        <v>0</v>
      </c>
      <c r="J93" s="18">
        <f t="shared" si="15"/>
        <v>0</v>
      </c>
      <c r="K93" s="18" t="e">
        <f t="shared" si="16"/>
        <v>#NUM!</v>
      </c>
      <c r="L93" s="18">
        <f t="shared" si="25"/>
        <v>2.3014983429114775</v>
      </c>
      <c r="M93" s="18">
        <f t="shared" si="21"/>
        <v>230149.83429114774</v>
      </c>
      <c r="N93" s="18">
        <f t="shared" si="22"/>
        <v>-0.73664715615019616</v>
      </c>
      <c r="O93" s="18">
        <f t="shared" si="23"/>
        <v>2320.2588559088194</v>
      </c>
      <c r="P93" s="18" t="e">
        <f t="shared" si="24"/>
        <v>#NUM!</v>
      </c>
    </row>
    <row r="94" spans="2:16" x14ac:dyDescent="0.25">
      <c r="B94" s="17">
        <v>-101</v>
      </c>
      <c r="C94" s="17">
        <f t="shared" si="17"/>
        <v>-1.7627825445142729</v>
      </c>
      <c r="D94" s="18">
        <f t="shared" si="13"/>
        <v>5.442082086796543E-2</v>
      </c>
      <c r="E94" s="18">
        <f t="shared" si="18"/>
        <v>6.5890970973020435E-4</v>
      </c>
      <c r="F94" s="18">
        <f t="shared" si="14"/>
        <v>3.0602415487844748E-4</v>
      </c>
      <c r="G94" s="18">
        <f t="shared" si="19"/>
        <v>306.02415487844746</v>
      </c>
      <c r="H94" s="18">
        <f t="shared" si="20"/>
        <v>1.5387919223635667</v>
      </c>
      <c r="I94" s="19">
        <v>0</v>
      </c>
      <c r="J94" s="18">
        <f t="shared" si="15"/>
        <v>0</v>
      </c>
      <c r="K94" s="18" t="e">
        <f t="shared" si="16"/>
        <v>#NUM!</v>
      </c>
      <c r="L94" s="18">
        <f t="shared" si="25"/>
        <v>2.3427093079736223</v>
      </c>
      <c r="M94" s="18">
        <f t="shared" si="21"/>
        <v>234270.93079736223</v>
      </c>
      <c r="N94" s="18">
        <f t="shared" si="22"/>
        <v>-0.75663839320452597</v>
      </c>
      <c r="O94" s="18">
        <f t="shared" si="23"/>
        <v>2337.3591424492779</v>
      </c>
      <c r="P94" s="18" t="e">
        <f t="shared" si="24"/>
        <v>#NUM!</v>
      </c>
    </row>
    <row r="95" spans="2:16" x14ac:dyDescent="0.25">
      <c r="B95" s="17">
        <v>-100</v>
      </c>
      <c r="C95" s="17">
        <f t="shared" si="17"/>
        <v>-1.7453292519943295</v>
      </c>
      <c r="D95" s="18">
        <f t="shared" si="13"/>
        <v>5.3761911158235226E-2</v>
      </c>
      <c r="E95" s="18">
        <f t="shared" si="18"/>
        <v>6.6467069853748395E-4</v>
      </c>
      <c r="F95" s="18">
        <f t="shared" si="14"/>
        <v>3.0279439696256249E-4</v>
      </c>
      <c r="G95" s="18">
        <f t="shared" si="19"/>
        <v>302.79439696256247</v>
      </c>
      <c r="H95" s="18">
        <f t="shared" si="20"/>
        <v>1.5585091097700481</v>
      </c>
      <c r="I95" s="19">
        <v>0</v>
      </c>
      <c r="J95" s="18">
        <f t="shared" si="15"/>
        <v>0</v>
      </c>
      <c r="K95" s="18" t="e">
        <f t="shared" si="16"/>
        <v>#NUM!</v>
      </c>
      <c r="L95" s="18">
        <f t="shared" si="25"/>
        <v>2.3852674122578112</v>
      </c>
      <c r="M95" s="18">
        <f t="shared" si="21"/>
        <v>238526.74122578112</v>
      </c>
      <c r="N95" s="18">
        <f t="shared" si="22"/>
        <v>-0.77711925981255625</v>
      </c>
      <c r="O95" s="18">
        <f t="shared" si="23"/>
        <v>2354.7035971718415</v>
      </c>
      <c r="P95" s="18" t="e">
        <f t="shared" si="24"/>
        <v>#NUM!</v>
      </c>
    </row>
    <row r="96" spans="2:16" x14ac:dyDescent="0.25">
      <c r="B96" s="17">
        <v>-99</v>
      </c>
      <c r="C96" s="17">
        <f t="shared" si="17"/>
        <v>-1.7278759594743862</v>
      </c>
      <c r="D96" s="18">
        <f t="shared" si="13"/>
        <v>5.3097240459697742E-2</v>
      </c>
      <c r="E96" s="18">
        <f t="shared" si="18"/>
        <v>6.7026503727932174E-4</v>
      </c>
      <c r="F96" s="18">
        <f t="shared" si="14"/>
        <v>2.9953640058102905E-4</v>
      </c>
      <c r="G96" s="18">
        <f t="shared" si="19"/>
        <v>299.53640058102906</v>
      </c>
      <c r="H96" s="18">
        <f t="shared" si="20"/>
        <v>1.5788730745237114</v>
      </c>
      <c r="I96" s="19">
        <v>0</v>
      </c>
      <c r="J96" s="18">
        <f t="shared" si="15"/>
        <v>0</v>
      </c>
      <c r="K96" s="18" t="e">
        <f t="shared" si="16"/>
        <v>#NUM!</v>
      </c>
      <c r="L96" s="18">
        <f t="shared" si="25"/>
        <v>2.4292283737627076</v>
      </c>
      <c r="M96" s="18">
        <f t="shared" si="21"/>
        <v>242922.83737627076</v>
      </c>
      <c r="N96" s="18">
        <f t="shared" si="22"/>
        <v>-0.79810305853486707</v>
      </c>
      <c r="O96" s="18">
        <f t="shared" si="23"/>
        <v>2372.2982567268464</v>
      </c>
      <c r="P96" s="18" t="e">
        <f t="shared" si="24"/>
        <v>#NUM!</v>
      </c>
    </row>
    <row r="97" spans="2:16" x14ac:dyDescent="0.25">
      <c r="B97" s="17">
        <v>-98</v>
      </c>
      <c r="C97" s="17">
        <f t="shared" si="17"/>
        <v>-1.7104226669544429</v>
      </c>
      <c r="D97" s="18">
        <f t="shared" si="13"/>
        <v>5.242697542241842E-2</v>
      </c>
      <c r="E97" s="18">
        <f t="shared" si="18"/>
        <v>6.7568741187712389E-4</v>
      </c>
      <c r="F97" s="18">
        <f t="shared" si="14"/>
        <v>2.962509825974631E-4</v>
      </c>
      <c r="G97" s="18">
        <f t="shared" si="19"/>
        <v>296.25098259746312</v>
      </c>
      <c r="H97" s="18">
        <f t="shared" si="20"/>
        <v>1.5999079160440426</v>
      </c>
      <c r="I97" s="19">
        <v>0</v>
      </c>
      <c r="J97" s="18">
        <f t="shared" si="15"/>
        <v>0</v>
      </c>
      <c r="K97" s="18" t="e">
        <f t="shared" si="16"/>
        <v>#NUM!</v>
      </c>
      <c r="L97" s="18">
        <f t="shared" si="25"/>
        <v>2.4746506454586004</v>
      </c>
      <c r="M97" s="18">
        <f t="shared" si="21"/>
        <v>247465.06454586005</v>
      </c>
      <c r="N97" s="18">
        <f t="shared" si="22"/>
        <v>-0.81960347073759987</v>
      </c>
      <c r="O97" s="18">
        <f t="shared" si="23"/>
        <v>2390.1493236569836</v>
      </c>
      <c r="P97" s="18" t="e">
        <f t="shared" si="24"/>
        <v>#NUM!</v>
      </c>
    </row>
    <row r="98" spans="2:16" x14ac:dyDescent="0.25">
      <c r="B98" s="17">
        <v>-97</v>
      </c>
      <c r="C98" s="17">
        <f t="shared" si="17"/>
        <v>-1.6929693744344996</v>
      </c>
      <c r="D98" s="18">
        <f t="shared" si="13"/>
        <v>5.1751288010541296E-2</v>
      </c>
      <c r="E98" s="18">
        <f t="shared" si="18"/>
        <v>6.8093250788731075E-4</v>
      </c>
      <c r="F98" s="18">
        <f t="shared" si="14"/>
        <v>2.9293898592333979E-4</v>
      </c>
      <c r="G98" s="18">
        <f t="shared" si="19"/>
        <v>292.93898592333977</v>
      </c>
      <c r="H98" s="18">
        <f t="shared" si="20"/>
        <v>1.6216388414180098</v>
      </c>
      <c r="I98" s="19">
        <v>0</v>
      </c>
      <c r="J98" s="18">
        <f t="shared" si="15"/>
        <v>0</v>
      </c>
      <c r="K98" s="18" t="e">
        <f t="shared" si="16"/>
        <v>#NUM!</v>
      </c>
      <c r="L98" s="18">
        <f t="shared" si="25"/>
        <v>2.5215955680850621</v>
      </c>
      <c r="M98" s="18">
        <f t="shared" si="21"/>
        <v>252159.55680850623</v>
      </c>
      <c r="N98" s="18">
        <f t="shared" si="22"/>
        <v>-0.84163456747788035</v>
      </c>
      <c r="O98" s="18">
        <f t="shared" si="23"/>
        <v>2408.2631711883482</v>
      </c>
      <c r="P98" s="18" t="e">
        <f t="shared" si="24"/>
        <v>#NUM!</v>
      </c>
    </row>
    <row r="99" spans="2:16" x14ac:dyDescent="0.25">
      <c r="B99" s="17">
        <v>-96</v>
      </c>
      <c r="C99" s="17">
        <f t="shared" si="17"/>
        <v>-1.6755160819145565</v>
      </c>
      <c r="D99" s="18">
        <f t="shared" si="13"/>
        <v>5.1070355502653986E-2</v>
      </c>
      <c r="E99" s="18">
        <f t="shared" si="18"/>
        <v>6.8599501797983464E-4</v>
      </c>
      <c r="F99" s="18">
        <f t="shared" si="14"/>
        <v>2.8960127951978265E-4</v>
      </c>
      <c r="G99" s="18">
        <f t="shared" si="19"/>
        <v>289.60127951978268</v>
      </c>
      <c r="H99" s="18">
        <f t="shared" si="20"/>
        <v>1.6440922228941504</v>
      </c>
      <c r="I99" s="19">
        <v>0</v>
      </c>
      <c r="J99" s="18">
        <f t="shared" si="15"/>
        <v>0</v>
      </c>
      <c r="K99" s="18" t="e">
        <f t="shared" si="16"/>
        <v>#NUM!</v>
      </c>
      <c r="L99" s="18">
        <f t="shared" si="25"/>
        <v>2.5701275324277733</v>
      </c>
      <c r="M99" s="18">
        <f t="shared" si="21"/>
        <v>257012.75324277731</v>
      </c>
      <c r="N99" s="18">
        <f t="shared" si="22"/>
        <v>-0.86421082042008046</v>
      </c>
      <c r="O99" s="18">
        <f t="shared" si="23"/>
        <v>2426.6463481613696</v>
      </c>
      <c r="P99" s="18" t="e">
        <f t="shared" si="24"/>
        <v>#NUM!</v>
      </c>
    </row>
    <row r="100" spans="2:16" x14ac:dyDescent="0.25">
      <c r="B100" s="17">
        <v>-95</v>
      </c>
      <c r="C100" s="17">
        <f t="shared" si="17"/>
        <v>-1.6580627893946132</v>
      </c>
      <c r="D100" s="18">
        <f t="shared" si="13"/>
        <v>5.0384360484674151E-2</v>
      </c>
      <c r="E100" s="18">
        <f t="shared" si="18"/>
        <v>6.9086964954129249E-4</v>
      </c>
      <c r="F100" s="18">
        <f t="shared" si="14"/>
        <v>2.8623875836269541E-4</v>
      </c>
      <c r="G100" s="18">
        <f t="shared" si="19"/>
        <v>286.23875836269542</v>
      </c>
      <c r="H100" s="18">
        <f t="shared" si="20"/>
        <v>1.6672956586978123</v>
      </c>
      <c r="I100" s="19">
        <v>0</v>
      </c>
      <c r="J100" s="18">
        <f t="shared" si="15"/>
        <v>0</v>
      </c>
      <c r="K100" s="18" t="e">
        <f t="shared" si="16"/>
        <v>#NUM!</v>
      </c>
      <c r="L100" s="18">
        <f t="shared" si="25"/>
        <v>2.6203141517023445</v>
      </c>
      <c r="M100" s="18">
        <f t="shared" si="21"/>
        <v>262031.41517023445</v>
      </c>
      <c r="N100" s="18">
        <f t="shared" si="22"/>
        <v>-0.88734711272573719</v>
      </c>
      <c r="O100" s="18">
        <f t="shared" si="23"/>
        <v>2445.3055841022501</v>
      </c>
      <c r="P100" s="18" t="e">
        <f t="shared" si="24"/>
        <v>#NUM!</v>
      </c>
    </row>
    <row r="101" spans="2:16" x14ac:dyDescent="0.25">
      <c r="B101" s="17">
        <v>-94</v>
      </c>
      <c r="C101" s="17">
        <f t="shared" si="17"/>
        <v>-1.6406094968746698</v>
      </c>
      <c r="D101" s="18">
        <f t="shared" si="13"/>
        <v>4.9693490835132859E-2</v>
      </c>
      <c r="E101" s="18">
        <f t="shared" si="18"/>
        <v>6.9555113238670141E-4</v>
      </c>
      <c r="F101" s="18">
        <f t="shared" si="14"/>
        <v>2.8285234337062566E-4</v>
      </c>
      <c r="G101" s="18">
        <f t="shared" si="19"/>
        <v>282.85234337062565</v>
      </c>
      <c r="H101" s="18">
        <f t="shared" si="20"/>
        <v>1.691278037367651</v>
      </c>
      <c r="I101" s="19">
        <v>0</v>
      </c>
      <c r="J101" s="18">
        <f t="shared" si="15"/>
        <v>0</v>
      </c>
      <c r="K101" s="18" t="e">
        <f t="shared" si="16"/>
        <v>#NUM!</v>
      </c>
      <c r="L101" s="18">
        <f t="shared" si="25"/>
        <v>2.6722264447150428</v>
      </c>
      <c r="M101" s="18">
        <f t="shared" si="21"/>
        <v>267222.64447150426</v>
      </c>
      <c r="N101" s="18">
        <f t="shared" si="22"/>
        <v>-0.91105874985539803</v>
      </c>
      <c r="O101" s="18">
        <f t="shared" si="23"/>
        <v>2464.2477944347843</v>
      </c>
      <c r="P101" s="18" t="e">
        <f t="shared" si="24"/>
        <v>#NUM!</v>
      </c>
    </row>
    <row r="102" spans="2:16" x14ac:dyDescent="0.25">
      <c r="B102" s="17">
        <v>-93</v>
      </c>
      <c r="C102" s="17">
        <f t="shared" si="17"/>
        <v>-1.6231562043547265</v>
      </c>
      <c r="D102" s="18">
        <f t="shared" si="13"/>
        <v>4.8997939702746157E-2</v>
      </c>
      <c r="E102" s="18">
        <f t="shared" si="18"/>
        <v>7.0003422655967595E-4</v>
      </c>
      <c r="F102" s="18">
        <f t="shared" si="14"/>
        <v>2.7944298129482841E-4</v>
      </c>
      <c r="G102" s="18">
        <f t="shared" si="19"/>
        <v>279.44298129482843</v>
      </c>
      <c r="H102" s="18">
        <f t="shared" si="20"/>
        <v>1.7160696058251439</v>
      </c>
      <c r="I102" s="19">
        <v>0</v>
      </c>
      <c r="J102" s="18">
        <f t="shared" si="15"/>
        <v>0</v>
      </c>
      <c r="K102" s="18" t="e">
        <f t="shared" si="16"/>
        <v>#NUM!</v>
      </c>
      <c r="L102" s="18">
        <f t="shared" si="25"/>
        <v>2.7259390305152604</v>
      </c>
      <c r="M102" s="18">
        <f t="shared" si="21"/>
        <v>272593.90305152605</v>
      </c>
      <c r="N102" s="18">
        <f t="shared" si="22"/>
        <v>-0.93536147020641935</v>
      </c>
      <c r="O102" s="18">
        <f t="shared" si="23"/>
        <v>2483.4800858317512</v>
      </c>
      <c r="P102" s="18" t="e">
        <f t="shared" si="24"/>
        <v>#NUM!</v>
      </c>
    </row>
    <row r="103" spans="2:16" x14ac:dyDescent="0.25">
      <c r="B103" s="17">
        <v>-92</v>
      </c>
      <c r="C103" s="17">
        <f t="shared" si="17"/>
        <v>-1.6057029118347832</v>
      </c>
      <c r="D103" s="18">
        <f t="shared" si="13"/>
        <v>4.8297905476186481E-2</v>
      </c>
      <c r="E103" s="18">
        <f t="shared" si="18"/>
        <v>7.0431373020268806E-4</v>
      </c>
      <c r="F103" s="18">
        <f t="shared" si="14"/>
        <v>2.7601164457109539E-4</v>
      </c>
      <c r="G103" s="18">
        <f t="shared" si="19"/>
        <v>276.01164457109542</v>
      </c>
      <c r="H103" s="18">
        <f t="shared" si="20"/>
        <v>1.7417020414009425</v>
      </c>
      <c r="I103" s="19">
        <v>0</v>
      </c>
      <c r="J103" s="18">
        <f t="shared" si="15"/>
        <v>0</v>
      </c>
      <c r="K103" s="18" t="e">
        <f t="shared" si="16"/>
        <v>#NUM!</v>
      </c>
      <c r="L103" s="18">
        <f t="shared" si="25"/>
        <v>2.781530335301964</v>
      </c>
      <c r="M103" s="18">
        <f t="shared" si="21"/>
        <v>278153.03353019641</v>
      </c>
      <c r="N103" s="18">
        <f t="shared" si="22"/>
        <v>-0.96027145550141013</v>
      </c>
      <c r="O103" s="18">
        <f t="shared" si="23"/>
        <v>2503.0097617040678</v>
      </c>
      <c r="P103" s="18" t="e">
        <f t="shared" si="24"/>
        <v>#NUM!</v>
      </c>
    </row>
    <row r="104" spans="2:16" x14ac:dyDescent="0.25">
      <c r="B104" s="17">
        <v>-91</v>
      </c>
      <c r="C104" s="17">
        <f t="shared" si="17"/>
        <v>-1.5882496193148399</v>
      </c>
      <c r="D104" s="18">
        <f t="shared" si="13"/>
        <v>4.7593591745983793E-2</v>
      </c>
      <c r="E104" s="18">
        <f t="shared" si="18"/>
        <v>7.0838448747764793E-4</v>
      </c>
      <c r="F104" s="18">
        <f t="shared" si="14"/>
        <v>2.7255933113300677E-4</v>
      </c>
      <c r="G104" s="18">
        <f t="shared" si="19"/>
        <v>272.55933113300676</v>
      </c>
      <c r="H104" s="18">
        <f t="shared" si="20"/>
        <v>1.7682085280544817</v>
      </c>
      <c r="I104" s="19">
        <v>0</v>
      </c>
      <c r="J104" s="18">
        <f t="shared" si="15"/>
        <v>0</v>
      </c>
      <c r="K104" s="18" t="e">
        <f t="shared" si="16"/>
        <v>#NUM!</v>
      </c>
      <c r="L104" s="18">
        <f t="shared" si="25"/>
        <v>2.8390828123966569</v>
      </c>
      <c r="M104" s="18">
        <f t="shared" si="21"/>
        <v>283908.2812396657</v>
      </c>
      <c r="N104" s="18">
        <f t="shared" si="22"/>
        <v>-0.98580534082789628</v>
      </c>
      <c r="O104" s="18">
        <f t="shared" si="23"/>
        <v>2522.8443278248606</v>
      </c>
      <c r="P104" s="18" t="e">
        <f t="shared" si="24"/>
        <v>#NUM!</v>
      </c>
    </row>
    <row r="105" spans="2:16" x14ac:dyDescent="0.25">
      <c r="B105" s="17">
        <v>-90</v>
      </c>
      <c r="C105" s="17">
        <f t="shared" si="17"/>
        <v>-1.5707963267948966</v>
      </c>
      <c r="D105" s="18">
        <f t="shared" si="13"/>
        <v>4.6885207258506145E-2</v>
      </c>
      <c r="E105" s="18">
        <f t="shared" si="18"/>
        <v>7.1224139651723806E-4</v>
      </c>
      <c r="F105" s="18">
        <f t="shared" si="14"/>
        <v>2.6908706418635962E-4</v>
      </c>
      <c r="G105" s="18">
        <f t="shared" si="19"/>
        <v>269.08706418635961</v>
      </c>
      <c r="H105" s="18">
        <f t="shared" si="20"/>
        <v>1.7956238370362803</v>
      </c>
      <c r="I105" s="19">
        <v>0</v>
      </c>
      <c r="J105" s="18">
        <f t="shared" si="15"/>
        <v>0</v>
      </c>
      <c r="K105" s="18" t="e">
        <f t="shared" si="16"/>
        <v>#NUM!</v>
      </c>
      <c r="L105" s="18">
        <f t="shared" si="25"/>
        <v>2.8986831761485345</v>
      </c>
      <c r="M105" s="18">
        <f t="shared" si="21"/>
        <v>289868.31761485344</v>
      </c>
      <c r="N105" s="18">
        <f t="shared" si="22"/>
        <v>-1.0119802242166203</v>
      </c>
      <c r="O105" s="18">
        <f t="shared" si="23"/>
        <v>2542.9914980843841</v>
      </c>
      <c r="P105" s="18" t="e">
        <f t="shared" si="24"/>
        <v>#NUM!</v>
      </c>
    </row>
    <row r="106" spans="2:16" x14ac:dyDescent="0.25">
      <c r="B106" s="17">
        <v>-89</v>
      </c>
      <c r="C106" s="17">
        <f t="shared" si="17"/>
        <v>-1.5533430342749532</v>
      </c>
      <c r="D106" s="18">
        <f t="shared" si="13"/>
        <v>4.6172965861988907E-2</v>
      </c>
      <c r="E106" s="18">
        <f t="shared" si="18"/>
        <v>7.1587941738598948E-4</v>
      </c>
      <c r="F106" s="18">
        <f t="shared" si="14"/>
        <v>2.6559589194462041E-4</v>
      </c>
      <c r="G106" s="18">
        <f t="shared" si="19"/>
        <v>265.5958919446204</v>
      </c>
      <c r="H106" s="18">
        <f t="shared" si="20"/>
        <v>1.8239844122558582</v>
      </c>
      <c r="I106" s="19">
        <v>0</v>
      </c>
      <c r="J106" s="18">
        <f t="shared" si="15"/>
        <v>0</v>
      </c>
      <c r="K106" s="18" t="e">
        <f t="shared" si="16"/>
        <v>#NUM!</v>
      </c>
      <c r="L106" s="18">
        <f t="shared" si="25"/>
        <v>2.9604226506935816</v>
      </c>
      <c r="M106" s="18">
        <f t="shared" si="21"/>
        <v>296042.26506935817</v>
      </c>
      <c r="N106" s="18">
        <f t="shared" si="22"/>
        <v>-1.0388136756259216</v>
      </c>
      <c r="O106" s="18">
        <f t="shared" si="23"/>
        <v>2563.4592003703142</v>
      </c>
      <c r="P106" s="18" t="e">
        <f t="shared" si="24"/>
        <v>#NUM!</v>
      </c>
    </row>
    <row r="107" spans="2:16" x14ac:dyDescent="0.25">
      <c r="B107" s="17">
        <v>-88</v>
      </c>
      <c r="C107" s="17">
        <f t="shared" si="17"/>
        <v>-1.5358897417550099</v>
      </c>
      <c r="D107" s="18">
        <f t="shared" si="13"/>
        <v>4.5457086444602918E-2</v>
      </c>
      <c r="E107" s="18">
        <f t="shared" si="18"/>
        <v>7.1929358003239297E-4</v>
      </c>
      <c r="F107" s="18">
        <f t="shared" si="14"/>
        <v>2.6208688732535585E-4</v>
      </c>
      <c r="G107" s="18">
        <f t="shared" si="19"/>
        <v>262.08688732535586</v>
      </c>
      <c r="H107" s="18">
        <f t="shared" si="20"/>
        <v>1.8533284606319307</v>
      </c>
      <c r="I107" s="19">
        <v>0</v>
      </c>
      <c r="J107" s="18">
        <f t="shared" si="15"/>
        <v>0</v>
      </c>
      <c r="K107" s="18" t="e">
        <f t="shared" si="16"/>
        <v>#NUM!</v>
      </c>
      <c r="L107" s="18">
        <f t="shared" si="25"/>
        <v>3.0243972345482257</v>
      </c>
      <c r="M107" s="18">
        <f t="shared" si="21"/>
        <v>302439.72345482255</v>
      </c>
      <c r="N107" s="18">
        <f t="shared" si="22"/>
        <v>-1.066323745186103</v>
      </c>
      <c r="O107" s="18">
        <f t="shared" si="23"/>
        <v>2584.2555825662889</v>
      </c>
      <c r="P107" s="18" t="e">
        <f t="shared" si="24"/>
        <v>#NUM!</v>
      </c>
    </row>
    <row r="108" spans="2:16" x14ac:dyDescent="0.25">
      <c r="B108" s="17">
        <v>-87</v>
      </c>
      <c r="C108" s="17">
        <f t="shared" si="17"/>
        <v>-1.5184364492350666</v>
      </c>
      <c r="D108" s="18">
        <f t="shared" si="13"/>
        <v>4.4737792864570525E-2</v>
      </c>
      <c r="E108" s="18">
        <f t="shared" si="18"/>
        <v>7.2247899220945211E-4</v>
      </c>
      <c r="F108" s="18">
        <f t="shared" si="14"/>
        <v>2.5856114760768484E-4</v>
      </c>
      <c r="G108" s="18">
        <f t="shared" si="19"/>
        <v>258.56114760768486</v>
      </c>
      <c r="H108" s="18">
        <f t="shared" si="20"/>
        <v>1.883696047715725</v>
      </c>
      <c r="I108" s="19">
        <v>0</v>
      </c>
      <c r="J108" s="18">
        <f t="shared" si="15"/>
        <v>0</v>
      </c>
      <c r="K108" s="18" t="e">
        <f t="shared" si="16"/>
        <v>#NUM!</v>
      </c>
      <c r="L108" s="18">
        <f t="shared" si="25"/>
        <v>3.0907079820801791</v>
      </c>
      <c r="M108" s="18">
        <f t="shared" si="21"/>
        <v>309070.79820801789</v>
      </c>
      <c r="N108" s="18">
        <f t="shared" si="22"/>
        <v>-1.0945289705304173</v>
      </c>
      <c r="O108" s="18">
        <f t="shared" si="23"/>
        <v>2605.3890186597487</v>
      </c>
      <c r="P108" s="18" t="e">
        <f t="shared" si="24"/>
        <v>#NUM!</v>
      </c>
    </row>
    <row r="109" spans="2:16" x14ac:dyDescent="0.25">
      <c r="B109" s="17">
        <v>-86</v>
      </c>
      <c r="C109" s="17">
        <f t="shared" si="17"/>
        <v>-1.5009831567151235</v>
      </c>
      <c r="D109" s="18">
        <f t="shared" si="13"/>
        <v>4.4015313872361073E-2</v>
      </c>
      <c r="E109" s="18">
        <f t="shared" si="18"/>
        <v>7.2543084734627561E-4</v>
      </c>
      <c r="F109" s="18">
        <f t="shared" si="14"/>
        <v>2.5501979405090607E-4</v>
      </c>
      <c r="G109" s="18">
        <f t="shared" si="19"/>
        <v>255.01979405090609</v>
      </c>
      <c r="H109" s="18">
        <f t="shared" si="20"/>
        <v>1.9151291988924586</v>
      </c>
      <c r="I109" s="19">
        <v>0</v>
      </c>
      <c r="J109" s="18">
        <f t="shared" si="15"/>
        <v>0</v>
      </c>
      <c r="K109" s="18" t="e">
        <f t="shared" si="16"/>
        <v>#NUM!</v>
      </c>
      <c r="L109" s="18">
        <f t="shared" si="25"/>
        <v>3.1594613029636904</v>
      </c>
      <c r="M109" s="18">
        <f t="shared" si="21"/>
        <v>315946.13029636903</v>
      </c>
      <c r="N109" s="18">
        <f t="shared" si="22"/>
        <v>-1.1234483830225126</v>
      </c>
      <c r="O109" s="18">
        <f t="shared" si="23"/>
        <v>2626.8681149479744</v>
      </c>
      <c r="P109" s="18" t="e">
        <f t="shared" si="24"/>
        <v>#NUM!</v>
      </c>
    </row>
    <row r="110" spans="2:16" x14ac:dyDescent="0.25">
      <c r="B110" s="17">
        <v>-85</v>
      </c>
      <c r="C110" s="17">
        <f t="shared" si="17"/>
        <v>-1.4835298641951802</v>
      </c>
      <c r="D110" s="18">
        <f t="shared" si="13"/>
        <v>4.3289883025014797E-2</v>
      </c>
      <c r="E110" s="18">
        <f t="shared" si="18"/>
        <v>7.2814443234781034E-4</v>
      </c>
      <c r="F110" s="18">
        <f t="shared" si="14"/>
        <v>2.5146397147454258E-4</v>
      </c>
      <c r="G110" s="18">
        <f t="shared" si="19"/>
        <v>251.46397147454257</v>
      </c>
      <c r="H110" s="18">
        <f t="shared" si="20"/>
        <v>1.9476720064804816</v>
      </c>
      <c r="I110" s="19">
        <v>0</v>
      </c>
      <c r="J110" s="18">
        <f t="shared" si="15"/>
        <v>0</v>
      </c>
      <c r="K110" s="18" t="e">
        <f t="shared" si="16"/>
        <v>#NUM!</v>
      </c>
      <c r="L110" s="18">
        <f t="shared" si="25"/>
        <v>3.2307692807940747</v>
      </c>
      <c r="M110" s="18">
        <f t="shared" si="21"/>
        <v>323076.92807940749</v>
      </c>
      <c r="N110" s="18">
        <f t="shared" si="22"/>
        <v>-1.1531015126571251</v>
      </c>
      <c r="O110" s="18">
        <f t="shared" si="23"/>
        <v>2648.7017163288433</v>
      </c>
      <c r="P110" s="18" t="e">
        <f t="shared" si="24"/>
        <v>#NUM!</v>
      </c>
    </row>
    <row r="111" spans="2:16" x14ac:dyDescent="0.25">
      <c r="B111" s="17">
        <v>-84</v>
      </c>
      <c r="C111" s="17">
        <f t="shared" si="17"/>
        <v>-1.4660765716752369</v>
      </c>
      <c r="D111" s="18">
        <f t="shared" si="13"/>
        <v>4.2561738592666987E-2</v>
      </c>
      <c r="E111" s="18">
        <f t="shared" si="18"/>
        <v>7.306151353047019E-4</v>
      </c>
      <c r="F111" s="18">
        <f t="shared" si="14"/>
        <v>2.4789484780015345E-4</v>
      </c>
      <c r="G111" s="18">
        <f t="shared" si="19"/>
        <v>247.89484780015346</v>
      </c>
      <c r="H111" s="18">
        <f t="shared" si="20"/>
        <v>1.9813707430617911</v>
      </c>
      <c r="I111" s="19">
        <v>0</v>
      </c>
      <c r="J111" s="18">
        <f t="shared" si="15"/>
        <v>0</v>
      </c>
      <c r="K111" s="18" t="e">
        <f t="shared" si="16"/>
        <v>#NUM!</v>
      </c>
      <c r="L111" s="18">
        <f t="shared" si="25"/>
        <v>3.3047500121062998</v>
      </c>
      <c r="M111" s="18">
        <f t="shared" si="21"/>
        <v>330475.00121063</v>
      </c>
      <c r="N111" s="18">
        <f t="shared" si="22"/>
        <v>-1.1835083913851829</v>
      </c>
      <c r="O111" s="18">
        <f t="shared" si="23"/>
        <v>2670.8989126600172</v>
      </c>
      <c r="P111" s="18" t="e">
        <f t="shared" si="24"/>
        <v>#NUM!</v>
      </c>
    </row>
    <row r="112" spans="2:16" x14ac:dyDescent="0.25">
      <c r="B112" s="17">
        <v>-83</v>
      </c>
      <c r="C112" s="17">
        <f t="shared" si="17"/>
        <v>-1.4486232791552935</v>
      </c>
      <c r="D112" s="18">
        <f t="shared" si="13"/>
        <v>4.1831123457362285E-2</v>
      </c>
      <c r="E112" s="18">
        <f t="shared" si="18"/>
        <v>7.3283845309318751E-4</v>
      </c>
      <c r="F112" s="18">
        <f t="shared" si="14"/>
        <v>2.4431361355535541E-4</v>
      </c>
      <c r="G112" s="18">
        <f t="shared" si="19"/>
        <v>244.3136135553554</v>
      </c>
      <c r="H112" s="18">
        <f t="shared" si="20"/>
        <v>2.0162739813916959</v>
      </c>
      <c r="I112" s="19">
        <v>0</v>
      </c>
      <c r="J112" s="18">
        <f t="shared" si="15"/>
        <v>0</v>
      </c>
      <c r="K112" s="18" t="e">
        <f t="shared" si="16"/>
        <v>#NUM!</v>
      </c>
      <c r="L112" s="18">
        <f t="shared" si="25"/>
        <v>3.3815279671148337</v>
      </c>
      <c r="M112" s="18">
        <f t="shared" si="21"/>
        <v>338152.79671148339</v>
      </c>
      <c r="N112" s="18">
        <f t="shared" si="22"/>
        <v>-1.2146895545798526</v>
      </c>
      <c r="O112" s="18">
        <f t="shared" si="23"/>
        <v>2693.469045167175</v>
      </c>
      <c r="P112" s="18" t="e">
        <f t="shared" si="24"/>
        <v>#NUM!</v>
      </c>
    </row>
    <row r="113" spans="2:16" x14ac:dyDescent="0.25">
      <c r="B113" s="17">
        <v>-82</v>
      </c>
      <c r="C113" s="17">
        <f t="shared" si="17"/>
        <v>-1.4311699866353502</v>
      </c>
      <c r="D113" s="18">
        <f t="shared" si="13"/>
        <v>4.1098285004269097E-2</v>
      </c>
      <c r="E113" s="18">
        <f t="shared" si="18"/>
        <v>7.3480999884614762E-4</v>
      </c>
      <c r="F113" s="18">
        <f t="shared" si="14"/>
        <v>2.4072148134059144E-4</v>
      </c>
      <c r="G113" s="18">
        <f t="shared" si="19"/>
        <v>240.72148134059142</v>
      </c>
      <c r="H113" s="18">
        <f t="shared" si="20"/>
        <v>2.0524327212489366</v>
      </c>
      <c r="I113" s="19">
        <v>0</v>
      </c>
      <c r="J113" s="18">
        <f t="shared" si="15"/>
        <v>0</v>
      </c>
      <c r="K113" s="18" t="e">
        <f t="shared" si="16"/>
        <v>#NUM!</v>
      </c>
      <c r="L113" s="18">
        <f t="shared" si="25"/>
        <v>3.4612343735662496</v>
      </c>
      <c r="M113" s="18">
        <f t="shared" si="21"/>
        <v>346123.43735662499</v>
      </c>
      <c r="N113" s="18">
        <f t="shared" si="22"/>
        <v>-1.2466660403213985</v>
      </c>
      <c r="O113" s="18">
        <f t="shared" si="23"/>
        <v>2716.4217128783348</v>
      </c>
      <c r="P113" s="18" t="e">
        <f t="shared" si="24"/>
        <v>#NUM!</v>
      </c>
    </row>
    <row r="114" spans="2:16" x14ac:dyDescent="0.25">
      <c r="B114" s="17">
        <v>-81</v>
      </c>
      <c r="C114" s="17">
        <f t="shared" si="17"/>
        <v>-1.4137166941154069</v>
      </c>
      <c r="D114" s="18">
        <f t="shared" si="13"/>
        <v>4.036347500542295E-2</v>
      </c>
      <c r="E114" s="18">
        <f t="shared" si="18"/>
        <v>7.3652550927585936E-4</v>
      </c>
      <c r="F114" s="18">
        <f t="shared" si="14"/>
        <v>2.3711968525927924E-4</v>
      </c>
      <c r="G114" s="18">
        <f t="shared" si="19"/>
        <v>237.11968525927924</v>
      </c>
      <c r="H114" s="18">
        <f t="shared" si="20"/>
        <v>2.0899005236003121</v>
      </c>
      <c r="I114" s="19">
        <v>0</v>
      </c>
      <c r="J114" s="18">
        <f t="shared" si="15"/>
        <v>0</v>
      </c>
      <c r="K114" s="18" t="e">
        <f t="shared" si="16"/>
        <v>#NUM!</v>
      </c>
      <c r="L114" s="18">
        <f t="shared" si="25"/>
        <v>3.5440076251717985</v>
      </c>
      <c r="M114" s="18">
        <f t="shared" si="21"/>
        <v>354400.76251717983</v>
      </c>
      <c r="N114" s="18">
        <f t="shared" si="22"/>
        <v>-1.2794593861357202</v>
      </c>
      <c r="O114" s="18">
        <f t="shared" si="23"/>
        <v>2739.7667790572837</v>
      </c>
      <c r="P114" s="18" t="e">
        <f t="shared" si="24"/>
        <v>#NUM!</v>
      </c>
    </row>
    <row r="115" spans="2:16" x14ac:dyDescent="0.25">
      <c r="B115" s="17">
        <v>-80</v>
      </c>
      <c r="C115" s="17">
        <f t="shared" si="17"/>
        <v>-1.3962634015954636</v>
      </c>
      <c r="D115" s="18">
        <f t="shared" si="13"/>
        <v>3.962694949614709E-2</v>
      </c>
      <c r="E115" s="18">
        <f t="shared" si="18"/>
        <v>7.3798085183240936E-4</v>
      </c>
      <c r="F115" s="18">
        <f t="shared" si="14"/>
        <v>2.3350948031206585E-4</v>
      </c>
      <c r="G115" s="18">
        <f t="shared" si="19"/>
        <v>233.50948031206585</v>
      </c>
      <c r="H115" s="18">
        <f t="shared" si="20"/>
        <v>2.128733652465451</v>
      </c>
      <c r="I115" s="19">
        <v>0</v>
      </c>
      <c r="J115" s="18">
        <f t="shared" si="15"/>
        <v>0</v>
      </c>
      <c r="K115" s="18" t="e">
        <f t="shared" si="16"/>
        <v>#NUM!</v>
      </c>
      <c r="L115" s="18">
        <f t="shared" si="25"/>
        <v>3.6299937161635696</v>
      </c>
      <c r="M115" s="18">
        <f t="shared" si="21"/>
        <v>362999.37161635695</v>
      </c>
      <c r="N115" s="18">
        <f t="shared" si="22"/>
        <v>-1.3130916227777611</v>
      </c>
      <c r="O115" s="18">
        <f t="shared" si="23"/>
        <v>2763.5143776045152</v>
      </c>
      <c r="P115" s="18" t="e">
        <f t="shared" si="24"/>
        <v>#NUM!</v>
      </c>
    </row>
    <row r="116" spans="2:16" x14ac:dyDescent="0.25">
      <c r="B116" s="17">
        <v>-79</v>
      </c>
      <c r="C116" s="17">
        <f t="shared" si="17"/>
        <v>-1.3788101090755203</v>
      </c>
      <c r="D116" s="18">
        <f t="shared" si="13"/>
        <v>3.8888968644314681E-2</v>
      </c>
      <c r="E116" s="18">
        <f t="shared" si="18"/>
        <v>7.3917203167864209E-4</v>
      </c>
      <c r="F116" s="18">
        <f t="shared" si="14"/>
        <v>2.2989214175599384E-4</v>
      </c>
      <c r="G116" s="18">
        <f t="shared" si="19"/>
        <v>229.89214175599383</v>
      </c>
      <c r="H116" s="18">
        <f t="shared" si="20"/>
        <v>2.1689912248775225</v>
      </c>
      <c r="I116" s="19">
        <v>0</v>
      </c>
      <c r="J116" s="18">
        <f t="shared" si="15"/>
        <v>0</v>
      </c>
      <c r="K116" s="18" t="e">
        <f t="shared" si="16"/>
        <v>#NUM!</v>
      </c>
      <c r="L116" s="18">
        <f t="shared" si="25"/>
        <v>3.7193467035944923</v>
      </c>
      <c r="M116" s="18">
        <f t="shared" si="21"/>
        <v>371934.67035944923</v>
      </c>
      <c r="N116" s="18">
        <f t="shared" si="22"/>
        <v>-1.3475852645910984</v>
      </c>
      <c r="O116" s="18">
        <f t="shared" si="23"/>
        <v>2787.6749193889577</v>
      </c>
      <c r="P116" s="18" t="e">
        <f t="shared" si="24"/>
        <v>#NUM!</v>
      </c>
    </row>
    <row r="117" spans="2:16" x14ac:dyDescent="0.25">
      <c r="B117" s="17">
        <v>-78</v>
      </c>
      <c r="C117" s="17">
        <f t="shared" si="17"/>
        <v>-1.3613568165555769</v>
      </c>
      <c r="D117" s="18">
        <f t="shared" si="13"/>
        <v>3.8149796612636039E-2</v>
      </c>
      <c r="E117" s="18">
        <f t="shared" si="18"/>
        <v>7.4009519846621186E-4</v>
      </c>
      <c r="F117" s="18">
        <f t="shared" si="14"/>
        <v>2.2626896442947908E-4</v>
      </c>
      <c r="G117" s="18">
        <f t="shared" si="19"/>
        <v>226.26896442947907</v>
      </c>
      <c r="H117" s="18">
        <f t="shared" si="20"/>
        <v>2.2107353693436194</v>
      </c>
      <c r="I117" s="19">
        <v>0</v>
      </c>
      <c r="J117" s="18">
        <f t="shared" si="15"/>
        <v>0</v>
      </c>
      <c r="K117" s="18" t="e">
        <f t="shared" si="16"/>
        <v>#NUM!</v>
      </c>
      <c r="L117" s="18">
        <f t="shared" si="25"/>
        <v>3.8122291990775361</v>
      </c>
      <c r="M117" s="18">
        <f t="shared" si="21"/>
        <v>381222.91990775359</v>
      </c>
      <c r="N117" s="18">
        <f t="shared" si="22"/>
        <v>-1.3829632959203821</v>
      </c>
      <c r="O117" s="18">
        <f t="shared" si="23"/>
        <v>2812.2590984678541</v>
      </c>
      <c r="P117" s="18" t="e">
        <f t="shared" si="24"/>
        <v>#NUM!</v>
      </c>
    </row>
    <row r="118" spans="2:16" x14ac:dyDescent="0.25">
      <c r="B118" s="17">
        <v>-77</v>
      </c>
      <c r="C118" s="17">
        <f t="shared" si="17"/>
        <v>-1.3439035240356338</v>
      </c>
      <c r="D118" s="18">
        <f t="shared" si="13"/>
        <v>3.7409701414169827E-2</v>
      </c>
      <c r="E118" s="18">
        <f t="shared" si="18"/>
        <v>7.4074665289736163E-4</v>
      </c>
      <c r="F118" s="18">
        <f t="shared" si="14"/>
        <v>2.2264126204407417E-4</v>
      </c>
      <c r="G118" s="18">
        <f t="shared" si="19"/>
        <v>222.64126204407418</v>
      </c>
      <c r="H118" s="18">
        <f t="shared" si="20"/>
        <v>2.2540313932139528</v>
      </c>
      <c r="I118" s="19">
        <v>0</v>
      </c>
      <c r="J118" s="18">
        <f t="shared" si="15"/>
        <v>0</v>
      </c>
      <c r="K118" s="18" t="e">
        <f t="shared" si="16"/>
        <v>#NUM!</v>
      </c>
      <c r="L118" s="18">
        <f t="shared" si="25"/>
        <v>3.9088128917324543</v>
      </c>
      <c r="M118" s="18">
        <f t="shared" si="21"/>
        <v>390881.28917324543</v>
      </c>
      <c r="N118" s="18">
        <f t="shared" si="22"/>
        <v>-1.4192491529837723</v>
      </c>
      <c r="O118" s="18">
        <f t="shared" si="23"/>
        <v>2837.2778981455672</v>
      </c>
      <c r="P118" s="18" t="e">
        <f t="shared" si="24"/>
        <v>#NUM!</v>
      </c>
    </row>
    <row r="119" spans="2:16" x14ac:dyDescent="0.25">
      <c r="B119" s="17">
        <v>-76</v>
      </c>
      <c r="C119" s="17">
        <f t="shared" si="17"/>
        <v>-1.3264502315156905</v>
      </c>
      <c r="D119" s="18">
        <f t="shared" si="13"/>
        <v>3.6668954761272465E-2</v>
      </c>
      <c r="E119" s="18">
        <f t="shared" si="18"/>
        <v>7.4112285305644177E-4</v>
      </c>
      <c r="F119" s="18">
        <f t="shared" si="14"/>
        <v>2.1901036644406826E-4</v>
      </c>
      <c r="G119" s="18">
        <f t="shared" si="19"/>
        <v>219.01036644406827</v>
      </c>
      <c r="H119" s="18">
        <f t="shared" si="20"/>
        <v>2.2989479593709867</v>
      </c>
      <c r="I119" s="19">
        <v>0</v>
      </c>
      <c r="J119" s="18">
        <f t="shared" si="15"/>
        <v>0</v>
      </c>
      <c r="K119" s="18" t="e">
        <f t="shared" si="16"/>
        <v>#NUM!</v>
      </c>
      <c r="L119" s="18">
        <f t="shared" si="25"/>
        <v>4.0092791041771454</v>
      </c>
      <c r="M119" s="18">
        <f t="shared" si="21"/>
        <v>400927.91041771456</v>
      </c>
      <c r="N119" s="18">
        <f t="shared" si="22"/>
        <v>-1.4564667005345622</v>
      </c>
      <c r="O119" s="18">
        <f t="shared" si="23"/>
        <v>2862.742596814609</v>
      </c>
      <c r="P119" s="18" t="e">
        <f t="shared" si="24"/>
        <v>#NUM!</v>
      </c>
    </row>
    <row r="120" spans="2:16" x14ac:dyDescent="0.25">
      <c r="B120" s="17">
        <v>-75</v>
      </c>
      <c r="C120" s="17">
        <f t="shared" si="17"/>
        <v>-1.3089969389957472</v>
      </c>
      <c r="D120" s="18">
        <f t="shared" si="13"/>
        <v>3.5927831908216024E-2</v>
      </c>
      <c r="E120" s="18">
        <f t="shared" si="18"/>
        <v>7.4122042049926118E-4</v>
      </c>
      <c r="F120" s="18">
        <f t="shared" si="14"/>
        <v>2.1537762683505199E-4</v>
      </c>
      <c r="G120" s="18">
        <f t="shared" si="19"/>
        <v>215.37762683505198</v>
      </c>
      <c r="H120" s="18">
        <f t="shared" si="20"/>
        <v>2.3455572726472638</v>
      </c>
      <c r="I120" s="19">
        <v>0</v>
      </c>
      <c r="J120" s="18">
        <f t="shared" si="15"/>
        <v>0</v>
      </c>
      <c r="K120" s="18" t="e">
        <f t="shared" si="16"/>
        <v>#NUM!</v>
      </c>
      <c r="L120" s="18">
        <f t="shared" si="25"/>
        <v>4.1138193834630741</v>
      </c>
      <c r="M120" s="18">
        <f t="shared" si="21"/>
        <v>411381.93834630743</v>
      </c>
      <c r="N120" s="18">
        <f t="shared" si="22"/>
        <v>-1.4946402025619694</v>
      </c>
      <c r="O120" s="18">
        <f t="shared" si="23"/>
        <v>2888.6647735136853</v>
      </c>
      <c r="P120" s="18" t="e">
        <f t="shared" si="24"/>
        <v>#NUM!</v>
      </c>
    </row>
    <row r="121" spans="2:16" x14ac:dyDescent="0.25">
      <c r="B121" s="17">
        <v>-74</v>
      </c>
      <c r="C121" s="17">
        <f t="shared" si="17"/>
        <v>-1.2915436464758039</v>
      </c>
      <c r="D121" s="18">
        <f t="shared" si="13"/>
        <v>3.5186611487716762E-2</v>
      </c>
      <c r="E121" s="18">
        <f t="shared" si="18"/>
        <v>7.4103614608603263E-4</v>
      </c>
      <c r="F121" s="18">
        <f t="shared" si="14"/>
        <v>2.1174440898263436E-4</v>
      </c>
      <c r="G121" s="18">
        <f t="shared" si="19"/>
        <v>211.74440898263435</v>
      </c>
      <c r="H121" s="18">
        <f t="shared" si="20"/>
        <v>2.3939352763731976</v>
      </c>
      <c r="I121" s="19">
        <v>0</v>
      </c>
      <c r="J121" s="18">
        <f t="shared" si="15"/>
        <v>0</v>
      </c>
      <c r="K121" s="18" t="e">
        <f t="shared" si="16"/>
        <v>#NUM!</v>
      </c>
      <c r="L121" s="18">
        <f t="shared" si="25"/>
        <v>4.2226361289082606</v>
      </c>
      <c r="M121" s="18">
        <f t="shared" si="21"/>
        <v>422263.61289082607</v>
      </c>
      <c r="N121" s="18">
        <f t="shared" si="22"/>
        <v>-1.5337942861799727</v>
      </c>
      <c r="O121" s="18">
        <f t="shared" si="23"/>
        <v>2915.0563131281187</v>
      </c>
      <c r="P121" s="18" t="e">
        <f t="shared" si="24"/>
        <v>#NUM!</v>
      </c>
    </row>
    <row r="122" spans="2:16" x14ac:dyDescent="0.25">
      <c r="B122" s="17">
        <v>-73</v>
      </c>
      <c r="C122" s="17">
        <f t="shared" si="17"/>
        <v>-1.2740903539558606</v>
      </c>
      <c r="D122" s="18">
        <f t="shared" si="13"/>
        <v>3.444557534163073E-2</v>
      </c>
      <c r="E122" s="18">
        <f t="shared" si="18"/>
        <v>7.40566995547004E-4</v>
      </c>
      <c r="F122" s="18">
        <f t="shared" si="14"/>
        <v>2.0811209438256835E-4</v>
      </c>
      <c r="G122" s="18">
        <f t="shared" si="19"/>
        <v>208.11209438256836</v>
      </c>
      <c r="H122" s="18">
        <f t="shared" si="20"/>
        <v>2.4441618594418997</v>
      </c>
      <c r="I122" s="19">
        <v>0</v>
      </c>
      <c r="J122" s="18">
        <f t="shared" si="15"/>
        <v>0</v>
      </c>
      <c r="K122" s="18" t="e">
        <f t="shared" si="16"/>
        <v>#NUM!</v>
      </c>
      <c r="L122" s="18">
        <f t="shared" si="25"/>
        <v>4.3359432588231916</v>
      </c>
      <c r="M122" s="18">
        <f t="shared" si="21"/>
        <v>433594.32588231919</v>
      </c>
      <c r="N122" s="18">
        <f t="shared" si="22"/>
        <v>-1.5739538977503289</v>
      </c>
      <c r="O122" s="18">
        <f t="shared" si="23"/>
        <v>2941.9294111472045</v>
      </c>
      <c r="P122" s="18" t="e">
        <f t="shared" si="24"/>
        <v>#NUM!</v>
      </c>
    </row>
    <row r="123" spans="2:16" x14ac:dyDescent="0.25">
      <c r="B123" s="17">
        <v>-72</v>
      </c>
      <c r="C123" s="17">
        <f t="shared" si="17"/>
        <v>-1.2566370614359172</v>
      </c>
      <c r="D123" s="18">
        <f t="shared" si="13"/>
        <v>3.3705008346083726E-2</v>
      </c>
      <c r="E123" s="18">
        <f t="shared" si="18"/>
        <v>7.3981011476981218E-4</v>
      </c>
      <c r="F123" s="18">
        <f t="shared" si="14"/>
        <v>2.0448207940359578E-4</v>
      </c>
      <c r="G123" s="18">
        <f t="shared" si="19"/>
        <v>204.48207940359578</v>
      </c>
      <c r="H123" s="18">
        <f t="shared" si="20"/>
        <v>2.4963210742560302</v>
      </c>
      <c r="I123" s="19">
        <v>0</v>
      </c>
      <c r="J123" s="18">
        <f t="shared" si="15"/>
        <v>0</v>
      </c>
      <c r="K123" s="18" t="e">
        <f t="shared" si="16"/>
        <v>#NUM!</v>
      </c>
      <c r="L123" s="18">
        <f t="shared" si="25"/>
        <v>4.4539669181515711</v>
      </c>
      <c r="M123" s="18">
        <f t="shared" si="21"/>
        <v>445396.69181515713</v>
      </c>
      <c r="N123" s="18">
        <f t="shared" si="22"/>
        <v>-1.6151442501655868</v>
      </c>
      <c r="O123" s="18">
        <f t="shared" si="23"/>
        <v>2969.2965778810067</v>
      </c>
      <c r="P123" s="18" t="e">
        <f t="shared" si="24"/>
        <v>#NUM!</v>
      </c>
    </row>
    <row r="124" spans="2:16" x14ac:dyDescent="0.25">
      <c r="B124" s="17">
        <v>-71</v>
      </c>
      <c r="C124" s="17">
        <f t="shared" si="17"/>
        <v>-1.2391837689159739</v>
      </c>
      <c r="D124" s="18">
        <f t="shared" si="13"/>
        <v>3.2965198231313914E-2</v>
      </c>
      <c r="E124" s="18">
        <f t="shared" si="18"/>
        <v>7.3876283479951121E-4</v>
      </c>
      <c r="F124" s="18">
        <f t="shared" si="14"/>
        <v>2.0085577440437526E-4</v>
      </c>
      <c r="G124" s="18">
        <f t="shared" si="19"/>
        <v>200.85577440437527</v>
      </c>
      <c r="H124" s="18">
        <f t="shared" si="20"/>
        <v>2.5505013658898372</v>
      </c>
      <c r="I124" s="19">
        <v>0</v>
      </c>
      <c r="J124" s="18">
        <f t="shared" si="15"/>
        <v>0</v>
      </c>
      <c r="K124" s="18" t="e">
        <f t="shared" si="16"/>
        <v>#NUM!</v>
      </c>
      <c r="L124" s="18">
        <f t="shared" si="25"/>
        <v>4.5769462290541947</v>
      </c>
      <c r="M124" s="18">
        <f t="shared" si="21"/>
        <v>457694.62290541944</v>
      </c>
      <c r="N124" s="18">
        <f t="shared" si="22"/>
        <v>-1.6573907600853379</v>
      </c>
      <c r="O124" s="18">
        <f t="shared" si="23"/>
        <v>2997.1706420254541</v>
      </c>
      <c r="P124" s="18" t="e">
        <f t="shared" si="24"/>
        <v>#NUM!</v>
      </c>
    </row>
    <row r="125" spans="2:16" x14ac:dyDescent="0.25">
      <c r="B125" s="17">
        <v>-70</v>
      </c>
      <c r="C125" s="17">
        <f t="shared" si="17"/>
        <v>-1.2217304763960306</v>
      </c>
      <c r="D125" s="18">
        <f t="shared" si="13"/>
        <v>3.2226435396514402E-2</v>
      </c>
      <c r="E125" s="18">
        <f t="shared" si="18"/>
        <v>7.3742267654258731E-4</v>
      </c>
      <c r="F125" s="18">
        <f t="shared" si="14"/>
        <v>1.9723460282590157E-4</v>
      </c>
      <c r="G125" s="18">
        <f t="shared" si="19"/>
        <v>197.23460282590156</v>
      </c>
      <c r="H125" s="18">
        <f t="shared" si="20"/>
        <v>2.6067958127559985</v>
      </c>
      <c r="I125" s="19">
        <v>0</v>
      </c>
      <c r="J125" s="18">
        <f t="shared" si="15"/>
        <v>0</v>
      </c>
      <c r="K125" s="18" t="e">
        <f t="shared" si="16"/>
        <v>#NUM!</v>
      </c>
      <c r="L125" s="18">
        <f t="shared" si="25"/>
        <v>4.7051340864452573</v>
      </c>
      <c r="M125" s="18">
        <f t="shared" si="21"/>
        <v>470513.40864452574</v>
      </c>
      <c r="N125" s="18">
        <f t="shared" si="22"/>
        <v>-1.7007189737693351</v>
      </c>
      <c r="O125" s="18">
        <f t="shared" si="23"/>
        <v>3025.5647534493605</v>
      </c>
      <c r="P125" s="18" t="e">
        <f t="shared" si="24"/>
        <v>#NUM!</v>
      </c>
    </row>
    <row r="126" spans="2:16" x14ac:dyDescent="0.25">
      <c r="B126" s="17">
        <v>-69</v>
      </c>
      <c r="C126" s="17">
        <f t="shared" si="17"/>
        <v>-1.2042771838760873</v>
      </c>
      <c r="D126" s="18">
        <f t="shared" si="13"/>
        <v>3.1489012719971815E-2</v>
      </c>
      <c r="E126" s="18">
        <f t="shared" si="18"/>
        <v>7.3578735516779958E-4</v>
      </c>
      <c r="F126" s="18">
        <f t="shared" si="14"/>
        <v>1.936200002608677E-4</v>
      </c>
      <c r="G126" s="18">
        <f t="shared" si="19"/>
        <v>193.6200002608677</v>
      </c>
      <c r="H126" s="18">
        <f t="shared" si="20"/>
        <v>2.6653023790091446</v>
      </c>
      <c r="I126" s="19">
        <v>0</v>
      </c>
      <c r="J126" s="18">
        <f t="shared" si="15"/>
        <v>0</v>
      </c>
      <c r="K126" s="18" t="e">
        <f t="shared" si="16"/>
        <v>#NUM!</v>
      </c>
      <c r="L126" s="18">
        <f t="shared" si="25"/>
        <v>4.8387980004390858</v>
      </c>
      <c r="M126" s="18">
        <f t="shared" si="21"/>
        <v>483879.80004390859</v>
      </c>
      <c r="N126" s="18">
        <f t="shared" si="22"/>
        <v>-1.7451544799855321</v>
      </c>
      <c r="O126" s="18">
        <f t="shared" si="23"/>
        <v>3054.4923850597161</v>
      </c>
      <c r="P126" s="18" t="e">
        <f t="shared" si="24"/>
        <v>#NUM!</v>
      </c>
    </row>
    <row r="127" spans="2:16" x14ac:dyDescent="0.25">
      <c r="B127" s="17">
        <v>-68</v>
      </c>
      <c r="C127" s="17">
        <f t="shared" si="17"/>
        <v>-1.1868238913561442</v>
      </c>
      <c r="D127" s="18">
        <f t="shared" si="13"/>
        <v>3.0753225364804015E-2</v>
      </c>
      <c r="E127" s="18">
        <f t="shared" si="18"/>
        <v>7.3385478419787931E-4</v>
      </c>
      <c r="F127" s="18">
        <f t="shared" si="14"/>
        <v>1.9001341350145519E-4</v>
      </c>
      <c r="G127" s="18">
        <f t="shared" si="19"/>
        <v>190.01341350145518</v>
      </c>
      <c r="H127" s="18">
        <f t="shared" si="20"/>
        <v>2.7261241788433135</v>
      </c>
      <c r="I127" s="19">
        <v>0</v>
      </c>
      <c r="J127" s="18">
        <f t="shared" si="15"/>
        <v>0</v>
      </c>
      <c r="K127" s="18" t="e">
        <f t="shared" si="16"/>
        <v>#NUM!</v>
      </c>
      <c r="L127" s="18">
        <f t="shared" si="25"/>
        <v>4.9782209875742769</v>
      </c>
      <c r="M127" s="18">
        <f t="shared" si="21"/>
        <v>497822.09875742771</v>
      </c>
      <c r="N127" s="18">
        <f t="shared" si="22"/>
        <v>-1.7907228082859505</v>
      </c>
      <c r="O127" s="18">
        <f t="shared" si="23"/>
        <v>3083.9673335823372</v>
      </c>
      <c r="P127" s="18" t="e">
        <f t="shared" si="24"/>
        <v>#NUM!</v>
      </c>
    </row>
    <row r="128" spans="2:16" x14ac:dyDescent="0.25">
      <c r="B128" s="17">
        <v>-67</v>
      </c>
      <c r="C128" s="17">
        <f t="shared" si="17"/>
        <v>-1.1693705988362009</v>
      </c>
      <c r="D128" s="18">
        <f t="shared" si="13"/>
        <v>3.0019370580606136E-2</v>
      </c>
      <c r="E128" s="18">
        <f t="shared" si="18"/>
        <v>7.3162307928698045E-4</v>
      </c>
      <c r="F128" s="18">
        <f t="shared" si="14"/>
        <v>1.8641629956706854E-4</v>
      </c>
      <c r="G128" s="18">
        <f t="shared" si="19"/>
        <v>186.41629956706853</v>
      </c>
      <c r="H128" s="18">
        <f t="shared" si="20"/>
        <v>2.7893697527456625</v>
      </c>
      <c r="I128" s="19">
        <v>0</v>
      </c>
      <c r="J128" s="18">
        <f t="shared" si="15"/>
        <v>0</v>
      </c>
      <c r="K128" s="18" t="e">
        <f t="shared" si="16"/>
        <v>#NUM!</v>
      </c>
      <c r="L128" s="18">
        <f t="shared" si="25"/>
        <v>5.1237025125417262</v>
      </c>
      <c r="M128" s="18">
        <f t="shared" si="21"/>
        <v>512370.25125417259</v>
      </c>
      <c r="N128" s="18">
        <f t="shared" si="22"/>
        <v>-1.8374493107368333</v>
      </c>
      <c r="O128" s="18">
        <f t="shared" si="23"/>
        <v>3114.0037190732323</v>
      </c>
      <c r="P128" s="18" t="e">
        <f t="shared" si="24"/>
        <v>#NUM!</v>
      </c>
    </row>
    <row r="129" spans="2:16" x14ac:dyDescent="0.25">
      <c r="B129" s="17">
        <v>-66</v>
      </c>
      <c r="C129" s="17">
        <f t="shared" si="17"/>
        <v>-1.1519173063162575</v>
      </c>
      <c r="D129" s="18">
        <f t="shared" si="13"/>
        <v>2.9287747501319156E-2</v>
      </c>
      <c r="E129" s="18">
        <f t="shared" si="18"/>
        <v>7.29090561680662E-4</v>
      </c>
      <c r="F129" s="18">
        <f t="shared" si="14"/>
        <v>1.8283012471355362E-4</v>
      </c>
      <c r="G129" s="18">
        <f t="shared" si="19"/>
        <v>182.83012471355363</v>
      </c>
      <c r="H129" s="18">
        <f t="shared" si="20"/>
        <v>2.8551533556497426</v>
      </c>
      <c r="I129" s="19">
        <v>0</v>
      </c>
      <c r="J129" s="18">
        <f t="shared" si="15"/>
        <v>0</v>
      </c>
      <c r="K129" s="18" t="e">
        <f t="shared" si="16"/>
        <v>#NUM!</v>
      </c>
      <c r="L129" s="18">
        <f t="shared" si="25"/>
        <v>5.2755594819422349</v>
      </c>
      <c r="M129" s="18">
        <f t="shared" si="21"/>
        <v>527555.94819422346</v>
      </c>
      <c r="N129" s="18">
        <f t="shared" si="22"/>
        <v>-1.8853590249619239</v>
      </c>
      <c r="O129" s="18">
        <f t="shared" si="23"/>
        <v>3144.6159829517846</v>
      </c>
      <c r="P129" s="18" t="e">
        <f t="shared" si="24"/>
        <v>#NUM!</v>
      </c>
    </row>
    <row r="130" spans="2:16" x14ac:dyDescent="0.25">
      <c r="B130" s="17">
        <v>-65</v>
      </c>
      <c r="C130" s="17">
        <f t="shared" si="17"/>
        <v>-1.1344640137963142</v>
      </c>
      <c r="D130" s="18">
        <f t="shared" si="13"/>
        <v>2.8558656939638494E-2</v>
      </c>
      <c r="E130" s="18">
        <f t="shared" si="18"/>
        <v>7.2625576135476599E-4</v>
      </c>
      <c r="F130" s="18">
        <f t="shared" si="14"/>
        <v>1.7925636342545643E-4</v>
      </c>
      <c r="G130" s="18">
        <f t="shared" si="19"/>
        <v>179.25636342545644</v>
      </c>
      <c r="H130" s="18">
        <f t="shared" si="20"/>
        <v>2.9235952567840684</v>
      </c>
      <c r="I130" s="19">
        <v>0</v>
      </c>
      <c r="J130" s="18">
        <f t="shared" si="15"/>
        <v>0</v>
      </c>
      <c r="K130" s="18" t="e">
        <f t="shared" si="16"/>
        <v>#NUM!</v>
      </c>
      <c r="L130" s="18">
        <f t="shared" si="25"/>
        <v>5.4341272913247565</v>
      </c>
      <c r="M130" s="18">
        <f t="shared" si="21"/>
        <v>543412.72913247568</v>
      </c>
      <c r="N130" s="18">
        <f t="shared" si="22"/>
        <v>-1.9344765160995279</v>
      </c>
      <c r="O130" s="18">
        <f t="shared" si="23"/>
        <v>3175.8188843195621</v>
      </c>
      <c r="P130" s="18" t="e">
        <f t="shared" si="24"/>
        <v>#NUM!</v>
      </c>
    </row>
    <row r="131" spans="2:16" x14ac:dyDescent="0.25">
      <c r="B131" s="17">
        <v>-64</v>
      </c>
      <c r="C131" s="17">
        <f t="shared" si="17"/>
        <v>-1.1170107212763709</v>
      </c>
      <c r="D131" s="18">
        <f t="shared" si="13"/>
        <v>2.7832401178283728E-2</v>
      </c>
      <c r="E131" s="18">
        <f t="shared" si="18"/>
        <v>7.2311741983246969E-4</v>
      </c>
      <c r="F131" s="18">
        <f t="shared" si="14"/>
        <v>1.7569649739289625E-4</v>
      </c>
      <c r="G131" s="18">
        <f t="shared" si="19"/>
        <v>175.69649739289625</v>
      </c>
      <c r="H131" s="18">
        <f t="shared" si="20"/>
        <v>2.994822050830146</v>
      </c>
      <c r="I131" s="19">
        <v>0</v>
      </c>
      <c r="J131" s="18">
        <f t="shared" si="15"/>
        <v>0</v>
      </c>
      <c r="K131" s="18" t="e">
        <f t="shared" si="16"/>
        <v>#NUM!</v>
      </c>
      <c r="L131" s="18">
        <f t="shared" si="25"/>
        <v>5.5997609263922135</v>
      </c>
      <c r="M131" s="18">
        <f t="shared" si="21"/>
        <v>559976.09263922134</v>
      </c>
      <c r="N131" s="18">
        <f t="shared" si="22"/>
        <v>-1.9848256949970116</v>
      </c>
      <c r="O131" s="18">
        <f t="shared" si="23"/>
        <v>3207.6274942981058</v>
      </c>
      <c r="P131" s="18" t="e">
        <f t="shared" si="24"/>
        <v>#NUM!</v>
      </c>
    </row>
    <row r="132" spans="2:16" x14ac:dyDescent="0.25">
      <c r="B132" s="17">
        <v>-63</v>
      </c>
      <c r="C132" s="17">
        <f t="shared" si="17"/>
        <v>-1.0995574287564276</v>
      </c>
      <c r="D132" s="18">
        <f t="shared" si="13"/>
        <v>2.7109283758451258E-2</v>
      </c>
      <c r="E132" s="18">
        <f t="shared" si="18"/>
        <v>7.1967449267859585E-4</v>
      </c>
      <c r="F132" s="18">
        <f t="shared" si="14"/>
        <v>1.7215201447463033E-4</v>
      </c>
      <c r="G132" s="18">
        <f t="shared" si="19"/>
        <v>172.15201447463033</v>
      </c>
      <c r="H132" s="18">
        <f t="shared" si="20"/>
        <v>3.0689669797827324</v>
      </c>
      <c r="I132" s="19">
        <v>0</v>
      </c>
      <c r="J132" s="18">
        <f t="shared" si="15"/>
        <v>0</v>
      </c>
      <c r="K132" s="18" t="e">
        <f t="shared" si="16"/>
        <v>#NUM!</v>
      </c>
      <c r="L132" s="18">
        <f t="shared" si="25"/>
        <v>5.7728361187899546</v>
      </c>
      <c r="M132" s="18">
        <f t="shared" si="21"/>
        <v>577283.61187899543</v>
      </c>
      <c r="N132" s="18">
        <f t="shared" si="22"/>
        <v>-2.0364296096509427</v>
      </c>
      <c r="O132" s="18">
        <f t="shared" si="23"/>
        <v>3240.0571880849643</v>
      </c>
      <c r="P132" s="18" t="e">
        <f t="shared" si="24"/>
        <v>#NUM!</v>
      </c>
    </row>
    <row r="133" spans="2:16" x14ac:dyDescent="0.25">
      <c r="B133" s="17">
        <v>-62</v>
      </c>
      <c r="C133" s="17">
        <f t="shared" si="17"/>
        <v>-1.0821041362364843</v>
      </c>
      <c r="D133" s="18">
        <f t="shared" si="13"/>
        <v>2.6389609265772662E-2</v>
      </c>
      <c r="E133" s="18">
        <f t="shared" si="18"/>
        <v>7.1592615167181961E-4</v>
      </c>
      <c r="F133" s="18">
        <f t="shared" si="14"/>
        <v>1.6862440764889248E-4</v>
      </c>
      <c r="G133" s="18">
        <f t="shared" si="19"/>
        <v>168.62440764889249</v>
      </c>
      <c r="H133" s="18">
        <f t="shared" si="20"/>
        <v>3.1461702646365755</v>
      </c>
      <c r="I133" s="19">
        <v>0</v>
      </c>
      <c r="J133" s="18">
        <f t="shared" si="15"/>
        <v>0</v>
      </c>
      <c r="K133" s="18" t="e">
        <f t="shared" si="16"/>
        <v>#NUM!</v>
      </c>
      <c r="L133" s="18">
        <f t="shared" si="25"/>
        <v>5.9537505562899655</v>
      </c>
      <c r="M133" s="18">
        <f t="shared" si="21"/>
        <v>595375.05562899658</v>
      </c>
      <c r="N133" s="18">
        <f t="shared" si="22"/>
        <v>-2.0893102065594169</v>
      </c>
      <c r="O133" s="18">
        <f t="shared" si="23"/>
        <v>3273.1236343891755</v>
      </c>
      <c r="P133" s="18" t="e">
        <f t="shared" si="24"/>
        <v>#NUM!</v>
      </c>
    </row>
    <row r="134" spans="2:16" x14ac:dyDescent="0.25">
      <c r="B134" s="17">
        <v>-61</v>
      </c>
      <c r="C134" s="17">
        <f t="shared" si="17"/>
        <v>-1.064650843716541</v>
      </c>
      <c r="D134" s="18">
        <f t="shared" si="13"/>
        <v>2.5673683114100843E-2</v>
      </c>
      <c r="E134" s="18">
        <f t="shared" si="18"/>
        <v>7.1187178665577111E-4</v>
      </c>
      <c r="F134" s="18">
        <f t="shared" si="14"/>
        <v>1.6511517395358403E-4</v>
      </c>
      <c r="G134" s="18">
        <f t="shared" si="19"/>
        <v>165.11517395358405</v>
      </c>
      <c r="H134" s="18">
        <f t="shared" si="20"/>
        <v>3.2265794457001595</v>
      </c>
      <c r="I134" s="19">
        <v>0</v>
      </c>
      <c r="J134" s="18">
        <f t="shared" si="15"/>
        <v>0</v>
      </c>
      <c r="K134" s="18" t="e">
        <f t="shared" si="16"/>
        <v>#NUM!</v>
      </c>
      <c r="L134" s="18">
        <f t="shared" si="25"/>
        <v>6.1429251464266681</v>
      </c>
      <c r="M134" s="18">
        <f t="shared" si="21"/>
        <v>614292.51464266679</v>
      </c>
      <c r="N134" s="18">
        <f t="shared" si="22"/>
        <v>-2.1434880582726255</v>
      </c>
      <c r="O134" s="18">
        <f t="shared" si="23"/>
        <v>3306.8427818649529</v>
      </c>
      <c r="P134" s="18" t="e">
        <f t="shared" si="24"/>
        <v>#NUM!</v>
      </c>
    </row>
    <row r="135" spans="2:16" x14ac:dyDescent="0.25">
      <c r="B135" s="17">
        <v>-60</v>
      </c>
      <c r="C135" s="17">
        <f t="shared" si="17"/>
        <v>-1.0471975511965976</v>
      </c>
      <c r="D135" s="18">
        <f t="shared" si="13"/>
        <v>2.4961811327445071E-2</v>
      </c>
      <c r="E135" s="18">
        <f t="shared" si="18"/>
        <v>7.0751100707258652E-4</v>
      </c>
      <c r="F135" s="18">
        <f t="shared" si="14"/>
        <v>1.6162581341739145E-4</v>
      </c>
      <c r="G135" s="18">
        <f t="shared" si="19"/>
        <v>161.62581341739144</v>
      </c>
      <c r="H135" s="18">
        <f t="shared" si="20"/>
        <v>3.3103497299484719</v>
      </c>
      <c r="I135" s="19">
        <v>0</v>
      </c>
      <c r="J135" s="18">
        <f t="shared" si="15"/>
        <v>0</v>
      </c>
      <c r="K135" s="18" t="e">
        <f t="shared" si="16"/>
        <v>#NUM!</v>
      </c>
      <c r="L135" s="18">
        <f t="shared" si="25"/>
        <v>6.3408053316969264</v>
      </c>
      <c r="M135" s="18">
        <f t="shared" si="21"/>
        <v>634080.53316969262</v>
      </c>
      <c r="N135" s="18">
        <f t="shared" si="22"/>
        <v>-2.1989820530182649</v>
      </c>
      <c r="O135" s="18">
        <f t="shared" si="23"/>
        <v>3341.2308421150315</v>
      </c>
      <c r="P135" s="18" t="e">
        <f t="shared" si="24"/>
        <v>#NUM!</v>
      </c>
    </row>
    <row r="136" spans="2:16" x14ac:dyDescent="0.25">
      <c r="B136" s="17">
        <v>-59</v>
      </c>
      <c r="C136" s="17">
        <f t="shared" si="17"/>
        <v>-1.0297442586766545</v>
      </c>
      <c r="D136" s="18">
        <f t="shared" si="13"/>
        <v>2.4254300320372485E-2</v>
      </c>
      <c r="E136" s="18">
        <f t="shared" si="18"/>
        <v>7.02843643181017E-4</v>
      </c>
      <c r="F136" s="18">
        <f t="shared" si="14"/>
        <v>1.5815782798338701E-4</v>
      </c>
      <c r="G136" s="18">
        <f t="shared" si="19"/>
        <v>158.15782798338702</v>
      </c>
      <c r="H136" s="18">
        <f t="shared" si="20"/>
        <v>3.3976443433629742</v>
      </c>
      <c r="I136" s="19">
        <v>0</v>
      </c>
      <c r="J136" s="18">
        <f t="shared" si="15"/>
        <v>0</v>
      </c>
      <c r="K136" s="18" t="e">
        <f t="shared" si="16"/>
        <v>#NUM!</v>
      </c>
      <c r="L136" s="18">
        <f t="shared" si="25"/>
        <v>6.5478624532734848</v>
      </c>
      <c r="M136" s="18">
        <f t="shared" si="21"/>
        <v>654786.24532734847</v>
      </c>
      <c r="N136" s="18">
        <f t="shared" si="22"/>
        <v>-2.255809041819167</v>
      </c>
      <c r="O136" s="18">
        <f t="shared" si="23"/>
        <v>3376.3042687826369</v>
      </c>
      <c r="P136" s="18" t="e">
        <f t="shared" si="24"/>
        <v>#NUM!</v>
      </c>
    </row>
    <row r="137" spans="2:16" x14ac:dyDescent="0.25">
      <c r="B137" s="17">
        <v>-58</v>
      </c>
      <c r="C137" s="17">
        <f t="shared" si="17"/>
        <v>-1.0122909661567112</v>
      </c>
      <c r="D137" s="18">
        <f t="shared" si="13"/>
        <v>2.3551456677191468E-2</v>
      </c>
      <c r="E137" s="18">
        <f t="shared" si="18"/>
        <v>6.9786974696367521E-4</v>
      </c>
      <c r="F137" s="18">
        <f t="shared" si="14"/>
        <v>1.5471272042665845E-4</v>
      </c>
      <c r="G137" s="18">
        <f t="shared" si="19"/>
        <v>154.71272042665845</v>
      </c>
      <c r="H137" s="18">
        <f t="shared" si="20"/>
        <v>3.4886348856548031</v>
      </c>
      <c r="I137" s="19">
        <v>0</v>
      </c>
      <c r="J137" s="18">
        <f t="shared" si="15"/>
        <v>0</v>
      </c>
      <c r="K137" s="18" t="e">
        <f t="shared" si="16"/>
        <v>#NUM!</v>
      </c>
      <c r="L137" s="18">
        <f t="shared" si="25"/>
        <v>6.7645951587551743</v>
      </c>
      <c r="M137" s="18">
        <f t="shared" si="21"/>
        <v>676459.51587551739</v>
      </c>
      <c r="N137" s="18">
        <f t="shared" si="22"/>
        <v>-2.3139834380319697</v>
      </c>
      <c r="O137" s="18">
        <f t="shared" si="23"/>
        <v>3412.0797321926448</v>
      </c>
      <c r="P137" s="18" t="e">
        <f t="shared" si="24"/>
        <v>#NUM!</v>
      </c>
    </row>
    <row r="138" spans="2:16" x14ac:dyDescent="0.25">
      <c r="B138" s="17">
        <v>-57</v>
      </c>
      <c r="C138" s="17">
        <f t="shared" si="17"/>
        <v>-0.99483767363676789</v>
      </c>
      <c r="D138" s="18">
        <f t="shared" si="13"/>
        <v>2.2853586930227793E-2</v>
      </c>
      <c r="E138" s="18">
        <f t="shared" si="18"/>
        <v>6.9258959272902598E-4</v>
      </c>
      <c r="F138" s="18">
        <f t="shared" si="14"/>
        <v>1.51291993267492E-4</v>
      </c>
      <c r="G138" s="18">
        <f t="shared" si="19"/>
        <v>151.29199326749202</v>
      </c>
      <c r="H138" s="18">
        <f t="shared" si="20"/>
        <v>3.5835016841130001</v>
      </c>
      <c r="I138" s="19">
        <v>0</v>
      </c>
      <c r="J138" s="18">
        <f t="shared" si="15"/>
        <v>0</v>
      </c>
      <c r="K138" s="18" t="e">
        <f t="shared" si="16"/>
        <v>#NUM!</v>
      </c>
      <c r="L138" s="18">
        <f t="shared" si="25"/>
        <v>6.9915308477425064</v>
      </c>
      <c r="M138" s="18">
        <f t="shared" si="21"/>
        <v>699153.08477425063</v>
      </c>
      <c r="N138" s="18">
        <f t="shared" si="22"/>
        <v>-2.3735167637056351</v>
      </c>
      <c r="O138" s="18">
        <f t="shared" si="23"/>
        <v>3448.5740889379326</v>
      </c>
      <c r="P138" s="18" t="e">
        <f t="shared" si="24"/>
        <v>#NUM!</v>
      </c>
    </row>
    <row r="139" spans="2:16" x14ac:dyDescent="0.25">
      <c r="B139" s="17">
        <v>-56</v>
      </c>
      <c r="C139" s="17">
        <f t="shared" si="17"/>
        <v>-0.97738438111682457</v>
      </c>
      <c r="D139" s="18">
        <f t="shared" si="13"/>
        <v>2.2160997337498767E-2</v>
      </c>
      <c r="E139" s="18">
        <f t="shared" si="18"/>
        <v>6.8700367741270085E-4</v>
      </c>
      <c r="F139" s="18">
        <f t="shared" si="14"/>
        <v>1.478971476816043E-4</v>
      </c>
      <c r="G139" s="18">
        <f t="shared" si="19"/>
        <v>147.89714768160431</v>
      </c>
      <c r="H139" s="18">
        <f t="shared" si="20"/>
        <v>3.6824341425470015</v>
      </c>
      <c r="I139" s="19">
        <v>0</v>
      </c>
      <c r="J139" s="18">
        <f t="shared" si="15"/>
        <v>0</v>
      </c>
      <c r="K139" s="18" t="e">
        <f t="shared" si="16"/>
        <v>#NUM!</v>
      </c>
      <c r="L139" s="18">
        <f t="shared" si="25"/>
        <v>7.2292271469286069</v>
      </c>
      <c r="M139" s="18">
        <f t="shared" si="21"/>
        <v>722922.71469286073</v>
      </c>
      <c r="N139" s="18">
        <f t="shared" si="22"/>
        <v>-2.4344171365791389</v>
      </c>
      <c r="O139" s="18">
        <f t="shared" si="23"/>
        <v>3485.8043457356007</v>
      </c>
      <c r="P139" s="18" t="e">
        <f t="shared" si="24"/>
        <v>#NUM!</v>
      </c>
    </row>
    <row r="140" spans="2:16" x14ac:dyDescent="0.25">
      <c r="B140" s="17">
        <v>-55</v>
      </c>
      <c r="C140" s="17">
        <f t="shared" si="17"/>
        <v>-0.95993108859688125</v>
      </c>
      <c r="D140" s="18">
        <f t="shared" si="13"/>
        <v>2.1473993660086066E-2</v>
      </c>
      <c r="E140" s="18">
        <f t="shared" si="18"/>
        <v>6.8111272058535288E-4</v>
      </c>
      <c r="F140" s="18">
        <f t="shared" si="14"/>
        <v>1.445296824088975E-4</v>
      </c>
      <c r="G140" s="18">
        <f t="shared" si="19"/>
        <v>144.52968240889749</v>
      </c>
      <c r="H140" s="18">
        <f t="shared" si="20"/>
        <v>3.7856310803830828</v>
      </c>
      <c r="I140" s="19">
        <v>0</v>
      </c>
      <c r="J140" s="18">
        <f t="shared" si="15"/>
        <v>0</v>
      </c>
      <c r="K140" s="18" t="e">
        <f t="shared" si="16"/>
        <v>#NUM!</v>
      </c>
      <c r="L140" s="18">
        <f t="shared" si="25"/>
        <v>7.4782734038686085</v>
      </c>
      <c r="M140" s="18">
        <f t="shared" si="21"/>
        <v>747827.34038686089</v>
      </c>
      <c r="N140" s="18">
        <f t="shared" si="22"/>
        <v>-2.496688690933591</v>
      </c>
      <c r="O140" s="18">
        <f t="shared" si="23"/>
        <v>3523.7876167990175</v>
      </c>
      <c r="P140" s="18" t="e">
        <f t="shared" si="24"/>
        <v>#NUM!</v>
      </c>
    </row>
    <row r="141" spans="2:16" x14ac:dyDescent="0.25">
      <c r="B141" s="17">
        <v>-54</v>
      </c>
      <c r="C141" s="17">
        <f t="shared" si="17"/>
        <v>-0.94247779607693793</v>
      </c>
      <c r="D141" s="18">
        <f t="shared" si="13"/>
        <v>2.0792880939500713E-2</v>
      </c>
      <c r="E141" s="18">
        <f t="shared" si="18"/>
        <v>6.7491766417379639E-4</v>
      </c>
      <c r="F141" s="18">
        <f t="shared" si="14"/>
        <v>1.4119109266217598E-4</v>
      </c>
      <c r="G141" s="18">
        <f t="shared" si="19"/>
        <v>141.19109266217598</v>
      </c>
      <c r="H141" s="18">
        <f t="shared" si="20"/>
        <v>3.893301055907874</v>
      </c>
      <c r="I141" s="19">
        <v>0</v>
      </c>
      <c r="J141" s="18">
        <f t="shared" si="15"/>
        <v>0</v>
      </c>
      <c r="K141" s="18" t="e">
        <f t="shared" si="16"/>
        <v>#NUM!</v>
      </c>
      <c r="L141" s="18">
        <f t="shared" si="25"/>
        <v>7.7392921855648096</v>
      </c>
      <c r="M141" s="18">
        <f t="shared" si="21"/>
        <v>773929.21855648095</v>
      </c>
      <c r="N141" s="18">
        <f t="shared" si="22"/>
        <v>-2.5603309248647328</v>
      </c>
      <c r="O141" s="18">
        <f t="shared" si="23"/>
        <v>3562.5410738853598</v>
      </c>
      <c r="P141" s="18" t="e">
        <f t="shared" si="24"/>
        <v>#NUM!</v>
      </c>
    </row>
    <row r="142" spans="2:16" x14ac:dyDescent="0.25">
      <c r="B142" s="17">
        <v>-53</v>
      </c>
      <c r="C142" s="17">
        <f t="shared" si="17"/>
        <v>-0.92502450355699462</v>
      </c>
      <c r="D142" s="18">
        <f t="shared" si="13"/>
        <v>2.0117963275326917E-2</v>
      </c>
      <c r="E142" s="18">
        <f t="shared" si="18"/>
        <v>6.6841967190245377E-4</v>
      </c>
      <c r="F142" s="18">
        <f t="shared" si="14"/>
        <v>1.3788286903722974E-4</v>
      </c>
      <c r="G142" s="18">
        <f t="shared" si="19"/>
        <v>137.88286903722974</v>
      </c>
      <c r="H142" s="18">
        <f t="shared" si="20"/>
        <v>4.0056626664051356</v>
      </c>
      <c r="I142" s="19">
        <v>0</v>
      </c>
      <c r="J142" s="18">
        <f t="shared" si="15"/>
        <v>0</v>
      </c>
      <c r="K142" s="18" t="e">
        <f t="shared" si="16"/>
        <v>#NUM!</v>
      </c>
      <c r="L142" s="18">
        <f t="shared" si="25"/>
        <v>8.0129407643963919</v>
      </c>
      <c r="M142" s="18">
        <f t="shared" si="21"/>
        <v>801294.0764396392</v>
      </c>
      <c r="N142" s="18">
        <f t="shared" si="22"/>
        <v>-2.6253379658632965</v>
      </c>
      <c r="O142" s="18">
        <f t="shared" si="23"/>
        <v>3602.0818880837255</v>
      </c>
      <c r="P142" s="18" t="e">
        <f t="shared" si="24"/>
        <v>#NUM!</v>
      </c>
    </row>
    <row r="143" spans="2:16" x14ac:dyDescent="0.25">
      <c r="B143" s="17">
        <v>-52</v>
      </c>
      <c r="C143" s="17">
        <f t="shared" si="17"/>
        <v>-0.90757121103705141</v>
      </c>
      <c r="D143" s="18">
        <f t="shared" ref="D143:D206" si="26">($C$5+$C$7)-($C$7*COS(RADIANS(B143)))-$C$5*COS(ASIN(($C$7/$C$5)*SIN(RADIANS(B143))))</f>
        <v>1.9449543603424463E-2</v>
      </c>
      <c r="E143" s="18">
        <f t="shared" si="18"/>
        <v>6.616201284644907E-4</v>
      </c>
      <c r="F143" s="18">
        <f t="shared" ref="F143:F206" si="27">$C$10+(((PI()*$C$3^2)/4)*D143)</f>
        <v>1.3460649642565577E-4</v>
      </c>
      <c r="G143" s="18">
        <f t="shared" si="19"/>
        <v>134.60649642565576</v>
      </c>
      <c r="H143" s="18">
        <f t="shared" si="20"/>
        <v>4.1229448164791949</v>
      </c>
      <c r="I143" s="19">
        <v>0</v>
      </c>
      <c r="J143" s="18">
        <f t="shared" ref="J143:J206" si="28">(I143*$E$6)*($G$3)*($E$8)</f>
        <v>0</v>
      </c>
      <c r="K143" s="18" t="e">
        <f t="shared" ref="K143:K206" si="29">1-EXP((-$G$5)*((B143-$V$2)/$V$8)^($E$4+1))</f>
        <v>#NUM!</v>
      </c>
      <c r="L143" s="18">
        <f t="shared" si="25"/>
        <v>8.2999125696382379</v>
      </c>
      <c r="M143" s="18">
        <f t="shared" si="21"/>
        <v>829991.25696382381</v>
      </c>
      <c r="N143" s="18">
        <f t="shared" si="22"/>
        <v>-2.6916977459016991</v>
      </c>
      <c r="O143" s="18">
        <f t="shared" si="23"/>
        <v>3642.4271623058153</v>
      </c>
      <c r="P143" s="18" t="e">
        <f t="shared" si="24"/>
        <v>#NUM!</v>
      </c>
    </row>
    <row r="144" spans="2:16" x14ac:dyDescent="0.25">
      <c r="B144" s="17">
        <v>-51</v>
      </c>
      <c r="C144" s="17">
        <f t="shared" ref="C144:C207" si="30">RADIANS(B144)</f>
        <v>-0.89011791851710809</v>
      </c>
      <c r="D144" s="18">
        <f t="shared" si="26"/>
        <v>1.8787923474959972E-2</v>
      </c>
      <c r="E144" s="18">
        <f t="shared" ref="E144:E207" si="31">D144-D145</f>
        <v>6.5452063842907915E-4</v>
      </c>
      <c r="F144" s="18">
        <f t="shared" si="27"/>
        <v>1.3136345293174217E-4</v>
      </c>
      <c r="G144" s="18">
        <f t="shared" ref="G144:G207" si="32">F144*1000000</f>
        <v>131.36345293174216</v>
      </c>
      <c r="H144" s="18">
        <f t="shared" ref="H144:H207" si="33">H143*(F143/F144)^$E$7</f>
        <v>4.245386944172397</v>
      </c>
      <c r="I144" s="19">
        <v>0</v>
      </c>
      <c r="J144" s="18">
        <f t="shared" si="28"/>
        <v>0</v>
      </c>
      <c r="K144" s="18" t="e">
        <f t="shared" si="29"/>
        <v>#NUM!</v>
      </c>
      <c r="L144" s="18">
        <f t="shared" si="25"/>
        <v>8.600938577749627</v>
      </c>
      <c r="M144" s="18">
        <f t="shared" ref="M144:M207" si="34">L144*100000</f>
        <v>860093.85777496267</v>
      </c>
      <c r="N144" s="18">
        <f t="shared" ref="N144:N207" si="35">(L144*10^5)*((F145)-(F144))</f>
        <v>-2.7593910765051128</v>
      </c>
      <c r="O144" s="18">
        <f t="shared" ref="O144:O207" si="36">(M144*F144)/($G$6*286)</f>
        <v>3683.5938533294402</v>
      </c>
      <c r="P144" s="18" t="e">
        <f t="shared" ref="P144:P207" si="37">K145-K144</f>
        <v>#NUM!</v>
      </c>
    </row>
    <row r="145" spans="2:16" x14ac:dyDescent="0.25">
      <c r="B145" s="17">
        <v>-50</v>
      </c>
      <c r="C145" s="17">
        <f t="shared" si="30"/>
        <v>-0.87266462599716477</v>
      </c>
      <c r="D145" s="18">
        <f t="shared" si="26"/>
        <v>1.8133402836530893E-2</v>
      </c>
      <c r="E145" s="18">
        <f t="shared" si="31"/>
        <v>6.4712302489575158E-4</v>
      </c>
      <c r="F145" s="18">
        <f t="shared" si="27"/>
        <v>1.281552087947086E-4</v>
      </c>
      <c r="G145" s="18">
        <f t="shared" si="32"/>
        <v>128.15520879470859</v>
      </c>
      <c r="H145" s="18">
        <f t="shared" si="33"/>
        <v>4.3732391925333118</v>
      </c>
      <c r="I145" s="19">
        <v>0</v>
      </c>
      <c r="J145" s="18">
        <f t="shared" si="28"/>
        <v>0</v>
      </c>
      <c r="K145" s="18" t="e">
        <f t="shared" si="29"/>
        <v>#NUM!</v>
      </c>
      <c r="L145" s="18">
        <f t="shared" ref="L145:L208" si="38">((L144*100000)*(G144/G145)^$C$12+(($G$4-1))/(G145/1000000))/100000</f>
        <v>8.9167886086514141</v>
      </c>
      <c r="M145" s="18">
        <f t="shared" si="34"/>
        <v>891678.86086514138</v>
      </c>
      <c r="N145" s="18">
        <f t="shared" si="35"/>
        <v>-2.8283906136025001</v>
      </c>
      <c r="O145" s="18">
        <f t="shared" si="36"/>
        <v>3725.5986821243655</v>
      </c>
      <c r="P145" s="18" t="e">
        <f t="shared" si="37"/>
        <v>#NUM!</v>
      </c>
    </row>
    <row r="146" spans="2:16" x14ac:dyDescent="0.25">
      <c r="B146" s="17">
        <v>-49</v>
      </c>
      <c r="C146" s="17">
        <f t="shared" si="30"/>
        <v>-0.85521133347722145</v>
      </c>
      <c r="D146" s="18">
        <f t="shared" si="26"/>
        <v>1.7486279811635141E-2</v>
      </c>
      <c r="E146" s="18">
        <f t="shared" si="31"/>
        <v>6.3942932790350682E-4</v>
      </c>
      <c r="F146" s="18">
        <f t="shared" si="27"/>
        <v>1.2498322531754252E-4</v>
      </c>
      <c r="G146" s="18">
        <f t="shared" si="32"/>
        <v>124.98322531754252</v>
      </c>
      <c r="H146" s="18">
        <f t="shared" si="33"/>
        <v>4.5067625120463211</v>
      </c>
      <c r="I146" s="19">
        <v>0</v>
      </c>
      <c r="J146" s="18">
        <f t="shared" si="28"/>
        <v>0</v>
      </c>
      <c r="K146" s="18" t="e">
        <f t="shared" si="29"/>
        <v>#NUM!</v>
      </c>
      <c r="L146" s="18">
        <f t="shared" si="38"/>
        <v>9.2482724882245666</v>
      </c>
      <c r="M146" s="18">
        <f t="shared" si="34"/>
        <v>924827.24882245669</v>
      </c>
      <c r="N146" s="18">
        <f t="shared" si="35"/>
        <v>-2.8986597012709812</v>
      </c>
      <c r="O146" s="18">
        <f t="shared" si="36"/>
        <v>3768.458031060869</v>
      </c>
      <c r="P146" s="18" t="e">
        <f t="shared" si="37"/>
        <v>#NUM!</v>
      </c>
    </row>
    <row r="147" spans="2:16" x14ac:dyDescent="0.25">
      <c r="B147" s="17">
        <v>-48</v>
      </c>
      <c r="C147" s="17">
        <f t="shared" si="30"/>
        <v>-0.83775804095727824</v>
      </c>
      <c r="D147" s="18">
        <f t="shared" si="26"/>
        <v>1.6846850483731635E-2</v>
      </c>
      <c r="E147" s="18">
        <f t="shared" si="31"/>
        <v>6.3144180260488181E-4</v>
      </c>
      <c r="F147" s="18">
        <f t="shared" si="27"/>
        <v>1.218489538036336E-4</v>
      </c>
      <c r="G147" s="18">
        <f t="shared" si="32"/>
        <v>121.84895380363359</v>
      </c>
      <c r="H147" s="18">
        <f t="shared" si="33"/>
        <v>4.6462286767562766</v>
      </c>
      <c r="I147" s="19">
        <v>0</v>
      </c>
      <c r="J147" s="18">
        <f t="shared" si="28"/>
        <v>0</v>
      </c>
      <c r="K147" s="18" t="e">
        <f t="shared" si="29"/>
        <v>#NUM!</v>
      </c>
      <c r="L147" s="18">
        <f t="shared" si="38"/>
        <v>9.5962410291107556</v>
      </c>
      <c r="M147" s="18">
        <f t="shared" si="34"/>
        <v>959624.10291107558</v>
      </c>
      <c r="N147" s="18">
        <f t="shared" si="35"/>
        <v>-2.9701510828892892</v>
      </c>
      <c r="O147" s="18">
        <f t="shared" si="36"/>
        <v>3812.1878264638458</v>
      </c>
      <c r="P147" s="18" t="e">
        <f t="shared" si="37"/>
        <v>#NUM!</v>
      </c>
    </row>
    <row r="148" spans="2:16" x14ac:dyDescent="0.25">
      <c r="B148" s="17">
        <v>-47</v>
      </c>
      <c r="C148" s="17">
        <f t="shared" si="30"/>
        <v>-0.82030474843733492</v>
      </c>
      <c r="D148" s="18">
        <f t="shared" si="26"/>
        <v>1.6215408681126753E-2</v>
      </c>
      <c r="E148" s="18">
        <f t="shared" si="31"/>
        <v>6.2316291721378758E-4</v>
      </c>
      <c r="F148" s="18">
        <f t="shared" si="27"/>
        <v>1.1875383450235806E-4</v>
      </c>
      <c r="G148" s="18">
        <f t="shared" si="32"/>
        <v>118.75383450235806</v>
      </c>
      <c r="H148" s="18">
        <f t="shared" si="33"/>
        <v>4.7919201939807419</v>
      </c>
      <c r="I148" s="19">
        <v>0</v>
      </c>
      <c r="J148" s="18">
        <f t="shared" si="28"/>
        <v>0</v>
      </c>
      <c r="K148" s="18" t="e">
        <f t="shared" si="29"/>
        <v>#NUM!</v>
      </c>
      <c r="L148" s="18">
        <f t="shared" si="38"/>
        <v>9.9615867724309535</v>
      </c>
      <c r="M148" s="18">
        <f t="shared" si="34"/>
        <v>996158.67724309536</v>
      </c>
      <c r="N148" s="18">
        <f t="shared" si="35"/>
        <v>-3.0428054677028209</v>
      </c>
      <c r="O148" s="18">
        <f t="shared" si="36"/>
        <v>3856.8034048306549</v>
      </c>
      <c r="P148" s="18" t="e">
        <f t="shared" si="37"/>
        <v>#NUM!</v>
      </c>
    </row>
    <row r="149" spans="2:16" x14ac:dyDescent="0.25">
      <c r="B149" s="17">
        <v>-46</v>
      </c>
      <c r="C149" s="17">
        <f t="shared" si="30"/>
        <v>-0.8028514559173916</v>
      </c>
      <c r="D149" s="18">
        <f t="shared" si="26"/>
        <v>1.5592245763912965E-2</v>
      </c>
      <c r="E149" s="18">
        <f t="shared" si="31"/>
        <v>6.1459535073835059E-4</v>
      </c>
      <c r="F149" s="18">
        <f t="shared" si="27"/>
        <v>1.1569929556472225E-4</v>
      </c>
      <c r="G149" s="18">
        <f t="shared" si="32"/>
        <v>115.69929556472225</v>
      </c>
      <c r="H149" s="18">
        <f t="shared" si="33"/>
        <v>4.9441300841620501</v>
      </c>
      <c r="I149" s="19">
        <v>0</v>
      </c>
      <c r="J149" s="18">
        <f t="shared" si="28"/>
        <v>0</v>
      </c>
      <c r="K149" s="18" t="e">
        <f t="shared" si="29"/>
        <v>#NUM!</v>
      </c>
      <c r="L149" s="18">
        <f t="shared" si="38"/>
        <v>10.345244422103001</v>
      </c>
      <c r="M149" s="18">
        <f t="shared" si="34"/>
        <v>1034524.4422103</v>
      </c>
      <c r="N149" s="18">
        <f t="shared" si="35"/>
        <v>-3.116549940460279</v>
      </c>
      <c r="O149" s="18">
        <f t="shared" si="36"/>
        <v>3902.3193608803181</v>
      </c>
      <c r="P149" s="18" t="e">
        <f t="shared" si="37"/>
        <v>#NUM!</v>
      </c>
    </row>
    <row r="150" spans="2:16" x14ac:dyDescent="0.25">
      <c r="B150" s="17">
        <v>-45</v>
      </c>
      <c r="C150" s="17">
        <f t="shared" si="30"/>
        <v>-0.78539816339744828</v>
      </c>
      <c r="D150" s="18">
        <f t="shared" si="26"/>
        <v>1.4977650413174615E-2</v>
      </c>
      <c r="E150" s="18">
        <f t="shared" si="31"/>
        <v>6.0574199050672517E-4</v>
      </c>
      <c r="F150" s="18">
        <f t="shared" si="27"/>
        <v>1.1268675201011889E-4</v>
      </c>
      <c r="G150" s="18">
        <f t="shared" si="32"/>
        <v>112.68675201011889</v>
      </c>
      <c r="H150" s="18">
        <f t="shared" si="33"/>
        <v>5.1031615036412425</v>
      </c>
      <c r="I150" s="19">
        <v>0</v>
      </c>
      <c r="J150" s="18">
        <f t="shared" si="28"/>
        <v>0</v>
      </c>
      <c r="K150" s="18" t="e">
        <f t="shared" si="29"/>
        <v>#NUM!</v>
      </c>
      <c r="L150" s="18">
        <f t="shared" si="38"/>
        <v>10.748190890878421</v>
      </c>
      <c r="M150" s="18">
        <f t="shared" si="34"/>
        <v>1074819.089087842</v>
      </c>
      <c r="N150" s="18">
        <f t="shared" si="35"/>
        <v>-3.1912962016286435</v>
      </c>
      <c r="O150" s="18">
        <f t="shared" si="36"/>
        <v>3948.7493754474876</v>
      </c>
      <c r="P150" s="18" t="e">
        <f t="shared" si="37"/>
        <v>#NUM!</v>
      </c>
    </row>
    <row r="151" spans="2:16" x14ac:dyDescent="0.25">
      <c r="B151" s="17">
        <v>-44</v>
      </c>
      <c r="C151" s="17">
        <f t="shared" si="30"/>
        <v>-0.76794487087750496</v>
      </c>
      <c r="D151" s="18">
        <f t="shared" si="26"/>
        <v>1.4371908422667889E-2</v>
      </c>
      <c r="E151" s="18">
        <f t="shared" si="31"/>
        <v>5.9660592949753455E-4</v>
      </c>
      <c r="F151" s="18">
        <f t="shared" si="27"/>
        <v>1.0971760470521107E-4</v>
      </c>
      <c r="G151" s="18">
        <f t="shared" si="32"/>
        <v>109.71760470521107</v>
      </c>
      <c r="H151" s="18">
        <f t="shared" si="33"/>
        <v>5.2693271789077629</v>
      </c>
      <c r="I151" s="19">
        <v>0</v>
      </c>
      <c r="J151" s="18">
        <f t="shared" si="28"/>
        <v>0</v>
      </c>
      <c r="K151" s="18" t="e">
        <f t="shared" si="29"/>
        <v>#NUM!</v>
      </c>
      <c r="L151" s="18">
        <f t="shared" si="38"/>
        <v>11.171444862876205</v>
      </c>
      <c r="M151" s="18">
        <f t="shared" si="34"/>
        <v>1117144.4862876206</v>
      </c>
      <c r="N151" s="18">
        <f t="shared" si="35"/>
        <v>-3.2669386258716746</v>
      </c>
      <c r="O151" s="18">
        <f t="shared" si="36"/>
        <v>3996.1060210795104</v>
      </c>
      <c r="P151" s="18" t="e">
        <f t="shared" si="37"/>
        <v>#NUM!</v>
      </c>
    </row>
    <row r="152" spans="2:16" x14ac:dyDescent="0.25">
      <c r="B152" s="17">
        <v>-43</v>
      </c>
      <c r="C152" s="17">
        <f t="shared" si="30"/>
        <v>-0.75049157835756175</v>
      </c>
      <c r="D152" s="18">
        <f t="shared" si="26"/>
        <v>1.3775302493170355E-2</v>
      </c>
      <c r="E152" s="18">
        <f t="shared" si="31"/>
        <v>5.8719046348368331E-4</v>
      </c>
      <c r="F152" s="18">
        <f t="shared" si="27"/>
        <v>1.0679323935590157E-4</v>
      </c>
      <c r="G152" s="18">
        <f t="shared" si="32"/>
        <v>106.79323935590158</v>
      </c>
      <c r="H152" s="18">
        <f t="shared" si="33"/>
        <v>5.4429486161754497</v>
      </c>
      <c r="I152" s="19">
        <v>0</v>
      </c>
      <c r="J152" s="18">
        <f t="shared" si="28"/>
        <v>0</v>
      </c>
      <c r="K152" s="18" t="e">
        <f t="shared" si="29"/>
        <v>#NUM!</v>
      </c>
      <c r="L152" s="18">
        <f t="shared" si="38"/>
        <v>11.616065761131978</v>
      </c>
      <c r="M152" s="18">
        <f t="shared" si="34"/>
        <v>1161606.5761131977</v>
      </c>
      <c r="N152" s="18">
        <f t="shared" si="35"/>
        <v>-3.3433521270234818</v>
      </c>
      <c r="O152" s="18">
        <f t="shared" si="36"/>
        <v>4044.400543043364</v>
      </c>
      <c r="P152" s="18" t="e">
        <f t="shared" si="37"/>
        <v>#NUM!</v>
      </c>
    </row>
    <row r="153" spans="2:16" x14ac:dyDescent="0.25">
      <c r="B153" s="17">
        <v>-42</v>
      </c>
      <c r="C153" s="17">
        <f t="shared" si="30"/>
        <v>-0.73303828583761843</v>
      </c>
      <c r="D153" s="18">
        <f t="shared" si="26"/>
        <v>1.3188112029686672E-2</v>
      </c>
      <c r="E153" s="18">
        <f t="shared" si="31"/>
        <v>5.7749908799989425E-4</v>
      </c>
      <c r="F153" s="18">
        <f t="shared" si="27"/>
        <v>1.0391502551330219E-4</v>
      </c>
      <c r="G153" s="18">
        <f t="shared" si="32"/>
        <v>103.91502551330218</v>
      </c>
      <c r="H153" s="18">
        <f t="shared" si="33"/>
        <v>5.624355044949457</v>
      </c>
      <c r="I153" s="19">
        <v>0</v>
      </c>
      <c r="J153" s="18">
        <f t="shared" si="28"/>
        <v>0</v>
      </c>
      <c r="K153" s="18" t="e">
        <f t="shared" si="29"/>
        <v>#NUM!</v>
      </c>
      <c r="L153" s="18">
        <f t="shared" si="38"/>
        <v>12.083151990390187</v>
      </c>
      <c r="M153" s="18">
        <f t="shared" si="34"/>
        <v>1208315.1990390187</v>
      </c>
      <c r="N153" s="18">
        <f t="shared" si="35"/>
        <v>-3.4203898188778941</v>
      </c>
      <c r="O153" s="18">
        <f t="shared" si="36"/>
        <v>4093.6426133062182</v>
      </c>
      <c r="P153" s="18" t="e">
        <f t="shared" si="37"/>
        <v>#NUM!</v>
      </c>
    </row>
    <row r="154" spans="2:16" x14ac:dyDescent="0.25">
      <c r="B154" s="17">
        <v>-41</v>
      </c>
      <c r="C154" s="17">
        <f t="shared" si="30"/>
        <v>-0.71558499331767511</v>
      </c>
      <c r="D154" s="18">
        <f t="shared" si="26"/>
        <v>1.2610612941686777E-2</v>
      </c>
      <c r="E154" s="18">
        <f t="shared" si="31"/>
        <v>5.6753549514396151E-4</v>
      </c>
      <c r="F154" s="18">
        <f t="shared" si="27"/>
        <v>1.0108431559456728E-4</v>
      </c>
      <c r="G154" s="18">
        <f t="shared" si="32"/>
        <v>101.08431559456729</v>
      </c>
      <c r="H154" s="18">
        <f t="shared" si="33"/>
        <v>5.8138820485937162</v>
      </c>
      <c r="I154" s="19">
        <v>0</v>
      </c>
      <c r="J154" s="18">
        <f t="shared" si="28"/>
        <v>0</v>
      </c>
      <c r="K154" s="18" t="e">
        <f t="shared" si="29"/>
        <v>#NUM!</v>
      </c>
      <c r="L154" s="18">
        <f t="shared" si="38"/>
        <v>12.573838304982891</v>
      </c>
      <c r="M154" s="18">
        <f t="shared" si="34"/>
        <v>1257383.8304982891</v>
      </c>
      <c r="N154" s="18">
        <f t="shared" si="35"/>
        <v>-3.4978804628684506</v>
      </c>
      <c r="O154" s="18">
        <f t="shared" si="36"/>
        <v>4143.8400549263142</v>
      </c>
      <c r="P154" s="18" t="e">
        <f t="shared" si="37"/>
        <v>#NUM!</v>
      </c>
    </row>
    <row r="155" spans="2:16" x14ac:dyDescent="0.25">
      <c r="B155" s="17">
        <v>-40</v>
      </c>
      <c r="C155" s="17">
        <f t="shared" si="30"/>
        <v>-0.69813170079773179</v>
      </c>
      <c r="D155" s="18">
        <f t="shared" si="26"/>
        <v>1.2043077446542816E-2</v>
      </c>
      <c r="E155" s="18">
        <f t="shared" si="31"/>
        <v>5.5730357022079624E-4</v>
      </c>
      <c r="F155" s="18">
        <f t="shared" si="27"/>
        <v>9.8302443919406424E-5</v>
      </c>
      <c r="G155" s="18">
        <f t="shared" si="32"/>
        <v>98.302443919406429</v>
      </c>
      <c r="H155" s="18">
        <f t="shared" si="33"/>
        <v>6.0118698288226229</v>
      </c>
      <c r="I155" s="19">
        <v>0</v>
      </c>
      <c r="J155" s="18">
        <f t="shared" si="28"/>
        <v>0</v>
      </c>
      <c r="K155" s="18" t="e">
        <f t="shared" si="29"/>
        <v>#NUM!</v>
      </c>
      <c r="L155" s="18">
        <f t="shared" si="38"/>
        <v>13.089292129165033</v>
      </c>
      <c r="M155" s="18">
        <f t="shared" si="34"/>
        <v>1308929.2129165032</v>
      </c>
      <c r="N155" s="18">
        <f t="shared" si="35"/>
        <v>-3.5756256963134048</v>
      </c>
      <c r="O155" s="18">
        <f t="shared" si="36"/>
        <v>4194.9985341885358</v>
      </c>
      <c r="P155" s="18" t="e">
        <f t="shared" si="37"/>
        <v>#NUM!</v>
      </c>
    </row>
    <row r="156" spans="2:16" x14ac:dyDescent="0.25">
      <c r="B156" s="17">
        <v>-39</v>
      </c>
      <c r="C156" s="17">
        <f t="shared" si="30"/>
        <v>-0.68067840827778847</v>
      </c>
      <c r="D156" s="18">
        <f t="shared" si="26"/>
        <v>1.148577387632202E-2</v>
      </c>
      <c r="E156" s="18">
        <f t="shared" si="31"/>
        <v>5.4680738823961739E-4</v>
      </c>
      <c r="F156" s="18">
        <f t="shared" si="27"/>
        <v>9.5570725763046891E-5</v>
      </c>
      <c r="G156" s="18">
        <f t="shared" si="32"/>
        <v>95.570725763046894</v>
      </c>
      <c r="H156" s="18">
        <f t="shared" si="33"/>
        <v>6.2186610445973063</v>
      </c>
      <c r="I156" s="19">
        <v>0</v>
      </c>
      <c r="J156" s="18">
        <f t="shared" si="28"/>
        <v>0</v>
      </c>
      <c r="K156" s="18" t="e">
        <f t="shared" si="29"/>
        <v>#NUM!</v>
      </c>
      <c r="L156" s="18">
        <f t="shared" si="38"/>
        <v>13.630708632819818</v>
      </c>
      <c r="M156" s="18">
        <f t="shared" si="34"/>
        <v>1363070.8632819818</v>
      </c>
      <c r="N156" s="18">
        <f t="shared" si="35"/>
        <v>-3.6533970385781309</v>
      </c>
      <c r="O156" s="18">
        <f t="shared" si="36"/>
        <v>4247.121217752886</v>
      </c>
      <c r="P156" s="18" t="e">
        <f t="shared" si="37"/>
        <v>#NUM!</v>
      </c>
    </row>
    <row r="157" spans="2:16" x14ac:dyDescent="0.25">
      <c r="B157" s="17">
        <v>-38</v>
      </c>
      <c r="C157" s="17">
        <f t="shared" si="30"/>
        <v>-0.66322511575784526</v>
      </c>
      <c r="D157" s="18">
        <f t="shared" si="26"/>
        <v>1.0938966488082402E-2</v>
      </c>
      <c r="E157" s="18">
        <f t="shared" si="31"/>
        <v>5.3605121027250346E-4</v>
      </c>
      <c r="F157" s="18">
        <f t="shared" si="27"/>
        <v>9.2890456426365792E-5</v>
      </c>
      <c r="G157" s="18">
        <f t="shared" si="32"/>
        <v>92.890456426365787</v>
      </c>
      <c r="H157" s="18">
        <f t="shared" si="33"/>
        <v>6.4345981592279129</v>
      </c>
      <c r="I157" s="19">
        <v>0</v>
      </c>
      <c r="J157" s="18">
        <f t="shared" si="28"/>
        <v>0</v>
      </c>
      <c r="K157" s="18" t="e">
        <f t="shared" si="29"/>
        <v>#NUM!</v>
      </c>
      <c r="L157" s="18">
        <f t="shared" si="38"/>
        <v>14.199304339259276</v>
      </c>
      <c r="M157" s="18">
        <f t="shared" si="34"/>
        <v>1419930.4339259276</v>
      </c>
      <c r="N157" s="18">
        <f t="shared" si="35"/>
        <v>-3.7309326774753147</v>
      </c>
      <c r="O157" s="18">
        <f t="shared" si="36"/>
        <v>4300.2083920684308</v>
      </c>
      <c r="P157" s="18" t="e">
        <f t="shared" si="37"/>
        <v>#NUM!</v>
      </c>
    </row>
    <row r="158" spans="2:16" x14ac:dyDescent="0.25">
      <c r="B158" s="17">
        <v>-37</v>
      </c>
      <c r="C158" s="17">
        <f t="shared" si="30"/>
        <v>-0.64577182323790194</v>
      </c>
      <c r="D158" s="18">
        <f t="shared" si="26"/>
        <v>1.0402915277809899E-2</v>
      </c>
      <c r="E158" s="18">
        <f t="shared" si="31"/>
        <v>5.2503947968501885E-4</v>
      </c>
      <c r="F158" s="18">
        <f t="shared" si="27"/>
        <v>9.0262910323871348E-5</v>
      </c>
      <c r="G158" s="18">
        <f t="shared" si="32"/>
        <v>90.262910323871353</v>
      </c>
      <c r="H158" s="18">
        <f t="shared" si="33"/>
        <v>6.6600202227498038</v>
      </c>
      <c r="I158" s="19">
        <v>0</v>
      </c>
      <c r="J158" s="18">
        <f t="shared" si="28"/>
        <v>0</v>
      </c>
      <c r="K158" s="18" t="e">
        <f t="shared" si="29"/>
        <v>#NUM!</v>
      </c>
      <c r="L158" s="18">
        <f t="shared" si="38"/>
        <v>14.796309014361857</v>
      </c>
      <c r="M158" s="18">
        <f t="shared" si="34"/>
        <v>1479630.9014361857</v>
      </c>
      <c r="N158" s="18">
        <f t="shared" si="35"/>
        <v>-3.8079340448152066</v>
      </c>
      <c r="O158" s="18">
        <f t="shared" si="36"/>
        <v>4354.2570423571497</v>
      </c>
      <c r="P158" s="18" t="e">
        <f t="shared" si="37"/>
        <v>#NUM!</v>
      </c>
    </row>
    <row r="159" spans="2:16" x14ac:dyDescent="0.25">
      <c r="B159" s="17">
        <v>-36</v>
      </c>
      <c r="C159" s="17">
        <f t="shared" si="30"/>
        <v>-0.62831853071795862</v>
      </c>
      <c r="D159" s="18">
        <f t="shared" si="26"/>
        <v>9.8778757981248799E-3</v>
      </c>
      <c r="E159" s="18">
        <f t="shared" si="31"/>
        <v>5.1377681824568699E-4</v>
      </c>
      <c r="F159" s="18">
        <f t="shared" si="27"/>
        <v>8.7689340090160305E-5</v>
      </c>
      <c r="G159" s="18">
        <f t="shared" si="32"/>
        <v>87.6893400901603</v>
      </c>
      <c r="H159" s="18">
        <f t="shared" si="33"/>
        <v>6.8952590101154669</v>
      </c>
      <c r="I159" s="19">
        <v>0</v>
      </c>
      <c r="J159" s="18">
        <f t="shared" si="28"/>
        <v>0</v>
      </c>
      <c r="K159" s="18" t="e">
        <f t="shared" si="29"/>
        <v>#NUM!</v>
      </c>
      <c r="L159" s="18">
        <f t="shared" si="38"/>
        <v>15.42295555820953</v>
      </c>
      <c r="M159" s="18">
        <f t="shared" si="34"/>
        <v>1542295.5558209531</v>
      </c>
      <c r="N159" s="18">
        <f t="shared" si="35"/>
        <v>-3.8840621984831802</v>
      </c>
      <c r="O159" s="18">
        <f t="shared" si="36"/>
        <v>4409.2603886131728</v>
      </c>
      <c r="P159" s="18" t="e">
        <f t="shared" si="37"/>
        <v>#NUM!</v>
      </c>
    </row>
    <row r="160" spans="2:16" x14ac:dyDescent="0.25">
      <c r="B160" s="17">
        <v>-35</v>
      </c>
      <c r="C160" s="17">
        <f t="shared" si="30"/>
        <v>-0.6108652381980153</v>
      </c>
      <c r="D160" s="18">
        <f t="shared" si="26"/>
        <v>9.3640989798791929E-3</v>
      </c>
      <c r="E160" s="18">
        <f t="shared" si="31"/>
        <v>5.0226802212541277E-4</v>
      </c>
      <c r="F160" s="18">
        <f t="shared" si="27"/>
        <v>8.517097570544565E-5</v>
      </c>
      <c r="G160" s="18">
        <f t="shared" si="32"/>
        <v>85.170975705445656</v>
      </c>
      <c r="H160" s="18">
        <f t="shared" si="33"/>
        <v>7.1406344297808975</v>
      </c>
      <c r="I160" s="19">
        <v>0</v>
      </c>
      <c r="J160" s="18">
        <f t="shared" si="28"/>
        <v>0</v>
      </c>
      <c r="K160" s="18" t="e">
        <f t="shared" si="29"/>
        <v>#NUM!</v>
      </c>
      <c r="L160" s="18">
        <f t="shared" si="38"/>
        <v>16.080467592725075</v>
      </c>
      <c r="M160" s="18">
        <f t="shared" si="34"/>
        <v>1608046.7592725074</v>
      </c>
      <c r="N160" s="18">
        <f t="shared" si="35"/>
        <v>-3.9589340392087817</v>
      </c>
      <c r="O160" s="18">
        <f t="shared" si="36"/>
        <v>4465.2073763173948</v>
      </c>
      <c r="P160" s="18" t="e">
        <f t="shared" si="37"/>
        <v>#NUM!</v>
      </c>
    </row>
    <row r="161" spans="2:16" x14ac:dyDescent="0.25">
      <c r="B161" s="17">
        <v>-34</v>
      </c>
      <c r="C161" s="17">
        <f t="shared" si="30"/>
        <v>-0.59341194567807209</v>
      </c>
      <c r="D161" s="18">
        <f t="shared" si="26"/>
        <v>8.8618309577537802E-3</v>
      </c>
      <c r="E161" s="18">
        <f t="shared" si="31"/>
        <v>4.9051805779276592E-4</v>
      </c>
      <c r="F161" s="18">
        <f t="shared" si="27"/>
        <v>8.2709023640693607E-5</v>
      </c>
      <c r="G161" s="18">
        <f t="shared" si="32"/>
        <v>82.709023640693601</v>
      </c>
      <c r="H161" s="18">
        <f t="shared" si="33"/>
        <v>7.3964491123464571</v>
      </c>
      <c r="I161" s="19">
        <v>0</v>
      </c>
      <c r="J161" s="18">
        <f t="shared" si="28"/>
        <v>0</v>
      </c>
      <c r="K161" s="18" t="e">
        <f t="shared" si="29"/>
        <v>#NUM!</v>
      </c>
      <c r="L161" s="18">
        <f t="shared" si="38"/>
        <v>16.770044413009479</v>
      </c>
      <c r="M161" s="18">
        <f t="shared" si="34"/>
        <v>1677004.4413009479</v>
      </c>
      <c r="N161" s="18">
        <f t="shared" si="35"/>
        <v>-4.0321184035480657</v>
      </c>
      <c r="O161" s="18">
        <f t="shared" si="36"/>
        <v>4522.0821199662023</v>
      </c>
      <c r="P161" s="18" t="e">
        <f t="shared" si="37"/>
        <v>#NUM!</v>
      </c>
    </row>
    <row r="162" spans="2:16" x14ac:dyDescent="0.25">
      <c r="B162" s="17">
        <v>-33</v>
      </c>
      <c r="C162" s="17">
        <f t="shared" si="30"/>
        <v>-0.57595865315812877</v>
      </c>
      <c r="D162" s="18">
        <f t="shared" si="26"/>
        <v>8.3713128999610142E-3</v>
      </c>
      <c r="E162" s="18">
        <f t="shared" si="31"/>
        <v>4.7853205781486774E-4</v>
      </c>
      <c r="F162" s="18">
        <f t="shared" si="27"/>
        <v>8.0304666022880668E-5</v>
      </c>
      <c r="G162" s="18">
        <f t="shared" si="32"/>
        <v>80.304666022880667</v>
      </c>
      <c r="H162" s="18">
        <f t="shared" si="33"/>
        <v>7.6629820856555391</v>
      </c>
      <c r="I162" s="19">
        <v>0</v>
      </c>
      <c r="J162" s="18">
        <f t="shared" si="28"/>
        <v>0</v>
      </c>
      <c r="K162" s="18" t="e">
        <f t="shared" si="29"/>
        <v>#NUM!</v>
      </c>
      <c r="L162" s="18">
        <f t="shared" si="38"/>
        <v>17.492842948071331</v>
      </c>
      <c r="M162" s="18">
        <f t="shared" si="34"/>
        <v>1749284.294807133</v>
      </c>
      <c r="N162" s="18">
        <f t="shared" si="35"/>
        <v>-4.1031320910434399</v>
      </c>
      <c r="O162" s="18">
        <f t="shared" si="36"/>
        <v>4579.8632980889452</v>
      </c>
      <c r="P162" s="18" t="e">
        <f t="shared" si="37"/>
        <v>#NUM!</v>
      </c>
    </row>
    <row r="163" spans="2:16" x14ac:dyDescent="0.25">
      <c r="B163" s="17">
        <v>-32</v>
      </c>
      <c r="C163" s="17">
        <f t="shared" si="30"/>
        <v>-0.55850536063818546</v>
      </c>
      <c r="D163" s="18">
        <f t="shared" si="26"/>
        <v>7.8927808421461465E-3</v>
      </c>
      <c r="E163" s="18">
        <f t="shared" si="31"/>
        <v>4.6631531657079228E-4</v>
      </c>
      <c r="F163" s="18">
        <f t="shared" si="27"/>
        <v>7.795905982083343E-5</v>
      </c>
      <c r="G163" s="18">
        <f t="shared" si="32"/>
        <v>77.959059820833431</v>
      </c>
      <c r="H163" s="18">
        <f t="shared" si="33"/>
        <v>7.9404814419537093</v>
      </c>
      <c r="I163" s="19">
        <v>0</v>
      </c>
      <c r="J163" s="18">
        <f t="shared" si="28"/>
        <v>0</v>
      </c>
      <c r="K163" s="18" t="e">
        <f t="shared" si="29"/>
        <v>#NUM!</v>
      </c>
      <c r="L163" s="18">
        <f t="shared" si="38"/>
        <v>18.249956360995252</v>
      </c>
      <c r="M163" s="18">
        <f t="shared" si="34"/>
        <v>1824995.6360995253</v>
      </c>
      <c r="N163" s="18">
        <f t="shared" si="35"/>
        <v>-4.1714359033044754</v>
      </c>
      <c r="O163" s="18">
        <f t="shared" si="36"/>
        <v>4638.5234992220549</v>
      </c>
      <c r="P163" s="18" t="e">
        <f t="shared" si="37"/>
        <v>#NUM!</v>
      </c>
    </row>
    <row r="164" spans="2:16" x14ac:dyDescent="0.25">
      <c r="B164" s="17">
        <v>-31</v>
      </c>
      <c r="C164" s="17">
        <f t="shared" si="30"/>
        <v>-0.54105206811824214</v>
      </c>
      <c r="D164" s="18">
        <f t="shared" si="26"/>
        <v>7.4264655255753542E-3</v>
      </c>
      <c r="E164" s="18">
        <f t="shared" si="31"/>
        <v>4.53873285885531E-4</v>
      </c>
      <c r="F164" s="18">
        <f t="shared" si="27"/>
        <v>7.5673336052079724E-5</v>
      </c>
      <c r="G164" s="18">
        <f t="shared" si="32"/>
        <v>75.673336052079719</v>
      </c>
      <c r="H164" s="18">
        <f t="shared" si="33"/>
        <v>8.2291559053453138</v>
      </c>
      <c r="I164" s="19">
        <v>0</v>
      </c>
      <c r="J164" s="18">
        <f t="shared" si="28"/>
        <v>0</v>
      </c>
      <c r="K164" s="18" t="e">
        <f t="shared" si="29"/>
        <v>#NUM!</v>
      </c>
      <c r="L164" s="18">
        <f t="shared" si="38"/>
        <v>19.042388912587406</v>
      </c>
      <c r="M164" s="18">
        <f t="shared" si="34"/>
        <v>1904238.8912587406</v>
      </c>
      <c r="N164" s="18">
        <f t="shared" si="35"/>
        <v>-4.2364307962561547</v>
      </c>
      <c r="O164" s="18">
        <f t="shared" si="36"/>
        <v>4698.0285193605669</v>
      </c>
      <c r="P164" s="18" t="e">
        <f t="shared" si="37"/>
        <v>#NUM!</v>
      </c>
    </row>
    <row r="165" spans="2:16" x14ac:dyDescent="0.25">
      <c r="B165" s="17">
        <v>-30</v>
      </c>
      <c r="C165" s="17">
        <f t="shared" si="30"/>
        <v>-0.52359877559829882</v>
      </c>
      <c r="D165" s="18">
        <f t="shared" si="26"/>
        <v>6.9725922396898232E-3</v>
      </c>
      <c r="E165" s="18">
        <f t="shared" si="31"/>
        <v>4.412115705900721E-4</v>
      </c>
      <c r="F165" s="18">
        <f t="shared" si="27"/>
        <v>7.3448599011100696E-5</v>
      </c>
      <c r="G165" s="18">
        <f t="shared" si="32"/>
        <v>73.448599011100697</v>
      </c>
      <c r="H165" s="18">
        <f t="shared" si="33"/>
        <v>8.5291652150471737</v>
      </c>
      <c r="I165" s="19">
        <v>0</v>
      </c>
      <c r="J165" s="18">
        <f t="shared" si="28"/>
        <v>0</v>
      </c>
      <c r="K165" s="18" t="e">
        <f t="shared" si="29"/>
        <v>#NUM!</v>
      </c>
      <c r="L165" s="18">
        <f t="shared" si="38"/>
        <v>19.871026720272138</v>
      </c>
      <c r="M165" s="18">
        <f t="shared" si="34"/>
        <v>1987102.6720272137</v>
      </c>
      <c r="N165" s="18">
        <f t="shared" si="35"/>
        <v>-4.2974542741883228</v>
      </c>
      <c r="O165" s="18">
        <f t="shared" si="36"/>
        <v>4758.3366127675945</v>
      </c>
      <c r="P165" s="18" t="e">
        <f t="shared" si="37"/>
        <v>#NUM!</v>
      </c>
    </row>
    <row r="166" spans="2:16" x14ac:dyDescent="0.25">
      <c r="B166" s="17">
        <v>-29</v>
      </c>
      <c r="C166" s="17">
        <f t="shared" si="30"/>
        <v>-0.50614548307835561</v>
      </c>
      <c r="D166" s="18">
        <f t="shared" si="26"/>
        <v>6.5313806690997511E-3</v>
      </c>
      <c r="E166" s="18">
        <f t="shared" si="31"/>
        <v>4.2833592401658738E-4</v>
      </c>
      <c r="F166" s="18">
        <f t="shared" si="27"/>
        <v>7.1285925519345929E-5</v>
      </c>
      <c r="G166" s="18">
        <f t="shared" si="32"/>
        <v>71.285925519345923</v>
      </c>
      <c r="H166" s="18">
        <f t="shared" si="33"/>
        <v>8.8406092532397818</v>
      </c>
      <c r="I166" s="19">
        <v>0</v>
      </c>
      <c r="J166" s="18">
        <f t="shared" si="28"/>
        <v>0</v>
      </c>
      <c r="K166" s="18" t="e">
        <f t="shared" si="29"/>
        <v>#NUM!</v>
      </c>
      <c r="L166" s="18">
        <f t="shared" si="38"/>
        <v>20.736604070492124</v>
      </c>
      <c r="M166" s="18">
        <f t="shared" si="34"/>
        <v>2073660.4070492124</v>
      </c>
      <c r="N166" s="18">
        <f t="shared" si="35"/>
        <v>-4.3537771856369938</v>
      </c>
      <c r="O166" s="18">
        <f t="shared" si="36"/>
        <v>4819.3976997370737</v>
      </c>
      <c r="P166" s="18" t="e">
        <f t="shared" si="37"/>
        <v>#NUM!</v>
      </c>
    </row>
    <row r="167" spans="2:16" x14ac:dyDescent="0.25">
      <c r="B167" s="17">
        <v>-28</v>
      </c>
      <c r="C167" s="17">
        <f t="shared" si="30"/>
        <v>-0.48869219055841229</v>
      </c>
      <c r="D167" s="18">
        <f t="shared" si="26"/>
        <v>6.1030447450831637E-3</v>
      </c>
      <c r="E167" s="18">
        <f t="shared" si="31"/>
        <v>4.1525224343291756E-4</v>
      </c>
      <c r="F167" s="18">
        <f t="shared" si="27"/>
        <v>6.9186364197329681E-5</v>
      </c>
      <c r="G167" s="18">
        <f t="shared" si="32"/>
        <v>69.186364197329681</v>
      </c>
      <c r="H167" s="18">
        <f t="shared" si="33"/>
        <v>9.1635158672835981</v>
      </c>
      <c r="I167" s="19">
        <v>0</v>
      </c>
      <c r="J167" s="18">
        <f t="shared" si="28"/>
        <v>0</v>
      </c>
      <c r="K167" s="18" t="e">
        <f t="shared" si="29"/>
        <v>#NUM!</v>
      </c>
      <c r="L167" s="18">
        <f t="shared" si="38"/>
        <v>21.639664994028365</v>
      </c>
      <c r="M167" s="18">
        <f t="shared" si="34"/>
        <v>2163966.4994028364</v>
      </c>
      <c r="N167" s="18">
        <f t="shared" si="35"/>
        <v>-4.4046011162150087</v>
      </c>
      <c r="O167" s="18">
        <f t="shared" si="36"/>
        <v>4881.1525370236541</v>
      </c>
      <c r="P167" s="18" t="e">
        <f t="shared" si="37"/>
        <v>#NUM!</v>
      </c>
    </row>
    <row r="168" spans="2:16" x14ac:dyDescent="0.25">
      <c r="B168" s="17">
        <v>-27</v>
      </c>
      <c r="C168" s="17">
        <f t="shared" si="30"/>
        <v>-0.47123889803846897</v>
      </c>
      <c r="D168" s="18">
        <f t="shared" si="26"/>
        <v>5.6877925016502462E-3</v>
      </c>
      <c r="E168" s="18">
        <f t="shared" si="31"/>
        <v>4.0196656542371145E-4</v>
      </c>
      <c r="F168" s="18">
        <f t="shared" si="27"/>
        <v>6.715093475910571E-5</v>
      </c>
      <c r="G168" s="18">
        <f t="shared" si="32"/>
        <v>67.150934759105709</v>
      </c>
      <c r="H168" s="18">
        <f t="shared" si="33"/>
        <v>9.497827366506483</v>
      </c>
      <c r="I168" s="19">
        <v>0</v>
      </c>
      <c r="J168" s="18">
        <f t="shared" si="28"/>
        <v>0</v>
      </c>
      <c r="K168" s="18" t="e">
        <f t="shared" si="29"/>
        <v>#NUM!</v>
      </c>
      <c r="L168" s="18">
        <f t="shared" si="38"/>
        <v>22.580519896316851</v>
      </c>
      <c r="M168" s="18">
        <f t="shared" si="34"/>
        <v>2258051.989631685</v>
      </c>
      <c r="N168" s="18">
        <f t="shared" si="35"/>
        <v>-4.449056611873103</v>
      </c>
      <c r="O168" s="18">
        <f t="shared" si="36"/>
        <v>4943.531859219147</v>
      </c>
      <c r="P168" s="18" t="e">
        <f t="shared" si="37"/>
        <v>#NUM!</v>
      </c>
    </row>
    <row r="169" spans="2:16" x14ac:dyDescent="0.25">
      <c r="B169" s="17">
        <v>-26</v>
      </c>
      <c r="C169" s="17">
        <f t="shared" si="30"/>
        <v>-0.4537856055185257</v>
      </c>
      <c r="D169" s="18">
        <f t="shared" si="26"/>
        <v>5.2858259362265347E-3</v>
      </c>
      <c r="E169" s="18">
        <f t="shared" si="31"/>
        <v>3.8848506122327042E-4</v>
      </c>
      <c r="F169" s="18">
        <f t="shared" si="27"/>
        <v>6.5180627329382271E-5</v>
      </c>
      <c r="G169" s="18">
        <f t="shared" si="32"/>
        <v>65.180627329382276</v>
      </c>
      <c r="H169" s="18">
        <f t="shared" si="33"/>
        <v>9.8433857156127278</v>
      </c>
      <c r="I169" s="19">
        <v>0</v>
      </c>
      <c r="J169" s="18">
        <f t="shared" si="28"/>
        <v>0</v>
      </c>
      <c r="K169" s="18" t="e">
        <f t="shared" si="29"/>
        <v>#NUM!</v>
      </c>
      <c r="L169" s="18">
        <f t="shared" si="38"/>
        <v>23.559197156565467</v>
      </c>
      <c r="M169" s="18">
        <f t="shared" si="34"/>
        <v>2355919.7156565469</v>
      </c>
      <c r="N169" s="18">
        <f t="shared" si="35"/>
        <v>-4.4862025065679907</v>
      </c>
      <c r="O169" s="18">
        <f t="shared" si="36"/>
        <v>5006.4555024034216</v>
      </c>
      <c r="P169" s="18" t="e">
        <f t="shared" si="37"/>
        <v>#NUM!</v>
      </c>
    </row>
    <row r="170" spans="2:16" x14ac:dyDescent="0.25">
      <c r="B170" s="17">
        <v>-25</v>
      </c>
      <c r="C170" s="17">
        <f t="shared" si="30"/>
        <v>-0.43633231299858238</v>
      </c>
      <c r="D170" s="18">
        <f t="shared" si="26"/>
        <v>4.8973408750032643E-3</v>
      </c>
      <c r="E170" s="18">
        <f t="shared" si="31"/>
        <v>3.7481403200564922E-4</v>
      </c>
      <c r="F170" s="18">
        <f t="shared" si="27"/>
        <v>6.3276401783513966E-5</v>
      </c>
      <c r="G170" s="18">
        <f t="shared" si="32"/>
        <v>63.276401783513968</v>
      </c>
      <c r="H170" s="18">
        <f t="shared" si="33"/>
        <v>10.199916501954583</v>
      </c>
      <c r="I170" s="19">
        <v>0</v>
      </c>
      <c r="J170" s="18">
        <f t="shared" si="28"/>
        <v>0</v>
      </c>
      <c r="K170" s="18" t="e">
        <f t="shared" si="29"/>
        <v>#NUM!</v>
      </c>
      <c r="L170" s="18">
        <f t="shared" si="38"/>
        <v>24.575389778236865</v>
      </c>
      <c r="M170" s="18">
        <f t="shared" si="34"/>
        <v>2457538.9778236863</v>
      </c>
      <c r="N170" s="18">
        <f t="shared" si="35"/>
        <v>-4.5150266693649339</v>
      </c>
      <c r="O170" s="18">
        <f t="shared" si="36"/>
        <v>5069.8315249479429</v>
      </c>
      <c r="P170" s="18" t="e">
        <f t="shared" si="37"/>
        <v>#NUM!</v>
      </c>
    </row>
    <row r="171" spans="2:16" x14ac:dyDescent="0.25">
      <c r="B171" s="17">
        <v>-24</v>
      </c>
      <c r="C171" s="17">
        <f t="shared" si="30"/>
        <v>-0.41887902047863912</v>
      </c>
      <c r="D171" s="18">
        <f t="shared" si="26"/>
        <v>4.5225268429976151E-3</v>
      </c>
      <c r="E171" s="18">
        <f t="shared" si="31"/>
        <v>3.6095990413659296E-4</v>
      </c>
      <c r="F171" s="18">
        <f t="shared" si="27"/>
        <v>6.1439187110579952E-5</v>
      </c>
      <c r="G171" s="18">
        <f t="shared" si="32"/>
        <v>61.439187110579951</v>
      </c>
      <c r="H171" s="18">
        <f t="shared" si="33"/>
        <v>10.567011824232432</v>
      </c>
      <c r="I171" s="19">
        <v>0</v>
      </c>
      <c r="J171" s="18">
        <f t="shared" si="28"/>
        <v>0</v>
      </c>
      <c r="K171" s="18" t="e">
        <f t="shared" si="29"/>
        <v>#NUM!</v>
      </c>
      <c r="L171" s="18">
        <f t="shared" si="38"/>
        <v>25.628397397133597</v>
      </c>
      <c r="M171" s="18">
        <f t="shared" si="34"/>
        <v>2562839.7397133596</v>
      </c>
      <c r="N171" s="18">
        <f t="shared" si="35"/>
        <v>-4.5344485251574449</v>
      </c>
      <c r="O171" s="18">
        <f t="shared" si="36"/>
        <v>5133.55534439844</v>
      </c>
      <c r="P171" s="18" t="e">
        <f t="shared" si="37"/>
        <v>#NUM!</v>
      </c>
    </row>
    <row r="172" spans="2:16" x14ac:dyDescent="0.25">
      <c r="B172" s="17">
        <v>-23</v>
      </c>
      <c r="C172" s="17">
        <f t="shared" si="30"/>
        <v>-0.4014257279586958</v>
      </c>
      <c r="D172" s="18">
        <f t="shared" si="26"/>
        <v>4.1615669388610221E-3</v>
      </c>
      <c r="E172" s="18">
        <f t="shared" si="31"/>
        <v>3.4692922439277796E-4</v>
      </c>
      <c r="F172" s="18">
        <f t="shared" si="27"/>
        <v>5.9669880799735639E-5</v>
      </c>
      <c r="G172" s="18">
        <f t="shared" si="32"/>
        <v>59.669880799735637</v>
      </c>
      <c r="H172" s="18">
        <f t="shared" si="33"/>
        <v>10.94411233704326</v>
      </c>
      <c r="I172" s="19">
        <v>0</v>
      </c>
      <c r="J172" s="18">
        <f t="shared" si="28"/>
        <v>0</v>
      </c>
      <c r="K172" s="18" t="e">
        <f t="shared" si="29"/>
        <v>#NUM!</v>
      </c>
      <c r="L172" s="18">
        <f t="shared" si="38"/>
        <v>26.717064238859326</v>
      </c>
      <c r="M172" s="18">
        <f t="shared" si="34"/>
        <v>2671706.4238859327</v>
      </c>
      <c r="N172" s="18">
        <f t="shared" si="35"/>
        <v>-4.5433237371612849</v>
      </c>
      <c r="O172" s="18">
        <f t="shared" si="36"/>
        <v>5197.5089138707945</v>
      </c>
      <c r="P172" s="18" t="e">
        <f t="shared" si="37"/>
        <v>#NUM!</v>
      </c>
    </row>
    <row r="173" spans="2:16" x14ac:dyDescent="0.25">
      <c r="B173" s="17">
        <v>-22</v>
      </c>
      <c r="C173" s="17">
        <f t="shared" si="30"/>
        <v>-0.38397243543875248</v>
      </c>
      <c r="D173" s="18">
        <f t="shared" si="26"/>
        <v>3.8146377144682442E-3</v>
      </c>
      <c r="E173" s="18">
        <f t="shared" si="31"/>
        <v>3.3272865515088235E-4</v>
      </c>
      <c r="F173" s="18">
        <f t="shared" si="27"/>
        <v>5.7969348249997958E-5</v>
      </c>
      <c r="G173" s="18">
        <f t="shared" si="32"/>
        <v>57.969348249997957</v>
      </c>
      <c r="H173" s="18">
        <f t="shared" si="33"/>
        <v>11.330488789761338</v>
      </c>
      <c r="I173" s="19">
        <v>0</v>
      </c>
      <c r="J173" s="18">
        <f t="shared" si="28"/>
        <v>0</v>
      </c>
      <c r="K173" s="18" t="e">
        <f t="shared" si="29"/>
        <v>#NUM!</v>
      </c>
      <c r="L173" s="18">
        <f t="shared" si="38"/>
        <v>27.839713969774902</v>
      </c>
      <c r="M173" s="18">
        <f t="shared" si="34"/>
        <v>2783971.3969774903</v>
      </c>
      <c r="N173" s="18">
        <f t="shared" si="35"/>
        <v>-4.5404514637229632</v>
      </c>
      <c r="O173" s="18">
        <f t="shared" si="36"/>
        <v>5261.5599662776785</v>
      </c>
      <c r="P173" s="18" t="e">
        <f t="shared" si="37"/>
        <v>#NUM!</v>
      </c>
    </row>
    <row r="174" spans="2:16" x14ac:dyDescent="0.25">
      <c r="B174" s="17">
        <v>-21</v>
      </c>
      <c r="C174" s="17">
        <f t="shared" si="30"/>
        <v>-0.36651914291880922</v>
      </c>
      <c r="D174" s="18">
        <f t="shared" si="26"/>
        <v>3.4819090593173618E-3</v>
      </c>
      <c r="E174" s="18">
        <f t="shared" si="31"/>
        <v>3.1836496955303661E-4</v>
      </c>
      <c r="F174" s="18">
        <f t="shared" si="27"/>
        <v>5.6338422203612405E-5</v>
      </c>
      <c r="G174" s="18">
        <f t="shared" si="32"/>
        <v>56.338422203612403</v>
      </c>
      <c r="H174" s="18">
        <f t="shared" si="33"/>
        <v>11.725223519070843</v>
      </c>
      <c r="I174" s="19">
        <v>0</v>
      </c>
      <c r="J174" s="18">
        <f t="shared" si="28"/>
        <v>0</v>
      </c>
      <c r="K174" s="18" t="e">
        <f t="shared" si="29"/>
        <v>#NUM!</v>
      </c>
      <c r="L174" s="18">
        <f t="shared" si="38"/>
        <v>28.994082806149098</v>
      </c>
      <c r="M174" s="18">
        <f t="shared" si="34"/>
        <v>2899408.2806149097</v>
      </c>
      <c r="N174" s="18">
        <f t="shared" si="35"/>
        <v>-4.524584611500682</v>
      </c>
      <c r="O174" s="18">
        <f t="shared" si="36"/>
        <v>5325.5613598192003</v>
      </c>
      <c r="P174" s="18" t="e">
        <f t="shared" si="37"/>
        <v>#NUM!</v>
      </c>
    </row>
    <row r="175" spans="2:16" x14ac:dyDescent="0.25">
      <c r="B175" s="17">
        <v>-20</v>
      </c>
      <c r="C175" s="17">
        <f t="shared" si="30"/>
        <v>-0.3490658503988659</v>
      </c>
      <c r="D175" s="18">
        <f t="shared" si="26"/>
        <v>3.1635440897643252E-3</v>
      </c>
      <c r="E175" s="18">
        <f t="shared" si="31"/>
        <v>3.0384504664934808E-4</v>
      </c>
      <c r="F175" s="18">
        <f t="shared" si="27"/>
        <v>5.4777902203117303E-5</v>
      </c>
      <c r="G175" s="18">
        <f t="shared" si="32"/>
        <v>54.7779022031173</v>
      </c>
      <c r="H175" s="18">
        <f t="shared" si="33"/>
        <v>12.127192490053542</v>
      </c>
      <c r="I175" s="19">
        <v>0</v>
      </c>
      <c r="J175" s="18">
        <f t="shared" si="28"/>
        <v>0</v>
      </c>
      <c r="K175" s="18">
        <f t="shared" si="29"/>
        <v>0</v>
      </c>
      <c r="L175" s="18">
        <f t="shared" si="38"/>
        <v>30.177252731170071</v>
      </c>
      <c r="M175" s="18">
        <f t="shared" si="34"/>
        <v>3017725.2731170072</v>
      </c>
      <c r="N175" s="18">
        <f t="shared" si="35"/>
        <v>-4.4944434950848553</v>
      </c>
      <c r="O175" s="18">
        <f t="shared" si="36"/>
        <v>5389.3505633060113</v>
      </c>
      <c r="P175" s="18">
        <f t="shared" si="37"/>
        <v>1.0849358056397307E-6</v>
      </c>
    </row>
    <row r="176" spans="2:16" x14ac:dyDescent="0.25">
      <c r="B176" s="17">
        <v>-19</v>
      </c>
      <c r="C176" s="17">
        <f t="shared" si="30"/>
        <v>-0.33161255787892263</v>
      </c>
      <c r="D176" s="18">
        <f t="shared" si="26"/>
        <v>2.8596990431149771E-3</v>
      </c>
      <c r="E176" s="18">
        <f t="shared" si="31"/>
        <v>2.8917586652305038E-4</v>
      </c>
      <c r="F176" s="18">
        <f t="shared" si="27"/>
        <v>5.328855407221785E-5</v>
      </c>
      <c r="G176" s="18">
        <f t="shared" si="32"/>
        <v>53.288554072217849</v>
      </c>
      <c r="H176" s="18">
        <f t="shared" si="33"/>
        <v>12.535048626897877</v>
      </c>
      <c r="I176" s="19">
        <v>0</v>
      </c>
      <c r="J176" s="18">
        <f t="shared" si="28"/>
        <v>0</v>
      </c>
      <c r="K176" s="18">
        <f t="shared" si="29"/>
        <v>1.0849358056397307E-6</v>
      </c>
      <c r="L176" s="18">
        <f t="shared" si="38"/>
        <v>31.385587207530417</v>
      </c>
      <c r="M176" s="18">
        <f t="shared" si="34"/>
        <v>3138558.7207530416</v>
      </c>
      <c r="N176" s="18">
        <f t="shared" si="35"/>
        <v>-4.4487332726608377</v>
      </c>
      <c r="O176" s="18">
        <f t="shared" si="36"/>
        <v>5452.7493247391203</v>
      </c>
      <c r="P176" s="18">
        <f t="shared" si="37"/>
        <v>1.1292165195797566E-5</v>
      </c>
    </row>
    <row r="177" spans="2:16" x14ac:dyDescent="0.25">
      <c r="B177" s="17">
        <v>-18</v>
      </c>
      <c r="C177" s="17">
        <f t="shared" si="30"/>
        <v>-0.31415926535897931</v>
      </c>
      <c r="D177" s="18">
        <f t="shared" si="26"/>
        <v>2.5705231765919268E-3</v>
      </c>
      <c r="E177" s="18">
        <f t="shared" si="31"/>
        <v>2.7436450539997104E-4</v>
      </c>
      <c r="F177" s="18">
        <f t="shared" si="27"/>
        <v>5.1871109420555114E-5</v>
      </c>
      <c r="G177" s="18">
        <f t="shared" si="32"/>
        <v>51.871109420555115</v>
      </c>
      <c r="H177" s="18">
        <f t="shared" si="33"/>
        <v>12.947207324237009</v>
      </c>
      <c r="I177" s="19">
        <v>0</v>
      </c>
      <c r="J177" s="18">
        <f t="shared" si="28"/>
        <v>0</v>
      </c>
      <c r="K177" s="18">
        <f t="shared" si="29"/>
        <v>1.2377101001437296E-5</v>
      </c>
      <c r="L177" s="18">
        <f t="shared" si="38"/>
        <v>32.614672343570504</v>
      </c>
      <c r="M177" s="18">
        <f t="shared" si="34"/>
        <v>3261467.2343570506</v>
      </c>
      <c r="N177" s="18">
        <f t="shared" si="35"/>
        <v>-4.3861654505190453</v>
      </c>
      <c r="O177" s="18">
        <f t="shared" si="36"/>
        <v>5515.5635707604415</v>
      </c>
      <c r="P177" s="18">
        <f t="shared" si="37"/>
        <v>3.9032349369860775E-5</v>
      </c>
    </row>
    <row r="178" spans="2:16" x14ac:dyDescent="0.25">
      <c r="B178" s="17">
        <v>-17</v>
      </c>
      <c r="C178" s="17">
        <f t="shared" si="30"/>
        <v>-0.29670597283903605</v>
      </c>
      <c r="D178" s="18">
        <f t="shared" si="26"/>
        <v>2.2961586711919557E-3</v>
      </c>
      <c r="E178" s="18">
        <f t="shared" si="31"/>
        <v>2.5941813074564779E-4</v>
      </c>
      <c r="F178" s="18">
        <f t="shared" si="27"/>
        <v>5.0526265172446728E-5</v>
      </c>
      <c r="G178" s="18">
        <f t="shared" si="32"/>
        <v>50.526265172446728</v>
      </c>
      <c r="H178" s="18">
        <f t="shared" si="33"/>
        <v>13.36183517391145</v>
      </c>
      <c r="I178" s="19">
        <v>0</v>
      </c>
      <c r="J178" s="18">
        <f t="shared" si="28"/>
        <v>0</v>
      </c>
      <c r="K178" s="18">
        <f t="shared" si="29"/>
        <v>5.1409450371298071E-5</v>
      </c>
      <c r="L178" s="18">
        <f t="shared" si="38"/>
        <v>33.859267040880781</v>
      </c>
      <c r="M178" s="18">
        <f t="shared" si="34"/>
        <v>3385926.7040880779</v>
      </c>
      <c r="N178" s="18">
        <f t="shared" si="35"/>
        <v>-4.3054836289697409</v>
      </c>
      <c r="O178" s="18">
        <f t="shared" si="36"/>
        <v>5577.5835876301135</v>
      </c>
      <c r="P178" s="18">
        <f t="shared" si="37"/>
        <v>8.9781969691782315E-5</v>
      </c>
    </row>
    <row r="179" spans="2:16" x14ac:dyDescent="0.25">
      <c r="B179" s="17">
        <v>-16</v>
      </c>
      <c r="C179" s="17">
        <f t="shared" si="30"/>
        <v>-0.27925268031909273</v>
      </c>
      <c r="D179" s="18">
        <f t="shared" si="26"/>
        <v>2.0367405404463079E-3</v>
      </c>
      <c r="E179" s="18">
        <f t="shared" si="31"/>
        <v>2.4434399635203663E-4</v>
      </c>
      <c r="F179" s="18">
        <f t="shared" si="27"/>
        <v>4.9254683119659994E-5</v>
      </c>
      <c r="G179" s="18">
        <f t="shared" si="32"/>
        <v>49.254683119659994</v>
      </c>
      <c r="H179" s="18">
        <f t="shared" si="33"/>
        <v>13.776843066301655</v>
      </c>
      <c r="I179" s="19">
        <v>0</v>
      </c>
      <c r="J179" s="18">
        <f t="shared" si="28"/>
        <v>0</v>
      </c>
      <c r="K179" s="18">
        <f t="shared" si="29"/>
        <v>1.4119142006308039E-4</v>
      </c>
      <c r="L179" s="18">
        <f t="shared" si="38"/>
        <v>35.113266175135777</v>
      </c>
      <c r="M179" s="18">
        <f t="shared" si="34"/>
        <v>3511326.6175135779</v>
      </c>
      <c r="N179" s="18">
        <f t="shared" si="35"/>
        <v>-4.2054934924191301</v>
      </c>
      <c r="O179" s="18">
        <f t="shared" si="36"/>
        <v>5638.5845357176622</v>
      </c>
      <c r="P179" s="18">
        <f t="shared" si="37"/>
        <v>1.6792338136462082E-4</v>
      </c>
    </row>
    <row r="180" spans="2:16" x14ac:dyDescent="0.25">
      <c r="B180" s="17">
        <v>-15</v>
      </c>
      <c r="C180" s="17">
        <f t="shared" si="30"/>
        <v>-0.26179938779914941</v>
      </c>
      <c r="D180" s="18">
        <f t="shared" si="26"/>
        <v>1.7923965440942713E-3</v>
      </c>
      <c r="E180" s="18">
        <f t="shared" si="31"/>
        <v>2.2914943741653149E-4</v>
      </c>
      <c r="F180" s="18">
        <f t="shared" si="27"/>
        <v>4.805698949826823E-5</v>
      </c>
      <c r="G180" s="18">
        <f t="shared" si="32"/>
        <v>48.05698949826823</v>
      </c>
      <c r="H180" s="18">
        <f t="shared" si="33"/>
        <v>14.189884913696433</v>
      </c>
      <c r="I180" s="19">
        <v>0</v>
      </c>
      <c r="J180" s="18">
        <f t="shared" si="28"/>
        <v>0</v>
      </c>
      <c r="K180" s="18">
        <f t="shared" si="29"/>
        <v>3.091148014277012E-4</v>
      </c>
      <c r="L180" s="18">
        <f t="shared" si="38"/>
        <v>36.369681280528567</v>
      </c>
      <c r="M180" s="18">
        <f t="shared" si="34"/>
        <v>3636968.1280528568</v>
      </c>
      <c r="N180" s="18">
        <f t="shared" si="35"/>
        <v>-4.0850968236775778</v>
      </c>
      <c r="O180" s="18">
        <f t="shared" si="36"/>
        <v>5698.3273484883266</v>
      </c>
      <c r="P180" s="18">
        <f t="shared" si="37"/>
        <v>2.7721790116297385E-4</v>
      </c>
    </row>
    <row r="181" spans="2:16" x14ac:dyDescent="0.25">
      <c r="B181" s="17">
        <v>-14</v>
      </c>
      <c r="C181" s="17">
        <f t="shared" si="30"/>
        <v>-0.24434609527920614</v>
      </c>
      <c r="D181" s="18">
        <f t="shared" si="26"/>
        <v>1.5632471066777398E-3</v>
      </c>
      <c r="E181" s="18">
        <f t="shared" si="31"/>
        <v>2.1384186561418383E-4</v>
      </c>
      <c r="F181" s="18">
        <f t="shared" si="27"/>
        <v>4.6933774589628203E-5</v>
      </c>
      <c r="G181" s="18">
        <f t="shared" si="32"/>
        <v>46.9337745896282</v>
      </c>
      <c r="H181" s="18">
        <f t="shared" si="33"/>
        <v>14.598363276139908</v>
      </c>
      <c r="I181" s="19">
        <v>0</v>
      </c>
      <c r="J181" s="18">
        <f t="shared" si="28"/>
        <v>0</v>
      </c>
      <c r="K181" s="18">
        <f t="shared" si="29"/>
        <v>5.8633270259067505E-4</v>
      </c>
      <c r="L181" s="18">
        <f t="shared" si="38"/>
        <v>37.620643450157196</v>
      </c>
      <c r="M181" s="18">
        <f t="shared" si="34"/>
        <v>3762064.3450157195</v>
      </c>
      <c r="N181" s="18">
        <f t="shared" si="35"/>
        <v>-3.9433290476685086</v>
      </c>
      <c r="O181" s="18">
        <f t="shared" si="36"/>
        <v>5756.5600629769933</v>
      </c>
      <c r="P181" s="18">
        <f t="shared" si="37"/>
        <v>4.2099265019046594E-4</v>
      </c>
    </row>
    <row r="182" spans="2:16" x14ac:dyDescent="0.25">
      <c r="B182" s="17">
        <v>-13</v>
      </c>
      <c r="C182" s="17">
        <f t="shared" si="30"/>
        <v>-0.22689280275926285</v>
      </c>
      <c r="D182" s="18">
        <f t="shared" si="26"/>
        <v>1.349405241063556E-3</v>
      </c>
      <c r="E182" s="18">
        <f t="shared" si="31"/>
        <v>1.9842876416581445E-4</v>
      </c>
      <c r="F182" s="18">
        <f t="shared" si="27"/>
        <v>4.58855923455119E-5</v>
      </c>
      <c r="G182" s="18">
        <f t="shared" si="32"/>
        <v>45.885592345511903</v>
      </c>
      <c r="H182" s="18">
        <f t="shared" si="33"/>
        <v>14.999443127000621</v>
      </c>
      <c r="I182" s="19">
        <v>0</v>
      </c>
      <c r="J182" s="18">
        <f t="shared" si="28"/>
        <v>0</v>
      </c>
      <c r="K182" s="18">
        <f t="shared" si="29"/>
        <v>1.007325352781141E-3</v>
      </c>
      <c r="L182" s="18">
        <f t="shared" si="38"/>
        <v>38.857433150436982</v>
      </c>
      <c r="M182" s="18">
        <f t="shared" si="34"/>
        <v>3885743.3150436981</v>
      </c>
      <c r="N182" s="18">
        <f t="shared" si="35"/>
        <v>-3.7793994891917024</v>
      </c>
      <c r="O182" s="18">
        <f t="shared" si="36"/>
        <v>5813.0196211605207</v>
      </c>
      <c r="P182" s="18">
        <f t="shared" si="37"/>
        <v>6.0223240824008872E-4</v>
      </c>
    </row>
    <row r="183" spans="2:16" x14ac:dyDescent="0.25">
      <c r="B183" s="17">
        <v>-12</v>
      </c>
      <c r="C183" s="17">
        <f t="shared" si="30"/>
        <v>-0.20943951023931956</v>
      </c>
      <c r="D183" s="18">
        <f t="shared" si="26"/>
        <v>1.1509764768977415E-3</v>
      </c>
      <c r="E183" s="18">
        <f t="shared" si="31"/>
        <v>1.8291768290309984E-4</v>
      </c>
      <c r="F183" s="18">
        <f t="shared" si="27"/>
        <v>4.4912960037412773E-5</v>
      </c>
      <c r="G183" s="18">
        <f t="shared" si="32"/>
        <v>44.912960037412773</v>
      </c>
      <c r="H183" s="18">
        <f t="shared" si="33"/>
        <v>15.390074855776627</v>
      </c>
      <c r="I183" s="19">
        <f t="shared" ref="I183:I214" si="39">1-EXP(-$E$3*((B183-($E$10+$E$11))/$E$12)^($E$4+1))</f>
        <v>0</v>
      </c>
      <c r="J183" s="18">
        <f t="shared" si="28"/>
        <v>0</v>
      </c>
      <c r="K183" s="18">
        <f t="shared" si="29"/>
        <v>1.6095577610212297E-3</v>
      </c>
      <c r="L183" s="18">
        <f t="shared" si="38"/>
        <v>40.0705412959584</v>
      </c>
      <c r="M183" s="18">
        <f t="shared" si="34"/>
        <v>4007054.1295958399</v>
      </c>
      <c r="N183" s="18">
        <f t="shared" si="35"/>
        <v>-3.5927331769472284</v>
      </c>
      <c r="O183" s="18">
        <f t="shared" si="36"/>
        <v>5867.4341699725273</v>
      </c>
      <c r="P183" s="18">
        <f t="shared" si="37"/>
        <v>8.2362692931547965E-4</v>
      </c>
    </row>
    <row r="184" spans="2:16" x14ac:dyDescent="0.25">
      <c r="B184" s="17">
        <v>-11</v>
      </c>
      <c r="C184" s="17">
        <f t="shared" si="30"/>
        <v>-0.19198621771937624</v>
      </c>
      <c r="D184" s="18">
        <f t="shared" si="26"/>
        <v>9.6805879399464168E-4</v>
      </c>
      <c r="E184" s="18">
        <f t="shared" si="31"/>
        <v>1.6731623333091084E-4</v>
      </c>
      <c r="F184" s="18">
        <f t="shared" si="27"/>
        <v>4.4016357930041292E-5</v>
      </c>
      <c r="G184" s="18">
        <f t="shared" si="32"/>
        <v>44.016357930041295</v>
      </c>
      <c r="H184" s="18">
        <f t="shared" si="33"/>
        <v>15.767027352252436</v>
      </c>
      <c r="I184" s="19">
        <f t="shared" si="39"/>
        <v>9.6506918134675601E-7</v>
      </c>
      <c r="J184" s="18">
        <f t="shared" si="28"/>
        <v>2.8133864612739124E-4</v>
      </c>
      <c r="K184" s="18">
        <f t="shared" si="29"/>
        <v>2.4331846903367094E-3</v>
      </c>
      <c r="L184" s="18">
        <f t="shared" si="38"/>
        <v>41.249765169534449</v>
      </c>
      <c r="M184" s="18">
        <f t="shared" si="34"/>
        <v>4124976.516953445</v>
      </c>
      <c r="N184" s="18">
        <f t="shared" si="35"/>
        <v>-3.3830126638226781</v>
      </c>
      <c r="O184" s="18">
        <f t="shared" si="36"/>
        <v>5919.5258716704848</v>
      </c>
      <c r="P184" s="18">
        <f t="shared" si="37"/>
        <v>1.0875931871875411E-3</v>
      </c>
    </row>
    <row r="185" spans="2:16" x14ac:dyDescent="0.25">
      <c r="B185" s="17">
        <v>-10</v>
      </c>
      <c r="C185" s="17">
        <f t="shared" si="30"/>
        <v>-0.17453292519943295</v>
      </c>
      <c r="D185" s="18">
        <f t="shared" si="26"/>
        <v>8.0074256066373084E-4</v>
      </c>
      <c r="E185" s="18">
        <f t="shared" si="31"/>
        <v>1.5163208368948466E-4</v>
      </c>
      <c r="F185" s="18">
        <f t="shared" si="27"/>
        <v>4.3196228979023349E-5</v>
      </c>
      <c r="G185" s="18">
        <f t="shared" si="32"/>
        <v>43.196228979023346</v>
      </c>
      <c r="H185" s="18">
        <f t="shared" si="33"/>
        <v>16.126931638561668</v>
      </c>
      <c r="I185" s="19">
        <f t="shared" si="39"/>
        <v>1.1009652478688459E-5</v>
      </c>
      <c r="J185" s="18">
        <f t="shared" si="28"/>
        <v>3.2095530378089617E-3</v>
      </c>
      <c r="K185" s="18">
        <f t="shared" si="29"/>
        <v>3.5207778775242504E-3</v>
      </c>
      <c r="L185" s="18">
        <f t="shared" si="38"/>
        <v>42.384341549204329</v>
      </c>
      <c r="M185" s="18">
        <f t="shared" si="34"/>
        <v>4238434.1549204327</v>
      </c>
      <c r="N185" s="18">
        <f t="shared" si="35"/>
        <v>-3.1502179921550413</v>
      </c>
      <c r="O185" s="18">
        <f t="shared" si="36"/>
        <v>5969.0142158965627</v>
      </c>
      <c r="P185" s="18">
        <f t="shared" si="37"/>
        <v>1.3962816745527462E-3</v>
      </c>
    </row>
    <row r="186" spans="2:16" x14ac:dyDescent="0.25">
      <c r="B186" s="17">
        <v>-9</v>
      </c>
      <c r="C186" s="17">
        <f t="shared" si="30"/>
        <v>-0.15707963267948966</v>
      </c>
      <c r="D186" s="18">
        <f t="shared" si="26"/>
        <v>6.4911047697424618E-4</v>
      </c>
      <c r="E186" s="18">
        <f t="shared" si="31"/>
        <v>1.3587295401565336E-4</v>
      </c>
      <c r="F186" s="18">
        <f t="shared" si="27"/>
        <v>4.2452978552802163E-5</v>
      </c>
      <c r="G186" s="18">
        <f t="shared" si="32"/>
        <v>42.452978552802165</v>
      </c>
      <c r="H186" s="18">
        <f t="shared" si="33"/>
        <v>16.466335013852763</v>
      </c>
      <c r="I186" s="19">
        <f t="shared" si="39"/>
        <v>4.5729723226695107E-5</v>
      </c>
      <c r="J186" s="18">
        <f t="shared" si="28"/>
        <v>1.3331208444999595E-2</v>
      </c>
      <c r="K186" s="18">
        <f t="shared" si="29"/>
        <v>4.9170595520769966E-3</v>
      </c>
      <c r="L186" s="18">
        <f t="shared" si="38"/>
        <v>43.463117704366454</v>
      </c>
      <c r="M186" s="18">
        <f t="shared" si="34"/>
        <v>4346311.7704366455</v>
      </c>
      <c r="N186" s="18">
        <f t="shared" si="35"/>
        <v>-2.8946626501116559</v>
      </c>
      <c r="O186" s="18">
        <f t="shared" si="36"/>
        <v>6015.6198005176511</v>
      </c>
      <c r="P186" s="18">
        <f t="shared" si="37"/>
        <v>1.7515716375196E-3</v>
      </c>
    </row>
    <row r="187" spans="2:16" x14ac:dyDescent="0.25">
      <c r="B187" s="17">
        <v>-8</v>
      </c>
      <c r="C187" s="17">
        <f t="shared" si="30"/>
        <v>-0.13962634015954636</v>
      </c>
      <c r="D187" s="18">
        <f t="shared" si="26"/>
        <v>5.1323752295859282E-4</v>
      </c>
      <c r="E187" s="18">
        <f t="shared" si="31"/>
        <v>1.2004661120476601E-4</v>
      </c>
      <c r="F187" s="18">
        <f t="shared" si="27"/>
        <v>4.1786974178748516E-5</v>
      </c>
      <c r="G187" s="18">
        <f t="shared" si="32"/>
        <v>41.786974178748515</v>
      </c>
      <c r="H187" s="18">
        <f t="shared" si="33"/>
        <v>16.781765063804187</v>
      </c>
      <c r="I187" s="19">
        <f t="shared" si="39"/>
        <v>1.2559318451976775E-4</v>
      </c>
      <c r="J187" s="18">
        <f t="shared" si="28"/>
        <v>3.6613143574132291E-2</v>
      </c>
      <c r="K187" s="18">
        <f t="shared" si="29"/>
        <v>6.6686311895965966E-3</v>
      </c>
      <c r="L187" s="18">
        <f t="shared" si="38"/>
        <v>44.474758781927882</v>
      </c>
      <c r="M187" s="18">
        <f t="shared" si="34"/>
        <v>4447475.878192788</v>
      </c>
      <c r="N187" s="18">
        <f t="shared" si="35"/>
        <v>-2.6170231843330329</v>
      </c>
      <c r="O187" s="18">
        <f t="shared" si="36"/>
        <v>6059.0685211220825</v>
      </c>
      <c r="P187" s="18">
        <f t="shared" si="37"/>
        <v>2.1550581535479951E-3</v>
      </c>
    </row>
    <row r="188" spans="2:16" x14ac:dyDescent="0.25">
      <c r="B188" s="17">
        <v>-7</v>
      </c>
      <c r="C188" s="17">
        <f t="shared" si="30"/>
        <v>-0.12217304763960307</v>
      </c>
      <c r="D188" s="18">
        <f t="shared" si="26"/>
        <v>3.9319091175382681E-4</v>
      </c>
      <c r="E188" s="18">
        <f t="shared" si="31"/>
        <v>1.0416086407366576E-4</v>
      </c>
      <c r="F188" s="18">
        <f t="shared" si="27"/>
        <v>4.1198545313475738E-5</v>
      </c>
      <c r="G188" s="18">
        <f t="shared" si="32"/>
        <v>41.198545313475741</v>
      </c>
      <c r="H188" s="18">
        <f t="shared" si="33"/>
        <v>17.069802194272565</v>
      </c>
      <c r="I188" s="19">
        <f t="shared" si="39"/>
        <v>2.7496764651280259E-4</v>
      </c>
      <c r="J188" s="18">
        <f t="shared" si="28"/>
        <v>8.0159046516014854E-2</v>
      </c>
      <c r="K188" s="18">
        <f t="shared" si="29"/>
        <v>8.8236893431445917E-3</v>
      </c>
      <c r="L188" s="18">
        <f t="shared" si="38"/>
        <v>45.407987616899355</v>
      </c>
      <c r="M188" s="18">
        <f t="shared" si="34"/>
        <v>4540798.7616899358</v>
      </c>
      <c r="N188" s="18">
        <f t="shared" si="35"/>
        <v>-2.318360097097572</v>
      </c>
      <c r="O188" s="18">
        <f t="shared" si="36"/>
        <v>6099.0960803520866</v>
      </c>
      <c r="P188" s="18">
        <f t="shared" si="37"/>
        <v>2.6080329667345081E-3</v>
      </c>
    </row>
    <row r="189" spans="2:16" x14ac:dyDescent="0.25">
      <c r="B189" s="17">
        <v>-6</v>
      </c>
      <c r="C189" s="17">
        <f t="shared" si="30"/>
        <v>-0.10471975511965978</v>
      </c>
      <c r="D189" s="18">
        <f t="shared" si="26"/>
        <v>2.8903004768016105E-4</v>
      </c>
      <c r="E189" s="18">
        <f t="shared" si="31"/>
        <v>8.8223558423833337E-5</v>
      </c>
      <c r="F189" s="18">
        <f t="shared" si="27"/>
        <v>4.0687983137354383E-5</v>
      </c>
      <c r="G189" s="18">
        <f t="shared" si="32"/>
        <v>40.687983137354379</v>
      </c>
      <c r="H189" s="18">
        <f t="shared" si="33"/>
        <v>17.327158622000905</v>
      </c>
      <c r="I189" s="19">
        <f t="shared" si="39"/>
        <v>5.2156995485752589E-4</v>
      </c>
      <c r="J189" s="18">
        <f t="shared" si="28"/>
        <v>0.15204898031824832</v>
      </c>
      <c r="K189" s="18">
        <f t="shared" si="29"/>
        <v>1.14317223098791E-2</v>
      </c>
      <c r="L189" s="18">
        <f t="shared" si="38"/>
        <v>46.251850333040423</v>
      </c>
      <c r="M189" s="18">
        <f t="shared" si="34"/>
        <v>4625185.0333040422</v>
      </c>
      <c r="N189" s="18">
        <f t="shared" si="35"/>
        <v>-2.0001278004083365</v>
      </c>
      <c r="O189" s="18">
        <f t="shared" si="36"/>
        <v>6135.4527000156359</v>
      </c>
      <c r="P189" s="18">
        <f t="shared" si="37"/>
        <v>3.1114604720156036E-3</v>
      </c>
    </row>
    <row r="190" spans="2:16" x14ac:dyDescent="0.25">
      <c r="B190" s="17">
        <v>-5</v>
      </c>
      <c r="C190" s="17">
        <f t="shared" si="30"/>
        <v>-8.7266462599716474E-2</v>
      </c>
      <c r="D190" s="18">
        <f t="shared" si="26"/>
        <v>2.0080648925632771E-4</v>
      </c>
      <c r="E190" s="18">
        <f t="shared" si="31"/>
        <v>7.2242572107028558E-5</v>
      </c>
      <c r="F190" s="18">
        <f t="shared" si="27"/>
        <v>4.025554037322576E-5</v>
      </c>
      <c r="G190" s="18">
        <f t="shared" si="32"/>
        <v>40.255540373225763</v>
      </c>
      <c r="H190" s="18">
        <f t="shared" si="33"/>
        <v>17.550761057862708</v>
      </c>
      <c r="I190" s="19">
        <f t="shared" si="39"/>
        <v>8.9608316552614031E-4</v>
      </c>
      <c r="J190" s="18">
        <f t="shared" si="28"/>
        <v>0.26122772281968565</v>
      </c>
      <c r="K190" s="18">
        <f t="shared" si="29"/>
        <v>1.4543182781894703E-2</v>
      </c>
      <c r="L190" s="18">
        <f t="shared" si="38"/>
        <v>46.995998472282643</v>
      </c>
      <c r="M190" s="18">
        <f t="shared" si="34"/>
        <v>4699599.8472282644</v>
      </c>
      <c r="N190" s="18">
        <f t="shared" si="35"/>
        <v>-1.6641717486460876</v>
      </c>
      <c r="O190" s="18">
        <f t="shared" si="36"/>
        <v>6167.9078934885219</v>
      </c>
      <c r="P190" s="18">
        <f t="shared" si="37"/>
        <v>3.6659499652847982E-3</v>
      </c>
    </row>
    <row r="191" spans="2:16" x14ac:dyDescent="0.25">
      <c r="B191" s="17">
        <v>-4</v>
      </c>
      <c r="C191" s="17">
        <f t="shared" si="30"/>
        <v>-6.9813170079773182E-2</v>
      </c>
      <c r="D191" s="18">
        <f t="shared" si="26"/>
        <v>1.2856391714929916E-4</v>
      </c>
      <c r="E191" s="18">
        <f t="shared" si="31"/>
        <v>5.6225810091153905E-5</v>
      </c>
      <c r="F191" s="18">
        <f t="shared" si="27"/>
        <v>3.9901431129302028E-5</v>
      </c>
      <c r="G191" s="18">
        <f t="shared" si="32"/>
        <v>39.901431129302026</v>
      </c>
      <c r="H191" s="18">
        <f t="shared" si="33"/>
        <v>17.737833722127267</v>
      </c>
      <c r="I191" s="19">
        <f t="shared" si="39"/>
        <v>1.4318567839376461E-3</v>
      </c>
      <c r="J191" s="18">
        <f t="shared" si="28"/>
        <v>0.41741737983921379</v>
      </c>
      <c r="K191" s="18">
        <f t="shared" si="29"/>
        <v>1.8209132747179502E-2</v>
      </c>
      <c r="L191" s="18">
        <f t="shared" si="38"/>
        <v>47.630976075912571</v>
      </c>
      <c r="M191" s="18">
        <f t="shared" si="34"/>
        <v>4763097.6075912574</v>
      </c>
      <c r="N191" s="18">
        <f t="shared" si="35"/>
        <v>-1.3127114298957276</v>
      </c>
      <c r="O191" s="18">
        <f t="shared" si="36"/>
        <v>6196.2551358201472</v>
      </c>
      <c r="P191" s="18">
        <f t="shared" si="37"/>
        <v>4.2717251410381296E-3</v>
      </c>
    </row>
    <row r="192" spans="2:16" x14ac:dyDescent="0.25">
      <c r="B192" s="17">
        <v>-3</v>
      </c>
      <c r="C192" s="17">
        <f t="shared" si="30"/>
        <v>-5.235987755982989E-2</v>
      </c>
      <c r="D192" s="18">
        <f t="shared" si="26"/>
        <v>7.2338107058145251E-5</v>
      </c>
      <c r="E192" s="18">
        <f t="shared" si="31"/>
        <v>4.0181199528477318E-5</v>
      </c>
      <c r="F192" s="18">
        <f t="shared" si="27"/>
        <v>3.962583076625182E-5</v>
      </c>
      <c r="G192" s="18">
        <f t="shared" si="32"/>
        <v>39.625830766251816</v>
      </c>
      <c r="H192" s="18">
        <f t="shared" si="33"/>
        <v>17.885977911560317</v>
      </c>
      <c r="I192" s="19">
        <f t="shared" si="39"/>
        <v>2.1646509544532844E-3</v>
      </c>
      <c r="J192" s="18">
        <f t="shared" si="28"/>
        <v>0.63104281085257696</v>
      </c>
      <c r="K192" s="18">
        <f t="shared" si="29"/>
        <v>2.2480857888217631E-2</v>
      </c>
      <c r="L192" s="18">
        <f t="shared" si="38"/>
        <v>48.148498421069405</v>
      </c>
      <c r="M192" s="18">
        <f t="shared" si="34"/>
        <v>4814849.8421069402</v>
      </c>
      <c r="N192" s="18">
        <f t="shared" si="35"/>
        <v>-0.94830864372404</v>
      </c>
      <c r="O192" s="18">
        <f t="shared" si="36"/>
        <v>6220.3162566475285</v>
      </c>
      <c r="P192" s="18">
        <f t="shared" si="37"/>
        <v>4.928591766202417E-3</v>
      </c>
    </row>
    <row r="193" spans="2:16" x14ac:dyDescent="0.25">
      <c r="B193" s="17">
        <v>-2</v>
      </c>
      <c r="C193" s="17">
        <f t="shared" si="30"/>
        <v>-3.4906585039886591E-2</v>
      </c>
      <c r="D193" s="18">
        <f t="shared" si="26"/>
        <v>3.2156907529667933E-5</v>
      </c>
      <c r="E193" s="18">
        <f t="shared" si="31"/>
        <v>2.4116684824049273E-5</v>
      </c>
      <c r="F193" s="18">
        <f t="shared" si="27"/>
        <v>3.9428875788459809E-5</v>
      </c>
      <c r="G193" s="18">
        <f t="shared" si="32"/>
        <v>39.428875788459806</v>
      </c>
      <c r="H193" s="18">
        <f t="shared" si="33"/>
        <v>17.99324416190592</v>
      </c>
      <c r="I193" s="19">
        <f t="shared" si="39"/>
        <v>3.1324025912068398E-3</v>
      </c>
      <c r="J193" s="18">
        <f t="shared" si="28"/>
        <v>0.91316345104529828</v>
      </c>
      <c r="K193" s="18">
        <f t="shared" si="29"/>
        <v>2.7409449654420048E-2</v>
      </c>
      <c r="L193" s="18">
        <f t="shared" si="38"/>
        <v>48.541708256154308</v>
      </c>
      <c r="M193" s="18">
        <f t="shared" si="34"/>
        <v>4854170.8256154312</v>
      </c>
      <c r="N193" s="18">
        <f t="shared" si="35"/>
        <v>-0.57382138241132052</v>
      </c>
      <c r="O193" s="18">
        <f t="shared" si="36"/>
        <v>6239.9453785682199</v>
      </c>
      <c r="P193" s="18">
        <f t="shared" si="37"/>
        <v>5.6359044562164229E-3</v>
      </c>
    </row>
    <row r="194" spans="2:16" x14ac:dyDescent="0.25">
      <c r="B194" s="17">
        <v>-1</v>
      </c>
      <c r="C194" s="17">
        <f t="shared" si="30"/>
        <v>-1.7453292519943295E-2</v>
      </c>
      <c r="D194" s="18">
        <f t="shared" si="26"/>
        <v>8.0402227056186604E-6</v>
      </c>
      <c r="E194" s="18">
        <f t="shared" si="31"/>
        <v>8.0402227056186604E-6</v>
      </c>
      <c r="F194" s="18">
        <f t="shared" si="27"/>
        <v>3.9310663759459249E-5</v>
      </c>
      <c r="G194" s="18">
        <f t="shared" si="32"/>
        <v>39.310663759459253</v>
      </c>
      <c r="H194" s="18">
        <f t="shared" si="33"/>
        <v>18.058193164713227</v>
      </c>
      <c r="I194" s="19">
        <f t="shared" si="39"/>
        <v>4.3749995370754302E-3</v>
      </c>
      <c r="J194" s="18">
        <f t="shared" si="28"/>
        <v>1.2754074737430765</v>
      </c>
      <c r="K194" s="18">
        <f t="shared" si="29"/>
        <v>3.3045354110636471E-2</v>
      </c>
      <c r="L194" s="18">
        <f t="shared" si="38"/>
        <v>48.805395576605036</v>
      </c>
      <c r="M194" s="18">
        <f t="shared" si="34"/>
        <v>4880539.5576605033</v>
      </c>
      <c r="N194" s="18">
        <f t="shared" si="35"/>
        <v>-0.19234459174064292</v>
      </c>
      <c r="O194" s="18">
        <f t="shared" si="36"/>
        <v>6255.0322323754053</v>
      </c>
      <c r="P194" s="18">
        <f t="shared" si="37"/>
        <v>6.3925335076931988E-3</v>
      </c>
    </row>
    <row r="195" spans="2:16" x14ac:dyDescent="0.25">
      <c r="B195" s="17">
        <v>0</v>
      </c>
      <c r="C195" s="17">
        <f t="shared" si="30"/>
        <v>0</v>
      </c>
      <c r="D195" s="18">
        <f t="shared" si="26"/>
        <v>0</v>
      </c>
      <c r="E195" s="18">
        <f t="shared" si="31"/>
        <v>-8.0402227056186604E-6</v>
      </c>
      <c r="F195" s="18">
        <f t="shared" si="27"/>
        <v>3.9271253241530194E-5</v>
      </c>
      <c r="G195" s="18">
        <f t="shared" si="32"/>
        <v>39.271253241530196</v>
      </c>
      <c r="H195" s="18">
        <f t="shared" si="33"/>
        <v>18.079942024399131</v>
      </c>
      <c r="I195" s="19">
        <f t="shared" si="39"/>
        <v>5.9340531520947204E-3</v>
      </c>
      <c r="J195" s="18">
        <f t="shared" si="28"/>
        <v>1.7299054949910913</v>
      </c>
      <c r="K195" s="18">
        <f t="shared" si="29"/>
        <v>3.943788761832967E-2</v>
      </c>
      <c r="L195" s="18">
        <f t="shared" si="38"/>
        <v>48.936168332909624</v>
      </c>
      <c r="M195" s="18">
        <f t="shared" si="34"/>
        <v>4893616.8332909625</v>
      </c>
      <c r="N195" s="18">
        <f t="shared" si="35"/>
        <v>0.19285997394634033</v>
      </c>
      <c r="O195" s="18">
        <f t="shared" si="36"/>
        <v>6265.5047008957317</v>
      </c>
      <c r="P195" s="18">
        <f t="shared" si="37"/>
        <v>7.1968327880853611E-3</v>
      </c>
    </row>
    <row r="196" spans="2:16" x14ac:dyDescent="0.25">
      <c r="B196" s="17">
        <v>1</v>
      </c>
      <c r="C196" s="17">
        <f t="shared" si="30"/>
        <v>1.7453292519943295E-2</v>
      </c>
      <c r="D196" s="18">
        <f t="shared" si="26"/>
        <v>8.0402227056186604E-6</v>
      </c>
      <c r="E196" s="18">
        <f t="shared" si="31"/>
        <v>-2.4116684824049273E-5</v>
      </c>
      <c r="F196" s="18">
        <f t="shared" si="27"/>
        <v>3.9310663759459249E-5</v>
      </c>
      <c r="G196" s="18">
        <f t="shared" si="32"/>
        <v>39.310663759459253</v>
      </c>
      <c r="H196" s="18">
        <f t="shared" si="33"/>
        <v>18.058193164713227</v>
      </c>
      <c r="I196" s="19">
        <f t="shared" si="39"/>
        <v>7.8526622819828917E-3</v>
      </c>
      <c r="J196" s="18">
        <f t="shared" si="28"/>
        <v>2.2892217652476212</v>
      </c>
      <c r="K196" s="18">
        <f t="shared" si="29"/>
        <v>4.6634720406415031E-2</v>
      </c>
      <c r="L196" s="18">
        <f t="shared" si="38"/>
        <v>48.932563929394831</v>
      </c>
      <c r="M196" s="18">
        <f t="shared" si="34"/>
        <v>4893256.3929394828</v>
      </c>
      <c r="N196" s="18">
        <f t="shared" si="35"/>
        <v>0.57844176662933466</v>
      </c>
      <c r="O196" s="18">
        <f t="shared" si="36"/>
        <v>6271.3304743267436</v>
      </c>
      <c r="P196" s="18">
        <f t="shared" si="37"/>
        <v>8.0466097371370005E-3</v>
      </c>
    </row>
    <row r="197" spans="2:16" x14ac:dyDescent="0.25">
      <c r="B197" s="17">
        <v>2</v>
      </c>
      <c r="C197" s="17">
        <f t="shared" si="30"/>
        <v>3.4906585039886591E-2</v>
      </c>
      <c r="D197" s="18">
        <f t="shared" si="26"/>
        <v>3.2156907529667933E-5</v>
      </c>
      <c r="E197" s="18">
        <f t="shared" si="31"/>
        <v>-4.0181199528477318E-5</v>
      </c>
      <c r="F197" s="18">
        <f t="shared" si="27"/>
        <v>3.9428875788459809E-5</v>
      </c>
      <c r="G197" s="18">
        <f t="shared" si="32"/>
        <v>39.428875788459806</v>
      </c>
      <c r="H197" s="18">
        <f t="shared" si="33"/>
        <v>17.99324416190592</v>
      </c>
      <c r="I197" s="19">
        <f t="shared" si="39"/>
        <v>1.0175163211404992E-2</v>
      </c>
      <c r="J197" s="18">
        <f t="shared" si="28"/>
        <v>2.9662812753248029</v>
      </c>
      <c r="K197" s="18">
        <f t="shared" si="29"/>
        <v>5.4681330143552032E-2</v>
      </c>
      <c r="L197" s="18">
        <f t="shared" si="38"/>
        <v>48.795094779806881</v>
      </c>
      <c r="M197" s="18">
        <f t="shared" si="34"/>
        <v>4879509.4779806882</v>
      </c>
      <c r="N197" s="18">
        <f t="shared" si="35"/>
        <v>0.96104368087159353</v>
      </c>
      <c r="O197" s="18">
        <f t="shared" si="36"/>
        <v>6272.5177400292905</v>
      </c>
      <c r="P197" s="18">
        <f t="shared" si="37"/>
        <v>8.9390985898643027E-3</v>
      </c>
    </row>
    <row r="198" spans="2:16" x14ac:dyDescent="0.25">
      <c r="B198" s="17">
        <v>3</v>
      </c>
      <c r="C198" s="17">
        <f t="shared" si="30"/>
        <v>5.235987755982989E-2</v>
      </c>
      <c r="D198" s="18">
        <f t="shared" si="26"/>
        <v>7.2338107058145251E-5</v>
      </c>
      <c r="E198" s="18">
        <f t="shared" si="31"/>
        <v>-5.6225810091153905E-5</v>
      </c>
      <c r="F198" s="18">
        <f t="shared" si="27"/>
        <v>3.962583076625182E-5</v>
      </c>
      <c r="G198" s="18">
        <f t="shared" si="32"/>
        <v>39.625830766251816</v>
      </c>
      <c r="H198" s="18">
        <f t="shared" si="33"/>
        <v>17.885977911560317</v>
      </c>
      <c r="I198" s="19">
        <f t="shared" si="39"/>
        <v>1.2946861383673069E-2</v>
      </c>
      <c r="J198" s="18">
        <f t="shared" si="28"/>
        <v>3.7742915468490401</v>
      </c>
      <c r="K198" s="18">
        <f t="shared" si="29"/>
        <v>6.3620428733416334E-2</v>
      </c>
      <c r="L198" s="18">
        <f t="shared" si="38"/>
        <v>48.526225234130749</v>
      </c>
      <c r="M198" s="18">
        <f t="shared" si="34"/>
        <v>4852622.5234130751</v>
      </c>
      <c r="N198" s="18">
        <f t="shared" si="35"/>
        <v>1.3373845291982598</v>
      </c>
      <c r="O198" s="18">
        <f t="shared" si="36"/>
        <v>6269.1148757718374</v>
      </c>
      <c r="P198" s="18">
        <f t="shared" si="37"/>
        <v>9.8709379796220187E-3</v>
      </c>
    </row>
    <row r="199" spans="2:16" x14ac:dyDescent="0.25">
      <c r="B199" s="17">
        <v>4</v>
      </c>
      <c r="C199" s="17">
        <f t="shared" si="30"/>
        <v>6.9813170079773182E-2</v>
      </c>
      <c r="D199" s="18">
        <f t="shared" si="26"/>
        <v>1.2856391714929916E-4</v>
      </c>
      <c r="E199" s="18">
        <f t="shared" si="31"/>
        <v>-7.2242572107028558E-5</v>
      </c>
      <c r="F199" s="18">
        <f t="shared" si="27"/>
        <v>3.9901431129302028E-5</v>
      </c>
      <c r="G199" s="18">
        <f t="shared" si="32"/>
        <v>39.901431129302026</v>
      </c>
      <c r="H199" s="18">
        <f t="shared" si="33"/>
        <v>17.737833722127263</v>
      </c>
      <c r="I199" s="19">
        <f t="shared" si="39"/>
        <v>1.6213741587979724E-2</v>
      </c>
      <c r="J199" s="18">
        <f t="shared" si="28"/>
        <v>4.7266581455393064</v>
      </c>
      <c r="K199" s="18">
        <f t="shared" si="29"/>
        <v>7.3491366713038353E-2</v>
      </c>
      <c r="L199" s="18">
        <f t="shared" si="38"/>
        <v>48.130281492929619</v>
      </c>
      <c r="M199" s="18">
        <f t="shared" si="34"/>
        <v>4813028.1492929617</v>
      </c>
      <c r="N199" s="18">
        <f t="shared" si="35"/>
        <v>1.7043377589297701</v>
      </c>
      <c r="O199" s="18">
        <f t="shared" si="36"/>
        <v>6261.2091638376269</v>
      </c>
      <c r="P199" s="18">
        <f t="shared" si="37"/>
        <v>1.0838154116282417E-2</v>
      </c>
    </row>
    <row r="200" spans="2:16" x14ac:dyDescent="0.25">
      <c r="B200" s="17">
        <v>5</v>
      </c>
      <c r="C200" s="17">
        <f t="shared" si="30"/>
        <v>8.7266462599716474E-2</v>
      </c>
      <c r="D200" s="18">
        <f t="shared" si="26"/>
        <v>2.0080648925632771E-4</v>
      </c>
      <c r="E200" s="18">
        <f t="shared" si="31"/>
        <v>-8.8223558423833337E-5</v>
      </c>
      <c r="F200" s="18">
        <f t="shared" si="27"/>
        <v>4.025554037322576E-5</v>
      </c>
      <c r="G200" s="18">
        <f t="shared" si="32"/>
        <v>40.255540373225763</v>
      </c>
      <c r="H200" s="18">
        <f t="shared" si="33"/>
        <v>17.550761057862704</v>
      </c>
      <c r="I200" s="19">
        <f t="shared" si="39"/>
        <v>2.0022154099996636E-2</v>
      </c>
      <c r="J200" s="18">
        <f t="shared" si="28"/>
        <v>5.8368931843685843</v>
      </c>
      <c r="K200" s="18">
        <f t="shared" si="29"/>
        <v>8.432952082932077E-2</v>
      </c>
      <c r="L200" s="18">
        <f t="shared" si="38"/>
        <v>47.613300258499443</v>
      </c>
      <c r="M200" s="18">
        <f t="shared" si="34"/>
        <v>4761330.025849944</v>
      </c>
      <c r="N200" s="18">
        <f t="shared" si="35"/>
        <v>2.0590027173071568</v>
      </c>
      <c r="O200" s="18">
        <f t="shared" si="36"/>
        <v>6248.9245903061601</v>
      </c>
      <c r="P200" s="18">
        <f t="shared" si="37"/>
        <v>1.1836150752771224E-2</v>
      </c>
    </row>
    <row r="201" spans="2:16" x14ac:dyDescent="0.25">
      <c r="B201" s="17">
        <v>6</v>
      </c>
      <c r="C201" s="17">
        <f t="shared" si="30"/>
        <v>0.10471975511965978</v>
      </c>
      <c r="D201" s="18">
        <f t="shared" si="26"/>
        <v>2.8903004768016105E-4</v>
      </c>
      <c r="E201" s="18">
        <f t="shared" si="31"/>
        <v>-1.0416086407366576E-4</v>
      </c>
      <c r="F201" s="18">
        <f t="shared" si="27"/>
        <v>4.0687983137354383E-5</v>
      </c>
      <c r="G201" s="18">
        <f t="shared" si="32"/>
        <v>40.687983137354379</v>
      </c>
      <c r="H201" s="18">
        <f t="shared" si="33"/>
        <v>17.327158622000901</v>
      </c>
      <c r="I201" s="19">
        <f t="shared" si="39"/>
        <v>2.4418474984569505E-2</v>
      </c>
      <c r="J201" s="18">
        <f t="shared" si="28"/>
        <v>7.1185162944147189</v>
      </c>
      <c r="K201" s="18">
        <f t="shared" si="29"/>
        <v>9.6165671582091994E-2</v>
      </c>
      <c r="L201" s="18">
        <f t="shared" si="38"/>
        <v>46.982825438814992</v>
      </c>
      <c r="M201" s="18">
        <f t="shared" si="34"/>
        <v>4698282.5438814992</v>
      </c>
      <c r="N201" s="18">
        <f t="shared" si="35"/>
        <v>2.3987653596371183</v>
      </c>
      <c r="O201" s="18">
        <f t="shared" si="36"/>
        <v>6232.4188355123824</v>
      </c>
      <c r="P201" s="18">
        <f t="shared" si="37"/>
        <v>1.2859707147482857E-2</v>
      </c>
    </row>
    <row r="202" spans="2:16" x14ac:dyDescent="0.25">
      <c r="B202" s="17">
        <v>7</v>
      </c>
      <c r="C202" s="17">
        <f t="shared" si="30"/>
        <v>0.12217304763960307</v>
      </c>
      <c r="D202" s="18">
        <f t="shared" si="26"/>
        <v>3.9319091175382681E-4</v>
      </c>
      <c r="E202" s="18">
        <f t="shared" si="31"/>
        <v>-1.2004661120476601E-4</v>
      </c>
      <c r="F202" s="18">
        <f t="shared" si="27"/>
        <v>4.1198545313475738E-5</v>
      </c>
      <c r="G202" s="18">
        <f t="shared" si="32"/>
        <v>41.198545313475741</v>
      </c>
      <c r="H202" s="18">
        <f t="shared" si="33"/>
        <v>17.069802194272565</v>
      </c>
      <c r="I202" s="19">
        <f t="shared" si="39"/>
        <v>2.9448739475145147E-2</v>
      </c>
      <c r="J202" s="18">
        <f t="shared" si="28"/>
        <v>8.5849477469934001</v>
      </c>
      <c r="K202" s="18">
        <f t="shared" si="29"/>
        <v>0.10902537872957485</v>
      </c>
      <c r="L202" s="18">
        <f t="shared" si="38"/>
        <v>46.247664902405759</v>
      </c>
      <c r="M202" s="18">
        <f t="shared" si="34"/>
        <v>4624766.4902405757</v>
      </c>
      <c r="N202" s="18">
        <f t="shared" si="35"/>
        <v>2.7213460980038291</v>
      </c>
      <c r="O202" s="18">
        <f t="shared" si="36"/>
        <v>6211.8795950940348</v>
      </c>
      <c r="P202" s="18">
        <f t="shared" si="37"/>
        <v>1.3902985195064055E-2</v>
      </c>
    </row>
    <row r="203" spans="2:16" x14ac:dyDescent="0.25">
      <c r="B203" s="17">
        <v>8</v>
      </c>
      <c r="C203" s="17">
        <f t="shared" si="30"/>
        <v>0.13962634015954636</v>
      </c>
      <c r="D203" s="18">
        <f t="shared" si="26"/>
        <v>5.1323752295859282E-4</v>
      </c>
      <c r="E203" s="18">
        <f t="shared" si="31"/>
        <v>-1.3587295401565336E-4</v>
      </c>
      <c r="F203" s="18">
        <f t="shared" si="27"/>
        <v>4.1786974178748516E-5</v>
      </c>
      <c r="G203" s="18">
        <f t="shared" si="32"/>
        <v>41.786974178748515</v>
      </c>
      <c r="H203" s="18">
        <f t="shared" si="33"/>
        <v>16.781765063804187</v>
      </c>
      <c r="I203" s="19">
        <f t="shared" si="39"/>
        <v>3.5158248061502251E-2</v>
      </c>
      <c r="J203" s="18">
        <f t="shared" si="28"/>
        <v>10.249393619668375</v>
      </c>
      <c r="K203" s="18">
        <f t="shared" si="29"/>
        <v>0.12292836392463891</v>
      </c>
      <c r="L203" s="18">
        <f t="shared" si="38"/>
        <v>45.417620880778131</v>
      </c>
      <c r="M203" s="18">
        <f t="shared" si="34"/>
        <v>4541762.0880778134</v>
      </c>
      <c r="N203" s="18">
        <f t="shared" si="35"/>
        <v>3.0248334165708481</v>
      </c>
      <c r="O203" s="18">
        <f t="shared" si="36"/>
        <v>6187.5203940353103</v>
      </c>
      <c r="P203" s="18">
        <f t="shared" si="37"/>
        <v>1.4959546828715697E-2</v>
      </c>
    </row>
    <row r="204" spans="2:16" x14ac:dyDescent="0.25">
      <c r="B204" s="17">
        <v>9</v>
      </c>
      <c r="C204" s="17">
        <f t="shared" si="30"/>
        <v>0.15707963267948966</v>
      </c>
      <c r="D204" s="18">
        <f t="shared" si="26"/>
        <v>6.4911047697424618E-4</v>
      </c>
      <c r="E204" s="18">
        <f t="shared" si="31"/>
        <v>-1.5163208368948466E-4</v>
      </c>
      <c r="F204" s="18">
        <f t="shared" si="27"/>
        <v>4.2452978552802163E-5</v>
      </c>
      <c r="G204" s="18">
        <f t="shared" si="32"/>
        <v>42.452978552802165</v>
      </c>
      <c r="H204" s="18">
        <f t="shared" si="33"/>
        <v>16.466335013852763</v>
      </c>
      <c r="I204" s="19">
        <f t="shared" si="39"/>
        <v>4.1591145662493223E-2</v>
      </c>
      <c r="J204" s="18">
        <f t="shared" si="28"/>
        <v>12.124723115957261</v>
      </c>
      <c r="K204" s="18">
        <f t="shared" si="29"/>
        <v>0.1378879107533546</v>
      </c>
      <c r="L204" s="18">
        <f t="shared" si="38"/>
        <v>44.503208067871881</v>
      </c>
      <c r="M204" s="18">
        <f t="shared" si="34"/>
        <v>4450320.8067871882</v>
      </c>
      <c r="N204" s="18">
        <f t="shared" si="35"/>
        <v>3.3077028364655874</v>
      </c>
      <c r="O204" s="18">
        <f t="shared" si="36"/>
        <v>6159.5760677046746</v>
      </c>
      <c r="P204" s="18">
        <f t="shared" si="37"/>
        <v>1.6022382689132142E-2</v>
      </c>
    </row>
    <row r="205" spans="2:16" x14ac:dyDescent="0.25">
      <c r="B205" s="17">
        <v>10</v>
      </c>
      <c r="C205" s="17">
        <f t="shared" si="30"/>
        <v>0.17453292519943295</v>
      </c>
      <c r="D205" s="18">
        <f t="shared" si="26"/>
        <v>8.0074256066373084E-4</v>
      </c>
      <c r="E205" s="18">
        <f t="shared" si="31"/>
        <v>-1.6731623333091084E-4</v>
      </c>
      <c r="F205" s="18">
        <f t="shared" si="27"/>
        <v>4.3196228979023349E-5</v>
      </c>
      <c r="G205" s="18">
        <f t="shared" si="32"/>
        <v>43.196228979023346</v>
      </c>
      <c r="H205" s="18">
        <f t="shared" si="33"/>
        <v>16.126931638561668</v>
      </c>
      <c r="I205" s="19">
        <f t="shared" si="39"/>
        <v>4.8789975043314726E-2</v>
      </c>
      <c r="J205" s="18">
        <f t="shared" si="28"/>
        <v>14.223338376757619</v>
      </c>
      <c r="K205" s="18">
        <f t="shared" si="29"/>
        <v>0.15391029344248675</v>
      </c>
      <c r="L205" s="18">
        <f t="shared" si="38"/>
        <v>43.515372844158115</v>
      </c>
      <c r="M205" s="18">
        <f t="shared" si="34"/>
        <v>4351537.2844158113</v>
      </c>
      <c r="N205" s="18">
        <f t="shared" si="35"/>
        <v>3.5688217083834086</v>
      </c>
      <c r="O205" s="18">
        <f t="shared" si="36"/>
        <v>6128.2980842177358</v>
      </c>
      <c r="P205" s="18">
        <f t="shared" si="37"/>
        <v>1.7083952904933808E-2</v>
      </c>
    </row>
    <row r="206" spans="2:16" x14ac:dyDescent="0.25">
      <c r="B206" s="17">
        <v>11</v>
      </c>
      <c r="C206" s="17">
        <f t="shared" si="30"/>
        <v>0.19198621771937624</v>
      </c>
      <c r="D206" s="18">
        <f t="shared" si="26"/>
        <v>9.6805879399464168E-4</v>
      </c>
      <c r="E206" s="18">
        <f t="shared" si="31"/>
        <v>-1.8291768290309984E-4</v>
      </c>
      <c r="F206" s="18">
        <f t="shared" si="27"/>
        <v>4.4016357930041292E-5</v>
      </c>
      <c r="G206" s="18">
        <f t="shared" si="32"/>
        <v>44.016357930041295</v>
      </c>
      <c r="H206" s="18">
        <f t="shared" si="33"/>
        <v>15.767027352252438</v>
      </c>
      <c r="I206" s="19">
        <f t="shared" si="39"/>
        <v>5.6795206460839132E-2</v>
      </c>
      <c r="J206" s="18">
        <f t="shared" si="28"/>
        <v>16.557037361735929</v>
      </c>
      <c r="K206" s="18">
        <f t="shared" si="29"/>
        <v>0.17099424634742055</v>
      </c>
      <c r="L206" s="18">
        <f t="shared" si="38"/>
        <v>42.465225535399092</v>
      </c>
      <c r="M206" s="18">
        <f t="shared" si="34"/>
        <v>4246522.5535399094</v>
      </c>
      <c r="N206" s="18">
        <f t="shared" si="35"/>
        <v>3.8074410705044084</v>
      </c>
      <c r="O206" s="18">
        <f t="shared" si="36"/>
        <v>6093.9498726837019</v>
      </c>
      <c r="P206" s="18">
        <f t="shared" si="37"/>
        <v>1.8136240634461731E-2</v>
      </c>
    </row>
    <row r="207" spans="2:16" x14ac:dyDescent="0.25">
      <c r="B207" s="17">
        <v>12</v>
      </c>
      <c r="C207" s="17">
        <f t="shared" si="30"/>
        <v>0.20943951023931956</v>
      </c>
      <c r="D207" s="18">
        <f t="shared" ref="D207:D270" si="40">($C$5+$C$7)-($C$7*COS(RADIANS(B207)))-$C$5*COS(ASIN(($C$7/$C$5)*SIN(RADIANS(B207))))</f>
        <v>1.1509764768977415E-3</v>
      </c>
      <c r="E207" s="18">
        <f t="shared" si="31"/>
        <v>-1.9842876416581445E-4</v>
      </c>
      <c r="F207" s="18">
        <f t="shared" ref="F207:F270" si="41">$C$10+(((PI()*$C$3^2)/4)*D207)</f>
        <v>4.4912960037412773E-5</v>
      </c>
      <c r="G207" s="18">
        <f t="shared" si="32"/>
        <v>44.912960037412773</v>
      </c>
      <c r="H207" s="18">
        <f t="shared" si="33"/>
        <v>15.390074855776627</v>
      </c>
      <c r="I207" s="19">
        <f t="shared" si="39"/>
        <v>6.5644746384288299E-2</v>
      </c>
      <c r="J207" s="18">
        <f t="shared" ref="J207:J270" si="42">(I207*$E$6)*($G$3)*($E$8)</f>
        <v>19.136870630724044</v>
      </c>
      <c r="K207" s="18">
        <f t="shared" ref="K207:K270" si="43">1-EXP((-$G$5)*((B207-$V$2)/$V$8)^($E$4+1))</f>
        <v>0.18913048698188228</v>
      </c>
      <c r="L207" s="18">
        <f t="shared" si="38"/>
        <v>41.363795453075909</v>
      </c>
      <c r="M207" s="18">
        <f t="shared" si="34"/>
        <v>4136379.5453075911</v>
      </c>
      <c r="N207" s="18">
        <f t="shared" si="35"/>
        <v>4.0231763843265371</v>
      </c>
      <c r="O207" s="18">
        <f t="shared" si="36"/>
        <v>6056.8023039312184</v>
      </c>
      <c r="P207" s="18">
        <f t="shared" si="37"/>
        <v>1.9170818778013521E-2</v>
      </c>
    </row>
    <row r="208" spans="2:16" x14ac:dyDescent="0.25">
      <c r="B208" s="17">
        <v>13</v>
      </c>
      <c r="C208" s="17">
        <f t="shared" ref="C208:C271" si="44">RADIANS(B208)</f>
        <v>0.22689280275926285</v>
      </c>
      <c r="D208" s="18">
        <f t="shared" si="40"/>
        <v>1.349405241063556E-3</v>
      </c>
      <c r="E208" s="18">
        <f t="shared" ref="E208:E271" si="45">D208-D209</f>
        <v>-2.1384186561418383E-4</v>
      </c>
      <c r="F208" s="18">
        <f t="shared" si="41"/>
        <v>4.58855923455119E-5</v>
      </c>
      <c r="G208" s="18">
        <f t="shared" ref="G208:G271" si="46">F208*1000000</f>
        <v>45.885592345511903</v>
      </c>
      <c r="H208" s="18">
        <f t="shared" ref="H208:H271" si="47">H207*(F207/F208)^$E$7</f>
        <v>14.999443127000621</v>
      </c>
      <c r="I208" s="19">
        <f t="shared" si="39"/>
        <v>7.5373429036048378E-2</v>
      </c>
      <c r="J208" s="18">
        <f t="shared" si="42"/>
        <v>21.972993116813232</v>
      </c>
      <c r="K208" s="18">
        <f t="shared" si="43"/>
        <v>0.20830130575989581</v>
      </c>
      <c r="L208" s="18">
        <f t="shared" si="38"/>
        <v>40.221815934401562</v>
      </c>
      <c r="M208" s="18">
        <f t="shared" ref="M208:M271" si="48">L208*100000</f>
        <v>4022181.593440156</v>
      </c>
      <c r="N208" s="18">
        <f t="shared" ref="N208:N271" si="49">(L208*10^5)*((F209)-(F208))</f>
        <v>4.2159793288553917</v>
      </c>
      <c r="O208" s="18">
        <f t="shared" ref="O208:O271" si="50">(M208*F208)/($G$6*286)</f>
        <v>6017.1294465124438</v>
      </c>
      <c r="P208" s="18">
        <f t="shared" ref="P208:P271" si="51">K209-K208</f>
        <v>2.0178929983539984E-2</v>
      </c>
    </row>
    <row r="209" spans="2:16" x14ac:dyDescent="0.25">
      <c r="B209" s="17">
        <v>14</v>
      </c>
      <c r="C209" s="17">
        <f t="shared" si="44"/>
        <v>0.24434609527920614</v>
      </c>
      <c r="D209" s="18">
        <f t="shared" si="40"/>
        <v>1.5632471066777398E-3</v>
      </c>
      <c r="E209" s="18">
        <f t="shared" si="45"/>
        <v>-2.2914943741653149E-4</v>
      </c>
      <c r="F209" s="18">
        <f t="shared" si="41"/>
        <v>4.6933774589628203E-5</v>
      </c>
      <c r="G209" s="18">
        <f t="shared" si="46"/>
        <v>46.9337745896282</v>
      </c>
      <c r="H209" s="18">
        <f t="shared" si="47"/>
        <v>14.598363276139906</v>
      </c>
      <c r="I209" s="19">
        <f t="shared" si="39"/>
        <v>8.6012495418521295E-2</v>
      </c>
      <c r="J209" s="18">
        <f t="shared" si="42"/>
        <v>25.07451225135588</v>
      </c>
      <c r="K209" s="18">
        <f t="shared" si="43"/>
        <v>0.22848023574343579</v>
      </c>
      <c r="L209" s="18">
        <f t="shared" ref="L209:L272" si="52">((L208*100000)*(G208/G209)^$C$12+(($G$4-1))/(G209/1000000))/100000</f>
        <v>39.049543974560017</v>
      </c>
      <c r="M209" s="18">
        <f t="shared" si="48"/>
        <v>3904954.3974560015</v>
      </c>
      <c r="N209" s="18">
        <f t="shared" si="49"/>
        <v>4.3861029967820127</v>
      </c>
      <c r="O209" s="18">
        <f t="shared" si="50"/>
        <v>5975.2046936474389</v>
      </c>
      <c r="P209" s="18">
        <f t="shared" si="51"/>
        <v>2.1151579739989823E-2</v>
      </c>
    </row>
    <row r="210" spans="2:16" x14ac:dyDescent="0.25">
      <c r="B210" s="17">
        <v>15</v>
      </c>
      <c r="C210" s="17">
        <f t="shared" si="44"/>
        <v>0.26179938779914941</v>
      </c>
      <c r="D210" s="18">
        <f t="shared" si="40"/>
        <v>1.7923965440942713E-3</v>
      </c>
      <c r="E210" s="18">
        <f t="shared" si="45"/>
        <v>-2.4434399635203663E-4</v>
      </c>
      <c r="F210" s="18">
        <f t="shared" si="41"/>
        <v>4.805698949826823E-5</v>
      </c>
      <c r="G210" s="18">
        <f t="shared" si="46"/>
        <v>48.05698949826823</v>
      </c>
      <c r="H210" s="18">
        <f t="shared" si="47"/>
        <v>14.189884913696432</v>
      </c>
      <c r="I210" s="19">
        <f t="shared" si="39"/>
        <v>9.7589065423344445E-2</v>
      </c>
      <c r="J210" s="18">
        <f t="shared" si="42"/>
        <v>28.449334072327151</v>
      </c>
      <c r="K210" s="18">
        <f t="shared" si="43"/>
        <v>0.24963181548342561</v>
      </c>
      <c r="L210" s="18">
        <f t="shared" si="52"/>
        <v>37.856616552594311</v>
      </c>
      <c r="M210" s="18">
        <f t="shared" si="48"/>
        <v>3785661.6552594309</v>
      </c>
      <c r="N210" s="18">
        <f t="shared" si="49"/>
        <v>4.5340628172516064</v>
      </c>
      <c r="O210" s="18">
        <f t="shared" si="50"/>
        <v>5931.2973286454098</v>
      </c>
      <c r="P210" s="18">
        <f t="shared" si="51"/>
        <v>2.2079641985464638E-2</v>
      </c>
    </row>
    <row r="211" spans="2:16" x14ac:dyDescent="0.25">
      <c r="B211" s="17">
        <v>16</v>
      </c>
      <c r="C211" s="17">
        <f t="shared" si="44"/>
        <v>0.27925268031909273</v>
      </c>
      <c r="D211" s="18">
        <f t="shared" si="40"/>
        <v>2.0367405404463079E-3</v>
      </c>
      <c r="E211" s="18">
        <f t="shared" si="45"/>
        <v>-2.5941813074564779E-4</v>
      </c>
      <c r="F211" s="18">
        <f t="shared" si="41"/>
        <v>4.9254683119659994E-5</v>
      </c>
      <c r="G211" s="18">
        <f t="shared" si="46"/>
        <v>49.254683119659994</v>
      </c>
      <c r="H211" s="18">
        <f t="shared" si="47"/>
        <v>13.776843066301652</v>
      </c>
      <c r="I211" s="19">
        <f t="shared" si="39"/>
        <v>0.1101256095409725</v>
      </c>
      <c r="J211" s="18">
        <f t="shared" si="42"/>
        <v>32.104009216183506</v>
      </c>
      <c r="K211" s="18">
        <f t="shared" si="43"/>
        <v>0.27171145746889025</v>
      </c>
      <c r="L211" s="18">
        <f t="shared" si="52"/>
        <v>36.651943567432426</v>
      </c>
      <c r="M211" s="18">
        <f t="shared" si="48"/>
        <v>3665194.3567432426</v>
      </c>
      <c r="N211" s="18">
        <f t="shared" si="49"/>
        <v>4.6605953640099278</v>
      </c>
      <c r="O211" s="18">
        <f t="shared" si="50"/>
        <v>5885.6695692314579</v>
      </c>
      <c r="P211" s="18">
        <f t="shared" si="51"/>
        <v>2.2953976259098119E-2</v>
      </c>
    </row>
    <row r="212" spans="2:16" x14ac:dyDescent="0.25">
      <c r="B212" s="17">
        <v>17</v>
      </c>
      <c r="C212" s="17">
        <f t="shared" si="44"/>
        <v>0.29670597283903605</v>
      </c>
      <c r="D212" s="18">
        <f t="shared" si="40"/>
        <v>2.2961586711919557E-3</v>
      </c>
      <c r="E212" s="18">
        <f t="shared" si="45"/>
        <v>-2.7436450539997104E-4</v>
      </c>
      <c r="F212" s="18">
        <f t="shared" si="41"/>
        <v>5.0526265172446728E-5</v>
      </c>
      <c r="G212" s="18">
        <f t="shared" si="46"/>
        <v>50.526265172446728</v>
      </c>
      <c r="H212" s="18">
        <f t="shared" si="47"/>
        <v>13.361835173911448</v>
      </c>
      <c r="I212" s="19">
        <f t="shared" si="39"/>
        <v>0.12363942757968094</v>
      </c>
      <c r="J212" s="18">
        <f t="shared" si="42"/>
        <v>36.043580953120028</v>
      </c>
      <c r="K212" s="18">
        <f t="shared" si="43"/>
        <v>0.29466543372798837</v>
      </c>
      <c r="L212" s="18">
        <f t="shared" si="52"/>
        <v>35.443635529504967</v>
      </c>
      <c r="M212" s="18">
        <f t="shared" si="48"/>
        <v>3544363.5529504968</v>
      </c>
      <c r="N212" s="18">
        <f t="shared" si="49"/>
        <v>4.766616937390479</v>
      </c>
      <c r="O212" s="18">
        <f t="shared" si="50"/>
        <v>5838.5741066581577</v>
      </c>
      <c r="P212" s="18">
        <f t="shared" si="51"/>
        <v>2.3765555005401451E-2</v>
      </c>
    </row>
    <row r="213" spans="2:16" x14ac:dyDescent="0.25">
      <c r="B213" s="17">
        <v>18</v>
      </c>
      <c r="C213" s="17">
        <f t="shared" si="44"/>
        <v>0.31415926535897931</v>
      </c>
      <c r="D213" s="18">
        <f t="shared" si="40"/>
        <v>2.5705231765919268E-3</v>
      </c>
      <c r="E213" s="18">
        <f t="shared" si="45"/>
        <v>-2.8917586652305038E-4</v>
      </c>
      <c r="F213" s="18">
        <f t="shared" si="41"/>
        <v>5.1871109420555114E-5</v>
      </c>
      <c r="G213" s="18">
        <f t="shared" si="46"/>
        <v>51.871109420555115</v>
      </c>
      <c r="H213" s="18">
        <f t="shared" si="47"/>
        <v>12.947207324237008</v>
      </c>
      <c r="I213" s="19">
        <f t="shared" si="39"/>
        <v>0.13814214263834557</v>
      </c>
      <c r="J213" s="18">
        <f t="shared" si="42"/>
        <v>40.271437669135089</v>
      </c>
      <c r="K213" s="18">
        <f t="shared" si="43"/>
        <v>0.31843098873338982</v>
      </c>
      <c r="L213" s="18">
        <f t="shared" si="52"/>
        <v>34.238962842372928</v>
      </c>
      <c r="M213" s="18">
        <f t="shared" si="48"/>
        <v>3423896.2842372926</v>
      </c>
      <c r="N213" s="18">
        <f t="shared" si="49"/>
        <v>4.8531834759400656</v>
      </c>
      <c r="O213" s="18">
        <f t="shared" si="50"/>
        <v>5790.2521345194782</v>
      </c>
      <c r="P213" s="18">
        <f t="shared" si="51"/>
        <v>2.4505599209491358E-2</v>
      </c>
    </row>
    <row r="214" spans="2:16" x14ac:dyDescent="0.25">
      <c r="B214" s="17">
        <v>19</v>
      </c>
      <c r="C214" s="17">
        <f t="shared" si="44"/>
        <v>0.33161255787892263</v>
      </c>
      <c r="D214" s="18">
        <f t="shared" si="40"/>
        <v>2.8596990431149771E-3</v>
      </c>
      <c r="E214" s="18">
        <f t="shared" si="45"/>
        <v>-3.0384504664934808E-4</v>
      </c>
      <c r="F214" s="18">
        <f t="shared" si="41"/>
        <v>5.328855407221785E-5</v>
      </c>
      <c r="G214" s="18">
        <f t="shared" si="46"/>
        <v>53.288554072217849</v>
      </c>
      <c r="H214" s="18">
        <f t="shared" si="47"/>
        <v>12.535048626897876</v>
      </c>
      <c r="I214" s="19">
        <f t="shared" si="39"/>
        <v>0.15363921932870883</v>
      </c>
      <c r="J214" s="18">
        <f t="shared" si="42"/>
        <v>44.789172417347515</v>
      </c>
      <c r="K214" s="18">
        <f t="shared" si="43"/>
        <v>0.34293658794288118</v>
      </c>
      <c r="L214" s="18">
        <f t="shared" si="52"/>
        <v>33.044342652491004</v>
      </c>
      <c r="M214" s="18">
        <f t="shared" si="48"/>
        <v>3304434.2652491005</v>
      </c>
      <c r="N214" s="18">
        <f t="shared" si="49"/>
        <v>4.9214529966288536</v>
      </c>
      <c r="O214" s="18">
        <f t="shared" si="50"/>
        <v>5740.9318453531059</v>
      </c>
      <c r="P214" s="18">
        <f t="shared" si="51"/>
        <v>2.5165720115078005E-2</v>
      </c>
    </row>
    <row r="215" spans="2:16" x14ac:dyDescent="0.25">
      <c r="B215" s="17">
        <v>20</v>
      </c>
      <c r="C215" s="17">
        <f t="shared" si="44"/>
        <v>0.3490658503988659</v>
      </c>
      <c r="D215" s="18">
        <f t="shared" si="40"/>
        <v>3.1635440897643252E-3</v>
      </c>
      <c r="E215" s="18">
        <f t="shared" si="45"/>
        <v>-3.1836496955303661E-4</v>
      </c>
      <c r="F215" s="18">
        <f t="shared" si="41"/>
        <v>5.4777902203117303E-5</v>
      </c>
      <c r="G215" s="18">
        <f t="shared" si="46"/>
        <v>54.7779022031173</v>
      </c>
      <c r="H215" s="18">
        <f t="shared" si="47"/>
        <v>12.12719249005354</v>
      </c>
      <c r="I215" s="19">
        <f t="shared" ref="I215:I246" si="53">1-EXP(-$E$3*((B215-($E$10+$E$11))/$E$12)^($E$4+1))</f>
        <v>0.17012951587973257</v>
      </c>
      <c r="J215" s="18">
        <f t="shared" si="42"/>
        <v>49.596452346678568</v>
      </c>
      <c r="K215" s="18">
        <f t="shared" si="43"/>
        <v>0.36810230805795918</v>
      </c>
      <c r="L215" s="18">
        <f t="shared" si="52"/>
        <v>31.865348800593569</v>
      </c>
      <c r="M215" s="18">
        <f t="shared" si="48"/>
        <v>3186534.8800593568</v>
      </c>
      <c r="N215" s="18">
        <f t="shared" si="49"/>
        <v>4.9726514126078873</v>
      </c>
      <c r="O215" s="18">
        <f t="shared" si="50"/>
        <v>5690.8273605382901</v>
      </c>
      <c r="P215" s="18">
        <f t="shared" si="51"/>
        <v>2.5738064370356972E-2</v>
      </c>
    </row>
    <row r="216" spans="2:16" x14ac:dyDescent="0.25">
      <c r="B216" s="17">
        <v>21</v>
      </c>
      <c r="C216" s="17">
        <f t="shared" si="44"/>
        <v>0.36651914291880922</v>
      </c>
      <c r="D216" s="18">
        <f t="shared" si="40"/>
        <v>3.4819090593173618E-3</v>
      </c>
      <c r="E216" s="18">
        <f t="shared" si="45"/>
        <v>-3.3272865515088235E-4</v>
      </c>
      <c r="F216" s="18">
        <f t="shared" si="41"/>
        <v>5.6338422203612405E-5</v>
      </c>
      <c r="G216" s="18">
        <f t="shared" si="46"/>
        <v>56.338422203612403</v>
      </c>
      <c r="H216" s="18">
        <f t="shared" si="47"/>
        <v>11.725223519070841</v>
      </c>
      <c r="I216" s="19">
        <f t="shared" si="53"/>
        <v>0.18760488024688937</v>
      </c>
      <c r="J216" s="18">
        <f t="shared" si="42"/>
        <v>54.690900958930136</v>
      </c>
      <c r="K216" s="18">
        <f t="shared" si="43"/>
        <v>0.39384037242831615</v>
      </c>
      <c r="L216" s="18">
        <f t="shared" si="52"/>
        <v>30.706740308561166</v>
      </c>
      <c r="M216" s="18">
        <f t="shared" si="48"/>
        <v>3070674.0308561167</v>
      </c>
      <c r="N216" s="18">
        <f t="shared" si="49"/>
        <v>5.0080422568829563</v>
      </c>
      <c r="O216" s="18">
        <f t="shared" si="50"/>
        <v>5640.1380504643621</v>
      </c>
      <c r="P216" s="18">
        <f t="shared" si="51"/>
        <v>2.6215459577473399E-2</v>
      </c>
    </row>
    <row r="217" spans="2:16" x14ac:dyDescent="0.25">
      <c r="B217" s="17">
        <v>22</v>
      </c>
      <c r="C217" s="17">
        <f t="shared" si="44"/>
        <v>0.38397243543875248</v>
      </c>
      <c r="D217" s="18">
        <f t="shared" si="40"/>
        <v>3.8146377144682442E-3</v>
      </c>
      <c r="E217" s="18">
        <f t="shared" si="45"/>
        <v>-3.4692922439277796E-4</v>
      </c>
      <c r="F217" s="18">
        <f t="shared" si="41"/>
        <v>5.7969348249997958E-5</v>
      </c>
      <c r="G217" s="18">
        <f t="shared" si="46"/>
        <v>57.969348249997957</v>
      </c>
      <c r="H217" s="18">
        <f t="shared" si="47"/>
        <v>11.330488789761336</v>
      </c>
      <c r="I217" s="19">
        <f t="shared" si="53"/>
        <v>0.20604980065999046</v>
      </c>
      <c r="J217" s="18">
        <f t="shared" si="42"/>
        <v>60.067996235879832</v>
      </c>
      <c r="K217" s="18">
        <f t="shared" si="43"/>
        <v>0.42005583200578955</v>
      </c>
      <c r="L217" s="18">
        <f t="shared" si="52"/>
        <v>29.572504003720088</v>
      </c>
      <c r="M217" s="18">
        <f t="shared" si="48"/>
        <v>2957250.4003720088</v>
      </c>
      <c r="N217" s="18">
        <f t="shared" si="49"/>
        <v>5.0289005635573885</v>
      </c>
      <c r="O217" s="18">
        <f t="shared" si="50"/>
        <v>5589.0481970285146</v>
      </c>
      <c r="P217" s="18">
        <f t="shared" si="51"/>
        <v>2.6591556907557101E-2</v>
      </c>
    </row>
    <row r="218" spans="2:16" x14ac:dyDescent="0.25">
      <c r="B218" s="17">
        <v>23</v>
      </c>
      <c r="C218" s="17">
        <f t="shared" si="44"/>
        <v>0.4014257279586958</v>
      </c>
      <c r="D218" s="18">
        <f t="shared" si="40"/>
        <v>4.1615669388610221E-3</v>
      </c>
      <c r="E218" s="18">
        <f t="shared" si="45"/>
        <v>-3.6095990413659296E-4</v>
      </c>
      <c r="F218" s="18">
        <f t="shared" si="41"/>
        <v>5.9669880799735639E-5</v>
      </c>
      <c r="G218" s="18">
        <f t="shared" si="46"/>
        <v>59.669880799735637</v>
      </c>
      <c r="H218" s="18">
        <f t="shared" si="47"/>
        <v>10.94411233704326</v>
      </c>
      <c r="I218" s="19">
        <f t="shared" si="53"/>
        <v>0.22544112114194736</v>
      </c>
      <c r="J218" s="18">
        <f t="shared" si="42"/>
        <v>65.720987706815521</v>
      </c>
      <c r="K218" s="18">
        <f t="shared" si="43"/>
        <v>0.44664738891334665</v>
      </c>
      <c r="L218" s="18">
        <f t="shared" si="52"/>
        <v>28.465907240608065</v>
      </c>
      <c r="M218" s="18">
        <f t="shared" si="48"/>
        <v>2846590.7240608064</v>
      </c>
      <c r="N218" s="18">
        <f t="shared" si="49"/>
        <v>5.0364909324716685</v>
      </c>
      <c r="O218" s="18">
        <f t="shared" si="50"/>
        <v>5537.7269486550567</v>
      </c>
      <c r="P218" s="18">
        <f t="shared" si="51"/>
        <v>2.6860967204145436E-2</v>
      </c>
    </row>
    <row r="219" spans="2:16" x14ac:dyDescent="0.25">
      <c r="B219" s="17">
        <v>24</v>
      </c>
      <c r="C219" s="17">
        <f t="shared" si="44"/>
        <v>0.41887902047863912</v>
      </c>
      <c r="D219" s="18">
        <f t="shared" si="40"/>
        <v>4.5225268429976151E-3</v>
      </c>
      <c r="E219" s="18">
        <f t="shared" si="45"/>
        <v>-3.7481403200564922E-4</v>
      </c>
      <c r="F219" s="18">
        <f t="shared" si="41"/>
        <v>6.1439187110579952E-5</v>
      </c>
      <c r="G219" s="18">
        <f t="shared" si="46"/>
        <v>61.439187110579951</v>
      </c>
      <c r="H219" s="18">
        <f t="shared" si="47"/>
        <v>10.567011824232432</v>
      </c>
      <c r="I219" s="19">
        <f t="shared" si="53"/>
        <v>0.24574783238696229</v>
      </c>
      <c r="J219" s="18">
        <f t="shared" si="42"/>
        <v>71.640835484981835</v>
      </c>
      <c r="K219" s="18">
        <f t="shared" si="43"/>
        <v>0.47350835611749209</v>
      </c>
      <c r="L219" s="18">
        <f t="shared" si="52"/>
        <v>27.389557157340771</v>
      </c>
      <c r="M219" s="18">
        <f t="shared" si="48"/>
        <v>2738955.7157340772</v>
      </c>
      <c r="N219" s="18">
        <f t="shared" si="49"/>
        <v>5.0320496294631303</v>
      </c>
      <c r="O219" s="18">
        <f t="shared" si="50"/>
        <v>5486.3285185947407</v>
      </c>
      <c r="P219" s="18">
        <f t="shared" si="51"/>
        <v>2.7019386851185212E-2</v>
      </c>
    </row>
    <row r="220" spans="2:16" x14ac:dyDescent="0.25">
      <c r="B220" s="17">
        <v>25</v>
      </c>
      <c r="C220" s="17">
        <f t="shared" si="44"/>
        <v>0.43633231299858238</v>
      </c>
      <c r="D220" s="18">
        <f t="shared" si="40"/>
        <v>4.8973408750032643E-3</v>
      </c>
      <c r="E220" s="18">
        <f t="shared" si="45"/>
        <v>-3.8848506122327042E-4</v>
      </c>
      <c r="F220" s="18">
        <f t="shared" si="41"/>
        <v>6.3276401783513966E-5</v>
      </c>
      <c r="G220" s="18">
        <f t="shared" si="46"/>
        <v>63.276401783513968</v>
      </c>
      <c r="H220" s="18">
        <f t="shared" si="47"/>
        <v>10.199916501954583</v>
      </c>
      <c r="I220" s="19">
        <f t="shared" si="53"/>
        <v>0.26693094797245964</v>
      </c>
      <c r="J220" s="18">
        <f t="shared" si="42"/>
        <v>77.816174180667048</v>
      </c>
      <c r="K220" s="18">
        <f t="shared" si="43"/>
        <v>0.5005277429686773</v>
      </c>
      <c r="L220" s="18">
        <f t="shared" si="52"/>
        <v>26.345463439858822</v>
      </c>
      <c r="M220" s="18">
        <f t="shared" si="48"/>
        <v>2634546.3439858821</v>
      </c>
      <c r="N220" s="18">
        <f t="shared" si="49"/>
        <v>5.0167704499918653</v>
      </c>
      <c r="O220" s="18">
        <f t="shared" si="50"/>
        <v>5434.9925796514617</v>
      </c>
      <c r="P220" s="18">
        <f t="shared" si="51"/>
        <v>2.7063709644296607E-2</v>
      </c>
    </row>
    <row r="221" spans="2:16" x14ac:dyDescent="0.25">
      <c r="B221" s="17">
        <v>26</v>
      </c>
      <c r="C221" s="17">
        <f t="shared" si="44"/>
        <v>0.4537856055185257</v>
      </c>
      <c r="D221" s="18">
        <f t="shared" si="40"/>
        <v>5.2858259362265347E-3</v>
      </c>
      <c r="E221" s="18">
        <f t="shared" si="45"/>
        <v>-4.0196656542371145E-4</v>
      </c>
      <c r="F221" s="18">
        <f t="shared" si="41"/>
        <v>6.5180627329382271E-5</v>
      </c>
      <c r="G221" s="18">
        <f t="shared" si="46"/>
        <v>65.180627329382276</v>
      </c>
      <c r="H221" s="18">
        <f t="shared" si="47"/>
        <v>9.843385715612726</v>
      </c>
      <c r="I221" s="19">
        <f t="shared" si="53"/>
        <v>0.28894347517168573</v>
      </c>
      <c r="J221" s="18">
        <f t="shared" si="42"/>
        <v>84.233304392441426</v>
      </c>
      <c r="K221" s="18">
        <f t="shared" si="43"/>
        <v>0.52759145261297391</v>
      </c>
      <c r="L221" s="18">
        <f t="shared" si="52"/>
        <v>25.335102115374948</v>
      </c>
      <c r="M221" s="18">
        <f t="shared" si="48"/>
        <v>2533510.2115374948</v>
      </c>
      <c r="N221" s="18">
        <f t="shared" si="49"/>
        <v>4.9917939930725277</v>
      </c>
      <c r="O221" s="18">
        <f t="shared" si="50"/>
        <v>5383.8448121363081</v>
      </c>
      <c r="P221" s="18">
        <f t="shared" si="51"/>
        <v>2.6992120989308477E-2</v>
      </c>
    </row>
    <row r="222" spans="2:16" x14ac:dyDescent="0.25">
      <c r="B222" s="17">
        <v>27</v>
      </c>
      <c r="C222" s="17">
        <f t="shared" si="44"/>
        <v>0.47123889803846897</v>
      </c>
      <c r="D222" s="18">
        <f t="shared" si="40"/>
        <v>5.6877925016502462E-3</v>
      </c>
      <c r="E222" s="18">
        <f t="shared" si="45"/>
        <v>-4.1525224343291756E-4</v>
      </c>
      <c r="F222" s="18">
        <f t="shared" si="41"/>
        <v>6.715093475910571E-5</v>
      </c>
      <c r="G222" s="18">
        <f t="shared" si="46"/>
        <v>67.150934759105709</v>
      </c>
      <c r="H222" s="18">
        <f t="shared" si="47"/>
        <v>9.4978273665064794</v>
      </c>
      <c r="I222" s="19">
        <f t="shared" si="53"/>
        <v>0.31173048861673724</v>
      </c>
      <c r="J222" s="18">
        <f t="shared" si="42"/>
        <v>90.876214181531438</v>
      </c>
      <c r="K222" s="18">
        <f t="shared" si="43"/>
        <v>0.55458357360228239</v>
      </c>
      <c r="L222" s="18">
        <f t="shared" si="52"/>
        <v>24.359478421854821</v>
      </c>
      <c r="M222" s="18">
        <f t="shared" si="48"/>
        <v>2435947.8421854819</v>
      </c>
      <c r="N222" s="18">
        <f t="shared" si="49"/>
        <v>4.9581999479624903</v>
      </c>
      <c r="O222" s="18">
        <f t="shared" si="50"/>
        <v>5332.9975662802544</v>
      </c>
      <c r="P222" s="18">
        <f t="shared" si="51"/>
        <v>2.6804170970503138E-2</v>
      </c>
    </row>
    <row r="223" spans="2:16" x14ac:dyDescent="0.25">
      <c r="B223" s="17">
        <v>28</v>
      </c>
      <c r="C223" s="17">
        <f t="shared" si="44"/>
        <v>0.48869219055841229</v>
      </c>
      <c r="D223" s="18">
        <f t="shared" si="40"/>
        <v>6.1030447450831637E-3</v>
      </c>
      <c r="E223" s="18">
        <f t="shared" si="45"/>
        <v>-4.2833592401658738E-4</v>
      </c>
      <c r="F223" s="18">
        <f t="shared" si="41"/>
        <v>6.9186364197329681E-5</v>
      </c>
      <c r="G223" s="18">
        <f t="shared" si="46"/>
        <v>69.186364197329681</v>
      </c>
      <c r="H223" s="18">
        <f t="shared" si="47"/>
        <v>9.1635158672835946</v>
      </c>
      <c r="I223" s="19">
        <f t="shared" si="53"/>
        <v>0.3352293137261303</v>
      </c>
      <c r="J223" s="18">
        <f t="shared" si="42"/>
        <v>97.726632544943641</v>
      </c>
      <c r="K223" s="18">
        <f t="shared" si="43"/>
        <v>0.58138774457278553</v>
      </c>
      <c r="L223" s="18">
        <f t="shared" si="52"/>
        <v>23.419187280548684</v>
      </c>
      <c r="M223" s="18">
        <f t="shared" si="48"/>
        <v>2341918.7280548685</v>
      </c>
      <c r="N223" s="18">
        <f t="shared" si="49"/>
        <v>4.9170019807294878</v>
      </c>
      <c r="O223" s="18">
        <f t="shared" si="50"/>
        <v>5282.550605151594</v>
      </c>
      <c r="P223" s="18">
        <f t="shared" si="51"/>
        <v>2.6500823187884492E-2</v>
      </c>
    </row>
    <row r="224" spans="2:16" x14ac:dyDescent="0.25">
      <c r="B224" s="17">
        <v>29</v>
      </c>
      <c r="C224" s="17">
        <f t="shared" si="44"/>
        <v>0.50614548307835561</v>
      </c>
      <c r="D224" s="18">
        <f t="shared" si="40"/>
        <v>6.5313806690997511E-3</v>
      </c>
      <c r="E224" s="18">
        <f t="shared" si="45"/>
        <v>-4.412115705900721E-4</v>
      </c>
      <c r="F224" s="18">
        <f t="shared" si="41"/>
        <v>7.1285925519345929E-5</v>
      </c>
      <c r="G224" s="18">
        <f t="shared" si="46"/>
        <v>71.285925519345923</v>
      </c>
      <c r="H224" s="18">
        <f t="shared" si="47"/>
        <v>8.8406092532397764</v>
      </c>
      <c r="I224" s="19">
        <f t="shared" si="53"/>
        <v>0.35936982515769422</v>
      </c>
      <c r="J224" s="18">
        <f t="shared" si="42"/>
        <v>104.76411642097131</v>
      </c>
      <c r="K224" s="18">
        <f t="shared" si="43"/>
        <v>0.60788856776067002</v>
      </c>
      <c r="L224" s="18">
        <f t="shared" si="52"/>
        <v>22.514470320260873</v>
      </c>
      <c r="M224" s="18">
        <f t="shared" si="48"/>
        <v>2251447.0320260874</v>
      </c>
      <c r="N224" s="18">
        <f t="shared" si="49"/>
        <v>4.869144814252766</v>
      </c>
      <c r="O224" s="18">
        <f t="shared" si="50"/>
        <v>5232.5918990113978</v>
      </c>
      <c r="P224" s="18">
        <f t="shared" si="51"/>
        <v>2.6084476757997077E-2</v>
      </c>
    </row>
    <row r="225" spans="2:16" x14ac:dyDescent="0.25">
      <c r="B225" s="17">
        <v>30</v>
      </c>
      <c r="C225" s="17">
        <f t="shared" si="44"/>
        <v>0.52359877559829882</v>
      </c>
      <c r="D225" s="18">
        <f t="shared" si="40"/>
        <v>6.9725922396898232E-3</v>
      </c>
      <c r="E225" s="18">
        <f t="shared" si="45"/>
        <v>-4.53873285885531E-4</v>
      </c>
      <c r="F225" s="18">
        <f t="shared" si="41"/>
        <v>7.3448599011100696E-5</v>
      </c>
      <c r="G225" s="18">
        <f t="shared" si="46"/>
        <v>73.448599011100697</v>
      </c>
      <c r="H225" s="18">
        <f t="shared" si="47"/>
        <v>8.5291652150471702</v>
      </c>
      <c r="I225" s="19">
        <f t="shared" si="53"/>
        <v>0.38407486358811427</v>
      </c>
      <c r="J225" s="18">
        <f t="shared" si="42"/>
        <v>111.96617218949157</v>
      </c>
      <c r="K225" s="18">
        <f t="shared" si="43"/>
        <v>0.63397304451866709</v>
      </c>
      <c r="L225" s="18">
        <f t="shared" si="52"/>
        <v>21.64526875966467</v>
      </c>
      <c r="M225" s="18">
        <f t="shared" si="48"/>
        <v>2164526.875966467</v>
      </c>
      <c r="N225" s="18">
        <f t="shared" si="49"/>
        <v>4.815503117157216</v>
      </c>
      <c r="O225" s="18">
        <f t="shared" si="50"/>
        <v>5183.1984467733855</v>
      </c>
      <c r="P225" s="18">
        <f t="shared" si="51"/>
        <v>2.555895949997522E-2</v>
      </c>
    </row>
    <row r="226" spans="2:16" x14ac:dyDescent="0.25">
      <c r="B226" s="17">
        <v>31</v>
      </c>
      <c r="C226" s="17">
        <f t="shared" si="44"/>
        <v>0.54105206811824214</v>
      </c>
      <c r="D226" s="18">
        <f t="shared" si="40"/>
        <v>7.4264655255753542E-3</v>
      </c>
      <c r="E226" s="18">
        <f t="shared" si="45"/>
        <v>-4.6631531657079228E-4</v>
      </c>
      <c r="F226" s="18">
        <f t="shared" si="41"/>
        <v>7.5673336052079724E-5</v>
      </c>
      <c r="G226" s="18">
        <f t="shared" si="46"/>
        <v>75.673336052079719</v>
      </c>
      <c r="H226" s="18">
        <f t="shared" si="47"/>
        <v>8.2291559053453103</v>
      </c>
      <c r="I226" s="19">
        <f t="shared" si="53"/>
        <v>0.409260771878451</v>
      </c>
      <c r="J226" s="18">
        <f t="shared" si="42"/>
        <v>119.30841197587017</v>
      </c>
      <c r="K226" s="18">
        <f t="shared" si="43"/>
        <v>0.65953200401864231</v>
      </c>
      <c r="L226" s="18">
        <f t="shared" si="52"/>
        <v>20.811271747535862</v>
      </c>
      <c r="M226" s="18">
        <f t="shared" si="48"/>
        <v>2081127.1747535863</v>
      </c>
      <c r="N226" s="18">
        <f t="shared" si="49"/>
        <v>4.7568818491335207</v>
      </c>
      <c r="O226" s="18">
        <f t="shared" si="50"/>
        <v>5134.4371046563947</v>
      </c>
      <c r="P226" s="18">
        <f t="shared" si="51"/>
        <v>2.4929491074359045E-2</v>
      </c>
    </row>
    <row r="227" spans="2:16" x14ac:dyDescent="0.25">
      <c r="B227" s="17">
        <v>32</v>
      </c>
      <c r="C227" s="17">
        <f t="shared" si="44"/>
        <v>0.55850536063818546</v>
      </c>
      <c r="D227" s="18">
        <f t="shared" si="40"/>
        <v>7.8927808421461465E-3</v>
      </c>
      <c r="E227" s="18">
        <f t="shared" si="45"/>
        <v>-4.7853205781486774E-4</v>
      </c>
      <c r="F227" s="18">
        <f t="shared" si="41"/>
        <v>7.795905982083343E-5</v>
      </c>
      <c r="G227" s="18">
        <f t="shared" si="46"/>
        <v>77.959059820833431</v>
      </c>
      <c r="H227" s="18">
        <f t="shared" si="47"/>
        <v>7.9404814419537075</v>
      </c>
      <c r="I227" s="19">
        <f t="shared" si="53"/>
        <v>0.43483804919657787</v>
      </c>
      <c r="J227" s="18">
        <f t="shared" si="42"/>
        <v>126.76474434187193</v>
      </c>
      <c r="K227" s="18">
        <f t="shared" si="43"/>
        <v>0.68446149509300136</v>
      </c>
      <c r="L227" s="18">
        <f t="shared" si="52"/>
        <v>20.011959994066903</v>
      </c>
      <c r="M227" s="18">
        <f t="shared" si="48"/>
        <v>2001195.9994066902</v>
      </c>
      <c r="N227" s="18">
        <f t="shared" si="49"/>
        <v>4.6940177477204523</v>
      </c>
      <c r="O227" s="18">
        <f t="shared" si="50"/>
        <v>5086.3654061312373</v>
      </c>
      <c r="P227" s="18">
        <f t="shared" si="51"/>
        <v>2.4202615686919615E-2</v>
      </c>
    </row>
    <row r="228" spans="2:16" x14ac:dyDescent="0.25">
      <c r="B228" s="17">
        <v>33</v>
      </c>
      <c r="C228" s="17">
        <f t="shared" si="44"/>
        <v>0.57595865315812877</v>
      </c>
      <c r="D228" s="18">
        <f t="shared" si="40"/>
        <v>8.3713128999610142E-3</v>
      </c>
      <c r="E228" s="18">
        <f t="shared" si="45"/>
        <v>-4.9051805779276592E-4</v>
      </c>
      <c r="F228" s="18">
        <f t="shared" si="41"/>
        <v>8.0304666022880668E-5</v>
      </c>
      <c r="G228" s="18">
        <f t="shared" si="46"/>
        <v>80.304666022880667</v>
      </c>
      <c r="H228" s="18">
        <f t="shared" si="47"/>
        <v>7.6629820856555364</v>
      </c>
      <c r="I228" s="19">
        <f t="shared" si="53"/>
        <v>0.46071211898200193</v>
      </c>
      <c r="J228" s="18">
        <f t="shared" si="42"/>
        <v>134.30759816410099</v>
      </c>
      <c r="K228" s="18">
        <f t="shared" si="43"/>
        <v>0.70866411077992097</v>
      </c>
      <c r="L228" s="18">
        <f t="shared" si="52"/>
        <v>19.24664470549498</v>
      </c>
      <c r="M228" s="18">
        <f t="shared" si="48"/>
        <v>1924664.470549498</v>
      </c>
      <c r="N228" s="18">
        <f t="shared" si="49"/>
        <v>4.6275816814995929</v>
      </c>
      <c r="O228" s="18">
        <f t="shared" si="50"/>
        <v>5039.0323608189137</v>
      </c>
      <c r="P228" s="18">
        <f t="shared" si="51"/>
        <v>2.3386104886682135E-2</v>
      </c>
    </row>
    <row r="229" spans="2:16" x14ac:dyDescent="0.25">
      <c r="B229" s="17">
        <v>34</v>
      </c>
      <c r="C229" s="17">
        <f t="shared" si="44"/>
        <v>0.59341194567807209</v>
      </c>
      <c r="D229" s="18">
        <f t="shared" si="40"/>
        <v>8.8618309577537802E-3</v>
      </c>
      <c r="E229" s="18">
        <f t="shared" si="45"/>
        <v>-5.0226802212541277E-4</v>
      </c>
      <c r="F229" s="18">
        <f t="shared" si="41"/>
        <v>8.2709023640693607E-5</v>
      </c>
      <c r="G229" s="18">
        <f t="shared" si="46"/>
        <v>82.709023640693601</v>
      </c>
      <c r="H229" s="18">
        <f t="shared" si="47"/>
        <v>7.3964491123464562</v>
      </c>
      <c r="I229" s="19">
        <f t="shared" si="53"/>
        <v>0.486784203817892</v>
      </c>
      <c r="J229" s="18">
        <f t="shared" si="42"/>
        <v>141.90817767821591</v>
      </c>
      <c r="K229" s="18">
        <f t="shared" si="43"/>
        <v>0.73205021566660311</v>
      </c>
      <c r="L229" s="18">
        <f t="shared" si="52"/>
        <v>18.5145019663398</v>
      </c>
      <c r="M229" s="18">
        <f t="shared" si="48"/>
        <v>1851450.1966339801</v>
      </c>
      <c r="N229" s="18">
        <f t="shared" si="49"/>
        <v>4.5581816343886041</v>
      </c>
      <c r="O229" s="18">
        <f t="shared" si="50"/>
        <v>4992.4792230791445</v>
      </c>
      <c r="P229" s="18">
        <f t="shared" si="51"/>
        <v>2.2488831944203147E-2</v>
      </c>
    </row>
    <row r="230" spans="2:16" x14ac:dyDescent="0.25">
      <c r="B230" s="17">
        <v>35</v>
      </c>
      <c r="C230" s="17">
        <f t="shared" si="44"/>
        <v>0.6108652381980153</v>
      </c>
      <c r="D230" s="18">
        <f t="shared" si="40"/>
        <v>9.3640989798791929E-3</v>
      </c>
      <c r="E230" s="18">
        <f t="shared" si="45"/>
        <v>-5.1377681824568699E-4</v>
      </c>
      <c r="F230" s="18">
        <f t="shared" si="41"/>
        <v>8.517097570544565E-5</v>
      </c>
      <c r="G230" s="18">
        <f t="shared" si="46"/>
        <v>85.170975705445656</v>
      </c>
      <c r="H230" s="18">
        <f t="shared" si="47"/>
        <v>7.1406344297808975</v>
      </c>
      <c r="I230" s="19">
        <f t="shared" si="53"/>
        <v>0.51295229739330228</v>
      </c>
      <c r="J230" s="18">
        <f t="shared" si="42"/>
        <v>149.53674582704747</v>
      </c>
      <c r="K230" s="18">
        <f t="shared" si="43"/>
        <v>0.75453904761080626</v>
      </c>
      <c r="L230" s="18">
        <f t="shared" si="52"/>
        <v>17.814602806107661</v>
      </c>
      <c r="M230" s="18">
        <f t="shared" si="48"/>
        <v>1781460.280610766</v>
      </c>
      <c r="N230" s="18">
        <f t="shared" si="49"/>
        <v>4.4863661234739274</v>
      </c>
      <c r="O230" s="18">
        <f t="shared" si="50"/>
        <v>4946.7402236477028</v>
      </c>
      <c r="P230" s="18">
        <f t="shared" si="51"/>
        <v>2.1520620255870204E-2</v>
      </c>
    </row>
    <row r="231" spans="2:16" x14ac:dyDescent="0.25">
      <c r="B231" s="17">
        <v>36</v>
      </c>
      <c r="C231" s="17">
        <f t="shared" si="44"/>
        <v>0.62831853071795862</v>
      </c>
      <c r="D231" s="18">
        <f t="shared" si="40"/>
        <v>9.8778757981248799E-3</v>
      </c>
      <c r="E231" s="18">
        <f t="shared" si="45"/>
        <v>-5.2503947968501885E-4</v>
      </c>
      <c r="F231" s="18">
        <f t="shared" si="41"/>
        <v>8.7689340090160305E-5</v>
      </c>
      <c r="G231" s="18">
        <f t="shared" si="46"/>
        <v>87.6893400901603</v>
      </c>
      <c r="H231" s="18">
        <f t="shared" si="47"/>
        <v>6.8952590101154669</v>
      </c>
      <c r="I231" s="19">
        <f t="shared" si="53"/>
        <v>0.53911222087984989</v>
      </c>
      <c r="J231" s="18">
        <f t="shared" si="42"/>
        <v>157.16293221736495</v>
      </c>
      <c r="K231" s="18">
        <f t="shared" si="43"/>
        <v>0.77605966786667646</v>
      </c>
      <c r="L231" s="18">
        <f t="shared" si="52"/>
        <v>17.14593924764964</v>
      </c>
      <c r="M231" s="18">
        <f t="shared" si="48"/>
        <v>1714593.924764964</v>
      </c>
      <c r="N231" s="18">
        <f t="shared" si="49"/>
        <v>4.4126278876769041</v>
      </c>
      <c r="O231" s="18">
        <f t="shared" si="50"/>
        <v>4901.8432598664704</v>
      </c>
      <c r="P231" s="18">
        <f t="shared" si="51"/>
        <v>2.0492069142143521E-2</v>
      </c>
    </row>
    <row r="232" spans="2:16" x14ac:dyDescent="0.25">
      <c r="B232" s="17">
        <v>37</v>
      </c>
      <c r="C232" s="17">
        <f t="shared" si="44"/>
        <v>0.64577182323790194</v>
      </c>
      <c r="D232" s="18">
        <f t="shared" si="40"/>
        <v>1.0402915277809899E-2</v>
      </c>
      <c r="E232" s="18">
        <f t="shared" si="45"/>
        <v>-5.3605121027250346E-4</v>
      </c>
      <c r="F232" s="18">
        <f t="shared" si="41"/>
        <v>9.0262910323871348E-5</v>
      </c>
      <c r="G232" s="18">
        <f t="shared" si="46"/>
        <v>90.262910323871353</v>
      </c>
      <c r="H232" s="18">
        <f t="shared" si="47"/>
        <v>6.6600202227498038</v>
      </c>
      <c r="I232" s="19">
        <f t="shared" si="53"/>
        <v>0.56515874830406809</v>
      </c>
      <c r="J232" s="18">
        <f t="shared" si="42"/>
        <v>164.75606119038162</v>
      </c>
      <c r="K232" s="18">
        <f t="shared" si="43"/>
        <v>0.79655173700881998</v>
      </c>
      <c r="L232" s="18">
        <f t="shared" si="52"/>
        <v>16.507446669102894</v>
      </c>
      <c r="M232" s="18">
        <f t="shared" si="48"/>
        <v>1650744.6669102893</v>
      </c>
      <c r="N232" s="18">
        <f t="shared" si="49"/>
        <v>4.3374077157536188</v>
      </c>
      <c r="O232" s="18">
        <f t="shared" si="50"/>
        <v>4857.8105418391278</v>
      </c>
      <c r="P232" s="18">
        <f t="shared" si="51"/>
        <v>1.9414361250718049E-2</v>
      </c>
    </row>
    <row r="233" spans="2:16" x14ac:dyDescent="0.25">
      <c r="B233" s="17">
        <v>38</v>
      </c>
      <c r="C233" s="17">
        <f t="shared" si="44"/>
        <v>0.66322511575784526</v>
      </c>
      <c r="D233" s="18">
        <f t="shared" si="40"/>
        <v>1.0938966488082402E-2</v>
      </c>
      <c r="E233" s="18">
        <f t="shared" si="45"/>
        <v>-5.4680738823961739E-4</v>
      </c>
      <c r="F233" s="18">
        <f t="shared" si="41"/>
        <v>9.2890456426365792E-5</v>
      </c>
      <c r="G233" s="18">
        <f t="shared" si="46"/>
        <v>92.890456426365787</v>
      </c>
      <c r="H233" s="18">
        <f t="shared" si="47"/>
        <v>6.4345981592279138</v>
      </c>
      <c r="I233" s="19">
        <f t="shared" si="53"/>
        <v>0.59098678296724372</v>
      </c>
      <c r="J233" s="18">
        <f t="shared" si="42"/>
        <v>172.28549477371169</v>
      </c>
      <c r="K233" s="18">
        <f t="shared" si="43"/>
        <v>0.81596609825953803</v>
      </c>
      <c r="L233" s="18">
        <f t="shared" si="52"/>
        <v>15.898022826365132</v>
      </c>
      <c r="M233" s="18">
        <f t="shared" si="48"/>
        <v>1589802.2826365132</v>
      </c>
      <c r="N233" s="18">
        <f t="shared" si="49"/>
        <v>4.2610983095362647</v>
      </c>
      <c r="O233" s="18">
        <f t="shared" si="50"/>
        <v>4814.6591932825031</v>
      </c>
      <c r="P233" s="18">
        <f t="shared" si="51"/>
        <v>1.8299056498566779E-2</v>
      </c>
    </row>
    <row r="234" spans="2:16" x14ac:dyDescent="0.25">
      <c r="B234" s="17">
        <v>39</v>
      </c>
      <c r="C234" s="17">
        <f t="shared" si="44"/>
        <v>0.68067840827778847</v>
      </c>
      <c r="D234" s="18">
        <f t="shared" si="40"/>
        <v>1.148577387632202E-2</v>
      </c>
      <c r="E234" s="18">
        <f t="shared" si="45"/>
        <v>-5.5730357022079624E-4</v>
      </c>
      <c r="F234" s="18">
        <f t="shared" si="41"/>
        <v>9.5570725763046891E-5</v>
      </c>
      <c r="G234" s="18">
        <f t="shared" si="46"/>
        <v>95.570725763046894</v>
      </c>
      <c r="H234" s="18">
        <f t="shared" si="47"/>
        <v>6.2186610445973063</v>
      </c>
      <c r="I234" s="19">
        <f t="shared" si="53"/>
        <v>0.61649256474857039</v>
      </c>
      <c r="J234" s="18">
        <f t="shared" si="42"/>
        <v>179.72098463648538</v>
      </c>
      <c r="K234" s="18">
        <f t="shared" si="43"/>
        <v>0.83426515475810481</v>
      </c>
      <c r="L234" s="18">
        <f t="shared" si="52"/>
        <v>15.316543883344794</v>
      </c>
      <c r="M234" s="18">
        <f t="shared" si="48"/>
        <v>1531654.3883344794</v>
      </c>
      <c r="N234" s="18">
        <f t="shared" si="49"/>
        <v>4.1840481018810527</v>
      </c>
      <c r="O234" s="18">
        <f t="shared" si="50"/>
        <v>4772.4018069733738</v>
      </c>
      <c r="P234" s="18">
        <f t="shared" si="51"/>
        <v>1.7157878052061482E-2</v>
      </c>
    </row>
    <row r="235" spans="2:16" x14ac:dyDescent="0.25">
      <c r="B235" s="17">
        <v>40</v>
      </c>
      <c r="C235" s="17">
        <f t="shared" si="44"/>
        <v>0.69813170079773179</v>
      </c>
      <c r="D235" s="18">
        <f t="shared" si="40"/>
        <v>1.2043077446542816E-2</v>
      </c>
      <c r="E235" s="18">
        <f t="shared" si="45"/>
        <v>-5.6753549514396151E-4</v>
      </c>
      <c r="F235" s="18">
        <f t="shared" si="41"/>
        <v>9.8302443919406424E-5</v>
      </c>
      <c r="G235" s="18">
        <f t="shared" si="46"/>
        <v>98.302443919406429</v>
      </c>
      <c r="H235" s="18">
        <f t="shared" si="47"/>
        <v>6.011869828822622</v>
      </c>
      <c r="I235" s="19">
        <f t="shared" si="53"/>
        <v>0.64157488632264426</v>
      </c>
      <c r="J235" s="18">
        <f t="shared" si="42"/>
        <v>187.03302664318824</v>
      </c>
      <c r="K235" s="18">
        <f t="shared" si="43"/>
        <v>0.85142303281016629</v>
      </c>
      <c r="L235" s="18">
        <f t="shared" si="52"/>
        <v>14.7618777869436</v>
      </c>
      <c r="M235" s="18">
        <f t="shared" si="48"/>
        <v>1476187.7786943601</v>
      </c>
      <c r="N235" s="18">
        <f t="shared" si="49"/>
        <v>4.1065649687684633</v>
      </c>
      <c r="O235" s="18">
        <f t="shared" si="50"/>
        <v>4731.0469555582431</v>
      </c>
      <c r="P235" s="18">
        <f t="shared" si="51"/>
        <v>1.6002496219503226E-2</v>
      </c>
    </row>
    <row r="236" spans="2:16" x14ac:dyDescent="0.25">
      <c r="B236" s="17">
        <v>41</v>
      </c>
      <c r="C236" s="17">
        <f t="shared" si="44"/>
        <v>0.71558499331767511</v>
      </c>
      <c r="D236" s="18">
        <f t="shared" si="40"/>
        <v>1.2610612941686777E-2</v>
      </c>
      <c r="E236" s="18">
        <f t="shared" si="45"/>
        <v>-5.7749908799989425E-4</v>
      </c>
      <c r="F236" s="18">
        <f t="shared" si="41"/>
        <v>1.0108431559456728E-4</v>
      </c>
      <c r="G236" s="18">
        <f t="shared" si="46"/>
        <v>101.08431559456729</v>
      </c>
      <c r="H236" s="18">
        <f t="shared" si="47"/>
        <v>5.8138820485937153</v>
      </c>
      <c r="I236" s="19">
        <f t="shared" si="53"/>
        <v>0.66613629501989191</v>
      </c>
      <c r="J236" s="18">
        <f t="shared" si="42"/>
        <v>194.19321122210323</v>
      </c>
      <c r="K236" s="18">
        <f t="shared" si="43"/>
        <v>0.86742552902966952</v>
      </c>
      <c r="L236" s="18">
        <f t="shared" si="52"/>
        <v>14.232895306206423</v>
      </c>
      <c r="M236" s="18">
        <f t="shared" si="48"/>
        <v>1423289.5306206422</v>
      </c>
      <c r="N236" s="18">
        <f t="shared" si="49"/>
        <v>4.0289197915594031</v>
      </c>
      <c r="O236" s="18">
        <f t="shared" si="50"/>
        <v>4690.5996591397361</v>
      </c>
      <c r="P236" s="18">
        <f t="shared" si="51"/>
        <v>1.4844316290643533E-2</v>
      </c>
    </row>
    <row r="237" spans="2:16" x14ac:dyDescent="0.25">
      <c r="B237" s="17">
        <v>42</v>
      </c>
      <c r="C237" s="17">
        <f t="shared" si="44"/>
        <v>0.73303828583761843</v>
      </c>
      <c r="D237" s="18">
        <f t="shared" si="40"/>
        <v>1.3188112029686672E-2</v>
      </c>
      <c r="E237" s="18">
        <f t="shared" si="45"/>
        <v>-5.8719046348368331E-4</v>
      </c>
      <c r="F237" s="18">
        <f t="shared" si="41"/>
        <v>1.0391502551330219E-4</v>
      </c>
      <c r="G237" s="18">
        <f t="shared" si="46"/>
        <v>103.91502551330218</v>
      </c>
      <c r="H237" s="18">
        <f t="shared" si="47"/>
        <v>5.6243550449494553</v>
      </c>
      <c r="I237" s="19">
        <f t="shared" si="53"/>
        <v>0.69008425633866499</v>
      </c>
      <c r="J237" s="18">
        <f t="shared" si="42"/>
        <v>201.17456255438034</v>
      </c>
      <c r="K237" s="18">
        <f t="shared" si="43"/>
        <v>0.88226984532031305</v>
      </c>
      <c r="L237" s="18">
        <f t="shared" si="52"/>
        <v>13.72847903297319</v>
      </c>
      <c r="M237" s="18">
        <f t="shared" si="48"/>
        <v>1372847.9032973191</v>
      </c>
      <c r="N237" s="18">
        <f t="shared" si="49"/>
        <v>3.9513498390538855</v>
      </c>
      <c r="O237" s="18">
        <f t="shared" si="50"/>
        <v>4651.0618115170473</v>
      </c>
      <c r="P237" s="18">
        <f t="shared" si="51"/>
        <v>1.3694276287972373E-2</v>
      </c>
    </row>
    <row r="238" spans="2:16" x14ac:dyDescent="0.25">
      <c r="B238" s="17">
        <v>43</v>
      </c>
      <c r="C238" s="17">
        <f t="shared" si="44"/>
        <v>0.75049157835756175</v>
      </c>
      <c r="D238" s="18">
        <f t="shared" si="40"/>
        <v>1.3775302493170355E-2</v>
      </c>
      <c r="E238" s="18">
        <f t="shared" si="45"/>
        <v>-5.9660592949753455E-4</v>
      </c>
      <c r="F238" s="18">
        <f t="shared" si="41"/>
        <v>1.0679323935590157E-4</v>
      </c>
      <c r="G238" s="18">
        <f t="shared" si="46"/>
        <v>106.79323935590158</v>
      </c>
      <c r="H238" s="18">
        <f t="shared" si="47"/>
        <v>5.442948616175447</v>
      </c>
      <c r="I238" s="19">
        <f t="shared" si="53"/>
        <v>0.71333225504499165</v>
      </c>
      <c r="J238" s="18">
        <f t="shared" si="42"/>
        <v>207.95185956855082</v>
      </c>
      <c r="K238" s="18">
        <f t="shared" si="43"/>
        <v>0.89596412160828542</v>
      </c>
      <c r="L238" s="18">
        <f t="shared" si="52"/>
        <v>13.247530616712966</v>
      </c>
      <c r="M238" s="18">
        <f t="shared" si="48"/>
        <v>1324753.0616712966</v>
      </c>
      <c r="N238" s="18">
        <f t="shared" si="49"/>
        <v>3.8740619499432052</v>
      </c>
      <c r="O238" s="18">
        <f t="shared" si="50"/>
        <v>4612.4325672719278</v>
      </c>
      <c r="P238" s="18">
        <f t="shared" si="51"/>
        <v>1.256266029025821E-2</v>
      </c>
    </row>
    <row r="239" spans="2:16" x14ac:dyDescent="0.25">
      <c r="B239" s="17">
        <v>44</v>
      </c>
      <c r="C239" s="17">
        <f t="shared" si="44"/>
        <v>0.76794487087750496</v>
      </c>
      <c r="D239" s="18">
        <f t="shared" si="40"/>
        <v>1.4371908422667889E-2</v>
      </c>
      <c r="E239" s="18">
        <f t="shared" si="45"/>
        <v>-6.0574199050672517E-4</v>
      </c>
      <c r="F239" s="18">
        <f t="shared" si="41"/>
        <v>1.0971760470521107E-4</v>
      </c>
      <c r="G239" s="18">
        <f t="shared" si="46"/>
        <v>109.71760470521107</v>
      </c>
      <c r="H239" s="18">
        <f t="shared" si="47"/>
        <v>5.2693271789077594</v>
      </c>
      <c r="I239" s="19">
        <f t="shared" si="53"/>
        <v>0.73580081041511569</v>
      </c>
      <c r="J239" s="18">
        <f t="shared" si="42"/>
        <v>214.50193190579785</v>
      </c>
      <c r="K239" s="18">
        <f t="shared" si="43"/>
        <v>0.90852678189854363</v>
      </c>
      <c r="L239" s="18">
        <f t="shared" si="52"/>
        <v>12.788976480547827</v>
      </c>
      <c r="M239" s="18">
        <f t="shared" si="48"/>
        <v>1278897.6480547828</v>
      </c>
      <c r="N239" s="18">
        <f t="shared" si="49"/>
        <v>3.797235504974807</v>
      </c>
      <c r="O239" s="18">
        <f t="shared" si="50"/>
        <v>4574.708692086193</v>
      </c>
      <c r="P239" s="18">
        <f t="shared" si="51"/>
        <v>1.145893245748586E-2</v>
      </c>
    </row>
    <row r="240" spans="2:16" x14ac:dyDescent="0.25">
      <c r="B240" s="17">
        <v>45</v>
      </c>
      <c r="C240" s="17">
        <f t="shared" si="44"/>
        <v>0.78539816339744828</v>
      </c>
      <c r="D240" s="18">
        <f t="shared" si="40"/>
        <v>1.4977650413174615E-2</v>
      </c>
      <c r="E240" s="18">
        <f t="shared" si="45"/>
        <v>-6.1459535073835059E-4</v>
      </c>
      <c r="F240" s="18">
        <f t="shared" si="41"/>
        <v>1.1268675201011889E-4</v>
      </c>
      <c r="G240" s="18">
        <f t="shared" si="46"/>
        <v>112.68675201011889</v>
      </c>
      <c r="H240" s="18">
        <f t="shared" si="47"/>
        <v>5.1031615036412399</v>
      </c>
      <c r="I240" s="19">
        <f t="shared" si="53"/>
        <v>0.75741838350807922</v>
      </c>
      <c r="J240" s="18">
        <f t="shared" si="42"/>
        <v>220.80392440963789</v>
      </c>
      <c r="K240" s="18">
        <f t="shared" si="43"/>
        <v>0.91998571435602949</v>
      </c>
      <c r="L240" s="18">
        <f t="shared" si="52"/>
        <v>12.351772239886207</v>
      </c>
      <c r="M240" s="18">
        <f t="shared" si="48"/>
        <v>1235177.2239886208</v>
      </c>
      <c r="N240" s="18">
        <f t="shared" si="49"/>
        <v>3.7210251849197946</v>
      </c>
      <c r="O240" s="18">
        <f t="shared" si="50"/>
        <v>4537.88487877648</v>
      </c>
      <c r="P240" s="18">
        <f t="shared" si="51"/>
        <v>1.0391596147261928E-2</v>
      </c>
    </row>
    <row r="241" spans="2:16" x14ac:dyDescent="0.25">
      <c r="B241" s="17">
        <v>46</v>
      </c>
      <c r="C241" s="17">
        <f t="shared" si="44"/>
        <v>0.8028514559173916</v>
      </c>
      <c r="D241" s="18">
        <f t="shared" si="40"/>
        <v>1.5592245763912965E-2</v>
      </c>
      <c r="E241" s="18">
        <f t="shared" si="45"/>
        <v>-6.2316291721378758E-4</v>
      </c>
      <c r="F241" s="18">
        <f t="shared" si="41"/>
        <v>1.1569929556472225E-4</v>
      </c>
      <c r="G241" s="18">
        <f t="shared" si="46"/>
        <v>115.69929556472225</v>
      </c>
      <c r="H241" s="18">
        <f t="shared" si="47"/>
        <v>4.9441300841620484</v>
      </c>
      <c r="I241" s="19">
        <f t="shared" si="53"/>
        <v>0.77812215639542814</v>
      </c>
      <c r="J241" s="18">
        <f t="shared" si="42"/>
        <v>226.83952428831935</v>
      </c>
      <c r="K241" s="18">
        <f t="shared" si="43"/>
        <v>0.93037731050329142</v>
      </c>
      <c r="L241" s="18">
        <f t="shared" si="52"/>
        <v>11.934906020361822</v>
      </c>
      <c r="M241" s="18">
        <f t="shared" si="48"/>
        <v>1193490.6020361823</v>
      </c>
      <c r="N241" s="18">
        <f t="shared" si="49"/>
        <v>3.645563515621927</v>
      </c>
      <c r="O241" s="18">
        <f t="shared" si="50"/>
        <v>4501.9540315585318</v>
      </c>
      <c r="P241" s="18">
        <f t="shared" si="51"/>
        <v>9.3680815964404252E-3</v>
      </c>
    </row>
    <row r="242" spans="2:16" x14ac:dyDescent="0.25">
      <c r="B242" s="17">
        <v>47</v>
      </c>
      <c r="C242" s="17">
        <f t="shared" si="44"/>
        <v>0.82030474843733492</v>
      </c>
      <c r="D242" s="18">
        <f t="shared" si="40"/>
        <v>1.6215408681126753E-2</v>
      </c>
      <c r="E242" s="18">
        <f t="shared" si="45"/>
        <v>-6.3144180260488181E-4</v>
      </c>
      <c r="F242" s="18">
        <f t="shared" si="41"/>
        <v>1.1875383450235806E-4</v>
      </c>
      <c r="G242" s="18">
        <f t="shared" si="46"/>
        <v>118.75383450235806</v>
      </c>
      <c r="H242" s="18">
        <f t="shared" si="47"/>
        <v>4.7919201939807401</v>
      </c>
      <c r="I242" s="19">
        <f t="shared" si="53"/>
        <v>0.79785866598891331</v>
      </c>
      <c r="J242" s="18">
        <f t="shared" si="42"/>
        <v>232.5931458893767</v>
      </c>
      <c r="K242" s="18">
        <f t="shared" si="43"/>
        <v>0.93974539209973185</v>
      </c>
      <c r="L242" s="18">
        <f t="shared" si="52"/>
        <v>11.537400848426039</v>
      </c>
      <c r="M242" s="18">
        <f t="shared" si="48"/>
        <v>1153740.0848426039</v>
      </c>
      <c r="N242" s="18">
        <f t="shared" si="49"/>
        <v>3.5709632052516151</v>
      </c>
      <c r="O242" s="18">
        <f t="shared" si="50"/>
        <v>4466.9075210240617</v>
      </c>
      <c r="P242" s="18">
        <f t="shared" si="51"/>
        <v>8.3946645887488236E-3</v>
      </c>
    </row>
    <row r="243" spans="2:16" x14ac:dyDescent="0.25">
      <c r="B243" s="17">
        <v>48</v>
      </c>
      <c r="C243" s="17">
        <f t="shared" si="44"/>
        <v>0.83775804095727824</v>
      </c>
      <c r="D243" s="18">
        <f t="shared" si="40"/>
        <v>1.6846850483731635E-2</v>
      </c>
      <c r="E243" s="18">
        <f t="shared" si="45"/>
        <v>-6.3942932790350682E-4</v>
      </c>
      <c r="F243" s="18">
        <f t="shared" si="41"/>
        <v>1.218489538036336E-4</v>
      </c>
      <c r="G243" s="18">
        <f t="shared" si="46"/>
        <v>121.84895380363359</v>
      </c>
      <c r="H243" s="18">
        <f t="shared" si="47"/>
        <v>4.6462286767562739</v>
      </c>
      <c r="I243" s="19">
        <f t="shared" si="53"/>
        <v>0.81658427843228754</v>
      </c>
      <c r="J243" s="18">
        <f t="shared" si="42"/>
        <v>238.05206899515164</v>
      </c>
      <c r="K243" s="18">
        <f t="shared" si="43"/>
        <v>0.94814005668848067</v>
      </c>
      <c r="L243" s="18">
        <f t="shared" si="52"/>
        <v>11.158316266283657</v>
      </c>
      <c r="M243" s="18">
        <f t="shared" si="48"/>
        <v>1115831.6266283658</v>
      </c>
      <c r="N243" s="18">
        <f t="shared" si="49"/>
        <v>3.497319281659939</v>
      </c>
      <c r="O243" s="18">
        <f t="shared" si="50"/>
        <v>4432.7354122431689</v>
      </c>
      <c r="P243" s="18">
        <f t="shared" si="51"/>
        <v>7.4764173878509865E-3</v>
      </c>
    </row>
    <row r="244" spans="2:16" x14ac:dyDescent="0.25">
      <c r="B244" s="17">
        <v>49</v>
      </c>
      <c r="C244" s="17">
        <f t="shared" si="44"/>
        <v>0.85521133347722145</v>
      </c>
      <c r="D244" s="18">
        <f t="shared" si="40"/>
        <v>1.7486279811635141E-2</v>
      </c>
      <c r="E244" s="18">
        <f t="shared" si="45"/>
        <v>-6.4712302489575158E-4</v>
      </c>
      <c r="F244" s="18">
        <f t="shared" si="41"/>
        <v>1.2498322531754252E-4</v>
      </c>
      <c r="G244" s="18">
        <f t="shared" si="46"/>
        <v>124.98322531754252</v>
      </c>
      <c r="H244" s="18">
        <f t="shared" si="47"/>
        <v>4.5067625120463193</v>
      </c>
      <c r="I244" s="19">
        <f t="shared" si="53"/>
        <v>0.83426549386920046</v>
      </c>
      <c r="J244" s="18">
        <f t="shared" si="42"/>
        <v>243.20652766926037</v>
      </c>
      <c r="K244" s="18">
        <f t="shared" si="43"/>
        <v>0.95561647407633166</v>
      </c>
      <c r="L244" s="18">
        <f t="shared" si="52"/>
        <v>10.796749303056759</v>
      </c>
      <c r="M244" s="18">
        <f t="shared" si="48"/>
        <v>1079674.9303056758</v>
      </c>
      <c r="N244" s="18">
        <f t="shared" si="49"/>
        <v>3.4247110396400426</v>
      </c>
      <c r="O244" s="18">
        <f t="shared" si="50"/>
        <v>4399.4266683059177</v>
      </c>
      <c r="P244" s="18">
        <f t="shared" si="51"/>
        <v>6.617192039137243E-3</v>
      </c>
    </row>
    <row r="245" spans="2:16" x14ac:dyDescent="0.25">
      <c r="B245" s="17">
        <v>50</v>
      </c>
      <c r="C245" s="17">
        <f t="shared" si="44"/>
        <v>0.87266462599716477</v>
      </c>
      <c r="D245" s="18">
        <f t="shared" si="40"/>
        <v>1.8133402836530893E-2</v>
      </c>
      <c r="E245" s="18">
        <f t="shared" si="45"/>
        <v>-6.5452063842907915E-4</v>
      </c>
      <c r="F245" s="18">
        <f t="shared" si="41"/>
        <v>1.281552087947086E-4</v>
      </c>
      <c r="G245" s="18">
        <f t="shared" si="46"/>
        <v>128.15520879470859</v>
      </c>
      <c r="H245" s="18">
        <f t="shared" si="47"/>
        <v>4.3732391925333101</v>
      </c>
      <c r="I245" s="19">
        <f t="shared" si="53"/>
        <v>0.85087907564937859</v>
      </c>
      <c r="J245" s="18">
        <f t="shared" si="42"/>
        <v>248.04974792300362</v>
      </c>
      <c r="K245" s="18">
        <f t="shared" si="43"/>
        <v>0.9622336661154689</v>
      </c>
      <c r="L245" s="18">
        <f t="shared" si="52"/>
        <v>10.451834916160044</v>
      </c>
      <c r="M245" s="18">
        <f t="shared" si="48"/>
        <v>1045183.4916160044</v>
      </c>
      <c r="N245" s="18">
        <f t="shared" si="49"/>
        <v>3.3532038091013261</v>
      </c>
      <c r="O245" s="18">
        <f t="shared" si="50"/>
        <v>4366.9693314975339</v>
      </c>
      <c r="P245" s="18">
        <f t="shared" si="51"/>
        <v>5.819634988295963E-3</v>
      </c>
    </row>
    <row r="246" spans="2:16" x14ac:dyDescent="0.25">
      <c r="B246" s="17">
        <v>51</v>
      </c>
      <c r="C246" s="17">
        <f t="shared" si="44"/>
        <v>0.89011791851710809</v>
      </c>
      <c r="D246" s="18">
        <f t="shared" si="40"/>
        <v>1.8787923474959972E-2</v>
      </c>
      <c r="E246" s="18">
        <f t="shared" si="45"/>
        <v>-6.616201284644907E-4</v>
      </c>
      <c r="F246" s="18">
        <f t="shared" si="41"/>
        <v>1.3136345293174217E-4</v>
      </c>
      <c r="G246" s="18">
        <f t="shared" si="46"/>
        <v>131.36345293174216</v>
      </c>
      <c r="H246" s="18">
        <f t="shared" si="47"/>
        <v>4.2453869441723953</v>
      </c>
      <c r="I246" s="19">
        <f t="shared" si="53"/>
        <v>0.8664120025513139</v>
      </c>
      <c r="J246" s="18">
        <f t="shared" si="42"/>
        <v>252.57793378724173</v>
      </c>
      <c r="K246" s="18">
        <f t="shared" si="43"/>
        <v>0.96805330110376486</v>
      </c>
      <c r="L246" s="18">
        <f t="shared" si="52"/>
        <v>10.122746000852239</v>
      </c>
      <c r="M246" s="18">
        <f t="shared" si="48"/>
        <v>1012274.6000852239</v>
      </c>
      <c r="N246" s="18">
        <f t="shared" si="49"/>
        <v>3.2828505558603758</v>
      </c>
      <c r="O246" s="18">
        <f t="shared" si="50"/>
        <v>4335.3506841704057</v>
      </c>
      <c r="P246" s="18">
        <f t="shared" si="51"/>
        <v>5.0852308848383654E-3</v>
      </c>
    </row>
    <row r="247" spans="2:16" x14ac:dyDescent="0.25">
      <c r="B247" s="17">
        <v>52</v>
      </c>
      <c r="C247" s="17">
        <f t="shared" si="44"/>
        <v>0.90757121103705141</v>
      </c>
      <c r="D247" s="18">
        <f t="shared" si="40"/>
        <v>1.9449543603424463E-2</v>
      </c>
      <c r="E247" s="18">
        <f t="shared" si="45"/>
        <v>-6.6841967190245377E-4</v>
      </c>
      <c r="F247" s="18">
        <f t="shared" si="41"/>
        <v>1.3460649642565577E-4</v>
      </c>
      <c r="G247" s="18">
        <f t="shared" si="46"/>
        <v>134.60649642565576</v>
      </c>
      <c r="H247" s="18">
        <f t="shared" si="47"/>
        <v>4.1229448164791931</v>
      </c>
      <c r="I247" s="19">
        <f t="shared" ref="I247:I278" si="54">1-EXP(-$E$3*((B247-($E$10+$E$11))/$E$12)^($E$4+1))</f>
        <v>0.88086124722655779</v>
      </c>
      <c r="J247" s="18">
        <f t="shared" si="42"/>
        <v>256.79020272409002</v>
      </c>
      <c r="K247" s="18">
        <f t="shared" si="43"/>
        <v>0.97313853198860323</v>
      </c>
      <c r="L247" s="18">
        <f t="shared" si="52"/>
        <v>9.8086930517095521</v>
      </c>
      <c r="M247" s="18">
        <f t="shared" si="48"/>
        <v>980869.30517095525</v>
      </c>
      <c r="N247" s="18">
        <f t="shared" si="49"/>
        <v>3.2136933269957124</v>
      </c>
      <c r="O247" s="18">
        <f t="shared" si="50"/>
        <v>4304.5573912382097</v>
      </c>
      <c r="P247" s="18">
        <f t="shared" si="51"/>
        <v>4.4143724843208609E-3</v>
      </c>
    </row>
    <row r="248" spans="2:16" x14ac:dyDescent="0.25">
      <c r="B248" s="17">
        <v>53</v>
      </c>
      <c r="C248" s="17">
        <f t="shared" si="44"/>
        <v>0.92502450355699462</v>
      </c>
      <c r="D248" s="18">
        <f t="shared" si="40"/>
        <v>2.0117963275326917E-2</v>
      </c>
      <c r="E248" s="18">
        <f t="shared" si="45"/>
        <v>-6.7491766417379639E-4</v>
      </c>
      <c r="F248" s="18">
        <f t="shared" si="41"/>
        <v>1.3788286903722974E-4</v>
      </c>
      <c r="G248" s="18">
        <f t="shared" si="46"/>
        <v>137.88286903722974</v>
      </c>
      <c r="H248" s="18">
        <f t="shared" si="47"/>
        <v>4.0056626664051329</v>
      </c>
      <c r="I248" s="19">
        <f t="shared" si="54"/>
        <v>0.89423338864307134</v>
      </c>
      <c r="J248" s="18">
        <f t="shared" si="42"/>
        <v>260.68847264573014</v>
      </c>
      <c r="K248" s="18">
        <f t="shared" si="43"/>
        <v>0.97755290447292409</v>
      </c>
      <c r="L248" s="18">
        <f t="shared" si="52"/>
        <v>9.5089235472421016</v>
      </c>
      <c r="M248" s="18">
        <f t="shared" si="48"/>
        <v>950892.35472421022</v>
      </c>
      <c r="N248" s="18">
        <f t="shared" si="49"/>
        <v>3.1457645526793936</v>
      </c>
      <c r="O248" s="18">
        <f t="shared" si="50"/>
        <v>4274.5756260777489</v>
      </c>
      <c r="P248" s="18">
        <f t="shared" si="51"/>
        <v>3.8064527765674372E-3</v>
      </c>
    </row>
    <row r="249" spans="2:16" x14ac:dyDescent="0.25">
      <c r="B249" s="17">
        <v>54</v>
      </c>
      <c r="C249" s="17">
        <f t="shared" si="44"/>
        <v>0.94247779607693793</v>
      </c>
      <c r="D249" s="18">
        <f t="shared" si="40"/>
        <v>2.0792880939500713E-2</v>
      </c>
      <c r="E249" s="18">
        <f t="shared" si="45"/>
        <v>-6.8111272058535288E-4</v>
      </c>
      <c r="F249" s="18">
        <f t="shared" si="41"/>
        <v>1.4119109266217598E-4</v>
      </c>
      <c r="G249" s="18">
        <f t="shared" si="46"/>
        <v>141.19109266217598</v>
      </c>
      <c r="H249" s="18">
        <f t="shared" si="47"/>
        <v>3.8933010559078709</v>
      </c>
      <c r="I249" s="19">
        <f t="shared" si="54"/>
        <v>0.9065440706547333</v>
      </c>
      <c r="J249" s="18">
        <f t="shared" si="42"/>
        <v>264.27730407565161</v>
      </c>
      <c r="K249" s="18">
        <f t="shared" si="43"/>
        <v>0.98135935724949153</v>
      </c>
      <c r="L249" s="18">
        <f t="shared" si="52"/>
        <v>9.222721117908236</v>
      </c>
      <c r="M249" s="18">
        <f t="shared" si="48"/>
        <v>922272.11179082363</v>
      </c>
      <c r="N249" s="18">
        <f t="shared" si="49"/>
        <v>3.0790882161120385</v>
      </c>
      <c r="O249" s="18">
        <f t="shared" si="50"/>
        <v>4245.3911814856947</v>
      </c>
      <c r="P249" s="18">
        <f t="shared" si="51"/>
        <v>3.2599748812942586E-3</v>
      </c>
    </row>
    <row r="250" spans="2:16" x14ac:dyDescent="0.25">
      <c r="B250" s="17">
        <v>55</v>
      </c>
      <c r="C250" s="17">
        <f t="shared" si="44"/>
        <v>0.95993108859688125</v>
      </c>
      <c r="D250" s="18">
        <f t="shared" si="40"/>
        <v>2.1473993660086066E-2</v>
      </c>
      <c r="E250" s="18">
        <f t="shared" si="45"/>
        <v>-6.8700367741270085E-4</v>
      </c>
      <c r="F250" s="18">
        <f t="shared" si="41"/>
        <v>1.445296824088975E-4</v>
      </c>
      <c r="G250" s="18">
        <f t="shared" si="46"/>
        <v>144.52968240889749</v>
      </c>
      <c r="H250" s="18">
        <f t="shared" si="47"/>
        <v>3.7856310803830797</v>
      </c>
      <c r="I250" s="19">
        <f t="shared" si="54"/>
        <v>0.9178173227878117</v>
      </c>
      <c r="J250" s="18">
        <f t="shared" si="42"/>
        <v>267.56370214314245</v>
      </c>
      <c r="K250" s="18">
        <f t="shared" si="43"/>
        <v>0.98461933213078578</v>
      </c>
      <c r="L250" s="18">
        <f t="shared" si="52"/>
        <v>8.9494045482374283</v>
      </c>
      <c r="M250" s="18">
        <f t="shared" si="48"/>
        <v>894940.45482374285</v>
      </c>
      <c r="N250" s="18">
        <f t="shared" si="49"/>
        <v>3.0136809027593885</v>
      </c>
      <c r="O250" s="18">
        <f t="shared" si="50"/>
        <v>4216.9895672027678</v>
      </c>
      <c r="P250" s="18">
        <f t="shared" si="51"/>
        <v>2.7726748878562635E-3</v>
      </c>
    </row>
    <row r="251" spans="2:16" x14ac:dyDescent="0.25">
      <c r="B251" s="17">
        <v>56</v>
      </c>
      <c r="C251" s="17">
        <f t="shared" si="44"/>
        <v>0.97738438111682457</v>
      </c>
      <c r="D251" s="18">
        <f t="shared" si="40"/>
        <v>2.2160997337498767E-2</v>
      </c>
      <c r="E251" s="18">
        <f t="shared" si="45"/>
        <v>-6.9258959272902598E-4</v>
      </c>
      <c r="F251" s="18">
        <f t="shared" si="41"/>
        <v>1.478971476816043E-4</v>
      </c>
      <c r="G251" s="18">
        <f t="shared" si="46"/>
        <v>147.89714768160431</v>
      </c>
      <c r="H251" s="18">
        <f t="shared" si="47"/>
        <v>3.6824341425469989</v>
      </c>
      <c r="I251" s="19">
        <f t="shared" si="54"/>
        <v>0.92808476276272156</v>
      </c>
      <c r="J251" s="18">
        <f t="shared" si="42"/>
        <v>270.55688410104557</v>
      </c>
      <c r="K251" s="18">
        <f t="shared" si="43"/>
        <v>0.98739200701864205</v>
      </c>
      <c r="L251" s="18">
        <f t="shared" si="52"/>
        <v>8.6883266555066285</v>
      </c>
      <c r="M251" s="18">
        <f t="shared" si="48"/>
        <v>868832.6655506629</v>
      </c>
      <c r="N251" s="18">
        <f t="shared" si="49"/>
        <v>2.9495527395197141</v>
      </c>
      <c r="O251" s="18">
        <f t="shared" si="50"/>
        <v>4189.3560953887882</v>
      </c>
      <c r="P251" s="18">
        <f t="shared" si="51"/>
        <v>2.3416526800938975E-3</v>
      </c>
    </row>
    <row r="252" spans="2:16" x14ac:dyDescent="0.25">
      <c r="B252" s="17">
        <v>57</v>
      </c>
      <c r="C252" s="17">
        <f t="shared" si="44"/>
        <v>0.99483767363676789</v>
      </c>
      <c r="D252" s="18">
        <f t="shared" si="40"/>
        <v>2.2853586930227793E-2</v>
      </c>
      <c r="E252" s="18">
        <f t="shared" si="45"/>
        <v>-6.9786974696367521E-4</v>
      </c>
      <c r="F252" s="18">
        <f t="shared" si="41"/>
        <v>1.51291993267492E-4</v>
      </c>
      <c r="G252" s="18">
        <f t="shared" si="46"/>
        <v>151.29199326749202</v>
      </c>
      <c r="H252" s="18">
        <f t="shared" si="47"/>
        <v>3.5835016841129974</v>
      </c>
      <c r="I252" s="19">
        <f t="shared" si="54"/>
        <v>0.93738470303107169</v>
      </c>
      <c r="J252" s="18">
        <f t="shared" si="42"/>
        <v>273.26801886188417</v>
      </c>
      <c r="K252" s="18">
        <f t="shared" si="43"/>
        <v>0.98973365969873595</v>
      </c>
      <c r="L252" s="18">
        <f t="shared" si="52"/>
        <v>8.4388730802928347</v>
      </c>
      <c r="M252" s="18">
        <f t="shared" si="48"/>
        <v>843887.30802928342</v>
      </c>
      <c r="N252" s="18">
        <f t="shared" si="49"/>
        <v>2.8867082338516328</v>
      </c>
      <c r="O252" s="18">
        <f t="shared" si="50"/>
        <v>4162.4759553096264</v>
      </c>
      <c r="P252" s="18">
        <f t="shared" si="51"/>
        <v>1.9635058752116574E-3</v>
      </c>
    </row>
    <row r="253" spans="2:16" x14ac:dyDescent="0.25">
      <c r="B253" s="17">
        <v>58</v>
      </c>
      <c r="C253" s="17">
        <f t="shared" si="44"/>
        <v>1.0122909661567112</v>
      </c>
      <c r="D253" s="18">
        <f t="shared" si="40"/>
        <v>2.3551456677191468E-2</v>
      </c>
      <c r="E253" s="18">
        <f t="shared" si="45"/>
        <v>-7.02843643181017E-4</v>
      </c>
      <c r="F253" s="18">
        <f t="shared" si="41"/>
        <v>1.5471272042665845E-4</v>
      </c>
      <c r="G253" s="18">
        <f t="shared" si="46"/>
        <v>154.71272042665845</v>
      </c>
      <c r="H253" s="18">
        <f t="shared" si="47"/>
        <v>3.4886348856548013</v>
      </c>
      <c r="I253" s="19">
        <f t="shared" si="54"/>
        <v>0.94576118560158462</v>
      </c>
      <c r="J253" s="18">
        <f t="shared" si="42"/>
        <v>275.70994562863586</v>
      </c>
      <c r="K253" s="18">
        <f t="shared" si="43"/>
        <v>0.9916971655739476</v>
      </c>
      <c r="L253" s="18">
        <f t="shared" si="52"/>
        <v>8.2004610181118558</v>
      </c>
      <c r="M253" s="18">
        <f t="shared" si="48"/>
        <v>820046.1018111856</v>
      </c>
      <c r="N253" s="18">
        <f t="shared" si="49"/>
        <v>2.8251470222155111</v>
      </c>
      <c r="O253" s="18">
        <f t="shared" si="50"/>
        <v>4136.3342783819071</v>
      </c>
      <c r="P253" s="18">
        <f t="shared" si="51"/>
        <v>1.6344622996344871E-3</v>
      </c>
    </row>
    <row r="254" spans="2:16" x14ac:dyDescent="0.25">
      <c r="B254" s="17">
        <v>59</v>
      </c>
      <c r="C254" s="17">
        <f t="shared" si="44"/>
        <v>1.0297442586766545</v>
      </c>
      <c r="D254" s="18">
        <f t="shared" si="40"/>
        <v>2.4254300320372485E-2</v>
      </c>
      <c r="E254" s="18">
        <f t="shared" si="45"/>
        <v>-7.0751100707258652E-4</v>
      </c>
      <c r="F254" s="18">
        <f t="shared" si="41"/>
        <v>1.5815782798338701E-4</v>
      </c>
      <c r="G254" s="18">
        <f t="shared" si="46"/>
        <v>158.15782798338702</v>
      </c>
      <c r="H254" s="18">
        <f t="shared" si="47"/>
        <v>3.3976443433629724</v>
      </c>
      <c r="I254" s="19">
        <f t="shared" si="54"/>
        <v>0.95326297058454601</v>
      </c>
      <c r="J254" s="18">
        <f t="shared" si="42"/>
        <v>277.89687903345134</v>
      </c>
      <c r="K254" s="18">
        <f t="shared" si="43"/>
        <v>0.99333162787358209</v>
      </c>
      <c r="L254" s="18">
        <f t="shared" si="52"/>
        <v>7.9725379161318193</v>
      </c>
      <c r="M254" s="18">
        <f t="shared" si="48"/>
        <v>797253.79161318194</v>
      </c>
      <c r="N254" s="18">
        <f t="shared" si="49"/>
        <v>2.7648645365193283</v>
      </c>
      <c r="O254" s="18">
        <f t="shared" si="50"/>
        <v>4110.9161946140557</v>
      </c>
      <c r="P254" s="18">
        <f t="shared" si="51"/>
        <v>1.3505068966764844E-3</v>
      </c>
    </row>
    <row r="255" spans="2:16" x14ac:dyDescent="0.25">
      <c r="B255" s="17">
        <v>60</v>
      </c>
      <c r="C255" s="17">
        <f t="shared" si="44"/>
        <v>1.0471975511965976</v>
      </c>
      <c r="D255" s="18">
        <f t="shared" si="40"/>
        <v>2.4961811327445071E-2</v>
      </c>
      <c r="E255" s="18">
        <f t="shared" si="45"/>
        <v>-7.1187178665577111E-4</v>
      </c>
      <c r="F255" s="18">
        <f t="shared" si="41"/>
        <v>1.6162581341739145E-4</v>
      </c>
      <c r="G255" s="18">
        <f t="shared" si="46"/>
        <v>161.62581341739144</v>
      </c>
      <c r="H255" s="18">
        <f t="shared" si="47"/>
        <v>3.3103497299484705</v>
      </c>
      <c r="I255" s="19">
        <f t="shared" si="54"/>
        <v>0.95994250417028504</v>
      </c>
      <c r="J255" s="18">
        <f t="shared" si="42"/>
        <v>279.84410828094616</v>
      </c>
      <c r="K255" s="18">
        <f t="shared" si="43"/>
        <v>0.99468213477025857</v>
      </c>
      <c r="L255" s="18">
        <f t="shared" si="52"/>
        <v>7.7545801545058506</v>
      </c>
      <c r="M255" s="18">
        <f t="shared" si="48"/>
        <v>775458.01545058505</v>
      </c>
      <c r="N255" s="18">
        <f t="shared" si="49"/>
        <v>2.7058525965874893</v>
      </c>
      <c r="O255" s="18">
        <f t="shared" si="50"/>
        <v>4086.2068813827004</v>
      </c>
      <c r="P255" s="18">
        <f t="shared" si="51"/>
        <v>1.1074995739196458E-3</v>
      </c>
    </row>
    <row r="256" spans="2:16" x14ac:dyDescent="0.25">
      <c r="B256" s="17">
        <v>61</v>
      </c>
      <c r="C256" s="17">
        <f t="shared" si="44"/>
        <v>1.064650843716541</v>
      </c>
      <c r="D256" s="18">
        <f t="shared" si="40"/>
        <v>2.5673683114100843E-2</v>
      </c>
      <c r="E256" s="18">
        <f t="shared" si="45"/>
        <v>-7.1592615167181961E-4</v>
      </c>
      <c r="F256" s="18">
        <f t="shared" si="41"/>
        <v>1.6511517395358403E-4</v>
      </c>
      <c r="G256" s="18">
        <f t="shared" si="46"/>
        <v>165.11517395358405</v>
      </c>
      <c r="H256" s="18">
        <f t="shared" si="47"/>
        <v>3.2265794457001582</v>
      </c>
      <c r="I256" s="19">
        <f t="shared" si="54"/>
        <v>0.9658548911786039</v>
      </c>
      <c r="J256" s="18">
        <f t="shared" si="42"/>
        <v>281.56769762402342</v>
      </c>
      <c r="K256" s="18">
        <f t="shared" si="43"/>
        <v>0.99578963434417822</v>
      </c>
      <c r="L256" s="18">
        <f t="shared" si="52"/>
        <v>7.5460917281016009</v>
      </c>
      <c r="M256" s="18">
        <f t="shared" si="48"/>
        <v>754609.17281016009</v>
      </c>
      <c r="N256" s="18">
        <f t="shared" si="49"/>
        <v>2.6480999360142499</v>
      </c>
      <c r="O256" s="18">
        <f t="shared" si="50"/>
        <v>4062.1916053916375</v>
      </c>
      <c r="P256" s="18">
        <f t="shared" si="51"/>
        <v>9.0128121024823926E-4</v>
      </c>
    </row>
    <row r="257" spans="2:16" x14ac:dyDescent="0.25">
      <c r="B257" s="17">
        <v>62</v>
      </c>
      <c r="C257" s="17">
        <f t="shared" si="44"/>
        <v>1.0821041362364843</v>
      </c>
      <c r="D257" s="18">
        <f t="shared" si="40"/>
        <v>2.6389609265772662E-2</v>
      </c>
      <c r="E257" s="18">
        <f t="shared" si="45"/>
        <v>-7.1967449267859585E-4</v>
      </c>
      <c r="F257" s="18">
        <f t="shared" si="41"/>
        <v>1.6862440764889248E-4</v>
      </c>
      <c r="G257" s="18">
        <f t="shared" si="46"/>
        <v>168.62440764889249</v>
      </c>
      <c r="H257" s="18">
        <f t="shared" si="47"/>
        <v>3.1461702646365741</v>
      </c>
      <c r="I257" s="19">
        <f t="shared" si="54"/>
        <v>0.97105689591711852</v>
      </c>
      <c r="J257" s="18">
        <f t="shared" si="42"/>
        <v>283.08419509235995</v>
      </c>
      <c r="K257" s="18">
        <f t="shared" si="43"/>
        <v>0.99669091555442646</v>
      </c>
      <c r="L257" s="18">
        <f t="shared" si="52"/>
        <v>7.346602941225866</v>
      </c>
      <c r="M257" s="18">
        <f t="shared" si="48"/>
        <v>734660.29412258661</v>
      </c>
      <c r="N257" s="18">
        <f t="shared" si="49"/>
        <v>2.5915926681454113</v>
      </c>
      <c r="O257" s="18">
        <f t="shared" si="50"/>
        <v>4038.8557585764402</v>
      </c>
      <c r="P257" s="18">
        <f t="shared" si="51"/>
        <v>7.2776580866273921E-4</v>
      </c>
    </row>
    <row r="258" spans="2:16" x14ac:dyDescent="0.25">
      <c r="B258" s="17">
        <v>63</v>
      </c>
      <c r="C258" s="17">
        <f t="shared" si="44"/>
        <v>1.0995574287564276</v>
      </c>
      <c r="D258" s="18">
        <f t="shared" si="40"/>
        <v>2.7109283758451258E-2</v>
      </c>
      <c r="E258" s="18">
        <f t="shared" si="45"/>
        <v>-7.2311741983246969E-4</v>
      </c>
      <c r="F258" s="18">
        <f t="shared" si="41"/>
        <v>1.7215201447463033E-4</v>
      </c>
      <c r="G258" s="18">
        <f t="shared" si="46"/>
        <v>172.15201447463033</v>
      </c>
      <c r="H258" s="18">
        <f t="shared" si="47"/>
        <v>3.0689669797827301</v>
      </c>
      <c r="I258" s="19">
        <f t="shared" si="54"/>
        <v>0.9756059929470402</v>
      </c>
      <c r="J258" s="18">
        <f t="shared" si="42"/>
        <v>284.41035576999582</v>
      </c>
      <c r="K258" s="18">
        <f t="shared" si="43"/>
        <v>0.9974186813630892</v>
      </c>
      <c r="L258" s="18">
        <f t="shared" si="52"/>
        <v>7.155669125268183</v>
      </c>
      <c r="M258" s="18">
        <f t="shared" si="48"/>
        <v>715566.91252681834</v>
      </c>
      <c r="N258" s="18">
        <f t="shared" si="49"/>
        <v>2.5363146983275877</v>
      </c>
      <c r="O258" s="18">
        <f t="shared" si="50"/>
        <v>4016.1848886405933</v>
      </c>
      <c r="P258" s="18">
        <f t="shared" si="51"/>
        <v>5.8301755702894198E-4</v>
      </c>
    </row>
    <row r="259" spans="2:16" x14ac:dyDescent="0.25">
      <c r="B259" s="17">
        <v>64</v>
      </c>
      <c r="C259" s="17">
        <f t="shared" si="44"/>
        <v>1.1170107212763709</v>
      </c>
      <c r="D259" s="18">
        <f t="shared" si="40"/>
        <v>2.7832401178283728E-2</v>
      </c>
      <c r="E259" s="18">
        <f t="shared" si="45"/>
        <v>-7.2625576135476599E-4</v>
      </c>
      <c r="F259" s="18">
        <f t="shared" si="41"/>
        <v>1.7569649739289625E-4</v>
      </c>
      <c r="G259" s="18">
        <f t="shared" si="46"/>
        <v>175.69649739289625</v>
      </c>
      <c r="H259" s="18">
        <f t="shared" si="47"/>
        <v>2.9948220508301442</v>
      </c>
      <c r="I259" s="19">
        <f t="shared" si="54"/>
        <v>0.97955948658626413</v>
      </c>
      <c r="J259" s="18">
        <f t="shared" si="42"/>
        <v>285.56288511134352</v>
      </c>
      <c r="K259" s="18">
        <f t="shared" si="43"/>
        <v>0.99800169892011814</v>
      </c>
      <c r="L259" s="18">
        <f t="shared" si="52"/>
        <v>6.9728693869490534</v>
      </c>
      <c r="M259" s="18">
        <f t="shared" si="48"/>
        <v>697286.93869490537</v>
      </c>
      <c r="N259" s="18">
        <f t="shared" si="49"/>
        <v>2.4822480880078688</v>
      </c>
      <c r="O259" s="18">
        <f t="shared" si="50"/>
        <v>3994.1647248389686</v>
      </c>
      <c r="P259" s="18">
        <f t="shared" si="51"/>
        <v>4.633123037931508E-4</v>
      </c>
    </row>
    <row r="260" spans="2:16" x14ac:dyDescent="0.25">
      <c r="B260" s="17">
        <v>65</v>
      </c>
      <c r="C260" s="17">
        <f t="shared" si="44"/>
        <v>1.1344640137963142</v>
      </c>
      <c r="D260" s="18">
        <f t="shared" si="40"/>
        <v>2.8558656939638494E-2</v>
      </c>
      <c r="E260" s="18">
        <f t="shared" si="45"/>
        <v>-7.29090561680662E-4</v>
      </c>
      <c r="F260" s="18">
        <f t="shared" si="41"/>
        <v>1.7925636342545643E-4</v>
      </c>
      <c r="G260" s="18">
        <f t="shared" si="46"/>
        <v>179.25636342545644</v>
      </c>
      <c r="H260" s="18">
        <f t="shared" si="47"/>
        <v>2.9235952567840671</v>
      </c>
      <c r="I260" s="19">
        <f t="shared" si="54"/>
        <v>0.98297371471818373</v>
      </c>
      <c r="J260" s="18">
        <f t="shared" si="42"/>
        <v>286.55820683414879</v>
      </c>
      <c r="K260" s="18">
        <f t="shared" si="43"/>
        <v>0.99846501122391129</v>
      </c>
      <c r="L260" s="18">
        <f t="shared" si="52"/>
        <v>6.7978053929922302</v>
      </c>
      <c r="M260" s="18">
        <f t="shared" si="48"/>
        <v>679780.53929922299</v>
      </c>
      <c r="N260" s="18">
        <f t="shared" si="49"/>
        <v>2.4293733757493952</v>
      </c>
      <c r="O260" s="18">
        <f t="shared" si="50"/>
        <v>3972.7811995605866</v>
      </c>
      <c r="P260" s="18">
        <f t="shared" si="51"/>
        <v>3.6518363412429977E-4</v>
      </c>
    </row>
    <row r="261" spans="2:16" x14ac:dyDescent="0.25">
      <c r="B261" s="17">
        <v>66</v>
      </c>
      <c r="C261" s="17">
        <f t="shared" si="44"/>
        <v>1.1519173063162575</v>
      </c>
      <c r="D261" s="18">
        <f t="shared" si="40"/>
        <v>2.9287747501319156E-2</v>
      </c>
      <c r="E261" s="18">
        <f t="shared" si="45"/>
        <v>-7.3162307928698045E-4</v>
      </c>
      <c r="F261" s="18">
        <f t="shared" si="41"/>
        <v>1.8283012471355362E-4</v>
      </c>
      <c r="G261" s="18">
        <f t="shared" si="46"/>
        <v>182.83012471355363</v>
      </c>
      <c r="H261" s="18">
        <f t="shared" si="47"/>
        <v>2.8551533556497408</v>
      </c>
      <c r="I261" s="19">
        <f t="shared" si="54"/>
        <v>0.98590334887438813</v>
      </c>
      <c r="J261" s="18">
        <f t="shared" si="42"/>
        <v>287.41225887838141</v>
      </c>
      <c r="K261" s="18">
        <f t="shared" si="43"/>
        <v>0.99883019485803559</v>
      </c>
      <c r="L261" s="18">
        <f t="shared" si="52"/>
        <v>6.630100195492191</v>
      </c>
      <c r="M261" s="18">
        <f t="shared" si="48"/>
        <v>663010.01954921905</v>
      </c>
      <c r="N261" s="18">
        <f t="shared" si="49"/>
        <v>2.3776698597358426</v>
      </c>
      <c r="O261" s="18">
        <f t="shared" si="50"/>
        <v>3952.0204662047977</v>
      </c>
      <c r="P261" s="18">
        <f t="shared" si="51"/>
        <v>2.8545431616577854E-4</v>
      </c>
    </row>
    <row r="262" spans="2:16" x14ac:dyDescent="0.25">
      <c r="B262" s="17">
        <v>67</v>
      </c>
      <c r="C262" s="17">
        <f t="shared" si="44"/>
        <v>1.1693705988362009</v>
      </c>
      <c r="D262" s="18">
        <f t="shared" si="40"/>
        <v>3.0019370580606136E-2</v>
      </c>
      <c r="E262" s="18">
        <f t="shared" si="45"/>
        <v>-7.3385478419787931E-4</v>
      </c>
      <c r="F262" s="18">
        <f t="shared" si="41"/>
        <v>1.8641629956706854E-4</v>
      </c>
      <c r="G262" s="18">
        <f t="shared" si="46"/>
        <v>186.41629956706853</v>
      </c>
      <c r="H262" s="18">
        <f t="shared" si="47"/>
        <v>2.7893697527456607</v>
      </c>
      <c r="I262" s="19">
        <f t="shared" si="54"/>
        <v>0.98840079878343812</v>
      </c>
      <c r="J262" s="18">
        <f t="shared" si="42"/>
        <v>288.14031981925882</v>
      </c>
      <c r="K262" s="18">
        <f t="shared" si="43"/>
        <v>0.99911564917420137</v>
      </c>
      <c r="L262" s="18">
        <f t="shared" si="52"/>
        <v>6.4693971009707454</v>
      </c>
      <c r="M262" s="18">
        <f t="shared" si="48"/>
        <v>646939.71009707451</v>
      </c>
      <c r="N262" s="18">
        <f t="shared" si="49"/>
        <v>2.327115845898247</v>
      </c>
      <c r="O262" s="18">
        <f t="shared" si="50"/>
        <v>3931.868913792724</v>
      </c>
      <c r="P262" s="18">
        <f t="shared" si="51"/>
        <v>2.2125435786901626E-4</v>
      </c>
    </row>
    <row r="263" spans="2:16" x14ac:dyDescent="0.25">
      <c r="B263" s="17">
        <v>68</v>
      </c>
      <c r="C263" s="17">
        <f t="shared" si="44"/>
        <v>1.1868238913561442</v>
      </c>
      <c r="D263" s="18">
        <f t="shared" si="40"/>
        <v>3.0753225364804015E-2</v>
      </c>
      <c r="E263" s="18">
        <f t="shared" si="45"/>
        <v>-7.3578735516779958E-4</v>
      </c>
      <c r="F263" s="18">
        <f t="shared" si="41"/>
        <v>1.9001341350145519E-4</v>
      </c>
      <c r="G263" s="18">
        <f t="shared" si="46"/>
        <v>190.01341350145518</v>
      </c>
      <c r="H263" s="18">
        <f t="shared" si="47"/>
        <v>2.7261241788433113</v>
      </c>
      <c r="I263" s="19">
        <f t="shared" si="54"/>
        <v>0.99051572578962421</v>
      </c>
      <c r="J263" s="18">
        <f t="shared" si="42"/>
        <v>288.75686701823611</v>
      </c>
      <c r="K263" s="18">
        <f t="shared" si="43"/>
        <v>0.99933690353207039</v>
      </c>
      <c r="L263" s="18">
        <f t="shared" si="52"/>
        <v>6.3153585850686751</v>
      </c>
      <c r="M263" s="18">
        <f t="shared" si="48"/>
        <v>631535.85850686755</v>
      </c>
      <c r="N263" s="18">
        <f t="shared" si="49"/>
        <v>2.2776888653850791</v>
      </c>
      <c r="O263" s="18">
        <f t="shared" si="50"/>
        <v>3912.3131787085958</v>
      </c>
      <c r="P263" s="18">
        <f t="shared" si="51"/>
        <v>1.7002726205606056E-4</v>
      </c>
    </row>
    <row r="264" spans="2:16" x14ac:dyDescent="0.25">
      <c r="B264" s="17">
        <v>69</v>
      </c>
      <c r="C264" s="17">
        <f t="shared" si="44"/>
        <v>1.2042771838760873</v>
      </c>
      <c r="D264" s="18">
        <f t="shared" si="40"/>
        <v>3.1489012719971815E-2</v>
      </c>
      <c r="E264" s="18">
        <f t="shared" si="45"/>
        <v>-7.3742267654258731E-4</v>
      </c>
      <c r="F264" s="18">
        <f t="shared" si="41"/>
        <v>1.936200002608677E-4</v>
      </c>
      <c r="G264" s="18">
        <f t="shared" si="46"/>
        <v>193.6200002608677</v>
      </c>
      <c r="H264" s="18">
        <f t="shared" si="47"/>
        <v>2.6653023790091419</v>
      </c>
      <c r="I264" s="19">
        <f t="shared" si="54"/>
        <v>0.99229466590013049</v>
      </c>
      <c r="J264" s="18">
        <f t="shared" si="42"/>
        <v>289.27546673305977</v>
      </c>
      <c r="K264" s="18">
        <f t="shared" si="43"/>
        <v>0.99950693079412645</v>
      </c>
      <c r="L264" s="18">
        <f t="shared" si="52"/>
        <v>6.1676652539645982</v>
      </c>
      <c r="M264" s="18">
        <f t="shared" si="48"/>
        <v>616766.52539645985</v>
      </c>
      <c r="N264" s="18">
        <f t="shared" si="49"/>
        <v>2.2293658647250751</v>
      </c>
      <c r="O264" s="18">
        <f t="shared" si="50"/>
        <v>3893.3401539230927</v>
      </c>
      <c r="P264" s="18">
        <f t="shared" si="51"/>
        <v>1.2952628927420662E-4</v>
      </c>
    </row>
    <row r="265" spans="2:16" x14ac:dyDescent="0.25">
      <c r="B265" s="17">
        <v>70</v>
      </c>
      <c r="C265" s="17">
        <f t="shared" si="44"/>
        <v>1.2217304763960306</v>
      </c>
      <c r="D265" s="18">
        <f t="shared" si="40"/>
        <v>3.2226435396514402E-2</v>
      </c>
      <c r="E265" s="18">
        <f t="shared" si="45"/>
        <v>-7.3876283479951121E-4</v>
      </c>
      <c r="F265" s="18">
        <f t="shared" si="41"/>
        <v>1.9723460282590157E-4</v>
      </c>
      <c r="G265" s="18">
        <f t="shared" si="46"/>
        <v>197.23460282590156</v>
      </c>
      <c r="H265" s="18">
        <f t="shared" si="47"/>
        <v>2.6067958127559963</v>
      </c>
      <c r="I265" s="19">
        <f t="shared" si="54"/>
        <v>0.99378075985543568</v>
      </c>
      <c r="J265" s="18">
        <f t="shared" si="42"/>
        <v>289.70869542742156</v>
      </c>
      <c r="K265" s="18">
        <f t="shared" si="43"/>
        <v>0.99963645708340065</v>
      </c>
      <c r="L265" s="18">
        <f t="shared" si="52"/>
        <v>6.0260148529230388</v>
      </c>
      <c r="M265" s="18">
        <f t="shared" si="48"/>
        <v>602601.48529230384</v>
      </c>
      <c r="N265" s="18">
        <f t="shared" si="49"/>
        <v>2.1821233716865218</v>
      </c>
      <c r="O265" s="18">
        <f t="shared" si="50"/>
        <v>3874.9369960125159</v>
      </c>
      <c r="P265" s="18">
        <f t="shared" si="51"/>
        <v>9.7802640840471966E-5</v>
      </c>
    </row>
    <row r="266" spans="2:16" x14ac:dyDescent="0.25">
      <c r="B266" s="17">
        <v>71</v>
      </c>
      <c r="C266" s="17">
        <f t="shared" si="44"/>
        <v>1.2391837689159739</v>
      </c>
      <c r="D266" s="18">
        <f t="shared" si="40"/>
        <v>3.2965198231313914E-2</v>
      </c>
      <c r="E266" s="18">
        <f t="shared" si="45"/>
        <v>-7.3981011476981218E-4</v>
      </c>
      <c r="F266" s="18">
        <f t="shared" si="41"/>
        <v>2.0085577440437526E-4</v>
      </c>
      <c r="G266" s="18">
        <f t="shared" si="46"/>
        <v>200.85577440437527</v>
      </c>
      <c r="H266" s="18">
        <f t="shared" si="47"/>
        <v>2.550501365889835</v>
      </c>
      <c r="I266" s="19">
        <f t="shared" si="54"/>
        <v>0.99501358465267908</v>
      </c>
      <c r="J266" s="18">
        <f t="shared" si="42"/>
        <v>290.06809065635713</v>
      </c>
      <c r="K266" s="18">
        <f t="shared" si="43"/>
        <v>0.99973425972424113</v>
      </c>
      <c r="L266" s="18">
        <f t="shared" si="52"/>
        <v>5.8901213218212991</v>
      </c>
      <c r="M266" s="18">
        <f t="shared" si="48"/>
        <v>589012.13218212989</v>
      </c>
      <c r="N266" s="18">
        <f t="shared" si="49"/>
        <v>2.1359376395335969</v>
      </c>
      <c r="O266" s="18">
        <f t="shared" si="50"/>
        <v>3857.0911302532422</v>
      </c>
      <c r="P266" s="18">
        <f t="shared" si="51"/>
        <v>7.3187470603475191E-5</v>
      </c>
    </row>
    <row r="267" spans="2:16" x14ac:dyDescent="0.25">
      <c r="B267" s="17">
        <v>72</v>
      </c>
      <c r="C267" s="17">
        <f t="shared" si="44"/>
        <v>1.2566370614359172</v>
      </c>
      <c r="D267" s="18">
        <f t="shared" si="40"/>
        <v>3.3705008346083726E-2</v>
      </c>
      <c r="E267" s="18">
        <f t="shared" si="45"/>
        <v>-7.40566995547004E-4</v>
      </c>
      <c r="F267" s="18">
        <f t="shared" si="41"/>
        <v>2.0448207940359578E-4</v>
      </c>
      <c r="G267" s="18">
        <f t="shared" si="46"/>
        <v>204.48207940359578</v>
      </c>
      <c r="H267" s="18">
        <f t="shared" si="47"/>
        <v>2.4963210742560276</v>
      </c>
      <c r="I267" s="19">
        <f t="shared" si="54"/>
        <v>0.99602907847428879</v>
      </c>
      <c r="J267" s="18">
        <f t="shared" si="42"/>
        <v>290.36412918130895</v>
      </c>
      <c r="K267" s="18">
        <f t="shared" si="43"/>
        <v>0.9998074471948446</v>
      </c>
      <c r="L267" s="18">
        <f t="shared" si="52"/>
        <v>5.7597138970672317</v>
      </c>
      <c r="M267" s="18">
        <f t="shared" si="48"/>
        <v>575971.38970672316</v>
      </c>
      <c r="N267" s="18">
        <f t="shared" si="49"/>
        <v>2.0907847720950476</v>
      </c>
      <c r="O267" s="18">
        <f t="shared" si="50"/>
        <v>3839.7902540400969</v>
      </c>
      <c r="P267" s="18">
        <f t="shared" si="51"/>
        <v>5.4269540503804059E-5</v>
      </c>
    </row>
    <row r="268" spans="2:16" x14ac:dyDescent="0.25">
      <c r="B268" s="17">
        <v>73</v>
      </c>
      <c r="C268" s="17">
        <f t="shared" si="44"/>
        <v>1.2740903539558606</v>
      </c>
      <c r="D268" s="18">
        <f t="shared" si="40"/>
        <v>3.444557534163073E-2</v>
      </c>
      <c r="E268" s="18">
        <f t="shared" si="45"/>
        <v>-7.4103614608603263E-4</v>
      </c>
      <c r="F268" s="18">
        <f t="shared" si="41"/>
        <v>2.0811209438256835E-4</v>
      </c>
      <c r="G268" s="18">
        <f t="shared" si="46"/>
        <v>208.11209438256836</v>
      </c>
      <c r="H268" s="18">
        <f t="shared" si="47"/>
        <v>2.4441618594418975</v>
      </c>
      <c r="I268" s="19">
        <f t="shared" si="54"/>
        <v>0.99685954904336627</v>
      </c>
      <c r="J268" s="18">
        <f t="shared" si="42"/>
        <v>290.60622940590309</v>
      </c>
      <c r="K268" s="18">
        <f t="shared" si="43"/>
        <v>0.9998617167353484</v>
      </c>
      <c r="L268" s="18">
        <f t="shared" si="52"/>
        <v>5.6345362589788195</v>
      </c>
      <c r="M268" s="18">
        <f t="shared" si="48"/>
        <v>563453.62589788192</v>
      </c>
      <c r="N268" s="18">
        <f t="shared" si="49"/>
        <v>2.0466408318090128</v>
      </c>
      <c r="O268" s="18">
        <f t="shared" si="50"/>
        <v>3823.0223388495392</v>
      </c>
      <c r="P268" s="18">
        <f t="shared" si="51"/>
        <v>3.9870171827494083E-5</v>
      </c>
    </row>
    <row r="269" spans="2:16" x14ac:dyDescent="0.25">
      <c r="B269" s="17">
        <v>74</v>
      </c>
      <c r="C269" s="17">
        <f t="shared" si="44"/>
        <v>1.2915436464758039</v>
      </c>
      <c r="D269" s="18">
        <f t="shared" si="40"/>
        <v>3.5186611487716762E-2</v>
      </c>
      <c r="E269" s="18">
        <f t="shared" si="45"/>
        <v>-7.4122042049926118E-4</v>
      </c>
      <c r="F269" s="18">
        <f t="shared" si="41"/>
        <v>2.1174440898263436E-4</v>
      </c>
      <c r="G269" s="18">
        <f t="shared" si="46"/>
        <v>211.74440898263435</v>
      </c>
      <c r="H269" s="18">
        <f t="shared" si="47"/>
        <v>2.3939352763731958</v>
      </c>
      <c r="I269" s="19">
        <f t="shared" si="54"/>
        <v>0.9975337540708118</v>
      </c>
      <c r="J269" s="18">
        <f t="shared" si="42"/>
        <v>290.80277482803444</v>
      </c>
      <c r="K269" s="18">
        <f t="shared" si="43"/>
        <v>0.9999015869071759</v>
      </c>
      <c r="L269" s="18">
        <f t="shared" si="52"/>
        <v>5.5143457234353539</v>
      </c>
      <c r="M269" s="18">
        <f t="shared" si="48"/>
        <v>551434.57234353537</v>
      </c>
      <c r="N269" s="18">
        <f t="shared" si="49"/>
        <v>2.0034819326788091</v>
      </c>
      <c r="O269" s="18">
        <f t="shared" si="50"/>
        <v>3806.7756309439051</v>
      </c>
      <c r="P269" s="18">
        <f t="shared" si="51"/>
        <v>2.9016932093783865E-5</v>
      </c>
    </row>
    <row r="270" spans="2:16" x14ac:dyDescent="0.25">
      <c r="B270" s="17">
        <v>75</v>
      </c>
      <c r="C270" s="17">
        <f t="shared" si="44"/>
        <v>1.3089969389957472</v>
      </c>
      <c r="D270" s="18">
        <f t="shared" si="40"/>
        <v>3.5927831908216024E-2</v>
      </c>
      <c r="E270" s="18">
        <f t="shared" si="45"/>
        <v>-7.4112285305644177E-4</v>
      </c>
      <c r="F270" s="18">
        <f t="shared" si="41"/>
        <v>2.1537762683505199E-4</v>
      </c>
      <c r="G270" s="18">
        <f t="shared" si="46"/>
        <v>215.37762683505198</v>
      </c>
      <c r="H270" s="18">
        <f t="shared" si="47"/>
        <v>2.345557272647262</v>
      </c>
      <c r="I270" s="19">
        <f t="shared" si="54"/>
        <v>0.99807704167445521</v>
      </c>
      <c r="J270" s="18">
        <f t="shared" si="42"/>
        <v>290.96115497509663</v>
      </c>
      <c r="K270" s="18">
        <f t="shared" si="43"/>
        <v>0.99993060383926968</v>
      </c>
      <c r="L270" s="18">
        <f t="shared" si="52"/>
        <v>5.3989124764148624</v>
      </c>
      <c r="M270" s="18">
        <f t="shared" si="48"/>
        <v>539891.24764148623</v>
      </c>
      <c r="N270" s="18">
        <f t="shared" si="49"/>
        <v>1.9612843198684438</v>
      </c>
      <c r="O270" s="18">
        <f t="shared" si="50"/>
        <v>3791.0386509906762</v>
      </c>
      <c r="P270" s="18">
        <f t="shared" si="51"/>
        <v>2.0917257150365742E-5</v>
      </c>
    </row>
    <row r="271" spans="2:16" x14ac:dyDescent="0.25">
      <c r="B271" s="17">
        <v>76</v>
      </c>
      <c r="C271" s="17">
        <f t="shared" si="44"/>
        <v>1.3264502315156905</v>
      </c>
      <c r="D271" s="18">
        <f t="shared" ref="D271:D334" si="55">($C$5+$C$7)-($C$7*COS(RADIANS(B271)))-$C$5*COS(ASIN(($C$7/$C$5)*SIN(RADIANS(B271))))</f>
        <v>3.6668954761272465E-2</v>
      </c>
      <c r="E271" s="18">
        <f t="shared" si="45"/>
        <v>-7.4074665289736163E-4</v>
      </c>
      <c r="F271" s="18">
        <f t="shared" ref="F271:F334" si="56">$C$10+(((PI()*$C$3^2)/4)*D271)</f>
        <v>2.1901036644406826E-4</v>
      </c>
      <c r="G271" s="18">
        <f t="shared" si="46"/>
        <v>219.01036644406827</v>
      </c>
      <c r="H271" s="18">
        <f t="shared" si="47"/>
        <v>2.2989479593709854</v>
      </c>
      <c r="I271" s="19">
        <f t="shared" si="54"/>
        <v>0.99851153840754692</v>
      </c>
      <c r="J271" s="18">
        <f t="shared" ref="J271:J334" si="57">(I271*$E$6)*($G$3)*($E$8)</f>
        <v>291.08782021837396</v>
      </c>
      <c r="K271" s="18">
        <f t="shared" ref="K271:K334" si="58">1-EXP((-$G$5)*((B271-$V$2)/$V$8)^($E$4+1))</f>
        <v>0.99995152109642005</v>
      </c>
      <c r="L271" s="18">
        <f t="shared" si="52"/>
        <v>5.2880188498921274</v>
      </c>
      <c r="M271" s="18">
        <f t="shared" si="48"/>
        <v>528801.88498921273</v>
      </c>
      <c r="N271" s="18">
        <f t="shared" si="49"/>
        <v>1.9200244374821607</v>
      </c>
      <c r="O271" s="18">
        <f t="shared" si="50"/>
        <v>3775.8001927510418</v>
      </c>
      <c r="P271" s="18">
        <f t="shared" si="51"/>
        <v>1.4932957815738668E-5</v>
      </c>
    </row>
    <row r="272" spans="2:16" x14ac:dyDescent="0.25">
      <c r="B272" s="17">
        <v>77</v>
      </c>
      <c r="C272" s="17">
        <f t="shared" ref="C272:C335" si="59">RADIANS(B272)</f>
        <v>1.3439035240356338</v>
      </c>
      <c r="D272" s="18">
        <f t="shared" si="55"/>
        <v>3.7409701414169827E-2</v>
      </c>
      <c r="E272" s="18">
        <f t="shared" ref="E272:E335" si="60">D272-D273</f>
        <v>-7.4009519846621186E-4</v>
      </c>
      <c r="F272" s="18">
        <f t="shared" si="56"/>
        <v>2.2264126204407417E-4</v>
      </c>
      <c r="G272" s="18">
        <f t="shared" ref="G272:G335" si="61">F272*1000000</f>
        <v>222.64126204407418</v>
      </c>
      <c r="H272" s="18">
        <f t="shared" ref="H272:H335" si="62">H271*(F271/F272)^$E$7</f>
        <v>2.2540313932139515</v>
      </c>
      <c r="I272" s="19">
        <f t="shared" si="54"/>
        <v>0.99885637277968931</v>
      </c>
      <c r="J272" s="18">
        <f t="shared" si="57"/>
        <v>291.18834693425293</v>
      </c>
      <c r="K272" s="18">
        <f t="shared" si="58"/>
        <v>0.99996645405423579</v>
      </c>
      <c r="L272" s="18">
        <f t="shared" si="52"/>
        <v>5.1814586374758385</v>
      </c>
      <c r="M272" s="18">
        <f t="shared" ref="M272:M335" si="63">L272*100000</f>
        <v>518145.86374758382</v>
      </c>
      <c r="N272" s="18">
        <f t="shared" ref="N272:N335" si="64">(L272*10^5)*((F273)-(F272))</f>
        <v>1.8796789859047964</v>
      </c>
      <c r="O272" s="18">
        <f t="shared" ref="O272:O335" si="65">(M272*F272)/($G$6*286)</f>
        <v>3761.049320974224</v>
      </c>
      <c r="P272" s="18">
        <f t="shared" ref="P272:P335" si="66">K273-K272</f>
        <v>1.0556316015986056E-5</v>
      </c>
    </row>
    <row r="273" spans="2:16" x14ac:dyDescent="0.25">
      <c r="B273" s="17">
        <v>78</v>
      </c>
      <c r="C273" s="17">
        <f t="shared" si="59"/>
        <v>1.3613568165555769</v>
      </c>
      <c r="D273" s="18">
        <f t="shared" si="55"/>
        <v>3.8149796612636039E-2</v>
      </c>
      <c r="E273" s="18">
        <f t="shared" si="60"/>
        <v>-7.3917203167864209E-4</v>
      </c>
      <c r="F273" s="18">
        <f t="shared" si="56"/>
        <v>2.2626896442947908E-4</v>
      </c>
      <c r="G273" s="18">
        <f t="shared" si="61"/>
        <v>226.26896442947907</v>
      </c>
      <c r="H273" s="18">
        <f t="shared" si="62"/>
        <v>2.210735369343618</v>
      </c>
      <c r="I273" s="19">
        <f t="shared" si="54"/>
        <v>0.99912792281648755</v>
      </c>
      <c r="J273" s="18">
        <f t="shared" si="57"/>
        <v>291.26750967324125</v>
      </c>
      <c r="K273" s="18">
        <f t="shared" si="58"/>
        <v>0.99997701037025177</v>
      </c>
      <c r="L273" s="18">
        <f t="shared" ref="L273:L336" si="67">((L272*100000)*(G272/G273)^$C$12+(($G$4-1))/(G273/1000000))/100000</f>
        <v>5.0790364481043309</v>
      </c>
      <c r="M273" s="18">
        <f t="shared" si="63"/>
        <v>507903.64481043309</v>
      </c>
      <c r="N273" s="18">
        <f t="shared" si="64"/>
        <v>1.8402249699313682</v>
      </c>
      <c r="O273" s="18">
        <f t="shared" si="65"/>
        <v>3746.7753686183196</v>
      </c>
      <c r="P273" s="18">
        <f t="shared" si="66"/>
        <v>7.3882491485877111E-6</v>
      </c>
    </row>
    <row r="274" spans="2:16" x14ac:dyDescent="0.25">
      <c r="B274" s="17">
        <v>79</v>
      </c>
      <c r="C274" s="17">
        <f t="shared" si="59"/>
        <v>1.3788101090755203</v>
      </c>
      <c r="D274" s="18">
        <f t="shared" si="55"/>
        <v>3.8888968644314681E-2</v>
      </c>
      <c r="E274" s="18">
        <f t="shared" si="60"/>
        <v>-7.3798085183240936E-4</v>
      </c>
      <c r="F274" s="18">
        <f t="shared" si="56"/>
        <v>2.2989214175599384E-4</v>
      </c>
      <c r="G274" s="18">
        <f t="shared" si="61"/>
        <v>229.89214175599383</v>
      </c>
      <c r="H274" s="18">
        <f t="shared" si="62"/>
        <v>2.1689912248775216</v>
      </c>
      <c r="I274" s="19">
        <f t="shared" si="54"/>
        <v>0.99934007720165785</v>
      </c>
      <c r="J274" s="18">
        <f t="shared" si="57"/>
        <v>291.32935728857024</v>
      </c>
      <c r="K274" s="18">
        <f t="shared" si="58"/>
        <v>0.99998439861940036</v>
      </c>
      <c r="L274" s="18">
        <f t="shared" si="67"/>
        <v>4.9805670960896355</v>
      </c>
      <c r="M274" s="18">
        <f t="shared" si="63"/>
        <v>498056.70960896357</v>
      </c>
      <c r="N274" s="18">
        <f t="shared" si="64"/>
        <v>1.801639738778867</v>
      </c>
      <c r="O274" s="18">
        <f t="shared" si="65"/>
        <v>3732.9679335042488</v>
      </c>
      <c r="P274" s="18">
        <f t="shared" si="66"/>
        <v>5.1188221030784575E-6</v>
      </c>
    </row>
    <row r="275" spans="2:16" x14ac:dyDescent="0.25">
      <c r="B275" s="17">
        <v>80</v>
      </c>
      <c r="C275" s="17">
        <f t="shared" si="59"/>
        <v>1.3962634015954636</v>
      </c>
      <c r="D275" s="18">
        <f t="shared" si="55"/>
        <v>3.962694949614709E-2</v>
      </c>
      <c r="E275" s="18">
        <f t="shared" si="60"/>
        <v>-7.3652550927585936E-4</v>
      </c>
      <c r="F275" s="18">
        <f t="shared" si="56"/>
        <v>2.3350948031206585E-4</v>
      </c>
      <c r="G275" s="18">
        <f t="shared" si="61"/>
        <v>233.50948031206585</v>
      </c>
      <c r="H275" s="18">
        <f t="shared" si="62"/>
        <v>2.1287336524654501</v>
      </c>
      <c r="I275" s="19">
        <f t="shared" si="54"/>
        <v>0.99950450078773589</v>
      </c>
      <c r="J275" s="18">
        <f t="shared" si="57"/>
        <v>291.37729033833779</v>
      </c>
      <c r="K275" s="18">
        <f t="shared" si="58"/>
        <v>0.99998951744150344</v>
      </c>
      <c r="L275" s="18">
        <f t="shared" si="67"/>
        <v>4.8858750257936956</v>
      </c>
      <c r="M275" s="18">
        <f t="shared" si="63"/>
        <v>488587.50257936958</v>
      </c>
      <c r="N275" s="18">
        <f t="shared" si="64"/>
        <v>1.7639010189586748</v>
      </c>
      <c r="O275" s="18">
        <f t="shared" si="65"/>
        <v>3719.6168744968968</v>
      </c>
      <c r="P275" s="18">
        <f t="shared" si="66"/>
        <v>3.5102191906499769E-6</v>
      </c>
    </row>
    <row r="276" spans="2:16" x14ac:dyDescent="0.25">
      <c r="B276" s="17">
        <v>81</v>
      </c>
      <c r="C276" s="17">
        <f t="shared" si="59"/>
        <v>1.4137166941154069</v>
      </c>
      <c r="D276" s="18">
        <f t="shared" si="55"/>
        <v>4.036347500542295E-2</v>
      </c>
      <c r="E276" s="18">
        <f t="shared" si="60"/>
        <v>-7.3480999884614762E-4</v>
      </c>
      <c r="F276" s="18">
        <f t="shared" si="56"/>
        <v>2.3711968525927924E-4</v>
      </c>
      <c r="G276" s="18">
        <f t="shared" si="61"/>
        <v>237.11968525927924</v>
      </c>
      <c r="H276" s="18">
        <f t="shared" si="62"/>
        <v>2.0899005236003112</v>
      </c>
      <c r="I276" s="19">
        <f t="shared" si="54"/>
        <v>0.9996308966592452</v>
      </c>
      <c r="J276" s="18">
        <f t="shared" si="57"/>
        <v>291.41413748261908</v>
      </c>
      <c r="K276" s="18">
        <f t="shared" si="58"/>
        <v>0.99999302766069409</v>
      </c>
      <c r="L276" s="18">
        <f t="shared" si="67"/>
        <v>4.7947937692332285</v>
      </c>
      <c r="M276" s="18">
        <f t="shared" si="63"/>
        <v>479479.37692332285</v>
      </c>
      <c r="N276" s="18">
        <f t="shared" si="64"/>
        <v>1.7269869408724365</v>
      </c>
      <c r="O276" s="18">
        <f t="shared" si="65"/>
        <v>3706.7123072962486</v>
      </c>
      <c r="P276" s="18">
        <f t="shared" si="66"/>
        <v>2.3821552829206283E-6</v>
      </c>
    </row>
    <row r="277" spans="2:16" x14ac:dyDescent="0.25">
      <c r="B277" s="17">
        <v>82</v>
      </c>
      <c r="C277" s="17">
        <f t="shared" si="59"/>
        <v>1.4311699866353502</v>
      </c>
      <c r="D277" s="18">
        <f t="shared" si="55"/>
        <v>4.1098285004269097E-2</v>
      </c>
      <c r="E277" s="18">
        <f t="shared" si="60"/>
        <v>-7.3283845309318751E-4</v>
      </c>
      <c r="F277" s="18">
        <f t="shared" si="56"/>
        <v>2.4072148134059144E-4</v>
      </c>
      <c r="G277" s="18">
        <f t="shared" si="61"/>
        <v>240.72148134059142</v>
      </c>
      <c r="H277" s="18">
        <f t="shared" si="62"/>
        <v>2.0524327212489357</v>
      </c>
      <c r="I277" s="19">
        <f t="shared" si="54"/>
        <v>0.99972725840033638</v>
      </c>
      <c r="J277" s="18">
        <f t="shared" si="57"/>
        <v>291.44222902496762</v>
      </c>
      <c r="K277" s="18">
        <f t="shared" si="58"/>
        <v>0.99999540981597701</v>
      </c>
      <c r="L277" s="18">
        <f t="shared" si="67"/>
        <v>4.7071654349376164</v>
      </c>
      <c r="M277" s="18">
        <f t="shared" si="63"/>
        <v>470716.54349376162</v>
      </c>
      <c r="N277" s="18">
        <f t="shared" si="64"/>
        <v>1.6908760599062884</v>
      </c>
      <c r="O277" s="18">
        <f t="shared" si="65"/>
        <v>3694.244599911427</v>
      </c>
      <c r="P277" s="18">
        <f t="shared" si="66"/>
        <v>1.5996061616396773E-6</v>
      </c>
    </row>
    <row r="278" spans="2:16" x14ac:dyDescent="0.25">
      <c r="B278" s="17">
        <v>83</v>
      </c>
      <c r="C278" s="17">
        <f t="shared" si="59"/>
        <v>1.4486232791552935</v>
      </c>
      <c r="D278" s="18">
        <f t="shared" si="55"/>
        <v>4.1831123457362285E-2</v>
      </c>
      <c r="E278" s="18">
        <f t="shared" si="60"/>
        <v>-7.306151353047019E-4</v>
      </c>
      <c r="F278" s="18">
        <f t="shared" si="56"/>
        <v>2.4431361355535541E-4</v>
      </c>
      <c r="G278" s="18">
        <f t="shared" si="61"/>
        <v>244.3136135553554</v>
      </c>
      <c r="H278" s="18">
        <f t="shared" si="62"/>
        <v>2.0162739813916954</v>
      </c>
      <c r="I278" s="19">
        <f t="shared" si="54"/>
        <v>0.99980010768148464</v>
      </c>
      <c r="J278" s="18">
        <f t="shared" si="57"/>
        <v>291.46346617410234</v>
      </c>
      <c r="K278" s="18">
        <f t="shared" si="58"/>
        <v>0.99999700942213865</v>
      </c>
      <c r="L278" s="18">
        <f t="shared" si="67"/>
        <v>4.6228402264230217</v>
      </c>
      <c r="M278" s="18">
        <f t="shared" si="63"/>
        <v>462284.02264230215</v>
      </c>
      <c r="N278" s="18">
        <f t="shared" si="64"/>
        <v>1.6555473727096064</v>
      </c>
      <c r="O278" s="18">
        <f t="shared" si="65"/>
        <v>3682.204367881598</v>
      </c>
      <c r="P278" s="18">
        <f t="shared" si="66"/>
        <v>1.0626698970783721E-6</v>
      </c>
    </row>
    <row r="279" spans="2:16" x14ac:dyDescent="0.25">
      <c r="B279" s="17">
        <v>84</v>
      </c>
      <c r="C279" s="17">
        <f t="shared" si="59"/>
        <v>1.4660765716752369</v>
      </c>
      <c r="D279" s="18">
        <f t="shared" si="55"/>
        <v>4.2561738592666987E-2</v>
      </c>
      <c r="E279" s="18">
        <f t="shared" si="60"/>
        <v>-7.2814443234781034E-4</v>
      </c>
      <c r="F279" s="18">
        <f t="shared" si="56"/>
        <v>2.4789484780015345E-4</v>
      </c>
      <c r="G279" s="18">
        <f t="shared" si="61"/>
        <v>247.89484780015346</v>
      </c>
      <c r="H279" s="18">
        <f t="shared" si="62"/>
        <v>1.9813707430617906</v>
      </c>
      <c r="I279" s="19">
        <f t="shared" ref="I279:I310" si="68">1-EXP(-$E$3*((B279-($E$10+$E$11))/$E$12)^($E$4+1))</f>
        <v>0.99985471367282419</v>
      </c>
      <c r="J279" s="18">
        <f t="shared" si="57"/>
        <v>291.47938500766463</v>
      </c>
      <c r="K279" s="18">
        <f t="shared" si="58"/>
        <v>0.99999807209203573</v>
      </c>
      <c r="L279" s="18">
        <f t="shared" si="67"/>
        <v>4.5416759886935498</v>
      </c>
      <c r="M279" s="18">
        <f t="shared" si="63"/>
        <v>454167.59886935499</v>
      </c>
      <c r="N279" s="18">
        <f t="shared" si="64"/>
        <v>1.6209803292650773</v>
      </c>
      <c r="O279" s="18">
        <f t="shared" si="65"/>
        <v>3670.5824692998076</v>
      </c>
      <c r="P279" s="18">
        <f t="shared" si="66"/>
        <v>6.9833007532160707E-7</v>
      </c>
    </row>
    <row r="280" spans="2:16" x14ac:dyDescent="0.25">
      <c r="B280" s="17">
        <v>85</v>
      </c>
      <c r="C280" s="17">
        <f t="shared" si="59"/>
        <v>1.4835298641951802</v>
      </c>
      <c r="D280" s="18">
        <f t="shared" si="55"/>
        <v>4.3289883025014797E-2</v>
      </c>
      <c r="E280" s="18">
        <f t="shared" si="60"/>
        <v>-7.2543084734627561E-4</v>
      </c>
      <c r="F280" s="18">
        <f t="shared" si="56"/>
        <v>2.5146397147454258E-4</v>
      </c>
      <c r="G280" s="18">
        <f t="shared" si="61"/>
        <v>251.46397147454257</v>
      </c>
      <c r="H280" s="18">
        <f t="shared" si="62"/>
        <v>1.9476720064804809</v>
      </c>
      <c r="I280" s="19">
        <f t="shared" si="68"/>
        <v>0.99989529206487082</v>
      </c>
      <c r="J280" s="18">
        <f t="shared" si="57"/>
        <v>291.49121449108515</v>
      </c>
      <c r="K280" s="18">
        <f t="shared" si="58"/>
        <v>0.99999877042211105</v>
      </c>
      <c r="L280" s="18">
        <f t="shared" si="67"/>
        <v>4.4635377812343799</v>
      </c>
      <c r="M280" s="18">
        <f t="shared" si="63"/>
        <v>446353.77812343801</v>
      </c>
      <c r="N280" s="18">
        <f t="shared" si="64"/>
        <v>1.5871548412964649</v>
      </c>
      <c r="O280" s="18">
        <f t="shared" si="65"/>
        <v>3659.369999688844</v>
      </c>
      <c r="P280" s="18">
        <f t="shared" si="66"/>
        <v>4.538731940284535E-7</v>
      </c>
    </row>
    <row r="281" spans="2:16" x14ac:dyDescent="0.25">
      <c r="B281" s="17">
        <v>86</v>
      </c>
      <c r="C281" s="17">
        <f t="shared" si="59"/>
        <v>1.5009831567151235</v>
      </c>
      <c r="D281" s="18">
        <f t="shared" si="55"/>
        <v>4.4015313872361073E-2</v>
      </c>
      <c r="E281" s="18">
        <f t="shared" si="60"/>
        <v>-7.2247899220945211E-4</v>
      </c>
      <c r="F281" s="18">
        <f t="shared" si="56"/>
        <v>2.5501979405090607E-4</v>
      </c>
      <c r="G281" s="18">
        <f t="shared" si="61"/>
        <v>255.01979405090609</v>
      </c>
      <c r="H281" s="18">
        <f t="shared" si="62"/>
        <v>1.9151291988924579</v>
      </c>
      <c r="I281" s="19">
        <f t="shared" si="68"/>
        <v>0.99992518259506646</v>
      </c>
      <c r="J281" s="18">
        <f t="shared" si="57"/>
        <v>291.49992823043129</v>
      </c>
      <c r="K281" s="18">
        <f t="shared" si="58"/>
        <v>0.99999922429530508</v>
      </c>
      <c r="L281" s="18">
        <f t="shared" si="67"/>
        <v>4.3882974760198517</v>
      </c>
      <c r="M281" s="18">
        <f t="shared" si="63"/>
        <v>438829.74760198517</v>
      </c>
      <c r="N281" s="18">
        <f t="shared" si="64"/>
        <v>1.5540512874906196</v>
      </c>
      <c r="O281" s="18">
        <f t="shared" si="65"/>
        <v>3648.5582867718699</v>
      </c>
      <c r="P281" s="18">
        <f t="shared" si="66"/>
        <v>2.9171161208818575E-7</v>
      </c>
    </row>
    <row r="282" spans="2:16" x14ac:dyDescent="0.25">
      <c r="B282" s="17">
        <v>87</v>
      </c>
      <c r="C282" s="17">
        <f t="shared" si="59"/>
        <v>1.5184364492350666</v>
      </c>
      <c r="D282" s="18">
        <f t="shared" si="55"/>
        <v>4.4737792864570525E-2</v>
      </c>
      <c r="E282" s="18">
        <f t="shared" si="60"/>
        <v>-7.1929358003239297E-4</v>
      </c>
      <c r="F282" s="18">
        <f t="shared" si="56"/>
        <v>2.5856114760768484E-4</v>
      </c>
      <c r="G282" s="18">
        <f t="shared" si="61"/>
        <v>258.56114760768486</v>
      </c>
      <c r="H282" s="18">
        <f t="shared" si="62"/>
        <v>1.8836960477157239</v>
      </c>
      <c r="I282" s="19">
        <f t="shared" si="68"/>
        <v>0.99994700491929223</v>
      </c>
      <c r="J282" s="18">
        <f t="shared" si="57"/>
        <v>291.50628991234146</v>
      </c>
      <c r="K282" s="18">
        <f t="shared" si="58"/>
        <v>0.99999951600691717</v>
      </c>
      <c r="L282" s="18">
        <f t="shared" si="67"/>
        <v>4.3158333791209733</v>
      </c>
      <c r="M282" s="18">
        <f t="shared" si="63"/>
        <v>431583.33791209734</v>
      </c>
      <c r="N282" s="18">
        <f t="shared" si="64"/>
        <v>1.521650515961708</v>
      </c>
      <c r="O282" s="18">
        <f t="shared" si="65"/>
        <v>3638.1388851751044</v>
      </c>
      <c r="P282" s="18">
        <f t="shared" si="66"/>
        <v>1.8537531110141003E-7</v>
      </c>
    </row>
    <row r="283" spans="2:16" x14ac:dyDescent="0.25">
      <c r="B283" s="17">
        <v>88</v>
      </c>
      <c r="C283" s="17">
        <f t="shared" si="59"/>
        <v>1.5358897417550099</v>
      </c>
      <c r="D283" s="18">
        <f t="shared" si="55"/>
        <v>4.5457086444602918E-2</v>
      </c>
      <c r="E283" s="18">
        <f t="shared" si="60"/>
        <v>-7.1587941738598948E-4</v>
      </c>
      <c r="F283" s="18">
        <f t="shared" si="56"/>
        <v>2.6208688732535585E-4</v>
      </c>
      <c r="G283" s="18">
        <f t="shared" si="61"/>
        <v>262.08688732535586</v>
      </c>
      <c r="H283" s="18">
        <f t="shared" si="62"/>
        <v>1.8533284606319296</v>
      </c>
      <c r="I283" s="19">
        <f t="shared" si="68"/>
        <v>0.99996279342279049</v>
      </c>
      <c r="J283" s="18">
        <f t="shared" si="57"/>
        <v>291.51089260433957</v>
      </c>
      <c r="K283" s="18">
        <f t="shared" si="58"/>
        <v>0.99999970138222827</v>
      </c>
      <c r="L283" s="18">
        <f t="shared" si="67"/>
        <v>4.2460298745595884</v>
      </c>
      <c r="M283" s="18">
        <f t="shared" si="63"/>
        <v>424602.98745595885</v>
      </c>
      <c r="N283" s="18">
        <f t="shared" si="64"/>
        <v>1.4899338443364925</v>
      </c>
      <c r="O283" s="18">
        <f t="shared" si="65"/>
        <v>3628.1035710948668</v>
      </c>
      <c r="P283" s="18">
        <f t="shared" si="66"/>
        <v>1.1645611008859191E-7</v>
      </c>
    </row>
    <row r="284" spans="2:16" x14ac:dyDescent="0.25">
      <c r="B284" s="17">
        <v>89</v>
      </c>
      <c r="C284" s="17">
        <f t="shared" si="59"/>
        <v>1.5533430342749532</v>
      </c>
      <c r="D284" s="18">
        <f t="shared" si="55"/>
        <v>4.6172965861988907E-2</v>
      </c>
      <c r="E284" s="18">
        <f t="shared" si="60"/>
        <v>-7.1224139651723806E-4</v>
      </c>
      <c r="F284" s="18">
        <f t="shared" si="56"/>
        <v>2.6559589194462041E-4</v>
      </c>
      <c r="G284" s="18">
        <f t="shared" si="61"/>
        <v>265.5958919446204</v>
      </c>
      <c r="H284" s="18">
        <f t="shared" si="62"/>
        <v>1.8239844122558571</v>
      </c>
      <c r="I284" s="19">
        <f t="shared" si="68"/>
        <v>0.9999741121375515</v>
      </c>
      <c r="J284" s="18">
        <f t="shared" si="57"/>
        <v>291.51419225575142</v>
      </c>
      <c r="K284" s="18">
        <f t="shared" si="58"/>
        <v>0.99999981783833836</v>
      </c>
      <c r="L284" s="18">
        <f t="shared" si="67"/>
        <v>4.1787770891199258</v>
      </c>
      <c r="M284" s="18">
        <f t="shared" si="63"/>
        <v>417877.70891199261</v>
      </c>
      <c r="N284" s="18">
        <f t="shared" si="64"/>
        <v>1.4588830577951248</v>
      </c>
      <c r="O284" s="18">
        <f t="shared" si="65"/>
        <v>3618.4443369569099</v>
      </c>
      <c r="P284" s="18">
        <f t="shared" si="66"/>
        <v>7.2313223742348498E-8</v>
      </c>
    </row>
    <row r="285" spans="2:16" x14ac:dyDescent="0.25">
      <c r="B285" s="17">
        <v>90</v>
      </c>
      <c r="C285" s="17">
        <f t="shared" si="59"/>
        <v>1.5707963267948966</v>
      </c>
      <c r="D285" s="18">
        <f t="shared" si="55"/>
        <v>4.6885207258506145E-2</v>
      </c>
      <c r="E285" s="18">
        <f t="shared" si="60"/>
        <v>-7.0838448747764793E-4</v>
      </c>
      <c r="F285" s="18">
        <f t="shared" si="56"/>
        <v>2.6908706418635962E-4</v>
      </c>
      <c r="G285" s="18">
        <f t="shared" si="61"/>
        <v>269.08706418635961</v>
      </c>
      <c r="H285" s="18">
        <f t="shared" si="62"/>
        <v>1.7956238370362794</v>
      </c>
      <c r="I285" s="19">
        <f t="shared" si="68"/>
        <v>0.99998215133483292</v>
      </c>
      <c r="J285" s="18">
        <f t="shared" si="57"/>
        <v>291.51653585652411</v>
      </c>
      <c r="K285" s="18">
        <f t="shared" si="58"/>
        <v>0.9999998901515621</v>
      </c>
      <c r="L285" s="18">
        <f t="shared" si="67"/>
        <v>4.1139705768916244</v>
      </c>
      <c r="M285" s="18">
        <f t="shared" si="63"/>
        <v>411397.05768916244</v>
      </c>
      <c r="N285" s="18">
        <f t="shared" si="64"/>
        <v>1.4284804053619722</v>
      </c>
      <c r="O285" s="18">
        <f t="shared" si="65"/>
        <v>3609.1533860921077</v>
      </c>
      <c r="P285" s="18">
        <f t="shared" si="66"/>
        <v>4.4376259999978629E-8</v>
      </c>
    </row>
    <row r="286" spans="2:16" x14ac:dyDescent="0.25">
      <c r="B286" s="17">
        <v>91</v>
      </c>
      <c r="C286" s="17">
        <f t="shared" si="59"/>
        <v>1.5882496193148399</v>
      </c>
      <c r="D286" s="18">
        <f t="shared" si="55"/>
        <v>4.7593591745983793E-2</v>
      </c>
      <c r="E286" s="18">
        <f t="shared" si="60"/>
        <v>-7.0431373020268806E-4</v>
      </c>
      <c r="F286" s="18">
        <f t="shared" si="56"/>
        <v>2.7255933113300677E-4</v>
      </c>
      <c r="G286" s="18">
        <f t="shared" si="61"/>
        <v>272.55933113300676</v>
      </c>
      <c r="H286" s="18">
        <f t="shared" si="62"/>
        <v>1.7682085280544808</v>
      </c>
      <c r="I286" s="19">
        <f t="shared" si="68"/>
        <v>0.99998780761034733</v>
      </c>
      <c r="J286" s="18">
        <f t="shared" si="57"/>
        <v>291.51818478379903</v>
      </c>
      <c r="K286" s="18">
        <f t="shared" si="58"/>
        <v>0.9999999345278221</v>
      </c>
      <c r="L286" s="18">
        <f t="shared" si="67"/>
        <v>4.0515110223809945</v>
      </c>
      <c r="M286" s="18">
        <f t="shared" si="63"/>
        <v>405151.10223809944</v>
      </c>
      <c r="N286" s="18">
        <f t="shared" si="64"/>
        <v>1.3987085947130049</v>
      </c>
      <c r="O286" s="18">
        <f t="shared" si="65"/>
        <v>3600.2231274491405</v>
      </c>
      <c r="P286" s="18">
        <f t="shared" si="66"/>
        <v>2.6908736794339916E-8</v>
      </c>
    </row>
    <row r="287" spans="2:16" x14ac:dyDescent="0.25">
      <c r="B287" s="17">
        <v>92</v>
      </c>
      <c r="C287" s="17">
        <f t="shared" si="59"/>
        <v>1.6057029118347832</v>
      </c>
      <c r="D287" s="18">
        <f t="shared" si="55"/>
        <v>4.8297905476186481E-2</v>
      </c>
      <c r="E287" s="18">
        <f t="shared" si="60"/>
        <v>-7.0003422655967595E-4</v>
      </c>
      <c r="F287" s="18">
        <f t="shared" si="56"/>
        <v>2.7601164457109539E-4</v>
      </c>
      <c r="G287" s="18">
        <f t="shared" si="61"/>
        <v>276.01164457109542</v>
      </c>
      <c r="H287" s="18">
        <f t="shared" si="62"/>
        <v>1.7417020414009416</v>
      </c>
      <c r="I287" s="19">
        <f t="shared" si="68"/>
        <v>0.9999917493981334</v>
      </c>
      <c r="J287" s="18">
        <f t="shared" si="57"/>
        <v>291.5193339006297</v>
      </c>
      <c r="K287" s="18">
        <f t="shared" si="58"/>
        <v>0.99999996143655889</v>
      </c>
      <c r="L287" s="18">
        <f t="shared" si="67"/>
        <v>3.9913039610883461</v>
      </c>
      <c r="M287" s="18">
        <f t="shared" si="63"/>
        <v>399130.3961088346</v>
      </c>
      <c r="N287" s="18">
        <f t="shared" si="64"/>
        <v>1.3695507857263503</v>
      </c>
      <c r="O287" s="18">
        <f t="shared" si="65"/>
        <v>3591.6461703617179</v>
      </c>
      <c r="P287" s="18">
        <f t="shared" si="66"/>
        <v>1.612045530396955E-8</v>
      </c>
    </row>
    <row r="288" spans="2:16" x14ac:dyDescent="0.25">
      <c r="B288" s="17">
        <v>93</v>
      </c>
      <c r="C288" s="17">
        <f t="shared" si="59"/>
        <v>1.6231562043547265</v>
      </c>
      <c r="D288" s="18">
        <f t="shared" si="55"/>
        <v>4.8997939702746157E-2</v>
      </c>
      <c r="E288" s="18">
        <f t="shared" si="60"/>
        <v>-6.9555113238670141E-4</v>
      </c>
      <c r="F288" s="18">
        <f t="shared" si="56"/>
        <v>2.7944298129482841E-4</v>
      </c>
      <c r="G288" s="18">
        <f t="shared" si="61"/>
        <v>279.44298129482843</v>
      </c>
      <c r="H288" s="18">
        <f t="shared" si="62"/>
        <v>1.7160696058251432</v>
      </c>
      <c r="I288" s="19">
        <f t="shared" si="68"/>
        <v>0.99999446986160523</v>
      </c>
      <c r="J288" s="18">
        <f t="shared" si="57"/>
        <v>291.52012697487231</v>
      </c>
      <c r="K288" s="18">
        <f t="shared" si="58"/>
        <v>0.9999999775570142</v>
      </c>
      <c r="L288" s="18">
        <f t="shared" si="67"/>
        <v>3.9332595165091107</v>
      </c>
      <c r="M288" s="18">
        <f t="shared" si="63"/>
        <v>393325.95165091107</v>
      </c>
      <c r="N288" s="18">
        <f t="shared" si="64"/>
        <v>1.3409905829854787</v>
      </c>
      <c r="O288" s="18">
        <f t="shared" si="65"/>
        <v>3583.415319385264</v>
      </c>
      <c r="P288" s="18">
        <f t="shared" si="66"/>
        <v>9.5396857080487507E-9</v>
      </c>
    </row>
    <row r="289" spans="2:16" x14ac:dyDescent="0.25">
      <c r="B289" s="17">
        <v>94</v>
      </c>
      <c r="C289" s="17">
        <f t="shared" si="59"/>
        <v>1.6406094968746698</v>
      </c>
      <c r="D289" s="18">
        <f t="shared" si="55"/>
        <v>4.9693490835132859E-2</v>
      </c>
      <c r="E289" s="18">
        <f t="shared" si="60"/>
        <v>-6.9086964954129249E-4</v>
      </c>
      <c r="F289" s="18">
        <f t="shared" si="56"/>
        <v>2.8285234337062566E-4</v>
      </c>
      <c r="G289" s="18">
        <f t="shared" si="61"/>
        <v>282.85234337062565</v>
      </c>
      <c r="H289" s="18">
        <f t="shared" si="62"/>
        <v>1.6912780373676506</v>
      </c>
      <c r="I289" s="19">
        <f t="shared" si="68"/>
        <v>0.99999632904119518</v>
      </c>
      <c r="J289" s="18">
        <f t="shared" si="57"/>
        <v>291.52066896613974</v>
      </c>
      <c r="K289" s="18">
        <f t="shared" si="58"/>
        <v>0.9999999870966999</v>
      </c>
      <c r="L289" s="18">
        <f t="shared" si="67"/>
        <v>3.8772921525739505</v>
      </c>
      <c r="M289" s="18">
        <f t="shared" si="63"/>
        <v>387729.21525739506</v>
      </c>
      <c r="N289" s="18">
        <f t="shared" si="64"/>
        <v>1.3130120274110852</v>
      </c>
      <c r="O289" s="18">
        <f t="shared" si="65"/>
        <v>3575.5235692155297</v>
      </c>
      <c r="P289" s="18">
        <f t="shared" si="66"/>
        <v>5.5756386174721229E-9</v>
      </c>
    </row>
    <row r="290" spans="2:16" x14ac:dyDescent="0.25">
      <c r="B290" s="17">
        <v>95</v>
      </c>
      <c r="C290" s="17">
        <f t="shared" si="59"/>
        <v>1.6580627893946132</v>
      </c>
      <c r="D290" s="18">
        <f t="shared" si="55"/>
        <v>5.0384360484674151E-2</v>
      </c>
      <c r="E290" s="18">
        <f t="shared" si="60"/>
        <v>-6.8599501797983464E-4</v>
      </c>
      <c r="F290" s="18">
        <f t="shared" si="56"/>
        <v>2.8623875836269541E-4</v>
      </c>
      <c r="G290" s="18">
        <f t="shared" si="61"/>
        <v>286.23875836269542</v>
      </c>
      <c r="H290" s="18">
        <f t="shared" si="62"/>
        <v>1.6672956586978118</v>
      </c>
      <c r="I290" s="19">
        <f t="shared" si="68"/>
        <v>0.99999758701046726</v>
      </c>
      <c r="J290" s="18">
        <f t="shared" si="57"/>
        <v>291.52103569152968</v>
      </c>
      <c r="K290" s="18">
        <f t="shared" si="58"/>
        <v>0.99999999267233852</v>
      </c>
      <c r="L290" s="18">
        <f t="shared" si="67"/>
        <v>3.8233204405988754</v>
      </c>
      <c r="M290" s="18">
        <f t="shared" si="63"/>
        <v>382332.04405988753</v>
      </c>
      <c r="N290" s="18">
        <f t="shared" si="64"/>
        <v>1.285599587183782</v>
      </c>
      <c r="O290" s="18">
        <f t="shared" si="65"/>
        <v>3567.9640996995727</v>
      </c>
      <c r="P290" s="18">
        <f t="shared" si="66"/>
        <v>3.218026511930816E-9</v>
      </c>
    </row>
    <row r="291" spans="2:16" x14ac:dyDescent="0.25">
      <c r="B291" s="17">
        <v>96</v>
      </c>
      <c r="C291" s="17">
        <f t="shared" si="59"/>
        <v>1.6755160819145565</v>
      </c>
      <c r="D291" s="18">
        <f t="shared" si="55"/>
        <v>5.1070355502653986E-2</v>
      </c>
      <c r="E291" s="18">
        <f t="shared" si="60"/>
        <v>-6.8093250788731075E-4</v>
      </c>
      <c r="F291" s="18">
        <f t="shared" si="56"/>
        <v>2.8960127951978265E-4</v>
      </c>
      <c r="G291" s="18">
        <f t="shared" si="61"/>
        <v>289.60127951978268</v>
      </c>
      <c r="H291" s="18">
        <f t="shared" si="62"/>
        <v>1.6440922228941499</v>
      </c>
      <c r="I291" s="19">
        <f t="shared" si="68"/>
        <v>0.99999842962721097</v>
      </c>
      <c r="J291" s="18">
        <f t="shared" si="57"/>
        <v>291.52128133262823</v>
      </c>
      <c r="K291" s="18">
        <f t="shared" si="58"/>
        <v>0.99999999589036503</v>
      </c>
      <c r="L291" s="18">
        <f t="shared" si="67"/>
        <v>3.7712668398695417</v>
      </c>
      <c r="M291" s="18">
        <f t="shared" si="63"/>
        <v>377126.68398695416</v>
      </c>
      <c r="N291" s="18">
        <f t="shared" si="64"/>
        <v>1.2587381480955249</v>
      </c>
      <c r="O291" s="18">
        <f t="shared" si="65"/>
        <v>3560.7302709476239</v>
      </c>
      <c r="P291" s="18">
        <f t="shared" si="66"/>
        <v>1.8337891205533197E-9</v>
      </c>
    </row>
    <row r="292" spans="2:16" x14ac:dyDescent="0.25">
      <c r="B292" s="17">
        <v>97</v>
      </c>
      <c r="C292" s="17">
        <f t="shared" si="59"/>
        <v>1.6929693744344996</v>
      </c>
      <c r="D292" s="18">
        <f t="shared" si="55"/>
        <v>5.1751288010541296E-2</v>
      </c>
      <c r="E292" s="18">
        <f t="shared" si="60"/>
        <v>-6.7568741187712389E-4</v>
      </c>
      <c r="F292" s="18">
        <f t="shared" si="56"/>
        <v>2.9293898592333979E-4</v>
      </c>
      <c r="G292" s="18">
        <f t="shared" si="61"/>
        <v>292.93898592333977</v>
      </c>
      <c r="H292" s="18">
        <f t="shared" si="62"/>
        <v>1.6216388414180096</v>
      </c>
      <c r="I292" s="19">
        <f t="shared" si="68"/>
        <v>0.9999989882803888</v>
      </c>
      <c r="J292" s="18">
        <f t="shared" si="57"/>
        <v>291.52144419217422</v>
      </c>
      <c r="K292" s="18">
        <f t="shared" si="58"/>
        <v>0.99999999772415415</v>
      </c>
      <c r="L292" s="18">
        <f t="shared" si="67"/>
        <v>3.7210574910350109</v>
      </c>
      <c r="M292" s="18">
        <f t="shared" si="63"/>
        <v>372105.74910350109</v>
      </c>
      <c r="N292" s="18">
        <f t="shared" si="64"/>
        <v>1.2324130034529601</v>
      </c>
      <c r="O292" s="18">
        <f t="shared" si="65"/>
        <v>3553.8156185527673</v>
      </c>
      <c r="P292" s="18">
        <f t="shared" si="66"/>
        <v>1.0315823750772779E-9</v>
      </c>
    </row>
    <row r="293" spans="2:16" x14ac:dyDescent="0.25">
      <c r="B293" s="17">
        <v>98</v>
      </c>
      <c r="C293" s="17">
        <f t="shared" si="59"/>
        <v>1.7104226669544429</v>
      </c>
      <c r="D293" s="18">
        <f t="shared" si="55"/>
        <v>5.242697542241842E-2</v>
      </c>
      <c r="E293" s="18">
        <f t="shared" si="60"/>
        <v>-6.7026503727932174E-4</v>
      </c>
      <c r="F293" s="18">
        <f t="shared" si="56"/>
        <v>2.962509825974631E-4</v>
      </c>
      <c r="G293" s="18">
        <f t="shared" si="61"/>
        <v>296.25098259746312</v>
      </c>
      <c r="H293" s="18">
        <f t="shared" si="62"/>
        <v>1.5999079160440426</v>
      </c>
      <c r="I293" s="19">
        <f t="shared" si="68"/>
        <v>0.99999935484204661</v>
      </c>
      <c r="J293" s="18">
        <f t="shared" si="57"/>
        <v>291.52155105286619</v>
      </c>
      <c r="K293" s="18">
        <f t="shared" si="58"/>
        <v>0.99999999875573653</v>
      </c>
      <c r="L293" s="18">
        <f t="shared" si="67"/>
        <v>3.6726220215348424</v>
      </c>
      <c r="M293" s="18">
        <f t="shared" si="63"/>
        <v>367262.20215348422</v>
      </c>
      <c r="N293" s="18">
        <f t="shared" si="64"/>
        <v>1.2066098436390909</v>
      </c>
      <c r="O293" s="18">
        <f t="shared" si="65"/>
        <v>3547.2138489239132</v>
      </c>
      <c r="P293" s="18">
        <f t="shared" si="66"/>
        <v>5.7277338427752511E-10</v>
      </c>
    </row>
    <row r="294" spans="2:16" x14ac:dyDescent="0.25">
      <c r="B294" s="17">
        <v>99</v>
      </c>
      <c r="C294" s="17">
        <f t="shared" si="59"/>
        <v>1.7278759594743862</v>
      </c>
      <c r="D294" s="18">
        <f t="shared" si="55"/>
        <v>5.3097240459697742E-2</v>
      </c>
      <c r="E294" s="18">
        <f t="shared" si="60"/>
        <v>-6.6467069853748395E-4</v>
      </c>
      <c r="F294" s="18">
        <f t="shared" si="56"/>
        <v>2.9953640058102905E-4</v>
      </c>
      <c r="G294" s="18">
        <f t="shared" si="61"/>
        <v>299.53640058102906</v>
      </c>
      <c r="H294" s="18">
        <f t="shared" si="62"/>
        <v>1.5788730745237116</v>
      </c>
      <c r="I294" s="19">
        <f t="shared" si="68"/>
        <v>0.99999959284616602</v>
      </c>
      <c r="J294" s="18">
        <f t="shared" si="57"/>
        <v>291.52162043624105</v>
      </c>
      <c r="K294" s="18">
        <f t="shared" si="58"/>
        <v>0.99999999932850991</v>
      </c>
      <c r="L294" s="18">
        <f t="shared" si="67"/>
        <v>3.6258933623297023</v>
      </c>
      <c r="M294" s="18">
        <f t="shared" si="63"/>
        <v>362589.33623297024</v>
      </c>
      <c r="N294" s="18">
        <f t="shared" si="64"/>
        <v>1.181314745429626</v>
      </c>
      <c r="O294" s="18">
        <f t="shared" si="65"/>
        <v>3540.9188347362974</v>
      </c>
      <c r="P294" s="18">
        <f t="shared" si="66"/>
        <v>3.1384506105069931E-10</v>
      </c>
    </row>
    <row r="295" spans="2:16" x14ac:dyDescent="0.25">
      <c r="B295" s="17">
        <v>100</v>
      </c>
      <c r="C295" s="17">
        <f t="shared" si="59"/>
        <v>1.7453292519943295</v>
      </c>
      <c r="D295" s="18">
        <f t="shared" si="55"/>
        <v>5.3761911158235226E-2</v>
      </c>
      <c r="E295" s="18">
        <f t="shared" si="60"/>
        <v>-6.5890970973020435E-4</v>
      </c>
      <c r="F295" s="18">
        <f t="shared" si="56"/>
        <v>3.0279439696256249E-4</v>
      </c>
      <c r="G295" s="18">
        <f t="shared" si="61"/>
        <v>302.79439696256247</v>
      </c>
      <c r="H295" s="18">
        <f t="shared" si="62"/>
        <v>1.5585091097700481</v>
      </c>
      <c r="I295" s="19">
        <f t="shared" si="68"/>
        <v>0.99999974574154404</v>
      </c>
      <c r="J295" s="18">
        <f t="shared" si="57"/>
        <v>291.52166500856748</v>
      </c>
      <c r="K295" s="18">
        <f t="shared" si="58"/>
        <v>0.99999999964235498</v>
      </c>
      <c r="L295" s="18">
        <f t="shared" si="67"/>
        <v>3.5808075752494211</v>
      </c>
      <c r="M295" s="18">
        <f t="shared" si="63"/>
        <v>358080.75752494211</v>
      </c>
      <c r="N295" s="18">
        <f t="shared" si="64"/>
        <v>1.1565141611422765</v>
      </c>
      <c r="O295" s="18">
        <f t="shared" si="65"/>
        <v>3534.9246105026014</v>
      </c>
      <c r="P295" s="18">
        <f t="shared" si="66"/>
        <v>1.6967982574556117E-10</v>
      </c>
    </row>
    <row r="296" spans="2:16" x14ac:dyDescent="0.25">
      <c r="B296" s="17">
        <v>101</v>
      </c>
      <c r="C296" s="17">
        <f t="shared" si="59"/>
        <v>1.7627825445142729</v>
      </c>
      <c r="D296" s="18">
        <f t="shared" si="55"/>
        <v>5.442082086796543E-2</v>
      </c>
      <c r="E296" s="18">
        <f t="shared" si="60"/>
        <v>-6.5298737723626377E-4</v>
      </c>
      <c r="F296" s="18">
        <f t="shared" si="56"/>
        <v>3.0602415487844748E-4</v>
      </c>
      <c r="G296" s="18">
        <f t="shared" si="61"/>
        <v>306.02415487844746</v>
      </c>
      <c r="H296" s="18">
        <f t="shared" si="62"/>
        <v>1.5387919223635667</v>
      </c>
      <c r="I296" s="19">
        <f t="shared" si="68"/>
        <v>0.99999984290794708</v>
      </c>
      <c r="J296" s="18">
        <f t="shared" si="57"/>
        <v>291.52169333468629</v>
      </c>
      <c r="K296" s="18">
        <f t="shared" si="58"/>
        <v>0.9999999998120348</v>
      </c>
      <c r="L296" s="18">
        <f t="shared" si="67"/>
        <v>3.5373036903141899</v>
      </c>
      <c r="M296" s="18">
        <f t="shared" si="63"/>
        <v>353730.36903141899</v>
      </c>
      <c r="N296" s="18">
        <f t="shared" si="64"/>
        <v>1.1321949076935602</v>
      </c>
      <c r="O296" s="18">
        <f t="shared" si="65"/>
        <v>3529.2253682668743</v>
      </c>
      <c r="P296" s="18">
        <f t="shared" si="66"/>
        <v>9.0501717231461498E-11</v>
      </c>
    </row>
    <row r="297" spans="2:16" x14ac:dyDescent="0.25">
      <c r="B297" s="17">
        <v>102</v>
      </c>
      <c r="C297" s="17">
        <f t="shared" si="59"/>
        <v>1.7802358370342162</v>
      </c>
      <c r="D297" s="18">
        <f t="shared" si="55"/>
        <v>5.5073808245201694E-2</v>
      </c>
      <c r="E297" s="18">
        <f t="shared" si="60"/>
        <v>-6.46908992558759E-4</v>
      </c>
      <c r="F297" s="18">
        <f t="shared" si="56"/>
        <v>3.0922488347518551E-4</v>
      </c>
      <c r="G297" s="18">
        <f t="shared" si="61"/>
        <v>309.22488347518549</v>
      </c>
      <c r="H297" s="18">
        <f t="shared" si="62"/>
        <v>1.5196984661902757</v>
      </c>
      <c r="I297" s="19">
        <f t="shared" si="68"/>
        <v>0.99999990398652205</v>
      </c>
      <c r="J297" s="18">
        <f t="shared" si="57"/>
        <v>291.52171114041874</v>
      </c>
      <c r="K297" s="18">
        <f t="shared" si="58"/>
        <v>0.99999999990253652</v>
      </c>
      <c r="L297" s="18">
        <f t="shared" si="67"/>
        <v>3.4953235524237551</v>
      </c>
      <c r="M297" s="18">
        <f t="shared" si="63"/>
        <v>349532.35524237552</v>
      </c>
      <c r="N297" s="18">
        <f t="shared" si="64"/>
        <v>1.1083441556221059</v>
      </c>
      <c r="O297" s="18">
        <f t="shared" si="65"/>
        <v>3523.8154534225664</v>
      </c>
      <c r="P297" s="18">
        <f t="shared" si="66"/>
        <v>4.7612580544864613E-11</v>
      </c>
    </row>
    <row r="298" spans="2:16" x14ac:dyDescent="0.25">
      <c r="B298" s="17">
        <v>103</v>
      </c>
      <c r="C298" s="17">
        <f t="shared" si="59"/>
        <v>1.7976891295541595</v>
      </c>
      <c r="D298" s="18">
        <f t="shared" si="55"/>
        <v>5.5720717237760453E-2</v>
      </c>
      <c r="E298" s="18">
        <f t="shared" si="60"/>
        <v>-6.4067982532495238E-4</v>
      </c>
      <c r="F298" s="18">
        <f t="shared" si="56"/>
        <v>3.1239581783647962E-4</v>
      </c>
      <c r="G298" s="18">
        <f t="shared" si="61"/>
        <v>312.39581783647964</v>
      </c>
      <c r="H298" s="18">
        <f t="shared" si="62"/>
        <v>1.5012066970333569</v>
      </c>
      <c r="I298" s="19">
        <f t="shared" si="68"/>
        <v>0.99999994195747144</v>
      </c>
      <c r="J298" s="18">
        <f t="shared" si="57"/>
        <v>291.52172220977587</v>
      </c>
      <c r="K298" s="18">
        <f t="shared" si="58"/>
        <v>0.9999999999501491</v>
      </c>
      <c r="L298" s="18">
        <f t="shared" si="67"/>
        <v>3.4548116768466648</v>
      </c>
      <c r="M298" s="18">
        <f t="shared" si="63"/>
        <v>345481.16768466646</v>
      </c>
      <c r="N298" s="18">
        <f t="shared" si="64"/>
        <v>1.0849494181338908</v>
      </c>
      <c r="O298" s="18">
        <f t="shared" si="65"/>
        <v>3518.6893606552544</v>
      </c>
      <c r="P298" s="18">
        <f t="shared" si="66"/>
        <v>2.4703350476329433E-11</v>
      </c>
    </row>
    <row r="299" spans="2:16" x14ac:dyDescent="0.25">
      <c r="B299" s="17">
        <v>104</v>
      </c>
      <c r="C299" s="17">
        <f t="shared" si="59"/>
        <v>1.8151424220741028</v>
      </c>
      <c r="D299" s="18">
        <f t="shared" si="55"/>
        <v>5.6361397063085406E-2</v>
      </c>
      <c r="E299" s="18">
        <f t="shared" si="60"/>
        <v>-6.3430511647583065E-4</v>
      </c>
      <c r="F299" s="18">
        <f t="shared" si="56"/>
        <v>3.1553621887600651E-4</v>
      </c>
      <c r="G299" s="18">
        <f t="shared" si="61"/>
        <v>315.5362188760065</v>
      </c>
      <c r="H299" s="18">
        <f t="shared" si="62"/>
        <v>1.483295523950134</v>
      </c>
      <c r="I299" s="19">
        <f t="shared" si="68"/>
        <v>0.99999996529969781</v>
      </c>
      <c r="J299" s="18">
        <f t="shared" si="57"/>
        <v>291.52172901454236</v>
      </c>
      <c r="K299" s="18">
        <f t="shared" si="58"/>
        <v>0.99999999997485245</v>
      </c>
      <c r="L299" s="18">
        <f t="shared" si="67"/>
        <v>3.4157151129765886</v>
      </c>
      <c r="M299" s="18">
        <f t="shared" si="63"/>
        <v>341571.51129765884</v>
      </c>
      <c r="N299" s="18">
        <f t="shared" si="64"/>
        <v>1.0619985402130085</v>
      </c>
      <c r="O299" s="18">
        <f t="shared" si="65"/>
        <v>3513.8417300100273</v>
      </c>
      <c r="P299" s="18">
        <f t="shared" si="66"/>
        <v>1.2638112778518007E-11</v>
      </c>
    </row>
    <row r="300" spans="2:16" x14ac:dyDescent="0.25">
      <c r="B300" s="17">
        <v>105</v>
      </c>
      <c r="C300" s="17">
        <f t="shared" si="59"/>
        <v>1.8325957145940461</v>
      </c>
      <c r="D300" s="18">
        <f t="shared" si="55"/>
        <v>5.6995702179561236E-2</v>
      </c>
      <c r="E300" s="18">
        <f t="shared" si="60"/>
        <v>-6.2779007165925105E-4</v>
      </c>
      <c r="F300" s="18">
        <f t="shared" si="56"/>
        <v>3.1864537319680565E-4</v>
      </c>
      <c r="G300" s="18">
        <f t="shared" si="61"/>
        <v>318.64537319680562</v>
      </c>
      <c r="H300" s="18">
        <f t="shared" si="62"/>
        <v>1.4659447632755733</v>
      </c>
      <c r="I300" s="19">
        <f t="shared" si="68"/>
        <v>0.99999997948699004</v>
      </c>
      <c r="J300" s="18">
        <f t="shared" si="57"/>
        <v>291.52173315044644</v>
      </c>
      <c r="K300" s="18">
        <f t="shared" si="58"/>
        <v>0.99999999998749056</v>
      </c>
      <c r="L300" s="18">
        <f t="shared" si="67"/>
        <v>3.3779833158557548</v>
      </c>
      <c r="M300" s="18">
        <f t="shared" si="63"/>
        <v>337798.33158557548</v>
      </c>
      <c r="N300" s="18">
        <f t="shared" si="64"/>
        <v>1.0394796878376724</v>
      </c>
      <c r="O300" s="18">
        <f t="shared" si="65"/>
        <v>3509.2673430829404</v>
      </c>
      <c r="P300" s="18">
        <f t="shared" si="66"/>
        <v>6.3743454958853363E-12</v>
      </c>
    </row>
    <row r="301" spans="2:16" x14ac:dyDescent="0.25">
      <c r="B301" s="17">
        <v>106</v>
      </c>
      <c r="C301" s="17">
        <f t="shared" si="59"/>
        <v>1.8500490071139892</v>
      </c>
      <c r="D301" s="18">
        <f t="shared" si="55"/>
        <v>5.7623492251220487E-2</v>
      </c>
      <c r="E301" s="18">
        <f t="shared" si="60"/>
        <v>-6.2113985484102407E-4</v>
      </c>
      <c r="F301" s="18">
        <f t="shared" si="56"/>
        <v>3.2172259291828417E-4</v>
      </c>
      <c r="G301" s="18">
        <f t="shared" si="61"/>
        <v>321.72259291828419</v>
      </c>
      <c r="H301" s="18">
        <f t="shared" si="62"/>
        <v>1.4491350951026454</v>
      </c>
      <c r="I301" s="19">
        <f t="shared" si="68"/>
        <v>0.99999998801133461</v>
      </c>
      <c r="J301" s="18">
        <f t="shared" si="57"/>
        <v>291.52173563547819</v>
      </c>
      <c r="K301" s="18">
        <f t="shared" si="58"/>
        <v>0.99999999999386491</v>
      </c>
      <c r="L301" s="18">
        <f t="shared" si="67"/>
        <v>3.3415680249965956</v>
      </c>
      <c r="M301" s="18">
        <f t="shared" si="63"/>
        <v>334156.80249965953</v>
      </c>
      <c r="N301" s="18">
        <f t="shared" si="64"/>
        <v>1.0173813373363485</v>
      </c>
      <c r="O301" s="18">
        <f t="shared" si="65"/>
        <v>3504.9611193355072</v>
      </c>
      <c r="P301" s="18">
        <f t="shared" si="66"/>
        <v>3.1690206014900468E-12</v>
      </c>
    </row>
    <row r="302" spans="2:16" x14ac:dyDescent="0.25">
      <c r="B302" s="17">
        <v>107</v>
      </c>
      <c r="C302" s="17">
        <f t="shared" si="59"/>
        <v>1.8675022996339325</v>
      </c>
      <c r="D302" s="18">
        <f t="shared" si="55"/>
        <v>5.8244632106061511E-2</v>
      </c>
      <c r="E302" s="18">
        <f t="shared" si="60"/>
        <v>-6.1435958214292596E-4</v>
      </c>
      <c r="F302" s="18">
        <f t="shared" si="56"/>
        <v>3.2476721547190519E-4</v>
      </c>
      <c r="G302" s="18">
        <f t="shared" si="61"/>
        <v>324.76721547190516</v>
      </c>
      <c r="H302" s="18">
        <f t="shared" si="62"/>
        <v>1.4328480220984727</v>
      </c>
      <c r="I302" s="19">
        <f t="shared" si="68"/>
        <v>0.99999999307382548</v>
      </c>
      <c r="J302" s="18">
        <f t="shared" si="57"/>
        <v>291.52173711130433</v>
      </c>
      <c r="K302" s="18">
        <f t="shared" si="58"/>
        <v>0.99999999999703393</v>
      </c>
      <c r="L302" s="18">
        <f t="shared" si="67"/>
        <v>3.3064231500617649</v>
      </c>
      <c r="M302" s="18">
        <f t="shared" si="63"/>
        <v>330642.31500617648</v>
      </c>
      <c r="N302" s="18">
        <f t="shared" si="64"/>
        <v>0.995692264907304</v>
      </c>
      <c r="O302" s="18">
        <f t="shared" si="65"/>
        <v>3500.9181125307559</v>
      </c>
      <c r="P302" s="18">
        <f t="shared" si="66"/>
        <v>1.5527579222407439E-12</v>
      </c>
    </row>
    <row r="303" spans="2:16" x14ac:dyDescent="0.25">
      <c r="B303" s="17">
        <v>108</v>
      </c>
      <c r="C303" s="17">
        <f t="shared" si="59"/>
        <v>1.8849555921538759</v>
      </c>
      <c r="D303" s="18">
        <f t="shared" si="55"/>
        <v>5.8858991688204437E-2</v>
      </c>
      <c r="E303" s="18">
        <f t="shared" si="60"/>
        <v>-6.0745431592201804E-4</v>
      </c>
      <c r="F303" s="18">
        <f t="shared" si="56"/>
        <v>3.2777860336667209E-4</v>
      </c>
      <c r="G303" s="18">
        <f t="shared" si="61"/>
        <v>327.77860336667209</v>
      </c>
      <c r="H303" s="18">
        <f t="shared" si="62"/>
        <v>1.4170658305234392</v>
      </c>
      <c r="I303" s="19">
        <f t="shared" si="68"/>
        <v>0.99999999604512535</v>
      </c>
      <c r="J303" s="18">
        <f t="shared" si="57"/>
        <v>291.52173797750282</v>
      </c>
      <c r="K303" s="18">
        <f t="shared" si="58"/>
        <v>0.99999999999858669</v>
      </c>
      <c r="L303" s="18">
        <f t="shared" si="67"/>
        <v>3.272504662990332</v>
      </c>
      <c r="M303" s="18">
        <f t="shared" si="63"/>
        <v>327250.4662990332</v>
      </c>
      <c r="N303" s="18">
        <f t="shared" si="64"/>
        <v>0.97440153633074156</v>
      </c>
      <c r="O303" s="18">
        <f t="shared" si="65"/>
        <v>3497.1335072891047</v>
      </c>
      <c r="P303" s="18">
        <f t="shared" si="66"/>
        <v>7.4973360852936821E-13</v>
      </c>
    </row>
    <row r="304" spans="2:16" x14ac:dyDescent="0.25">
      <c r="B304" s="17">
        <v>109</v>
      </c>
      <c r="C304" s="17">
        <f t="shared" si="59"/>
        <v>1.9024088846738192</v>
      </c>
      <c r="D304" s="18">
        <f t="shared" si="55"/>
        <v>5.9466446004126455E-2</v>
      </c>
      <c r="E304" s="18">
        <f t="shared" si="60"/>
        <v>-6.0042905909740707E-4</v>
      </c>
      <c r="F304" s="18">
        <f t="shared" si="56"/>
        <v>3.3075614392559174E-4</v>
      </c>
      <c r="G304" s="18">
        <f t="shared" si="61"/>
        <v>330.75614392559174</v>
      </c>
      <c r="H304" s="18">
        <f t="shared" si="62"/>
        <v>1.4017715533280517</v>
      </c>
      <c r="I304" s="19">
        <f t="shared" si="68"/>
        <v>0.99999999776836079</v>
      </c>
      <c r="J304" s="18">
        <f t="shared" si="57"/>
        <v>291.52173847986342</v>
      </c>
      <c r="K304" s="18">
        <f t="shared" si="58"/>
        <v>0.99999999999933642</v>
      </c>
      <c r="L304" s="18">
        <f t="shared" si="67"/>
        <v>3.2397704961834579</v>
      </c>
      <c r="M304" s="18">
        <f t="shared" si="63"/>
        <v>323977.0496183458</v>
      </c>
      <c r="N304" s="18">
        <f t="shared" si="64"/>
        <v>0.95349849688632105</v>
      </c>
      <c r="O304" s="18">
        <f t="shared" si="65"/>
        <v>3493.6026157619713</v>
      </c>
      <c r="P304" s="18">
        <f t="shared" si="66"/>
        <v>3.5660363550960028E-13</v>
      </c>
    </row>
    <row r="305" spans="2:16" x14ac:dyDescent="0.25">
      <c r="B305" s="17">
        <v>110</v>
      </c>
      <c r="C305" s="17">
        <f t="shared" si="59"/>
        <v>1.9198621771937625</v>
      </c>
      <c r="D305" s="18">
        <f t="shared" si="55"/>
        <v>6.0066875063223862E-2</v>
      </c>
      <c r="E305" s="18">
        <f t="shared" si="60"/>
        <v>-5.9328874973541001E-4</v>
      </c>
      <c r="F305" s="18">
        <f t="shared" si="56"/>
        <v>3.3369924899432908E-4</v>
      </c>
      <c r="G305" s="18">
        <f t="shared" si="61"/>
        <v>333.69924899432908</v>
      </c>
      <c r="H305" s="18">
        <f t="shared" si="62"/>
        <v>1.3869489352097615</v>
      </c>
      <c r="I305" s="19">
        <f t="shared" si="68"/>
        <v>0.99999999875576562</v>
      </c>
      <c r="J305" s="18">
        <f t="shared" si="57"/>
        <v>291.52173876771337</v>
      </c>
      <c r="K305" s="18">
        <f t="shared" si="58"/>
        <v>0.99999999999969302</v>
      </c>
      <c r="L305" s="18">
        <f t="shared" si="67"/>
        <v>3.2081804463872756</v>
      </c>
      <c r="M305" s="18">
        <f t="shared" si="63"/>
        <v>320818.04463872756</v>
      </c>
      <c r="N305" s="18">
        <f t="shared" si="64"/>
        <v>0.93297276149588926</v>
      </c>
      <c r="O305" s="18">
        <f t="shared" si="65"/>
        <v>3490.3208744208582</v>
      </c>
      <c r="P305" s="18">
        <f t="shared" si="66"/>
        <v>1.6708856520608606E-13</v>
      </c>
    </row>
    <row r="306" spans="2:16" x14ac:dyDescent="0.25">
      <c r="B306" s="17">
        <v>111</v>
      </c>
      <c r="C306" s="17">
        <f t="shared" si="59"/>
        <v>1.9373154697137058</v>
      </c>
      <c r="D306" s="18">
        <f t="shared" si="55"/>
        <v>6.0660163812959272E-2</v>
      </c>
      <c r="E306" s="18">
        <f t="shared" si="60"/>
        <v>-5.8603825589997882E-4</v>
      </c>
      <c r="F306" s="18">
        <f t="shared" si="56"/>
        <v>3.3660735462332045E-4</v>
      </c>
      <c r="G306" s="18">
        <f t="shared" si="61"/>
        <v>336.60735462332048</v>
      </c>
      <c r="H306" s="18">
        <f t="shared" si="62"/>
        <v>1.3725823995187636</v>
      </c>
      <c r="I306" s="19">
        <f t="shared" si="68"/>
        <v>0.99999999931466621</v>
      </c>
      <c r="J306" s="18">
        <f t="shared" si="57"/>
        <v>291.52173893064503</v>
      </c>
      <c r="K306" s="18">
        <f t="shared" si="58"/>
        <v>0.99999999999986011</v>
      </c>
      <c r="L306" s="18">
        <f t="shared" si="67"/>
        <v>3.1776960839331929</v>
      </c>
      <c r="M306" s="18">
        <f t="shared" si="63"/>
        <v>317769.6083933193</v>
      </c>
      <c r="N306" s="18">
        <f t="shared" si="64"/>
        <v>0.91281420510172984</v>
      </c>
      <c r="O306" s="18">
        <f t="shared" si="65"/>
        <v>3487.2838409594096</v>
      </c>
      <c r="P306" s="18">
        <f t="shared" si="66"/>
        <v>7.7049477908985864E-14</v>
      </c>
    </row>
    <row r="307" spans="2:16" x14ac:dyDescent="0.25">
      <c r="B307" s="17">
        <v>112</v>
      </c>
      <c r="C307" s="17">
        <f t="shared" si="59"/>
        <v>1.9547687622336491</v>
      </c>
      <c r="D307" s="18">
        <f t="shared" si="55"/>
        <v>6.1246202068859251E-2</v>
      </c>
      <c r="E307" s="18">
        <f t="shared" si="60"/>
        <v>-5.7868237077374207E-4</v>
      </c>
      <c r="F307" s="18">
        <f t="shared" si="56"/>
        <v>3.394799207246447E-4</v>
      </c>
      <c r="G307" s="18">
        <f t="shared" si="61"/>
        <v>339.47992072464467</v>
      </c>
      <c r="H307" s="18">
        <f t="shared" si="62"/>
        <v>1.358657016908335</v>
      </c>
      <c r="I307" s="19">
        <f t="shared" si="68"/>
        <v>0.99999999962712938</v>
      </c>
      <c r="J307" s="18">
        <f t="shared" si="57"/>
        <v>291.5217390217349</v>
      </c>
      <c r="K307" s="18">
        <f t="shared" si="58"/>
        <v>0.99999999999993716</v>
      </c>
      <c r="L307" s="18">
        <f t="shared" si="67"/>
        <v>3.1482806670171866</v>
      </c>
      <c r="M307" s="18">
        <f t="shared" si="63"/>
        <v>314828.06670171866</v>
      </c>
      <c r="N307" s="18">
        <f t="shared" si="64"/>
        <v>0.89301295328910635</v>
      </c>
      <c r="O307" s="18">
        <f t="shared" si="65"/>
        <v>3484.4871913058446</v>
      </c>
      <c r="P307" s="18">
        <f t="shared" si="66"/>
        <v>3.5083047578154947E-14</v>
      </c>
    </row>
    <row r="308" spans="2:16" x14ac:dyDescent="0.25">
      <c r="B308" s="17">
        <v>113</v>
      </c>
      <c r="C308" s="17">
        <f t="shared" si="59"/>
        <v>1.9722220547535925</v>
      </c>
      <c r="D308" s="18">
        <f t="shared" si="55"/>
        <v>6.1824884439632993E-2</v>
      </c>
      <c r="E308" s="18">
        <f t="shared" si="60"/>
        <v>-5.7122580805629708E-4</v>
      </c>
      <c r="F308" s="18">
        <f t="shared" si="56"/>
        <v>3.4231643070498004E-4</v>
      </c>
      <c r="G308" s="18">
        <f t="shared" si="61"/>
        <v>342.31643070498006</v>
      </c>
      <c r="H308" s="18">
        <f t="shared" si="62"/>
        <v>1.3451584756314154</v>
      </c>
      <c r="I308" s="19">
        <f t="shared" si="68"/>
        <v>0.99999999979964305</v>
      </c>
      <c r="J308" s="18">
        <f t="shared" si="57"/>
        <v>291.52173907202638</v>
      </c>
      <c r="K308" s="18">
        <f t="shared" si="58"/>
        <v>0.99999999999997224</v>
      </c>
      <c r="L308" s="18">
        <f t="shared" si="67"/>
        <v>3.1198990607195798</v>
      </c>
      <c r="M308" s="18">
        <f t="shared" si="63"/>
        <v>311989.90607195796</v>
      </c>
      <c r="N308" s="18">
        <f t="shared" si="64"/>
        <v>0.87355937316104038</v>
      </c>
      <c r="O308" s="18">
        <f t="shared" si="65"/>
        <v>3481.9267167430021</v>
      </c>
      <c r="P308" s="18">
        <f t="shared" si="66"/>
        <v>1.5654144647214707E-14</v>
      </c>
    </row>
    <row r="309" spans="2:16" x14ac:dyDescent="0.25">
      <c r="B309" s="17">
        <v>114</v>
      </c>
      <c r="C309" s="17">
        <f t="shared" si="59"/>
        <v>1.9896753472735358</v>
      </c>
      <c r="D309" s="18">
        <f t="shared" si="55"/>
        <v>6.239611024768929E-2</v>
      </c>
      <c r="E309" s="18">
        <f t="shared" si="60"/>
        <v>-5.6367319764213941E-4</v>
      </c>
      <c r="F309" s="18">
        <f t="shared" si="56"/>
        <v>3.4511639107600423E-4</v>
      </c>
      <c r="G309" s="18">
        <f t="shared" si="61"/>
        <v>345.11639107600422</v>
      </c>
      <c r="H309" s="18">
        <f t="shared" si="62"/>
        <v>1.3320730533908949</v>
      </c>
      <c r="I309" s="19">
        <f t="shared" si="68"/>
        <v>0.99999999989368982</v>
      </c>
      <c r="J309" s="18">
        <f t="shared" si="57"/>
        <v>291.52173909944304</v>
      </c>
      <c r="K309" s="18">
        <f t="shared" si="58"/>
        <v>0.9999999999999879</v>
      </c>
      <c r="L309" s="18">
        <f t="shared" si="67"/>
        <v>3.0925176604854632</v>
      </c>
      <c r="M309" s="18">
        <f t="shared" si="63"/>
        <v>309251.7660485463</v>
      </c>
      <c r="N309" s="18">
        <f t="shared" si="64"/>
        <v>0.85444406446811383</v>
      </c>
      <c r="O309" s="18">
        <f t="shared" si="65"/>
        <v>3479.5983211331977</v>
      </c>
      <c r="P309" s="18">
        <f t="shared" si="66"/>
        <v>6.8833827526759706E-15</v>
      </c>
    </row>
    <row r="310" spans="2:16" x14ac:dyDescent="0.25">
      <c r="B310" s="17">
        <v>115</v>
      </c>
      <c r="C310" s="17">
        <f t="shared" si="59"/>
        <v>2.0071286397934789</v>
      </c>
      <c r="D310" s="18">
        <f t="shared" si="55"/>
        <v>6.295978344533143E-2</v>
      </c>
      <c r="E310" s="18">
        <f t="shared" si="60"/>
        <v>-5.5602908158319808E-4</v>
      </c>
      <c r="F310" s="18">
        <f t="shared" si="56"/>
        <v>3.4787933104360973E-4</v>
      </c>
      <c r="G310" s="18">
        <f t="shared" si="61"/>
        <v>347.87933104360974</v>
      </c>
      <c r="H310" s="18">
        <f t="shared" si="62"/>
        <v>1.3193875906565502</v>
      </c>
      <c r="I310" s="19">
        <f t="shared" si="68"/>
        <v>0.99999999994430666</v>
      </c>
      <c r="J310" s="18">
        <f t="shared" si="57"/>
        <v>291.52173911419897</v>
      </c>
      <c r="K310" s="18">
        <f t="shared" si="58"/>
        <v>0.99999999999999478</v>
      </c>
      <c r="L310" s="18">
        <f t="shared" si="67"/>
        <v>3.0661043198034426</v>
      </c>
      <c r="M310" s="18">
        <f t="shared" si="63"/>
        <v>306610.43198034423</v>
      </c>
      <c r="N310" s="18">
        <f t="shared" si="64"/>
        <v>0.83565785099838141</v>
      </c>
      <c r="O310" s="18">
        <f t="shared" si="65"/>
        <v>3477.4980182449867</v>
      </c>
      <c r="P310" s="18">
        <f t="shared" si="66"/>
        <v>2.9976021664879227E-15</v>
      </c>
    </row>
    <row r="311" spans="2:16" x14ac:dyDescent="0.25">
      <c r="B311" s="17">
        <v>116</v>
      </c>
      <c r="C311" s="17">
        <f t="shared" si="59"/>
        <v>2.0245819323134224</v>
      </c>
      <c r="D311" s="18">
        <f t="shared" si="55"/>
        <v>6.3515812526914628E-2</v>
      </c>
      <c r="E311" s="18">
        <f t="shared" si="60"/>
        <v>-5.4829791033575437E-4</v>
      </c>
      <c r="F311" s="18">
        <f t="shared" si="56"/>
        <v>3.5060480207732835E-4</v>
      </c>
      <c r="G311" s="18">
        <f t="shared" si="61"/>
        <v>350.60480207732837</v>
      </c>
      <c r="H311" s="18">
        <f t="shared" si="62"/>
        <v>1.3070894653666665</v>
      </c>
      <c r="I311" s="19">
        <f t="shared" ref="I311:I342" si="69">1-EXP(-$E$3*((B311-($E$10+$E$11))/$E$12)^($E$4+1))</f>
        <v>0.99999999997119793</v>
      </c>
      <c r="J311" s="18">
        <f t="shared" si="57"/>
        <v>291.52173912203835</v>
      </c>
      <c r="K311" s="18">
        <f t="shared" si="58"/>
        <v>0.99999999999999778</v>
      </c>
      <c r="L311" s="18">
        <f t="shared" si="67"/>
        <v>3.0406282818367454</v>
      </c>
      <c r="M311" s="18">
        <f t="shared" si="63"/>
        <v>304062.82818367454</v>
      </c>
      <c r="N311" s="18">
        <f t="shared" si="64"/>
        <v>0.81719177222538142</v>
      </c>
      <c r="O311" s="18">
        <f t="shared" si="65"/>
        <v>3475.6219291789284</v>
      </c>
      <c r="P311" s="18">
        <f t="shared" si="66"/>
        <v>1.3322676295501878E-15</v>
      </c>
    </row>
    <row r="312" spans="2:16" x14ac:dyDescent="0.25">
      <c r="B312" s="17">
        <v>117</v>
      </c>
      <c r="C312" s="17">
        <f t="shared" si="59"/>
        <v>2.0420352248333655</v>
      </c>
      <c r="D312" s="18">
        <f t="shared" si="55"/>
        <v>6.4064110437250382E-2</v>
      </c>
      <c r="E312" s="18">
        <f t="shared" si="60"/>
        <v>-5.4048403929377042E-4</v>
      </c>
      <c r="F312" s="18">
        <f t="shared" si="56"/>
        <v>3.5329237746135965E-4</v>
      </c>
      <c r="G312" s="18">
        <f t="shared" si="61"/>
        <v>353.29237746135965</v>
      </c>
      <c r="H312" s="18">
        <f t="shared" si="62"/>
        <v>1.2951665689372511</v>
      </c>
      <c r="I312" s="19">
        <f t="shared" si="69"/>
        <v>0.99999999998529832</v>
      </c>
      <c r="J312" s="18">
        <f t="shared" si="57"/>
        <v>291.52173912614893</v>
      </c>
      <c r="K312" s="18">
        <f t="shared" si="58"/>
        <v>0.99999999999999911</v>
      </c>
      <c r="L312" s="18">
        <f t="shared" si="67"/>
        <v>3.0160601147761295</v>
      </c>
      <c r="M312" s="18">
        <f t="shared" si="63"/>
        <v>301606.01147761295</v>
      </c>
      <c r="N312" s="18">
        <f t="shared" si="64"/>
        <v>0.79903707521530631</v>
      </c>
      <c r="O312" s="18">
        <f t="shared" si="65"/>
        <v>3473.9662798893951</v>
      </c>
      <c r="P312" s="18">
        <f t="shared" si="66"/>
        <v>0</v>
      </c>
    </row>
    <row r="313" spans="2:16" x14ac:dyDescent="0.25">
      <c r="B313" s="17">
        <v>118</v>
      </c>
      <c r="C313" s="17">
        <f t="shared" si="59"/>
        <v>2.0594885173533091</v>
      </c>
      <c r="D313" s="18">
        <f t="shared" si="55"/>
        <v>6.4604594476544153E-2</v>
      </c>
      <c r="E313" s="18">
        <f t="shared" si="60"/>
        <v>-5.325917256085444E-4</v>
      </c>
      <c r="F313" s="18">
        <f t="shared" si="56"/>
        <v>3.5594165182860685E-4</v>
      </c>
      <c r="G313" s="18">
        <f t="shared" si="61"/>
        <v>355.94165182860684</v>
      </c>
      <c r="H313" s="18">
        <f t="shared" si="62"/>
        <v>1.28360728350627</v>
      </c>
      <c r="I313" s="19">
        <f t="shared" si="69"/>
        <v>0.99999999999259426</v>
      </c>
      <c r="J313" s="18">
        <f t="shared" si="57"/>
        <v>291.52173912827584</v>
      </c>
      <c r="K313" s="18">
        <f t="shared" si="58"/>
        <v>0.99999999999999967</v>
      </c>
      <c r="L313" s="18">
        <f t="shared" si="67"/>
        <v>2.9923716506983964</v>
      </c>
      <c r="M313" s="18">
        <f t="shared" si="63"/>
        <v>299237.16506983963</v>
      </c>
      <c r="N313" s="18">
        <f t="shared" si="64"/>
        <v>0.78118520679164327</v>
      </c>
      <c r="O313" s="18">
        <f t="shared" si="65"/>
        <v>3472.5273987995211</v>
      </c>
      <c r="P313" s="18">
        <f t="shared" si="66"/>
        <v>0</v>
      </c>
    </row>
    <row r="314" spans="2:16" x14ac:dyDescent="0.25">
      <c r="B314" s="17">
        <v>119</v>
      </c>
      <c r="C314" s="17">
        <f t="shared" si="59"/>
        <v>2.0769418098732522</v>
      </c>
      <c r="D314" s="18">
        <f t="shared" si="55"/>
        <v>6.5137186202152697E-2</v>
      </c>
      <c r="E314" s="18">
        <f t="shared" si="60"/>
        <v>-5.2462512529236061E-4</v>
      </c>
      <c r="F314" s="18">
        <f t="shared" si="56"/>
        <v>3.5855224067912387E-4</v>
      </c>
      <c r="G314" s="18">
        <f t="shared" si="61"/>
        <v>358.55224067912388</v>
      </c>
      <c r="H314" s="18">
        <f t="shared" si="62"/>
        <v>1.2724004603446089</v>
      </c>
      <c r="I314" s="19">
        <f t="shared" si="69"/>
        <v>0.99999999999631906</v>
      </c>
      <c r="J314" s="18">
        <f t="shared" si="57"/>
        <v>291.52173912936172</v>
      </c>
      <c r="K314" s="18">
        <f t="shared" si="58"/>
        <v>0.99999999999999989</v>
      </c>
      <c r="L314" s="18">
        <f t="shared" si="67"/>
        <v>2.9695359277277427</v>
      </c>
      <c r="M314" s="18">
        <f t="shared" si="63"/>
        <v>296953.59277277428</v>
      </c>
      <c r="N314" s="18">
        <f t="shared" si="64"/>
        <v>0.76362780595234048</v>
      </c>
      <c r="O314" s="18">
        <f t="shared" si="65"/>
        <v>3471.301714506335</v>
      </c>
      <c r="P314" s="18">
        <f t="shared" si="66"/>
        <v>0</v>
      </c>
    </row>
    <row r="315" spans="2:16" x14ac:dyDescent="0.25">
      <c r="B315" s="17">
        <v>120</v>
      </c>
      <c r="C315" s="17">
        <f t="shared" si="59"/>
        <v>2.0943951023931953</v>
      </c>
      <c r="D315" s="18">
        <f t="shared" si="55"/>
        <v>6.5661811327445058E-2</v>
      </c>
      <c r="E315" s="18">
        <f t="shared" si="60"/>
        <v>-5.165882906058572E-4</v>
      </c>
      <c r="F315" s="18">
        <f t="shared" si="56"/>
        <v>3.611237798843648E-4</v>
      </c>
      <c r="G315" s="18">
        <f t="shared" si="61"/>
        <v>361.12377988436481</v>
      </c>
      <c r="H315" s="18">
        <f t="shared" si="62"/>
        <v>1.2615353993695178</v>
      </c>
      <c r="I315" s="19">
        <f t="shared" si="69"/>
        <v>0.999999999998195</v>
      </c>
      <c r="J315" s="18">
        <f t="shared" si="57"/>
        <v>291.52173912990861</v>
      </c>
      <c r="K315" s="18">
        <f t="shared" si="58"/>
        <v>0.99999999999999989</v>
      </c>
      <c r="L315" s="18">
        <f t="shared" si="67"/>
        <v>2.947527135309878</v>
      </c>
      <c r="M315" s="18">
        <f t="shared" si="63"/>
        <v>294752.71353098779</v>
      </c>
      <c r="N315" s="18">
        <f t="shared" si="64"/>
        <v>0.74635669653884429</v>
      </c>
      <c r="O315" s="18">
        <f t="shared" si="65"/>
        <v>3470.2857535732246</v>
      </c>
      <c r="P315" s="18">
        <f t="shared" si="66"/>
        <v>0</v>
      </c>
    </row>
    <row r="316" spans="2:16" x14ac:dyDescent="0.25">
      <c r="B316" s="17">
        <v>121</v>
      </c>
      <c r="C316" s="17">
        <f t="shared" si="59"/>
        <v>2.1118483949131388</v>
      </c>
      <c r="D316" s="18">
        <f t="shared" si="55"/>
        <v>6.6178399618050915E-2</v>
      </c>
      <c r="E316" s="18">
        <f t="shared" si="60"/>
        <v>-5.0848516772342145E-4</v>
      </c>
      <c r="F316" s="18">
        <f t="shared" si="56"/>
        <v>3.6365592517862815E-4</v>
      </c>
      <c r="G316" s="18">
        <f t="shared" si="61"/>
        <v>363.65592517862814</v>
      </c>
      <c r="H316" s="18">
        <f t="shared" si="62"/>
        <v>1.2510018297000278</v>
      </c>
      <c r="I316" s="19">
        <f t="shared" si="69"/>
        <v>0.99999999999912692</v>
      </c>
      <c r="J316" s="18">
        <f t="shared" si="57"/>
        <v>291.52173913018026</v>
      </c>
      <c r="K316" s="18">
        <f t="shared" si="58"/>
        <v>1</v>
      </c>
      <c r="L316" s="18">
        <f t="shared" si="67"/>
        <v>2.9263205624205009</v>
      </c>
      <c r="M316" s="18">
        <f t="shared" si="63"/>
        <v>292632.05624205008</v>
      </c>
      <c r="N316" s="18">
        <f t="shared" si="64"/>
        <v>0.72936388014729758</v>
      </c>
      <c r="O316" s="18">
        <f t="shared" si="65"/>
        <v>3469.4761384068552</v>
      </c>
      <c r="P316" s="18">
        <f t="shared" si="66"/>
        <v>0</v>
      </c>
    </row>
    <row r="317" spans="2:16" x14ac:dyDescent="0.25">
      <c r="B317" s="17">
        <v>122</v>
      </c>
      <c r="C317" s="17">
        <f t="shared" si="59"/>
        <v>2.1293016874330819</v>
      </c>
      <c r="D317" s="18">
        <f t="shared" si="55"/>
        <v>6.6686884785774336E-2</v>
      </c>
      <c r="E317" s="18">
        <f t="shared" si="60"/>
        <v>-5.0031959467664033E-4</v>
      </c>
      <c r="F317" s="18">
        <f t="shared" si="56"/>
        <v>3.6614835163905669E-4</v>
      </c>
      <c r="G317" s="18">
        <f t="shared" si="61"/>
        <v>366.14835163905667</v>
      </c>
      <c r="H317" s="18">
        <f t="shared" si="62"/>
        <v>1.2407898911974617</v>
      </c>
      <c r="I317" s="19">
        <f t="shared" si="69"/>
        <v>0.99999999999958356</v>
      </c>
      <c r="J317" s="18">
        <f t="shared" si="57"/>
        <v>291.52173913031339</v>
      </c>
      <c r="K317" s="18">
        <f t="shared" si="58"/>
        <v>1</v>
      </c>
      <c r="L317" s="18">
        <f t="shared" si="67"/>
        <v>2.9058925485409879</v>
      </c>
      <c r="M317" s="18">
        <f t="shared" si="63"/>
        <v>290589.25485409878</v>
      </c>
      <c r="N317" s="18">
        <f t="shared" si="64"/>
        <v>0.71264152928292768</v>
      </c>
      <c r="O317" s="18">
        <f t="shared" si="65"/>
        <v>3468.869585215768</v>
      </c>
      <c r="P317" s="18">
        <f t="shared" si="66"/>
        <v>0</v>
      </c>
    </row>
    <row r="318" spans="2:16" x14ac:dyDescent="0.25">
      <c r="B318" s="17">
        <v>123</v>
      </c>
      <c r="C318" s="17">
        <f t="shared" si="59"/>
        <v>2.1467549799530254</v>
      </c>
      <c r="D318" s="18">
        <f t="shared" si="55"/>
        <v>6.7187204380450977E-2</v>
      </c>
      <c r="E318" s="18">
        <f t="shared" si="60"/>
        <v>-4.920952995665917E-4</v>
      </c>
      <c r="F318" s="18">
        <f t="shared" si="56"/>
        <v>3.6860075315555714E-4</v>
      </c>
      <c r="G318" s="18">
        <f t="shared" si="61"/>
        <v>368.60075315555713</v>
      </c>
      <c r="H318" s="18">
        <f t="shared" si="62"/>
        <v>1.2308901169374153</v>
      </c>
      <c r="I318" s="19">
        <f t="shared" si="69"/>
        <v>0.99999999999980405</v>
      </c>
      <c r="J318" s="18">
        <f t="shared" si="57"/>
        <v>291.52173913037768</v>
      </c>
      <c r="K318" s="18">
        <f t="shared" si="58"/>
        <v>1</v>
      </c>
      <c r="L318" s="18">
        <f t="shared" si="67"/>
        <v>2.886220437244241</v>
      </c>
      <c r="M318" s="18">
        <f t="shared" si="63"/>
        <v>288622.04372442409</v>
      </c>
      <c r="N318" s="18">
        <f t="shared" si="64"/>
        <v>0.69618198074452142</v>
      </c>
      <c r="O318" s="18">
        <f t="shared" si="65"/>
        <v>3468.4629020479124</v>
      </c>
      <c r="P318" s="18">
        <f t="shared" si="66"/>
        <v>0</v>
      </c>
    </row>
    <row r="319" spans="2:16" x14ac:dyDescent="0.25">
      <c r="B319" s="17">
        <v>124</v>
      </c>
      <c r="C319" s="17">
        <f t="shared" si="59"/>
        <v>2.1642082724729685</v>
      </c>
      <c r="D319" s="18">
        <f t="shared" si="55"/>
        <v>6.7679299680017568E-2</v>
      </c>
      <c r="E319" s="18">
        <f t="shared" si="60"/>
        <v>-4.8381589904367139E-4</v>
      </c>
      <c r="F319" s="18">
        <f t="shared" si="56"/>
        <v>3.7101284189195745E-4</v>
      </c>
      <c r="G319" s="18">
        <f t="shared" si="61"/>
        <v>371.01284189195746</v>
      </c>
      <c r="H319" s="18">
        <f t="shared" si="62"/>
        <v>1.2212934165628282</v>
      </c>
      <c r="I319" s="19">
        <f t="shared" si="69"/>
        <v>0.99999999999990918</v>
      </c>
      <c r="J319" s="18">
        <f t="shared" si="57"/>
        <v>291.52173913040826</v>
      </c>
      <c r="K319" s="18">
        <f t="shared" si="58"/>
        <v>1</v>
      </c>
      <c r="L319" s="18">
        <f t="shared" si="67"/>
        <v>2.867282532243594</v>
      </c>
      <c r="M319" s="18">
        <f t="shared" si="63"/>
        <v>286728.25322435942</v>
      </c>
      <c r="N319" s="18">
        <f t="shared" si="64"/>
        <v>0.67997772923795685</v>
      </c>
      <c r="O319" s="18">
        <f t="shared" si="65"/>
        <v>3468.252986904442</v>
      </c>
      <c r="P319" s="18">
        <f t="shared" si="66"/>
        <v>0</v>
      </c>
    </row>
    <row r="320" spans="2:16" x14ac:dyDescent="0.25">
      <c r="B320" s="17">
        <v>125</v>
      </c>
      <c r="C320" s="17">
        <f t="shared" si="59"/>
        <v>2.1816615649929121</v>
      </c>
      <c r="D320" s="18">
        <f t="shared" si="55"/>
        <v>6.816311557906124E-2</v>
      </c>
      <c r="E320" s="18">
        <f t="shared" si="60"/>
        <v>-4.754848970467962E-4</v>
      </c>
      <c r="F320" s="18">
        <f t="shared" si="56"/>
        <v>3.733843477397118E-4</v>
      </c>
      <c r="G320" s="18">
        <f t="shared" si="61"/>
        <v>373.38434773971181</v>
      </c>
      <c r="H320" s="18">
        <f t="shared" si="62"/>
        <v>1.2119910604706445</v>
      </c>
      <c r="I320" s="19">
        <f t="shared" si="69"/>
        <v>0.99999999999995848</v>
      </c>
      <c r="J320" s="18">
        <f t="shared" si="57"/>
        <v>291.5217391304227</v>
      </c>
      <c r="K320" s="18">
        <f t="shared" si="58"/>
        <v>1</v>
      </c>
      <c r="L320" s="18">
        <f t="shared" si="67"/>
        <v>2.8490580557665774</v>
      </c>
      <c r="M320" s="18">
        <f t="shared" si="63"/>
        <v>284905.80557665776</v>
      </c>
      <c r="N320" s="18">
        <f t="shared" si="64"/>
        <v>0.66402142120966057</v>
      </c>
      <c r="O320" s="18">
        <f t="shared" si="65"/>
        <v>3468.2368259272007</v>
      </c>
      <c r="P320" s="18">
        <f t="shared" si="66"/>
        <v>0</v>
      </c>
    </row>
    <row r="321" spans="2:16" x14ac:dyDescent="0.25">
      <c r="B321" s="17">
        <v>126</v>
      </c>
      <c r="C321" s="17">
        <f t="shared" si="59"/>
        <v>2.1991148575128552</v>
      </c>
      <c r="D321" s="18">
        <f t="shared" si="55"/>
        <v>6.8638600476108036E-2</v>
      </c>
      <c r="E321" s="18">
        <f t="shared" si="60"/>
        <v>-4.6710568379562667E-4</v>
      </c>
      <c r="F321" s="18">
        <f t="shared" si="56"/>
        <v>3.7571501776542665E-4</v>
      </c>
      <c r="G321" s="18">
        <f t="shared" si="61"/>
        <v>375.71501776542664</v>
      </c>
      <c r="H321" s="18">
        <f t="shared" si="62"/>
        <v>1.2029746647873791</v>
      </c>
      <c r="I321" s="19">
        <f t="shared" si="69"/>
        <v>0.99999999999998124</v>
      </c>
      <c r="J321" s="18">
        <f t="shared" si="57"/>
        <v>291.5217391304293</v>
      </c>
      <c r="K321" s="18">
        <f t="shared" si="58"/>
        <v>1</v>
      </c>
      <c r="L321" s="18">
        <f t="shared" si="67"/>
        <v>2.8315271091238805</v>
      </c>
      <c r="M321" s="18">
        <f t="shared" si="63"/>
        <v>283152.71091238805</v>
      </c>
      <c r="N321" s="18">
        <f t="shared" si="64"/>
        <v>0.64830584889199028</v>
      </c>
      <c r="O321" s="18">
        <f t="shared" si="65"/>
        <v>3468.4114916573353</v>
      </c>
      <c r="P321" s="18">
        <f t="shared" si="66"/>
        <v>0</v>
      </c>
    </row>
    <row r="322" spans="2:16" x14ac:dyDescent="0.25">
      <c r="B322" s="17">
        <v>127</v>
      </c>
      <c r="C322" s="17">
        <f t="shared" si="59"/>
        <v>2.2165681500327987</v>
      </c>
      <c r="D322" s="18">
        <f t="shared" si="55"/>
        <v>6.9105706159903663E-2</v>
      </c>
      <c r="E322" s="18">
        <f t="shared" si="60"/>
        <v>-4.5868153502937048E-4</v>
      </c>
      <c r="F322" s="18">
        <f t="shared" si="56"/>
        <v>3.7800461565344612E-4</v>
      </c>
      <c r="G322" s="18">
        <f t="shared" si="61"/>
        <v>378.00461565344614</v>
      </c>
      <c r="H322" s="18">
        <f t="shared" si="62"/>
        <v>1.1942361770915251</v>
      </c>
      <c r="I322" s="19">
        <f t="shared" si="69"/>
        <v>0.99999999999999167</v>
      </c>
      <c r="J322" s="18">
        <f t="shared" si="57"/>
        <v>291.52173913043237</v>
      </c>
      <c r="K322" s="18">
        <f t="shared" si="58"/>
        <v>1</v>
      </c>
      <c r="L322" s="18">
        <f t="shared" si="67"/>
        <v>2.814670635351896</v>
      </c>
      <c r="M322" s="18">
        <f t="shared" si="63"/>
        <v>281467.06353518961</v>
      </c>
      <c r="N322" s="18">
        <f t="shared" si="64"/>
        <v>0.63282394455519175</v>
      </c>
      <c r="O322" s="18">
        <f t="shared" si="65"/>
        <v>3468.7741413626527</v>
      </c>
      <c r="P322" s="18">
        <f t="shared" si="66"/>
        <v>0</v>
      </c>
    </row>
    <row r="323" spans="2:16" x14ac:dyDescent="0.25">
      <c r="B323" s="17">
        <v>128</v>
      </c>
      <c r="C323" s="17">
        <f t="shared" si="59"/>
        <v>2.2340214425527418</v>
      </c>
      <c r="D323" s="18">
        <f t="shared" si="55"/>
        <v>6.9564387694933033E-2</v>
      </c>
      <c r="E323" s="18">
        <f t="shared" si="60"/>
        <v>-4.5021561148370082E-4</v>
      </c>
      <c r="F323" s="18">
        <f t="shared" si="56"/>
        <v>3.8025292114470682E-4</v>
      </c>
      <c r="G323" s="18">
        <f t="shared" si="61"/>
        <v>380.25292114470682</v>
      </c>
      <c r="H323" s="18">
        <f t="shared" si="62"/>
        <v>1.1857678628431703</v>
      </c>
      <c r="I323" s="19">
        <f t="shared" si="69"/>
        <v>0.99999999999999634</v>
      </c>
      <c r="J323" s="18">
        <f t="shared" si="57"/>
        <v>291.52173913043373</v>
      </c>
      <c r="K323" s="18">
        <f t="shared" si="58"/>
        <v>1</v>
      </c>
      <c r="L323" s="18">
        <f t="shared" si="67"/>
        <v>2.798470383814581</v>
      </c>
      <c r="M323" s="18">
        <f t="shared" si="63"/>
        <v>279847.03838145809</v>
      </c>
      <c r="N323" s="18">
        <f t="shared" si="64"/>
        <v>0.61756877495628526</v>
      </c>
      <c r="O323" s="18">
        <f t="shared" si="65"/>
        <v>3469.3220154313258</v>
      </c>
      <c r="P323" s="18">
        <f t="shared" si="66"/>
        <v>0</v>
      </c>
    </row>
    <row r="324" spans="2:16" x14ac:dyDescent="0.25">
      <c r="B324" s="17">
        <v>129</v>
      </c>
      <c r="C324" s="17">
        <f t="shared" si="59"/>
        <v>2.2514747350726849</v>
      </c>
      <c r="D324" s="18">
        <f t="shared" si="55"/>
        <v>7.0014603306416734E-2</v>
      </c>
      <c r="E324" s="18">
        <f t="shared" si="60"/>
        <v>-4.4171095859849019E-4</v>
      </c>
      <c r="F324" s="18">
        <f t="shared" si="56"/>
        <v>3.8245972947302824E-4</v>
      </c>
      <c r="G324" s="18">
        <f t="shared" si="61"/>
        <v>382.45972947302823</v>
      </c>
      <c r="H324" s="18">
        <f t="shared" si="62"/>
        <v>1.1775622924835281</v>
      </c>
      <c r="I324" s="19">
        <f t="shared" si="69"/>
        <v>0.99999999999999845</v>
      </c>
      <c r="J324" s="18">
        <f t="shared" si="57"/>
        <v>291.52173913043436</v>
      </c>
      <c r="K324" s="18">
        <f t="shared" si="58"/>
        <v>1</v>
      </c>
      <c r="L324" s="18">
        <f t="shared" si="67"/>
        <v>2.7829088766574364</v>
      </c>
      <c r="M324" s="18">
        <f t="shared" si="63"/>
        <v>278290.88766574365</v>
      </c>
      <c r="N324" s="18">
        <f t="shared" si="64"/>
        <v>0.60253353597898596</v>
      </c>
      <c r="O324" s="18">
        <f t="shared" si="65"/>
        <v>3470.0524358297084</v>
      </c>
      <c r="P324" s="18">
        <f t="shared" si="66"/>
        <v>0</v>
      </c>
    </row>
    <row r="325" spans="2:16" x14ac:dyDescent="0.25">
      <c r="B325" s="17">
        <v>130</v>
      </c>
      <c r="C325" s="17">
        <f t="shared" si="59"/>
        <v>2.2689280275926285</v>
      </c>
      <c r="D325" s="18">
        <f t="shared" si="55"/>
        <v>7.0456314265015224E-2</v>
      </c>
      <c r="E325" s="18">
        <f t="shared" si="60"/>
        <v>-4.3317050644722799E-4</v>
      </c>
      <c r="F325" s="18">
        <f t="shared" si="56"/>
        <v>3.8462485079997119E-4</v>
      </c>
      <c r="G325" s="18">
        <f t="shared" si="61"/>
        <v>384.62485079997117</v>
      </c>
      <c r="H325" s="18">
        <f t="shared" si="62"/>
        <v>1.1696123291692353</v>
      </c>
      <c r="I325" s="19">
        <f t="shared" si="69"/>
        <v>0.99999999999999933</v>
      </c>
      <c r="J325" s="18">
        <f t="shared" si="57"/>
        <v>291.52173913043458</v>
      </c>
      <c r="K325" s="18">
        <f t="shared" si="58"/>
        <v>1</v>
      </c>
      <c r="L325" s="18">
        <f t="shared" si="67"/>
        <v>2.7679693770129186</v>
      </c>
      <c r="M325" s="18">
        <f t="shared" si="63"/>
        <v>276796.93770129187</v>
      </c>
      <c r="N325" s="18">
        <f t="shared" si="64"/>
        <v>0.58771154745502918</v>
      </c>
      <c r="O325" s="18">
        <f t="shared" si="65"/>
        <v>3470.9628046220628</v>
      </c>
      <c r="P325" s="18">
        <f t="shared" si="66"/>
        <v>0</v>
      </c>
    </row>
    <row r="326" spans="2:16" x14ac:dyDescent="0.25">
      <c r="B326" s="17">
        <v>131</v>
      </c>
      <c r="C326" s="17">
        <f t="shared" si="59"/>
        <v>2.2863813201125716</v>
      </c>
      <c r="D326" s="18">
        <f t="shared" si="55"/>
        <v>7.0889484771462452E-2</v>
      </c>
      <c r="E326" s="18">
        <f t="shared" si="60"/>
        <v>-4.2459706988023926E-4</v>
      </c>
      <c r="F326" s="18">
        <f t="shared" si="56"/>
        <v>3.867481096493493E-4</v>
      </c>
      <c r="G326" s="18">
        <f t="shared" si="61"/>
        <v>386.74810964934932</v>
      </c>
      <c r="H326" s="18">
        <f t="shared" si="62"/>
        <v>1.1619111171083372</v>
      </c>
      <c r="I326" s="19">
        <f t="shared" si="69"/>
        <v>0.99999999999999967</v>
      </c>
      <c r="J326" s="18">
        <f t="shared" si="57"/>
        <v>291.5217391304347</v>
      </c>
      <c r="K326" s="18">
        <f t="shared" si="58"/>
        <v>1</v>
      </c>
      <c r="L326" s="18">
        <f t="shared" si="67"/>
        <v>2.7536358588627725</v>
      </c>
      <c r="M326" s="18">
        <f t="shared" si="63"/>
        <v>275363.58588627726</v>
      </c>
      <c r="N326" s="18">
        <f t="shared" si="64"/>
        <v>0.57309624816141702</v>
      </c>
      <c r="O326" s="18">
        <f t="shared" si="65"/>
        <v>3472.050602550129</v>
      </c>
      <c r="P326" s="18">
        <f t="shared" si="66"/>
        <v>0</v>
      </c>
    </row>
    <row r="327" spans="2:16" x14ac:dyDescent="0.25">
      <c r="B327" s="17">
        <v>132</v>
      </c>
      <c r="C327" s="17">
        <f t="shared" si="59"/>
        <v>2.3038346126325151</v>
      </c>
      <c r="D327" s="18">
        <f t="shared" si="55"/>
        <v>7.1314081841342691E-2</v>
      </c>
      <c r="E327" s="18">
        <f t="shared" si="60"/>
        <v>-4.1599334887143513E-4</v>
      </c>
      <c r="F327" s="18">
        <f t="shared" si="56"/>
        <v>3.8882934434244376E-4</v>
      </c>
      <c r="G327" s="18">
        <f t="shared" si="61"/>
        <v>388.82934434244373</v>
      </c>
      <c r="H327" s="18">
        <f t="shared" si="62"/>
        <v>1.1544520704667705</v>
      </c>
      <c r="I327" s="19">
        <f t="shared" si="69"/>
        <v>0.99999999999999989</v>
      </c>
      <c r="J327" s="18">
        <f t="shared" si="57"/>
        <v>291.52173913043475</v>
      </c>
      <c r="K327" s="18">
        <f t="shared" si="58"/>
        <v>1</v>
      </c>
      <c r="L327" s="18">
        <f t="shared" si="67"/>
        <v>2.7398929784684727</v>
      </c>
      <c r="M327" s="18">
        <f t="shared" si="63"/>
        <v>273989.29784684727</v>
      </c>
      <c r="N327" s="18">
        <f t="shared" si="64"/>
        <v>0.55868119098270963</v>
      </c>
      <c r="O327" s="18">
        <f t="shared" si="65"/>
        <v>3473.3133876705233</v>
      </c>
      <c r="P327" s="18">
        <f t="shared" si="66"/>
        <v>0</v>
      </c>
    </row>
    <row r="328" spans="2:16" x14ac:dyDescent="0.25">
      <c r="B328" s="17">
        <v>133</v>
      </c>
      <c r="C328" s="17">
        <f t="shared" si="59"/>
        <v>2.3212879051524582</v>
      </c>
      <c r="D328" s="18">
        <f t="shared" si="55"/>
        <v>7.1730075190214126E-2</v>
      </c>
      <c r="E328" s="18">
        <f t="shared" si="60"/>
        <v>-4.0736192906123958E-4</v>
      </c>
      <c r="F328" s="18">
        <f t="shared" si="56"/>
        <v>3.9086840643491643E-4</v>
      </c>
      <c r="G328" s="18">
        <f t="shared" si="61"/>
        <v>390.86840643491644</v>
      </c>
      <c r="H328" s="18">
        <f t="shared" si="62"/>
        <v>1.1472288628160012</v>
      </c>
      <c r="I328" s="19">
        <f t="shared" si="69"/>
        <v>1</v>
      </c>
      <c r="J328" s="18">
        <f t="shared" si="57"/>
        <v>291.52173913043475</v>
      </c>
      <c r="K328" s="18">
        <f t="shared" si="58"/>
        <v>1</v>
      </c>
      <c r="L328" s="18">
        <f t="shared" si="67"/>
        <v>2.7267260472864554</v>
      </c>
      <c r="M328" s="18">
        <f t="shared" si="63"/>
        <v>272672.60472864553</v>
      </c>
      <c r="N328" s="18">
        <f t="shared" si="64"/>
        <v>0.54446003823451294</v>
      </c>
      <c r="O328" s="18">
        <f t="shared" si="65"/>
        <v>3474.7487940480551</v>
      </c>
      <c r="P328" s="18">
        <f t="shared" si="66"/>
        <v>0</v>
      </c>
    </row>
    <row r="329" spans="2:16" x14ac:dyDescent="0.25">
      <c r="B329" s="17">
        <v>134</v>
      </c>
      <c r="C329" s="17">
        <f t="shared" si="59"/>
        <v>2.3387411976724017</v>
      </c>
      <c r="D329" s="18">
        <f t="shared" si="55"/>
        <v>7.2137437119275366E-2</v>
      </c>
      <c r="E329" s="18">
        <f t="shared" si="60"/>
        <v>-3.9870528248422965E-4</v>
      </c>
      <c r="F329" s="18">
        <f t="shared" si="56"/>
        <v>3.9286516015638522E-4</v>
      </c>
      <c r="G329" s="18">
        <f t="shared" si="61"/>
        <v>392.86516015638523</v>
      </c>
      <c r="H329" s="18">
        <f t="shared" si="62"/>
        <v>1.1402354170941236</v>
      </c>
      <c r="I329" s="19">
        <f t="shared" si="69"/>
        <v>1</v>
      </c>
      <c r="J329" s="18">
        <f t="shared" si="57"/>
        <v>291.52173913043475</v>
      </c>
      <c r="K329" s="18">
        <f t="shared" si="58"/>
        <v>1</v>
      </c>
      <c r="L329" s="18">
        <f t="shared" si="67"/>
        <v>2.7141210062897643</v>
      </c>
      <c r="M329" s="18">
        <f t="shared" si="63"/>
        <v>271412.10062897642</v>
      </c>
      <c r="N329" s="18">
        <f t="shared" si="64"/>
        <v>0.53042655713652553</v>
      </c>
      <c r="O329" s="18">
        <f t="shared" si="65"/>
        <v>3476.3545305031557</v>
      </c>
      <c r="P329" s="18">
        <f t="shared" si="66"/>
        <v>0</v>
      </c>
    </row>
    <row r="330" spans="2:16" x14ac:dyDescent="0.25">
      <c r="B330" s="17">
        <v>135</v>
      </c>
      <c r="C330" s="17">
        <f t="shared" si="59"/>
        <v>2.3561944901923448</v>
      </c>
      <c r="D330" s="18">
        <f t="shared" si="55"/>
        <v>7.2536142401759596E-2</v>
      </c>
      <c r="E330" s="18">
        <f t="shared" si="60"/>
        <v>-3.9002576847452231E-4</v>
      </c>
      <c r="F330" s="18">
        <f t="shared" si="56"/>
        <v>3.9481948185356565E-4</v>
      </c>
      <c r="G330" s="18">
        <f t="shared" si="61"/>
        <v>394.81948185356566</v>
      </c>
      <c r="H330" s="18">
        <f t="shared" si="62"/>
        <v>1.133465896054376</v>
      </c>
      <c r="I330" s="19">
        <f t="shared" si="69"/>
        <v>1</v>
      </c>
      <c r="J330" s="18">
        <f t="shared" si="57"/>
        <v>291.52173913043475</v>
      </c>
      <c r="K330" s="18">
        <f t="shared" si="58"/>
        <v>1</v>
      </c>
      <c r="L330" s="18">
        <f t="shared" si="67"/>
        <v>2.7020644016226045</v>
      </c>
      <c r="M330" s="18">
        <f t="shared" si="63"/>
        <v>270206.44016226043</v>
      </c>
      <c r="N330" s="18">
        <f t="shared" si="64"/>
        <v>0.51657461543156646</v>
      </c>
      <c r="O330" s="18">
        <f t="shared" si="65"/>
        <v>3478.1283794116662</v>
      </c>
      <c r="P330" s="18">
        <f t="shared" si="66"/>
        <v>0</v>
      </c>
    </row>
    <row r="331" spans="2:16" x14ac:dyDescent="0.25">
      <c r="B331" s="17">
        <v>136</v>
      </c>
      <c r="C331" s="17">
        <f t="shared" si="59"/>
        <v>2.3736477827122884</v>
      </c>
      <c r="D331" s="18">
        <f t="shared" si="55"/>
        <v>7.2926168170234118E-2</v>
      </c>
      <c r="E331" s="18">
        <f t="shared" si="60"/>
        <v>-3.8132563473672332E-4</v>
      </c>
      <c r="F331" s="18">
        <f t="shared" si="56"/>
        <v>3.9673125943785032E-4</v>
      </c>
      <c r="G331" s="18">
        <f t="shared" si="61"/>
        <v>396.73125943785033</v>
      </c>
      <c r="H331" s="18">
        <f t="shared" si="62"/>
        <v>1.1269146931764829</v>
      </c>
      <c r="I331" s="19">
        <f t="shared" si="69"/>
        <v>1</v>
      </c>
      <c r="J331" s="18">
        <f t="shared" si="57"/>
        <v>291.52173913043475</v>
      </c>
      <c r="K331" s="18">
        <f t="shared" si="58"/>
        <v>1</v>
      </c>
      <c r="L331" s="18">
        <f t="shared" si="67"/>
        <v>2.6905433615186456</v>
      </c>
      <c r="M331" s="18">
        <f t="shared" si="63"/>
        <v>269054.33615186455</v>
      </c>
      <c r="N331" s="18">
        <f t="shared" si="64"/>
        <v>0.50289817713932439</v>
      </c>
      <c r="O331" s="18">
        <f t="shared" si="65"/>
        <v>3480.0681955553459</v>
      </c>
      <c r="P331" s="18">
        <f t="shared" si="66"/>
        <v>0</v>
      </c>
    </row>
    <row r="332" spans="2:16" x14ac:dyDescent="0.25">
      <c r="B332" s="17">
        <v>137</v>
      </c>
      <c r="C332" s="17">
        <f t="shared" si="59"/>
        <v>2.3911010752322315</v>
      </c>
      <c r="D332" s="18">
        <f t="shared" si="55"/>
        <v>7.3307493804970841E-2</v>
      </c>
      <c r="E332" s="18">
        <f t="shared" si="60"/>
        <v>-3.7260701857572132E-4</v>
      </c>
      <c r="F332" s="18">
        <f t="shared" si="56"/>
        <v>3.9860039183813793E-4</v>
      </c>
      <c r="G332" s="18">
        <f t="shared" si="61"/>
        <v>398.60039183813791</v>
      </c>
      <c r="H332" s="18">
        <f t="shared" si="62"/>
        <v>1.120576424017695</v>
      </c>
      <c r="I332" s="19">
        <f t="shared" si="69"/>
        <v>1</v>
      </c>
      <c r="J332" s="18">
        <f t="shared" si="57"/>
        <v>291.52173913043475</v>
      </c>
      <c r="K332" s="18">
        <f t="shared" si="58"/>
        <v>1</v>
      </c>
      <c r="L332" s="18">
        <f t="shared" si="67"/>
        <v>2.6795455744182086</v>
      </c>
      <c r="M332" s="18">
        <f t="shared" si="63"/>
        <v>267954.55744182086</v>
      </c>
      <c r="N332" s="18">
        <f t="shared" si="64"/>
        <v>0.48939129844126827</v>
      </c>
      <c r="O332" s="18">
        <f t="shared" si="65"/>
        <v>3482.1719050215461</v>
      </c>
      <c r="P332" s="18">
        <f t="shared" si="66"/>
        <v>0</v>
      </c>
    </row>
    <row r="333" spans="2:16" x14ac:dyDescent="0.25">
      <c r="B333" s="17">
        <v>138</v>
      </c>
      <c r="C333" s="17">
        <f t="shared" si="59"/>
        <v>2.4085543677521746</v>
      </c>
      <c r="D333" s="18">
        <f t="shared" si="55"/>
        <v>7.3680100823546563E-2</v>
      </c>
      <c r="E333" s="18">
        <f t="shared" si="60"/>
        <v>-3.6387194827386393E-4</v>
      </c>
      <c r="F333" s="18">
        <f t="shared" si="56"/>
        <v>4.0042678845969017E-4</v>
      </c>
      <c r="G333" s="18">
        <f t="shared" si="61"/>
        <v>400.42678845969016</v>
      </c>
      <c r="H333" s="18">
        <f t="shared" si="62"/>
        <v>1.1144459179816875</v>
      </c>
      <c r="I333" s="19">
        <f t="shared" si="69"/>
        <v>1</v>
      </c>
      <c r="J333" s="18">
        <f t="shared" si="57"/>
        <v>291.52173913043475</v>
      </c>
      <c r="K333" s="18">
        <f t="shared" si="58"/>
        <v>1</v>
      </c>
      <c r="L333" s="18">
        <f t="shared" si="67"/>
        <v>2.669059268223291</v>
      </c>
      <c r="M333" s="18">
        <f t="shared" si="63"/>
        <v>266905.92682232911</v>
      </c>
      <c r="N333" s="18">
        <f t="shared" si="64"/>
        <v>0.47604812368708788</v>
      </c>
      <c r="O333" s="18">
        <f t="shared" si="65"/>
        <v>3484.4375041505577</v>
      </c>
      <c r="P333" s="18">
        <f t="shared" si="66"/>
        <v>0</v>
      </c>
    </row>
    <row r="334" spans="2:16" x14ac:dyDescent="0.25">
      <c r="B334" s="17">
        <v>139</v>
      </c>
      <c r="C334" s="17">
        <f t="shared" si="59"/>
        <v>2.4260076602721181</v>
      </c>
      <c r="D334" s="18">
        <f t="shared" si="55"/>
        <v>7.4043972771820427E-2</v>
      </c>
      <c r="E334" s="18">
        <f t="shared" si="60"/>
        <v>-3.5512234460718939E-4</v>
      </c>
      <c r="F334" s="18">
        <f t="shared" si="56"/>
        <v>4.022103686497396E-4</v>
      </c>
      <c r="G334" s="18">
        <f t="shared" si="61"/>
        <v>402.21036864973962</v>
      </c>
      <c r="H334" s="18">
        <f t="shared" si="62"/>
        <v>1.1085182104847584</v>
      </c>
      <c r="I334" s="19">
        <f t="shared" si="69"/>
        <v>1</v>
      </c>
      <c r="J334" s="18">
        <f t="shared" si="57"/>
        <v>291.52173913043475</v>
      </c>
      <c r="K334" s="18">
        <f t="shared" si="58"/>
        <v>1</v>
      </c>
      <c r="L334" s="18">
        <f t="shared" si="67"/>
        <v>2.6590731906331619</v>
      </c>
      <c r="M334" s="18">
        <f t="shared" si="63"/>
        <v>265907.31906331622</v>
      </c>
      <c r="N334" s="18">
        <f t="shared" si="64"/>
        <v>0.4628628815166117</v>
      </c>
      <c r="O334" s="18">
        <f t="shared" si="65"/>
        <v>3486.8630585292499</v>
      </c>
      <c r="P334" s="18">
        <f t="shared" si="66"/>
        <v>0</v>
      </c>
    </row>
    <row r="335" spans="2:16" x14ac:dyDescent="0.25">
      <c r="B335" s="17">
        <v>140</v>
      </c>
      <c r="C335" s="17">
        <f t="shared" si="59"/>
        <v>2.4434609527920612</v>
      </c>
      <c r="D335" s="18">
        <f t="shared" ref="D335:D375" si="70">($C$5+$C$7)-($C$7*COS(RADIANS(B335)))-$C$5*COS(ASIN(($C$7/$C$5)*SIN(RADIANS(B335))))</f>
        <v>7.4399095116427616E-2</v>
      </c>
      <c r="E335" s="18">
        <f t="shared" si="60"/>
        <v>-3.4636002249180398E-4</v>
      </c>
      <c r="F335" s="18">
        <f t="shared" ref="F335:F375" si="71">$C$10+(((PI()*$C$3^2)/4)*D335)</f>
        <v>4.0395106117052876E-4</v>
      </c>
      <c r="G335" s="18">
        <f t="shared" si="61"/>
        <v>403.95106117052876</v>
      </c>
      <c r="H335" s="18">
        <f t="shared" si="62"/>
        <v>1.1027885354999409</v>
      </c>
      <c r="I335" s="19">
        <f t="shared" si="69"/>
        <v>1</v>
      </c>
      <c r="J335" s="18">
        <f t="shared" ref="J335:J375" si="72">(I335*$E$6)*($G$3)*($E$8)</f>
        <v>291.52173913043475</v>
      </c>
      <c r="K335" s="18">
        <f t="shared" ref="K335:K375" si="73">1-EXP((-$G$5)*((B335-$V$2)/$V$8)^($E$4+1))</f>
        <v>1</v>
      </c>
      <c r="L335" s="18">
        <f t="shared" si="67"/>
        <v>2.6495765905066873</v>
      </c>
      <c r="M335" s="18">
        <f t="shared" si="63"/>
        <v>264957.65905066871</v>
      </c>
      <c r="N335" s="18">
        <f t="shared" si="64"/>
        <v>0.4498298810915608</v>
      </c>
      <c r="O335" s="18">
        <f t="shared" si="65"/>
        <v>3489.4467020296715</v>
      </c>
      <c r="P335" s="18">
        <f t="shared" si="66"/>
        <v>0</v>
      </c>
    </row>
    <row r="336" spans="2:16" x14ac:dyDescent="0.25">
      <c r="B336" s="17">
        <v>141</v>
      </c>
      <c r="C336" s="17">
        <f t="shared" ref="C336:C375" si="74">RADIANS(B336)</f>
        <v>2.4609142453120048</v>
      </c>
      <c r="D336" s="18">
        <f t="shared" si="70"/>
        <v>7.474545513891942E-2</v>
      </c>
      <c r="E336" s="18">
        <f t="shared" ref="E336:E375" si="75">D336-D337</f>
        <v>-3.3758669275016362E-4</v>
      </c>
      <c r="F336" s="18">
        <f t="shared" si="71"/>
        <v>4.0564880368041989E-4</v>
      </c>
      <c r="G336" s="18">
        <f t="shared" ref="G336:G375" si="76">F336*1000000</f>
        <v>405.64880368041992</v>
      </c>
      <c r="H336" s="18">
        <f t="shared" ref="H336:H375" si="77">H335*(F335/F336)^$E$7</f>
        <v>1.0972523184607441</v>
      </c>
      <c r="I336" s="19">
        <f t="shared" si="69"/>
        <v>1</v>
      </c>
      <c r="J336" s="18">
        <f t="shared" si="72"/>
        <v>291.52173913043475</v>
      </c>
      <c r="K336" s="18">
        <f t="shared" si="73"/>
        <v>1</v>
      </c>
      <c r="L336" s="18">
        <f t="shared" si="67"/>
        <v>2.6405592002007756</v>
      </c>
      <c r="M336" s="18">
        <f t="shared" ref="M336:M375" si="78">L336*100000</f>
        <v>264055.92002007755</v>
      </c>
      <c r="N336" s="18">
        <f t="shared" ref="N336:N375" si="79">(L336*10^5)*((F337)-(F336))</f>
        <v>0.43694350842857604</v>
      </c>
      <c r="O336" s="18">
        <f t="shared" ref="O336:O375" si="80">(M336*F336)/($G$6*286)</f>
        <v>3492.1866358913812</v>
      </c>
      <c r="P336" s="18">
        <f t="shared" ref="P336:P374" si="81">K337-K336</f>
        <v>0</v>
      </c>
    </row>
    <row r="337" spans="2:16" x14ac:dyDescent="0.25">
      <c r="B337" s="17">
        <v>142</v>
      </c>
      <c r="C337" s="17">
        <f t="shared" si="74"/>
        <v>2.4783675378319479</v>
      </c>
      <c r="D337" s="18">
        <f t="shared" si="70"/>
        <v>7.5083041831669584E-2</v>
      </c>
      <c r="E337" s="18">
        <f t="shared" si="75"/>
        <v>-3.2880396398993206E-4</v>
      </c>
      <c r="F337" s="18">
        <f t="shared" si="71"/>
        <v>4.0730354222366237E-4</v>
      </c>
      <c r="G337" s="18">
        <f t="shared" si="76"/>
        <v>407.30354222366236</v>
      </c>
      <c r="H337" s="18">
        <f t="shared" si="77"/>
        <v>1.091905169507301</v>
      </c>
      <c r="I337" s="19">
        <f t="shared" si="69"/>
        <v>1</v>
      </c>
      <c r="J337" s="18">
        <f t="shared" si="72"/>
        <v>291.52173913043475</v>
      </c>
      <c r="K337" s="18">
        <f t="shared" si="73"/>
        <v>1</v>
      </c>
      <c r="L337" s="18">
        <f t="shared" ref="L337:L375" si="82">((L336*100000)*(G336/G337)^$C$12+(($G$4-1))/(G337/1000000))/100000</f>
        <v>2.6320112188374902</v>
      </c>
      <c r="M337" s="18">
        <f t="shared" si="78"/>
        <v>263201.12188374903</v>
      </c>
      <c r="N337" s="18">
        <f t="shared" si="79"/>
        <v>0.42419822282920538</v>
      </c>
      <c r="O337" s="18">
        <f t="shared" si="80"/>
        <v>3495.081127846347</v>
      </c>
      <c r="P337" s="18">
        <f t="shared" si="81"/>
        <v>0</v>
      </c>
    </row>
    <row r="338" spans="2:16" x14ac:dyDescent="0.25">
      <c r="B338" s="17">
        <v>143</v>
      </c>
      <c r="C338" s="17">
        <f t="shared" si="74"/>
        <v>2.4958208303518914</v>
      </c>
      <c r="D338" s="18">
        <f t="shared" si="70"/>
        <v>7.5411845795659516E-2</v>
      </c>
      <c r="E338" s="18">
        <f t="shared" si="75"/>
        <v>-3.2001334458608977E-4</v>
      </c>
      <c r="F338" s="18">
        <f t="shared" si="71"/>
        <v>4.089152307293693E-4</v>
      </c>
      <c r="G338" s="18">
        <f t="shared" si="76"/>
        <v>408.91523072936928</v>
      </c>
      <c r="H338" s="18">
        <f t="shared" si="77"/>
        <v>1.0867428770586769</v>
      </c>
      <c r="I338" s="19">
        <f t="shared" si="69"/>
        <v>1</v>
      </c>
      <c r="J338" s="18">
        <f t="shared" si="72"/>
        <v>291.52173913043475</v>
      </c>
      <c r="K338" s="18">
        <f t="shared" si="73"/>
        <v>1</v>
      </c>
      <c r="L338" s="18">
        <f t="shared" si="82"/>
        <v>2.6239232964551404</v>
      </c>
      <c r="M338" s="18">
        <f t="shared" si="78"/>
        <v>262392.32964551402</v>
      </c>
      <c r="N338" s="18">
        <f t="shared" si="79"/>
        <v>0.41158855340017542</v>
      </c>
      <c r="O338" s="18">
        <f t="shared" si="80"/>
        <v>3498.128511285312</v>
      </c>
      <c r="P338" s="18">
        <f t="shared" si="81"/>
        <v>0</v>
      </c>
    </row>
    <row r="339" spans="2:16" x14ac:dyDescent="0.25">
      <c r="B339" s="17">
        <v>144</v>
      </c>
      <c r="C339" s="17">
        <f t="shared" si="74"/>
        <v>2.5132741228718345</v>
      </c>
      <c r="D339" s="18">
        <f t="shared" si="70"/>
        <v>7.5731859140245605E-2</v>
      </c>
      <c r="E339" s="18">
        <f t="shared" si="75"/>
        <v>-3.1121624475752285E-4</v>
      </c>
      <c r="F339" s="18">
        <f t="shared" si="71"/>
        <v>4.1048383052021007E-4</v>
      </c>
      <c r="G339" s="18">
        <f t="shared" si="76"/>
        <v>410.48383052021006</v>
      </c>
      <c r="H339" s="18">
        <f t="shared" si="77"/>
        <v>1.0817614016960166</v>
      </c>
      <c r="I339" s="19">
        <f t="shared" si="69"/>
        <v>1</v>
      </c>
      <c r="J339" s="18">
        <f t="shared" si="72"/>
        <v>291.52173913043475</v>
      </c>
      <c r="K339" s="18">
        <f t="shared" si="73"/>
        <v>1</v>
      </c>
      <c r="L339" s="18">
        <f t="shared" si="82"/>
        <v>2.6162865190014606</v>
      </c>
      <c r="M339" s="18">
        <f t="shared" si="78"/>
        <v>261628.65190014607</v>
      </c>
      <c r="N339" s="18">
        <f t="shared" si="79"/>
        <v>0.3991090956572324</v>
      </c>
      <c r="O339" s="18">
        <f t="shared" si="80"/>
        <v>3501.3271844646242</v>
      </c>
      <c r="P339" s="18">
        <f t="shared" si="81"/>
        <v>0</v>
      </c>
    </row>
    <row r="340" spans="2:16" x14ac:dyDescent="0.25">
      <c r="B340" s="17">
        <v>145</v>
      </c>
      <c r="C340" s="17">
        <f t="shared" si="74"/>
        <v>2.530727415391778</v>
      </c>
      <c r="D340" s="18">
        <f t="shared" si="70"/>
        <v>7.6043075385003128E-2</v>
      </c>
      <c r="E340" s="18">
        <f t="shared" si="75"/>
        <v>-3.0241397873101428E-4</v>
      </c>
      <c r="F340" s="18">
        <f t="shared" si="71"/>
        <v>4.1200930983128169E-4</v>
      </c>
      <c r="G340" s="18">
        <f t="shared" si="76"/>
        <v>412.00930983128171</v>
      </c>
      <c r="H340" s="18">
        <f t="shared" si="77"/>
        <v>1.076956870342104</v>
      </c>
      <c r="I340" s="19">
        <f t="shared" si="69"/>
        <v>1</v>
      </c>
      <c r="J340" s="18">
        <f t="shared" si="72"/>
        <v>291.52173913043475</v>
      </c>
      <c r="K340" s="18">
        <f t="shared" si="73"/>
        <v>1</v>
      </c>
      <c r="L340" s="18">
        <f t="shared" si="82"/>
        <v>2.6090923941295205</v>
      </c>
      <c r="M340" s="18">
        <f t="shared" si="78"/>
        <v>260909.23941295204</v>
      </c>
      <c r="N340" s="18">
        <f t="shared" si="79"/>
        <v>0.38675450820825619</v>
      </c>
      <c r="O340" s="18">
        <f t="shared" si="80"/>
        <v>3504.6756097525586</v>
      </c>
      <c r="P340" s="18">
        <f t="shared" si="81"/>
        <v>0</v>
      </c>
    </row>
    <row r="341" spans="2:16" x14ac:dyDescent="0.25">
      <c r="B341" s="17">
        <v>146</v>
      </c>
      <c r="C341" s="17">
        <f t="shared" si="74"/>
        <v>2.5481807079117211</v>
      </c>
      <c r="D341" s="18">
        <f t="shared" si="70"/>
        <v>7.6345489363734143E-2</v>
      </c>
      <c r="E341" s="18">
        <f t="shared" si="75"/>
        <v>-2.9360776698439395E-4</v>
      </c>
      <c r="F341" s="18">
        <f t="shared" si="71"/>
        <v>4.1349164333958694E-4</v>
      </c>
      <c r="G341" s="18">
        <f t="shared" si="76"/>
        <v>413.49164333958691</v>
      </c>
      <c r="H341" s="18">
        <f t="shared" si="77"/>
        <v>1.0723255707237132</v>
      </c>
      <c r="I341" s="19">
        <f t="shared" si="69"/>
        <v>1</v>
      </c>
      <c r="J341" s="18">
        <f t="shared" si="72"/>
        <v>291.52173913043475</v>
      </c>
      <c r="K341" s="18">
        <f t="shared" si="73"/>
        <v>1</v>
      </c>
      <c r="L341" s="18">
        <f t="shared" si="82"/>
        <v>2.6023328377593926</v>
      </c>
      <c r="M341" s="18">
        <f t="shared" si="78"/>
        <v>260233.28377593926</v>
      </c>
      <c r="N341" s="18">
        <f t="shared" si="79"/>
        <v>0.37451950950990143</v>
      </c>
      <c r="O341" s="18">
        <f t="shared" si="80"/>
        <v>3508.1723129142611</v>
      </c>
      <c r="P341" s="18">
        <f t="shared" si="81"/>
        <v>0</v>
      </c>
    </row>
    <row r="342" spans="2:16" x14ac:dyDescent="0.25">
      <c r="B342" s="17">
        <v>147</v>
      </c>
      <c r="C342" s="17">
        <f t="shared" si="74"/>
        <v>2.5656340004316642</v>
      </c>
      <c r="D342" s="18">
        <f t="shared" si="70"/>
        <v>7.6639097130718536E-2</v>
      </c>
      <c r="E342" s="18">
        <f t="shared" si="75"/>
        <v>-2.8479873856071536E-4</v>
      </c>
      <c r="F342" s="18">
        <f t="shared" si="71"/>
        <v>4.1493081170450817E-4</v>
      </c>
      <c r="G342" s="18">
        <f t="shared" si="76"/>
        <v>414.93081170450819</v>
      </c>
      <c r="H342" s="18">
        <f t="shared" si="77"/>
        <v>1.0678639461039163</v>
      </c>
      <c r="I342" s="19">
        <f t="shared" si="69"/>
        <v>1</v>
      </c>
      <c r="J342" s="18">
        <f t="shared" si="72"/>
        <v>291.52173913043475</v>
      </c>
      <c r="K342" s="18">
        <f t="shared" si="73"/>
        <v>1</v>
      </c>
      <c r="L342" s="18">
        <f t="shared" si="82"/>
        <v>2.5960001613708865</v>
      </c>
      <c r="M342" s="18">
        <f t="shared" si="78"/>
        <v>259600.01613708865</v>
      </c>
      <c r="N342" s="18">
        <f t="shared" si="79"/>
        <v>0.36239887469132787</v>
      </c>
      <c r="O342" s="18">
        <f t="shared" si="80"/>
        <v>3511.8158824344769</v>
      </c>
      <c r="P342" s="18">
        <f t="shared" si="81"/>
        <v>0</v>
      </c>
    </row>
    <row r="343" spans="2:16" x14ac:dyDescent="0.25">
      <c r="B343" s="17">
        <v>148</v>
      </c>
      <c r="C343" s="17">
        <f t="shared" si="74"/>
        <v>2.5830872929516078</v>
      </c>
      <c r="D343" s="18">
        <f t="shared" si="70"/>
        <v>7.6923895869279252E-2</v>
      </c>
      <c r="E343" s="18">
        <f t="shared" si="75"/>
        <v>-2.759879334480464E-4</v>
      </c>
      <c r="F343" s="18">
        <f t="shared" si="71"/>
        <v>4.1632680111962421E-4</v>
      </c>
      <c r="G343" s="18">
        <f t="shared" si="76"/>
        <v>416.32680111962424</v>
      </c>
      <c r="H343" s="18">
        <f t="shared" si="77"/>
        <v>1.0635685902722636</v>
      </c>
      <c r="I343" s="19">
        <f t="shared" ref="I343:I375" si="83">1-EXP(-$E$3*((B343-($E$10+$E$11))/$E$12)^($E$4+1))</f>
        <v>1</v>
      </c>
      <c r="J343" s="18">
        <f t="shared" si="72"/>
        <v>291.52173913043475</v>
      </c>
      <c r="K343" s="18">
        <f t="shared" si="73"/>
        <v>1</v>
      </c>
      <c r="L343" s="18">
        <f t="shared" si="82"/>
        <v>2.5900870599948291</v>
      </c>
      <c r="M343" s="18">
        <f t="shared" si="78"/>
        <v>259008.70599948292</v>
      </c>
      <c r="N343" s="18">
        <f t="shared" si="79"/>
        <v>0.35038743244244025</v>
      </c>
      <c r="O343" s="18">
        <f t="shared" si="80"/>
        <v>3515.6049688773187</v>
      </c>
      <c r="P343" s="18">
        <f t="shared" si="81"/>
        <v>0</v>
      </c>
    </row>
    <row r="344" spans="2:16" x14ac:dyDescent="0.25">
      <c r="B344" s="17">
        <v>149</v>
      </c>
      <c r="C344" s="17">
        <f t="shared" si="74"/>
        <v>2.6005405854715509</v>
      </c>
      <c r="D344" s="18">
        <f t="shared" si="70"/>
        <v>7.7199883802727298E-2</v>
      </c>
      <c r="E344" s="18">
        <f t="shared" si="75"/>
        <v>-2.6717630501582601E-4</v>
      </c>
      <c r="F344" s="18">
        <f t="shared" si="71"/>
        <v>4.1767960287619196E-4</v>
      </c>
      <c r="G344" s="18">
        <f t="shared" si="76"/>
        <v>417.67960287619195</v>
      </c>
      <c r="H344" s="18">
        <f t="shared" si="77"/>
        <v>1.0594362427814166</v>
      </c>
      <c r="I344" s="19">
        <f t="shared" si="83"/>
        <v>1</v>
      </c>
      <c r="J344" s="18">
        <f t="shared" si="72"/>
        <v>291.52173913043475</v>
      </c>
      <c r="K344" s="18">
        <f t="shared" si="73"/>
        <v>1</v>
      </c>
      <c r="L344" s="18">
        <f t="shared" si="82"/>
        <v>2.5845866008723122</v>
      </c>
      <c r="M344" s="18">
        <f t="shared" si="78"/>
        <v>258458.66008723123</v>
      </c>
      <c r="N344" s="18">
        <f t="shared" si="79"/>
        <v>0.33848006195918662</v>
      </c>
      <c r="O344" s="18">
        <f t="shared" si="80"/>
        <v>3519.5382842823533</v>
      </c>
      <c r="P344" s="18">
        <f t="shared" si="81"/>
        <v>0</v>
      </c>
    </row>
    <row r="345" spans="2:16" x14ac:dyDescent="0.25">
      <c r="B345" s="17">
        <v>150</v>
      </c>
      <c r="C345" s="17">
        <f t="shared" si="74"/>
        <v>2.6179938779914944</v>
      </c>
      <c r="D345" s="18">
        <f t="shared" si="70"/>
        <v>7.7467060107743124E-2</v>
      </c>
      <c r="E345" s="18">
        <f t="shared" si="75"/>
        <v>-2.5836472250345688E-4</v>
      </c>
      <c r="F345" s="18">
        <f t="shared" si="71"/>
        <v>4.1898921293857078E-4</v>
      </c>
      <c r="G345" s="18">
        <f t="shared" si="76"/>
        <v>418.9892129385708</v>
      </c>
      <c r="H345" s="18">
        <f t="shared" si="77"/>
        <v>1.0554637844195036</v>
      </c>
      <c r="I345" s="19">
        <f t="shared" si="83"/>
        <v>1</v>
      </c>
      <c r="J345" s="18">
        <f t="shared" si="72"/>
        <v>291.52173913043475</v>
      </c>
      <c r="K345" s="18">
        <f t="shared" si="73"/>
        <v>1</v>
      </c>
      <c r="L345" s="18">
        <f t="shared" si="82"/>
        <v>2.5794922127533226</v>
      </c>
      <c r="M345" s="18">
        <f t="shared" si="78"/>
        <v>257949.22127533227</v>
      </c>
      <c r="N345" s="18">
        <f t="shared" si="79"/>
        <v>0.32667168994357765</v>
      </c>
      <c r="O345" s="18">
        <f t="shared" si="80"/>
        <v>3523.6146015963623</v>
      </c>
      <c r="P345" s="18">
        <f t="shared" si="81"/>
        <v>0</v>
      </c>
    </row>
    <row r="346" spans="2:16" x14ac:dyDescent="0.25">
      <c r="B346" s="17">
        <v>151</v>
      </c>
      <c r="C346" s="17">
        <f t="shared" si="74"/>
        <v>2.6354471705114375</v>
      </c>
      <c r="D346" s="18">
        <f t="shared" si="70"/>
        <v>7.7725424830246581E-2</v>
      </c>
      <c r="E346" s="18">
        <f t="shared" si="75"/>
        <v>-2.4955397355325148E-4</v>
      </c>
      <c r="F346" s="18">
        <f t="shared" si="71"/>
        <v>4.2025563153184458E-4</v>
      </c>
      <c r="G346" s="18">
        <f t="shared" si="76"/>
        <v>420.25563153184459</v>
      </c>
      <c r="H346" s="18">
        <f t="shared" si="77"/>
        <v>1.0516482329080614</v>
      </c>
      <c r="I346" s="19">
        <f t="shared" si="83"/>
        <v>1</v>
      </c>
      <c r="J346" s="18">
        <f t="shared" si="72"/>
        <v>291.52173913043475</v>
      </c>
      <c r="K346" s="18">
        <f t="shared" si="73"/>
        <v>1</v>
      </c>
      <c r="L346" s="18">
        <f t="shared" si="82"/>
        <v>2.5747976758079125</v>
      </c>
      <c r="M346" s="18">
        <f t="shared" si="78"/>
        <v>257479.76758079126</v>
      </c>
      <c r="N346" s="18">
        <f t="shared" si="79"/>
        <v>0.31495728765233327</v>
      </c>
      <c r="O346" s="18">
        <f t="shared" si="80"/>
        <v>3527.8327541402009</v>
      </c>
      <c r="P346" s="18">
        <f t="shared" si="81"/>
        <v>0</v>
      </c>
    </row>
    <row r="347" spans="2:16" x14ac:dyDescent="0.25">
      <c r="B347" s="17">
        <v>152</v>
      </c>
      <c r="C347" s="17">
        <f t="shared" si="74"/>
        <v>2.6529004630313811</v>
      </c>
      <c r="D347" s="18">
        <f t="shared" si="70"/>
        <v>7.7974978803799833E-2</v>
      </c>
      <c r="E347" s="18">
        <f t="shared" si="75"/>
        <v>-2.4074476678354051E-4</v>
      </c>
      <c r="F347" s="18">
        <f t="shared" si="71"/>
        <v>4.2147886274185997E-4</v>
      </c>
      <c r="G347" s="18">
        <f t="shared" si="76"/>
        <v>421.47886274185998</v>
      </c>
      <c r="H347" s="18">
        <f t="shared" si="77"/>
        <v>1.0479867388160324</v>
      </c>
      <c r="I347" s="19">
        <f t="shared" si="83"/>
        <v>1</v>
      </c>
      <c r="J347" s="18">
        <f t="shared" si="72"/>
        <v>291.52173913043475</v>
      </c>
      <c r="K347" s="18">
        <f t="shared" si="73"/>
        <v>1</v>
      </c>
      <c r="L347" s="18">
        <f t="shared" si="82"/>
        <v>2.5704971121247935</v>
      </c>
      <c r="M347" s="18">
        <f t="shared" si="78"/>
        <v>257049.71121247933</v>
      </c>
      <c r="N347" s="18">
        <f t="shared" si="79"/>
        <v>0.30333186799148842</v>
      </c>
      <c r="O347" s="18">
        <f t="shared" si="80"/>
        <v>3532.1916351101836</v>
      </c>
      <c r="P347" s="18">
        <f t="shared" si="81"/>
        <v>0</v>
      </c>
    </row>
    <row r="348" spans="2:16" x14ac:dyDescent="0.25">
      <c r="B348" s="17">
        <v>153</v>
      </c>
      <c r="C348" s="17">
        <f t="shared" si="74"/>
        <v>2.6703537555513241</v>
      </c>
      <c r="D348" s="18">
        <f t="shared" si="70"/>
        <v>7.8215723570583373E-2</v>
      </c>
      <c r="E348" s="18">
        <f t="shared" si="75"/>
        <v>-2.3193773439533771E-4</v>
      </c>
      <c r="F348" s="18">
        <f t="shared" si="71"/>
        <v>4.2265891412787671E-4</v>
      </c>
      <c r="G348" s="18">
        <f t="shared" si="76"/>
        <v>422.6589141278767</v>
      </c>
      <c r="H348" s="18">
        <f t="shared" si="77"/>
        <v>1.0444765816808241</v>
      </c>
      <c r="I348" s="19">
        <f t="shared" si="83"/>
        <v>1</v>
      </c>
      <c r="J348" s="18">
        <f t="shared" si="72"/>
        <v>291.52173913043475</v>
      </c>
      <c r="K348" s="18">
        <f t="shared" si="73"/>
        <v>1</v>
      </c>
      <c r="L348" s="18">
        <f t="shared" si="82"/>
        <v>2.566584976773842</v>
      </c>
      <c r="M348" s="18">
        <f t="shared" si="78"/>
        <v>256658.49767738421</v>
      </c>
      <c r="N348" s="18">
        <f t="shared" si="79"/>
        <v>0.29179048265177548</v>
      </c>
      <c r="O348" s="18">
        <f t="shared" si="80"/>
        <v>3536.690197113523</v>
      </c>
      <c r="P348" s="18">
        <f t="shared" si="81"/>
        <v>0</v>
      </c>
    </row>
    <row r="349" spans="2:16" x14ac:dyDescent="0.25">
      <c r="B349" s="17">
        <v>154</v>
      </c>
      <c r="C349" s="17">
        <f t="shared" si="74"/>
        <v>2.6878070480712677</v>
      </c>
      <c r="D349" s="18">
        <f t="shared" si="70"/>
        <v>7.8447661304978711E-2</v>
      </c>
      <c r="E349" s="18">
        <f t="shared" si="75"/>
        <v>-2.2313343480784287E-4</v>
      </c>
      <c r="F349" s="18">
        <f t="shared" si="71"/>
        <v>4.2379579634799534E-4</v>
      </c>
      <c r="G349" s="18">
        <f t="shared" si="76"/>
        <v>423.79579634799535</v>
      </c>
      <c r="H349" s="18">
        <f t="shared" si="77"/>
        <v>1.0411151663279781</v>
      </c>
      <c r="I349" s="19">
        <f t="shared" si="83"/>
        <v>1</v>
      </c>
      <c r="J349" s="18">
        <f t="shared" si="72"/>
        <v>291.52173913043475</v>
      </c>
      <c r="K349" s="18">
        <f t="shared" si="73"/>
        <v>1</v>
      </c>
      <c r="L349" s="18">
        <f t="shared" si="82"/>
        <v>2.5630560494105405</v>
      </c>
      <c r="M349" s="18">
        <f t="shared" si="78"/>
        <v>256305.60494105404</v>
      </c>
      <c r="N349" s="18">
        <f t="shared" si="79"/>
        <v>0.28032821928105289</v>
      </c>
      <c r="O349" s="18">
        <f t="shared" si="80"/>
        <v>3541.3274517373652</v>
      </c>
      <c r="P349" s="18">
        <f t="shared" si="81"/>
        <v>0</v>
      </c>
    </row>
    <row r="350" spans="2:16" x14ac:dyDescent="0.25">
      <c r="B350" s="17">
        <v>155</v>
      </c>
      <c r="C350" s="17">
        <f t="shared" si="74"/>
        <v>2.7052603405912108</v>
      </c>
      <c r="D350" s="18">
        <f t="shared" si="70"/>
        <v>7.8670794739786554E-2</v>
      </c>
      <c r="E350" s="18">
        <f t="shared" si="75"/>
        <v>-2.1433235531878592E-4</v>
      </c>
      <c r="F350" s="18">
        <f t="shared" si="71"/>
        <v>4.2488952279750284E-4</v>
      </c>
      <c r="G350" s="18">
        <f t="shared" si="76"/>
        <v>424.88952279750282</v>
      </c>
      <c r="H350" s="18">
        <f t="shared" si="77"/>
        <v>1.0379000193814893</v>
      </c>
      <c r="I350" s="19">
        <f t="shared" si="83"/>
        <v>1</v>
      </c>
      <c r="J350" s="18">
        <f t="shared" si="72"/>
        <v>291.52173913043475</v>
      </c>
      <c r="K350" s="18">
        <f t="shared" si="73"/>
        <v>1</v>
      </c>
      <c r="L350" s="18">
        <f t="shared" si="82"/>
        <v>2.5599054264018375</v>
      </c>
      <c r="M350" s="18">
        <f t="shared" si="78"/>
        <v>255990.54264018376</v>
      </c>
      <c r="N350" s="18">
        <f t="shared" si="79"/>
        <v>0.26894019869137126</v>
      </c>
      <c r="O350" s="18">
        <f t="shared" si="80"/>
        <v>3546.1024691510311</v>
      </c>
      <c r="P350" s="18">
        <f t="shared" si="81"/>
        <v>0</v>
      </c>
    </row>
    <row r="351" spans="2:16" x14ac:dyDescent="0.25">
      <c r="B351" s="17">
        <v>156</v>
      </c>
      <c r="C351" s="17">
        <f t="shared" si="74"/>
        <v>2.7227136331111539</v>
      </c>
      <c r="D351" s="18">
        <f t="shared" si="70"/>
        <v>7.888512709510534E-2</v>
      </c>
      <c r="E351" s="18">
        <f t="shared" si="75"/>
        <v>-2.0553491478431107E-4</v>
      </c>
      <c r="F351" s="18">
        <f t="shared" si="71"/>
        <v>4.2594010926025897E-4</v>
      </c>
      <c r="G351" s="18">
        <f t="shared" si="76"/>
        <v>425.94010926025896</v>
      </c>
      <c r="H351" s="18">
        <f t="shared" si="77"/>
        <v>1.0348287859572787</v>
      </c>
      <c r="I351" s="19">
        <f t="shared" si="83"/>
        <v>1</v>
      </c>
      <c r="J351" s="18">
        <f t="shared" si="72"/>
        <v>291.52173913043475</v>
      </c>
      <c r="K351" s="18">
        <f t="shared" si="73"/>
        <v>1</v>
      </c>
      <c r="L351" s="18">
        <f t="shared" si="82"/>
        <v>2.5571285134542423</v>
      </c>
      <c r="M351" s="18">
        <f t="shared" si="78"/>
        <v>255712.85134542422</v>
      </c>
      <c r="N351" s="18">
        <f t="shared" si="79"/>
        <v>0.25762157209551445</v>
      </c>
      <c r="O351" s="18">
        <f t="shared" si="80"/>
        <v>3551.0143777410899</v>
      </c>
      <c r="P351" s="18">
        <f t="shared" si="81"/>
        <v>0</v>
      </c>
    </row>
    <row r="352" spans="2:16" x14ac:dyDescent="0.25">
      <c r="B352" s="17">
        <v>157</v>
      </c>
      <c r="C352" s="17">
        <f t="shared" si="74"/>
        <v>2.7401669256310974</v>
      </c>
      <c r="D352" s="18">
        <f t="shared" si="70"/>
        <v>7.9090662009889651E-2</v>
      </c>
      <c r="E352" s="18">
        <f t="shared" si="75"/>
        <v>-1.9674146631512568E-4</v>
      </c>
      <c r="F352" s="18">
        <f t="shared" si="71"/>
        <v>4.26947573573218E-4</v>
      </c>
      <c r="G352" s="18">
        <f t="shared" si="76"/>
        <v>426.94757357321799</v>
      </c>
      <c r="H352" s="18">
        <f t="shared" si="77"/>
        <v>1.0318992265327822</v>
      </c>
      <c r="I352" s="19">
        <f t="shared" si="83"/>
        <v>1</v>
      </c>
      <c r="J352" s="18">
        <f t="shared" si="72"/>
        <v>291.52173913043475</v>
      </c>
      <c r="K352" s="18">
        <f t="shared" si="73"/>
        <v>1</v>
      </c>
      <c r="L352" s="18">
        <f t="shared" si="82"/>
        <v>2.5547210187263372</v>
      </c>
      <c r="M352" s="18">
        <f t="shared" si="78"/>
        <v>255472.10187263371</v>
      </c>
      <c r="N352" s="18">
        <f t="shared" si="79"/>
        <v>0.24636751837090956</v>
      </c>
      <c r="O352" s="18">
        <f t="shared" si="80"/>
        <v>3556.0623637789613</v>
      </c>
      <c r="P352" s="18">
        <f t="shared" si="81"/>
        <v>0</v>
      </c>
    </row>
    <row r="353" spans="2:16" x14ac:dyDescent="0.25">
      <c r="B353" s="17">
        <v>158</v>
      </c>
      <c r="C353" s="17">
        <f t="shared" si="74"/>
        <v>2.7576202181510405</v>
      </c>
      <c r="D353" s="18">
        <f t="shared" si="70"/>
        <v>7.9287403476204776E-2</v>
      </c>
      <c r="E353" s="18">
        <f t="shared" si="75"/>
        <v>-1.8795229998483376E-4</v>
      </c>
      <c r="F353" s="18">
        <f t="shared" si="71"/>
        <v>4.2791193530416637E-4</v>
      </c>
      <c r="G353" s="18">
        <f t="shared" si="76"/>
        <v>427.91193530416638</v>
      </c>
      <c r="H353" s="18">
        <f t="shared" si="77"/>
        <v>1.0291092139860389</v>
      </c>
      <c r="I353" s="19">
        <f t="shared" si="83"/>
        <v>1</v>
      </c>
      <c r="J353" s="18">
        <f t="shared" si="72"/>
        <v>291.52173913043475</v>
      </c>
      <c r="K353" s="18">
        <f t="shared" si="73"/>
        <v>1</v>
      </c>
      <c r="L353" s="18">
        <f t="shared" si="82"/>
        <v>2.5526789464090855</v>
      </c>
      <c r="M353" s="18">
        <f t="shared" si="78"/>
        <v>255267.89464090855</v>
      </c>
      <c r="N353" s="18">
        <f t="shared" si="79"/>
        <v>0.23517324134703443</v>
      </c>
      <c r="O353" s="18">
        <f t="shared" si="80"/>
        <v>3561.2456711207587</v>
      </c>
      <c r="P353" s="18">
        <f t="shared" si="81"/>
        <v>0</v>
      </c>
    </row>
    <row r="354" spans="2:16" x14ac:dyDescent="0.25">
      <c r="B354" s="17">
        <v>159</v>
      </c>
      <c r="C354" s="17">
        <f t="shared" si="74"/>
        <v>2.7750735106709841</v>
      </c>
      <c r="D354" s="18">
        <f t="shared" si="70"/>
        <v>7.947535577618961E-2</v>
      </c>
      <c r="E354" s="18">
        <f t="shared" si="75"/>
        <v>-1.7916764554765097E-4</v>
      </c>
      <c r="F354" s="18">
        <f t="shared" si="71"/>
        <v>4.2883321544273553E-4</v>
      </c>
      <c r="G354" s="18">
        <f t="shared" si="76"/>
        <v>428.83321544273554</v>
      </c>
      <c r="H354" s="18">
        <f t="shared" si="77"/>
        <v>1.0264567307980645</v>
      </c>
      <c r="I354" s="19">
        <f t="shared" si="83"/>
        <v>1</v>
      </c>
      <c r="J354" s="18">
        <f t="shared" si="72"/>
        <v>291.52173913043475</v>
      </c>
      <c r="K354" s="18">
        <f t="shared" si="73"/>
        <v>1</v>
      </c>
      <c r="L354" s="18">
        <f t="shared" si="82"/>
        <v>2.55099859075853</v>
      </c>
      <c r="M354" s="18">
        <f t="shared" si="78"/>
        <v>255099.85907585299</v>
      </c>
      <c r="N354" s="18">
        <f t="shared" si="79"/>
        <v>0.22403396711389897</v>
      </c>
      <c r="O354" s="18">
        <f t="shared" si="80"/>
        <v>3566.5636009391346</v>
      </c>
      <c r="P354" s="18">
        <f t="shared" si="81"/>
        <v>0</v>
      </c>
    </row>
    <row r="355" spans="2:16" x14ac:dyDescent="0.25">
      <c r="B355" s="17">
        <v>160</v>
      </c>
      <c r="C355" s="17">
        <f t="shared" si="74"/>
        <v>2.7925268031909272</v>
      </c>
      <c r="D355" s="18">
        <f t="shared" si="70"/>
        <v>7.9654523421737261E-2</v>
      </c>
      <c r="E355" s="18">
        <f t="shared" si="75"/>
        <v>-1.7038767516208697E-4</v>
      </c>
      <c r="F355" s="18">
        <f t="shared" si="71"/>
        <v>4.297114361047363E-4</v>
      </c>
      <c r="G355" s="18">
        <f t="shared" si="76"/>
        <v>429.71143610473632</v>
      </c>
      <c r="H355" s="18">
        <f t="shared" si="77"/>
        <v>1.0239398664126784</v>
      </c>
      <c r="I355" s="19">
        <f t="shared" si="83"/>
        <v>1</v>
      </c>
      <c r="J355" s="18">
        <f t="shared" si="72"/>
        <v>291.52173913043475</v>
      </c>
      <c r="K355" s="18">
        <f t="shared" si="73"/>
        <v>1</v>
      </c>
      <c r="L355" s="18">
        <f t="shared" si="82"/>
        <v>2.5496765305665829</v>
      </c>
      <c r="M355" s="18">
        <f t="shared" si="78"/>
        <v>254967.65305665828</v>
      </c>
      <c r="N355" s="18">
        <f t="shared" si="79"/>
        <v>0.2129449413481638</v>
      </c>
      <c r="O355" s="18">
        <f t="shared" si="80"/>
        <v>3572.0155114869231</v>
      </c>
      <c r="P355" s="18">
        <f t="shared" si="81"/>
        <v>0</v>
      </c>
    </row>
    <row r="356" spans="2:16" x14ac:dyDescent="0.25">
      <c r="B356" s="17">
        <v>161</v>
      </c>
      <c r="C356" s="17">
        <f t="shared" si="74"/>
        <v>2.8099800957108707</v>
      </c>
      <c r="D356" s="18">
        <f t="shared" si="70"/>
        <v>7.9824911096899348E-2</v>
      </c>
      <c r="E356" s="18">
        <f t="shared" si="75"/>
        <v>-1.6161250611806954E-4</v>
      </c>
      <c r="F356" s="18">
        <f t="shared" si="71"/>
        <v>4.3054662024984369E-4</v>
      </c>
      <c r="G356" s="18">
        <f t="shared" si="76"/>
        <v>430.54662024984367</v>
      </c>
      <c r="H356" s="18">
        <f t="shared" si="77"/>
        <v>1.021556814748324</v>
      </c>
      <c r="I356" s="19">
        <f t="shared" si="83"/>
        <v>1</v>
      </c>
      <c r="J356" s="18">
        <f t="shared" si="72"/>
        <v>291.52173913043475</v>
      </c>
      <c r="K356" s="18">
        <f t="shared" si="73"/>
        <v>1</v>
      </c>
      <c r="L356" s="18">
        <f t="shared" si="82"/>
        <v>2.5487096240567162</v>
      </c>
      <c r="M356" s="18">
        <f t="shared" si="78"/>
        <v>254870.96240567163</v>
      </c>
      <c r="N356" s="18">
        <f t="shared" si="79"/>
        <v>0.2019014266542721</v>
      </c>
      <c r="O356" s="18">
        <f t="shared" si="80"/>
        <v>3577.6008178924094</v>
      </c>
      <c r="P356" s="18">
        <f t="shared" si="81"/>
        <v>0</v>
      </c>
    </row>
    <row r="357" spans="2:16" x14ac:dyDescent="0.25">
      <c r="B357" s="17">
        <v>162</v>
      </c>
      <c r="C357" s="17">
        <f t="shared" si="74"/>
        <v>2.8274333882308138</v>
      </c>
      <c r="D357" s="18">
        <f t="shared" si="70"/>
        <v>7.9986523603017418E-2</v>
      </c>
      <c r="E357" s="18">
        <f t="shared" si="75"/>
        <v>-1.5284220356562295E-4</v>
      </c>
      <c r="F357" s="18">
        <f t="shared" si="71"/>
        <v>4.3133879141264925E-4</v>
      </c>
      <c r="G357" s="18">
        <f t="shared" si="76"/>
        <v>431.33879141264924</v>
      </c>
      <c r="H357" s="18">
        <f t="shared" si="77"/>
        <v>1.0193058718567687</v>
      </c>
      <c r="I357" s="19">
        <f t="shared" si="83"/>
        <v>1</v>
      </c>
      <c r="J357" s="18">
        <f t="shared" si="72"/>
        <v>291.52173913043475</v>
      </c>
      <c r="K357" s="18">
        <f t="shared" si="73"/>
        <v>1</v>
      </c>
      <c r="L357" s="18">
        <f t="shared" si="82"/>
        <v>2.5480950041923771</v>
      </c>
      <c r="M357" s="18">
        <f t="shared" si="78"/>
        <v>254809.50041923771</v>
      </c>
      <c r="N357" s="18">
        <f t="shared" si="79"/>
        <v>0.19089869991850719</v>
      </c>
      <c r="O357" s="18">
        <f t="shared" si="80"/>
        <v>3583.3189919860852</v>
      </c>
      <c r="P357" s="18">
        <f t="shared" si="81"/>
        <v>0</v>
      </c>
    </row>
    <row r="358" spans="2:16" x14ac:dyDescent="0.25">
      <c r="B358" s="17">
        <v>163</v>
      </c>
      <c r="C358" s="17">
        <f t="shared" si="74"/>
        <v>2.8448866807507573</v>
      </c>
      <c r="D358" s="18">
        <f t="shared" si="70"/>
        <v>8.0139365806583041E-2</v>
      </c>
      <c r="E358" s="18">
        <f t="shared" si="75"/>
        <v>-1.4407678324243611E-4</v>
      </c>
      <c r="F358" s="18">
        <f t="shared" si="71"/>
        <v>4.320879734470884E-4</v>
      </c>
      <c r="G358" s="18">
        <f t="shared" si="76"/>
        <v>432.08797344708842</v>
      </c>
      <c r="H358" s="18">
        <f t="shared" si="77"/>
        <v>1.0171854337238933</v>
      </c>
      <c r="I358" s="19">
        <f t="shared" si="83"/>
        <v>1</v>
      </c>
      <c r="J358" s="18">
        <f t="shared" si="72"/>
        <v>291.52173913043475</v>
      </c>
      <c r="K358" s="18">
        <f t="shared" si="73"/>
        <v>1</v>
      </c>
      <c r="L358" s="18">
        <f t="shared" si="82"/>
        <v>2.5478300743869431</v>
      </c>
      <c r="M358" s="18">
        <f t="shared" si="78"/>
        <v>254783.0074386943</v>
      </c>
      <c r="N358" s="18">
        <f t="shared" si="79"/>
        <v>0.17993204967268941</v>
      </c>
      <c r="O358" s="18">
        <f t="shared" si="80"/>
        <v>3589.1695621587842</v>
      </c>
      <c r="P358" s="18">
        <f t="shared" si="81"/>
        <v>0</v>
      </c>
    </row>
    <row r="359" spans="2:16" x14ac:dyDescent="0.25">
      <c r="B359" s="17">
        <v>164</v>
      </c>
      <c r="C359" s="17">
        <f t="shared" si="74"/>
        <v>2.8623399732707004</v>
      </c>
      <c r="D359" s="18">
        <f t="shared" si="70"/>
        <v>8.0283442589825477E-2</v>
      </c>
      <c r="E359" s="18">
        <f t="shared" si="75"/>
        <v>-1.353162141989328E-4</v>
      </c>
      <c r="F359" s="18">
        <f t="shared" si="71"/>
        <v>4.3279419028423749E-4</v>
      </c>
      <c r="G359" s="18">
        <f t="shared" si="76"/>
        <v>432.79419028423752</v>
      </c>
      <c r="H359" s="18">
        <f t="shared" si="77"/>
        <v>1.0151939942081132</v>
      </c>
      <c r="I359" s="19">
        <f t="shared" si="83"/>
        <v>1</v>
      </c>
      <c r="J359" s="18">
        <f t="shared" si="72"/>
        <v>291.52173913043475</v>
      </c>
      <c r="K359" s="18">
        <f t="shared" si="73"/>
        <v>1</v>
      </c>
      <c r="L359" s="18">
        <f t="shared" si="82"/>
        <v>2.5479125046049989</v>
      </c>
      <c r="M359" s="18">
        <f t="shared" si="78"/>
        <v>254791.2504604999</v>
      </c>
      <c r="N359" s="18">
        <f t="shared" si="79"/>
        <v>0.16899677346555575</v>
      </c>
      <c r="O359" s="18">
        <f t="shared" si="80"/>
        <v>3595.1521132511189</v>
      </c>
      <c r="P359" s="18">
        <f t="shared" si="81"/>
        <v>0</v>
      </c>
    </row>
    <row r="360" spans="2:16" x14ac:dyDescent="0.25">
      <c r="B360" s="17">
        <v>165</v>
      </c>
      <c r="C360" s="17">
        <f t="shared" si="74"/>
        <v>2.8797932657906435</v>
      </c>
      <c r="D360" s="18">
        <f t="shared" si="70"/>
        <v>8.0418758804024409E-2</v>
      </c>
      <c r="E360" s="18">
        <f t="shared" si="75"/>
        <v>-1.2656042151942826E-4</v>
      </c>
      <c r="F360" s="18">
        <f t="shared" si="71"/>
        <v>4.334574657034684E-4</v>
      </c>
      <c r="G360" s="18">
        <f t="shared" si="76"/>
        <v>433.45746570346842</v>
      </c>
      <c r="H360" s="18">
        <f t="shared" si="77"/>
        <v>1.0133301431122679</v>
      </c>
      <c r="I360" s="19">
        <f t="shared" si="83"/>
        <v>1</v>
      </c>
      <c r="J360" s="18">
        <f t="shared" si="72"/>
        <v>291.52173913043475</v>
      </c>
      <c r="K360" s="18">
        <f t="shared" si="73"/>
        <v>1</v>
      </c>
      <c r="L360" s="18">
        <f t="shared" si="82"/>
        <v>2.5483402278456224</v>
      </c>
      <c r="M360" s="18">
        <f t="shared" si="78"/>
        <v>254834.02278456223</v>
      </c>
      <c r="N360" s="18">
        <f t="shared" si="79"/>
        <v>0.15808817523940069</v>
      </c>
      <c r="O360" s="18">
        <f t="shared" si="80"/>
        <v>3601.2662864741646</v>
      </c>
      <c r="P360" s="18">
        <f t="shared" si="81"/>
        <v>0</v>
      </c>
    </row>
    <row r="361" spans="2:16" x14ac:dyDescent="0.25">
      <c r="B361" s="17">
        <v>166</v>
      </c>
      <c r="C361" s="17">
        <f t="shared" si="74"/>
        <v>2.8972465583105871</v>
      </c>
      <c r="D361" s="18">
        <f t="shared" si="70"/>
        <v>8.0545319225543838E-2</v>
      </c>
      <c r="E361" s="18">
        <f t="shared" si="75"/>
        <v>-1.1780928903787347E-4</v>
      </c>
      <c r="F361" s="18">
        <f t="shared" si="71"/>
        <v>4.3407782311694082E-4</v>
      </c>
      <c r="G361" s="18">
        <f t="shared" si="76"/>
        <v>434.07782311694081</v>
      </c>
      <c r="H361" s="18">
        <f t="shared" si="77"/>
        <v>1.0115925643851078</v>
      </c>
      <c r="I361" s="19">
        <f t="shared" si="83"/>
        <v>1</v>
      </c>
      <c r="J361" s="18">
        <f t="shared" si="72"/>
        <v>291.52173913043475</v>
      </c>
      <c r="K361" s="18">
        <f t="shared" si="73"/>
        <v>1</v>
      </c>
      <c r="L361" s="18">
        <f t="shared" si="82"/>
        <v>2.5491114369992576</v>
      </c>
      <c r="M361" s="18">
        <f t="shared" si="78"/>
        <v>254911.14369992577</v>
      </c>
      <c r="N361" s="18">
        <f t="shared" si="79"/>
        <v>0.14720156270988094</v>
      </c>
      <c r="O361" s="18">
        <f t="shared" si="80"/>
        <v>3607.5117793613817</v>
      </c>
      <c r="P361" s="18">
        <f t="shared" si="81"/>
        <v>0</v>
      </c>
    </row>
    <row r="362" spans="2:16" x14ac:dyDescent="0.25">
      <c r="B362" s="17">
        <v>167</v>
      </c>
      <c r="C362" s="17">
        <f t="shared" si="74"/>
        <v>2.9146998508305302</v>
      </c>
      <c r="D362" s="18">
        <f t="shared" si="70"/>
        <v>8.0663128514581711E-2</v>
      </c>
      <c r="E362" s="18">
        <f t="shared" si="75"/>
        <v>-1.0906266204779858E-4</v>
      </c>
      <c r="F362" s="18">
        <f t="shared" si="71"/>
        <v>4.3465528536740705E-4</v>
      </c>
      <c r="G362" s="18">
        <f t="shared" si="76"/>
        <v>434.65528536740703</v>
      </c>
      <c r="H362" s="18">
        <f t="shared" si="77"/>
        <v>1.0099800344487893</v>
      </c>
      <c r="I362" s="19">
        <f t="shared" si="83"/>
        <v>1</v>
      </c>
      <c r="J362" s="18">
        <f t="shared" si="72"/>
        <v>291.52173913043475</v>
      </c>
      <c r="K362" s="18">
        <f t="shared" si="73"/>
        <v>1</v>
      </c>
      <c r="L362" s="18">
        <f t="shared" si="82"/>
        <v>2.5502245820706015</v>
      </c>
      <c r="M362" s="18">
        <f t="shared" si="78"/>
        <v>255022.45820706015</v>
      </c>
      <c r="N362" s="18">
        <f t="shared" si="79"/>
        <v>0.13633224474681527</v>
      </c>
      <c r="O362" s="18">
        <f t="shared" si="80"/>
        <v>3613.8883457517613</v>
      </c>
      <c r="P362" s="18">
        <f t="shared" si="81"/>
        <v>0</v>
      </c>
    </row>
    <row r="363" spans="2:16" x14ac:dyDescent="0.25">
      <c r="B363" s="17">
        <v>168</v>
      </c>
      <c r="C363" s="17">
        <f t="shared" si="74"/>
        <v>2.9321531433504737</v>
      </c>
      <c r="D363" s="18">
        <f t="shared" si="70"/>
        <v>8.077219117662951E-2</v>
      </c>
      <c r="E363" s="18">
        <f t="shared" si="75"/>
        <v>-1.0032035000498429E-4</v>
      </c>
      <c r="F363" s="18">
        <f t="shared" si="71"/>
        <v>4.3518987453929921E-4</v>
      </c>
      <c r="G363" s="18">
        <f t="shared" si="76"/>
        <v>435.18987453929918</v>
      </c>
      <c r="H363" s="18">
        <f t="shared" si="77"/>
        <v>1.0084914206490534</v>
      </c>
      <c r="I363" s="19">
        <f t="shared" si="83"/>
        <v>1</v>
      </c>
      <c r="J363" s="18">
        <f t="shared" si="72"/>
        <v>291.52173913043475</v>
      </c>
      <c r="K363" s="18">
        <f t="shared" si="73"/>
        <v>1</v>
      </c>
      <c r="L363" s="18">
        <f t="shared" si="82"/>
        <v>2.5516783677607604</v>
      </c>
      <c r="M363" s="18">
        <f t="shared" si="78"/>
        <v>255167.83677607603</v>
      </c>
      <c r="N363" s="18">
        <f t="shared" si="79"/>
        <v>0.12547552875383794</v>
      </c>
      <c r="O363" s="18">
        <f t="shared" si="80"/>
        <v>3620.3957958042424</v>
      </c>
      <c r="P363" s="18">
        <f t="shared" si="81"/>
        <v>0</v>
      </c>
    </row>
    <row r="364" spans="2:16" x14ac:dyDescent="0.25">
      <c r="B364" s="17">
        <v>169</v>
      </c>
      <c r="C364" s="17">
        <f t="shared" si="74"/>
        <v>2.9496064358704168</v>
      </c>
      <c r="D364" s="18">
        <f t="shared" si="70"/>
        <v>8.0872511526634494E-2</v>
      </c>
      <c r="E364" s="18">
        <f t="shared" si="75"/>
        <v>-9.1582129222972375E-5</v>
      </c>
      <c r="F364" s="18">
        <f t="shared" si="71"/>
        <v>4.3568161178306457E-4</v>
      </c>
      <c r="G364" s="18">
        <f t="shared" si="76"/>
        <v>435.68161178306457</v>
      </c>
      <c r="H364" s="18">
        <f t="shared" si="77"/>
        <v>1.0071256798250274</v>
      </c>
      <c r="I364" s="19">
        <f t="shared" si="83"/>
        <v>1</v>
      </c>
      <c r="J364" s="18">
        <f t="shared" si="72"/>
        <v>291.52173913043475</v>
      </c>
      <c r="K364" s="18">
        <f t="shared" si="73"/>
        <v>1</v>
      </c>
      <c r="L364" s="18">
        <f t="shared" si="82"/>
        <v>2.5534717514027432</v>
      </c>
      <c r="M364" s="18">
        <f t="shared" si="78"/>
        <v>255347.17514027431</v>
      </c>
      <c r="N364" s="18">
        <f t="shared" si="79"/>
        <v>0.1146267180450747</v>
      </c>
      <c r="O364" s="18">
        <f t="shared" si="80"/>
        <v>3627.0339960434399</v>
      </c>
      <c r="P364" s="18">
        <f t="shared" si="81"/>
        <v>0</v>
      </c>
    </row>
    <row r="365" spans="2:16" x14ac:dyDescent="0.25">
      <c r="B365" s="17">
        <v>170</v>
      </c>
      <c r="C365" s="17">
        <f t="shared" si="74"/>
        <v>2.9670597283903604</v>
      </c>
      <c r="D365" s="18">
        <f t="shared" si="70"/>
        <v>8.0964093655857466E-2</v>
      </c>
      <c r="E365" s="18">
        <f t="shared" si="75"/>
        <v>-8.2847745560971076E-5</v>
      </c>
      <c r="F365" s="18">
        <f t="shared" si="71"/>
        <v>4.3613051715271319E-4</v>
      </c>
      <c r="G365" s="18">
        <f t="shared" si="76"/>
        <v>436.1305171527132</v>
      </c>
      <c r="H365" s="18">
        <f t="shared" si="77"/>
        <v>1.0058818569958328</v>
      </c>
      <c r="I365" s="19">
        <f t="shared" si="83"/>
        <v>1</v>
      </c>
      <c r="J365" s="18">
        <f t="shared" si="72"/>
        <v>291.52173913043475</v>
      </c>
      <c r="K365" s="18">
        <f t="shared" si="73"/>
        <v>1</v>
      </c>
      <c r="L365" s="18">
        <f t="shared" si="82"/>
        <v>2.555603941245129</v>
      </c>
      <c r="M365" s="18">
        <f t="shared" si="78"/>
        <v>255560.39412451291</v>
      </c>
      <c r="N365" s="18">
        <f t="shared" si="79"/>
        <v>0.10378110921712898</v>
      </c>
      <c r="O365" s="18">
        <f t="shared" si="80"/>
        <v>3633.8028694367681</v>
      </c>
      <c r="P365" s="18">
        <f t="shared" si="81"/>
        <v>0</v>
      </c>
    </row>
    <row r="366" spans="2:16" x14ac:dyDescent="0.25">
      <c r="B366" s="17">
        <v>171</v>
      </c>
      <c r="C366" s="17">
        <f t="shared" si="74"/>
        <v>2.9845130209103035</v>
      </c>
      <c r="D366" s="18">
        <f t="shared" si="70"/>
        <v>8.1046941401418438E-2</v>
      </c>
      <c r="E366" s="18">
        <f t="shared" si="75"/>
        <v>-7.4116917103989044E-5</v>
      </c>
      <c r="F366" s="18">
        <f t="shared" si="71"/>
        <v>4.3653660945654085E-4</v>
      </c>
      <c r="G366" s="18">
        <f t="shared" si="76"/>
        <v>436.53660945654087</v>
      </c>
      <c r="H366" s="18">
        <f t="shared" si="77"/>
        <v>1.0047590841614236</v>
      </c>
      <c r="I366" s="19">
        <f t="shared" si="83"/>
        <v>1</v>
      </c>
      <c r="J366" s="18">
        <f t="shared" si="72"/>
        <v>291.52173913043475</v>
      </c>
      <c r="K366" s="18">
        <f t="shared" si="73"/>
        <v>1</v>
      </c>
      <c r="L366" s="18">
        <f t="shared" si="82"/>
        <v>2.5580743950795179</v>
      </c>
      <c r="M366" s="18">
        <f t="shared" si="78"/>
        <v>255807.43950795179</v>
      </c>
      <c r="N366" s="18">
        <f t="shared" si="79"/>
        <v>9.2933989514311283E-2</v>
      </c>
      <c r="O366" s="18">
        <f t="shared" si="80"/>
        <v>3640.7023955030577</v>
      </c>
      <c r="P366" s="18">
        <f t="shared" si="81"/>
        <v>0</v>
      </c>
    </row>
    <row r="367" spans="2:16" x14ac:dyDescent="0.25">
      <c r="B367" s="17">
        <v>172</v>
      </c>
      <c r="C367" s="17">
        <f t="shared" si="74"/>
        <v>3.001966313430247</v>
      </c>
      <c r="D367" s="18">
        <f t="shared" si="70"/>
        <v>8.1121058318522427E-2</v>
      </c>
      <c r="E367" s="18">
        <f t="shared" si="75"/>
        <v>-6.5389336835003364E-5</v>
      </c>
      <c r="F367" s="18">
        <f t="shared" si="71"/>
        <v>4.368999061209892E-4</v>
      </c>
      <c r="G367" s="18">
        <f t="shared" si="76"/>
        <v>436.89990612098921</v>
      </c>
      <c r="H367" s="18">
        <f t="shared" si="77"/>
        <v>1.0037565792153151</v>
      </c>
      <c r="I367" s="19">
        <f t="shared" si="83"/>
        <v>1</v>
      </c>
      <c r="J367" s="18">
        <f t="shared" si="72"/>
        <v>291.52173913043475</v>
      </c>
      <c r="K367" s="18">
        <f t="shared" si="73"/>
        <v>1</v>
      </c>
      <c r="L367" s="18">
        <f t="shared" si="82"/>
        <v>2.5608828192081132</v>
      </c>
      <c r="M367" s="18">
        <f t="shared" si="78"/>
        <v>256088.28192081134</v>
      </c>
      <c r="N367" s="18">
        <f t="shared" si="79"/>
        <v>8.2080634184990772E-2</v>
      </c>
      <c r="O367" s="18">
        <f t="shared" si="80"/>
        <v>3647.7326104527801</v>
      </c>
      <c r="P367" s="18">
        <f t="shared" si="81"/>
        <v>0</v>
      </c>
    </row>
    <row r="368" spans="2:16" x14ac:dyDescent="0.25">
      <c r="B368" s="17">
        <v>173</v>
      </c>
      <c r="C368" s="17">
        <f t="shared" si="74"/>
        <v>3.0194196059501901</v>
      </c>
      <c r="D368" s="18">
        <f t="shared" si="70"/>
        <v>8.118644765535743E-2</v>
      </c>
      <c r="E368" s="18">
        <f t="shared" si="75"/>
        <v>-5.6664675300188705E-5</v>
      </c>
      <c r="F368" s="18">
        <f t="shared" si="71"/>
        <v>4.3722042306760362E-4</v>
      </c>
      <c r="G368" s="18">
        <f t="shared" si="76"/>
        <v>437.22042306760363</v>
      </c>
      <c r="H368" s="18">
        <f t="shared" si="77"/>
        <v>1.002873644967093</v>
      </c>
      <c r="I368" s="19">
        <f t="shared" si="83"/>
        <v>1</v>
      </c>
      <c r="J368" s="18">
        <f t="shared" si="72"/>
        <v>291.52173913043475</v>
      </c>
      <c r="K368" s="18">
        <f t="shared" si="73"/>
        <v>1</v>
      </c>
      <c r="L368" s="18">
        <f t="shared" si="82"/>
        <v>2.5640291677485436</v>
      </c>
      <c r="M368" s="18">
        <f t="shared" si="78"/>
        <v>256402.91677485436</v>
      </c>
      <c r="N368" s="18">
        <f t="shared" si="79"/>
        <v>7.121630382860232E-2</v>
      </c>
      <c r="O368" s="18">
        <f t="shared" si="80"/>
        <v>3654.8936073600394</v>
      </c>
      <c r="P368" s="18">
        <f t="shared" si="81"/>
        <v>0</v>
      </c>
    </row>
    <row r="369" spans="2:16" x14ac:dyDescent="0.25">
      <c r="B369" s="17">
        <v>174</v>
      </c>
      <c r="C369" s="17">
        <f t="shared" si="74"/>
        <v>3.0368728984701332</v>
      </c>
      <c r="D369" s="18">
        <f t="shared" si="70"/>
        <v>8.1243112330657619E-2</v>
      </c>
      <c r="E369" s="18">
        <f t="shared" si="75"/>
        <v>-4.7942583266763483E-5</v>
      </c>
      <c r="F369" s="18">
        <f t="shared" si="71"/>
        <v>4.3749817460305568E-4</v>
      </c>
      <c r="G369" s="18">
        <f t="shared" si="76"/>
        <v>437.4981746030557</v>
      </c>
      <c r="H369" s="18">
        <f t="shared" si="77"/>
        <v>1.0021096682727972</v>
      </c>
      <c r="I369" s="19">
        <f t="shared" si="83"/>
        <v>1</v>
      </c>
      <c r="J369" s="18">
        <f t="shared" si="72"/>
        <v>291.52173913043475</v>
      </c>
      <c r="K369" s="18">
        <f t="shared" si="73"/>
        <v>1</v>
      </c>
      <c r="L369" s="18">
        <f t="shared" si="82"/>
        <v>2.5675136422737057</v>
      </c>
      <c r="M369" s="18">
        <f t="shared" si="78"/>
        <v>256751.36422737056</v>
      </c>
      <c r="N369" s="18">
        <f t="shared" si="79"/>
        <v>6.0336241730223714E-2</v>
      </c>
      <c r="O369" s="18">
        <f t="shared" si="80"/>
        <v>3662.1855363664736</v>
      </c>
      <c r="P369" s="18">
        <f t="shared" si="81"/>
        <v>0</v>
      </c>
    </row>
    <row r="370" spans="2:16" x14ac:dyDescent="0.25">
      <c r="B370" s="17">
        <v>175</v>
      </c>
      <c r="C370" s="17">
        <f t="shared" si="74"/>
        <v>3.0543261909900767</v>
      </c>
      <c r="D370" s="18">
        <f t="shared" si="70"/>
        <v>8.1291054913924382E-2</v>
      </c>
      <c r="E370" s="18">
        <f t="shared" si="75"/>
        <v>-3.9222694374618783E-5</v>
      </c>
      <c r="F370" s="18">
        <f t="shared" si="71"/>
        <v>4.3773317332219312E-4</v>
      </c>
      <c r="G370" s="18">
        <f t="shared" si="76"/>
        <v>437.73317332219312</v>
      </c>
      <c r="H370" s="18">
        <f t="shared" si="77"/>
        <v>1.0014641192715079</v>
      </c>
      <c r="I370" s="19">
        <f t="shared" si="83"/>
        <v>1</v>
      </c>
      <c r="J370" s="18">
        <f t="shared" si="72"/>
        <v>291.52173913043475</v>
      </c>
      <c r="K370" s="18">
        <f t="shared" si="73"/>
        <v>1</v>
      </c>
      <c r="L370" s="18">
        <f t="shared" si="82"/>
        <v>2.5713366917851692</v>
      </c>
      <c r="M370" s="18">
        <f t="shared" si="78"/>
        <v>257133.66917851692</v>
      </c>
      <c r="N370" s="18">
        <f t="shared" si="79"/>
        <v>4.9435671182205126E-2</v>
      </c>
      <c r="O370" s="18">
        <f t="shared" si="80"/>
        <v>3669.6086049172623</v>
      </c>
      <c r="P370" s="18">
        <f t="shared" si="81"/>
        <v>0</v>
      </c>
    </row>
    <row r="371" spans="2:16" x14ac:dyDescent="0.25">
      <c r="B371" s="17">
        <v>176</v>
      </c>
      <c r="C371" s="17">
        <f t="shared" si="74"/>
        <v>3.0717794835100198</v>
      </c>
      <c r="D371" s="18">
        <f t="shared" si="70"/>
        <v>8.1330277608299001E-2</v>
      </c>
      <c r="E371" s="18">
        <f t="shared" si="75"/>
        <v>-3.0504627781452465E-5</v>
      </c>
      <c r="F371" s="18">
        <f t="shared" si="71"/>
        <v>4.3792543002408728E-4</v>
      </c>
      <c r="G371" s="18">
        <f t="shared" si="76"/>
        <v>437.92543002408729</v>
      </c>
      <c r="H371" s="18">
        <f t="shared" si="77"/>
        <v>1.0009365507266552</v>
      </c>
      <c r="I371" s="19">
        <f t="shared" si="83"/>
        <v>1</v>
      </c>
      <c r="J371" s="18">
        <f t="shared" si="72"/>
        <v>291.52173913043475</v>
      </c>
      <c r="K371" s="18">
        <f t="shared" si="73"/>
        <v>1</v>
      </c>
      <c r="L371" s="18">
        <f t="shared" si="82"/>
        <v>2.5754990130193591</v>
      </c>
      <c r="M371" s="18">
        <f t="shared" si="78"/>
        <v>257549.90130193593</v>
      </c>
      <c r="N371" s="18">
        <f t="shared" si="79"/>
        <v>3.8509792790098224E-2</v>
      </c>
      <c r="O371" s="18">
        <f t="shared" si="80"/>
        <v>3677.1630780294345</v>
      </c>
      <c r="P371" s="18">
        <f t="shared" si="81"/>
        <v>0</v>
      </c>
    </row>
    <row r="372" spans="2:16" x14ac:dyDescent="0.25">
      <c r="B372" s="17">
        <v>177</v>
      </c>
      <c r="C372" s="17">
        <f t="shared" si="74"/>
        <v>3.0892327760299634</v>
      </c>
      <c r="D372" s="18">
        <f t="shared" si="70"/>
        <v>8.1360782236080453E-2</v>
      </c>
      <c r="E372" s="18">
        <f t="shared" si="75"/>
        <v>-2.1787990803601165E-5</v>
      </c>
      <c r="F372" s="18">
        <f t="shared" si="71"/>
        <v>4.3807495364104628E-4</v>
      </c>
      <c r="G372" s="18">
        <f t="shared" si="76"/>
        <v>438.07495364104631</v>
      </c>
      <c r="H372" s="18">
        <f t="shared" si="77"/>
        <v>1.0005265974707933</v>
      </c>
      <c r="I372" s="19">
        <f t="shared" si="83"/>
        <v>1</v>
      </c>
      <c r="J372" s="18">
        <f t="shared" si="72"/>
        <v>291.52173913043475</v>
      </c>
      <c r="K372" s="18">
        <f t="shared" si="73"/>
        <v>1</v>
      </c>
      <c r="L372" s="18">
        <f t="shared" si="82"/>
        <v>2.5800015510864673</v>
      </c>
      <c r="M372" s="18">
        <f t="shared" si="78"/>
        <v>258000.15510864672</v>
      </c>
      <c r="N372" s="18">
        <f t="shared" si="79"/>
        <v>2.7553781762999732E-2</v>
      </c>
      <c r="O372" s="18">
        <f t="shared" si="80"/>
        <v>3684.8492785927128</v>
      </c>
      <c r="P372" s="18">
        <f t="shared" si="81"/>
        <v>0</v>
      </c>
    </row>
    <row r="373" spans="2:16" x14ac:dyDescent="0.25">
      <c r="B373" s="17">
        <v>178</v>
      </c>
      <c r="C373" s="17">
        <f t="shared" si="74"/>
        <v>3.1066860685499065</v>
      </c>
      <c r="D373" s="18">
        <f t="shared" si="70"/>
        <v>8.1382570226884055E-2</v>
      </c>
      <c r="E373" s="18">
        <f t="shared" si="75"/>
        <v>-1.3072381551793022E-5</v>
      </c>
      <c r="F373" s="18">
        <f t="shared" si="71"/>
        <v>4.3818175118057255E-4</v>
      </c>
      <c r="G373" s="18">
        <f t="shared" si="76"/>
        <v>438.18175118057258</v>
      </c>
      <c r="H373" s="18">
        <f t="shared" si="77"/>
        <v>1.0002339759527636</v>
      </c>
      <c r="I373" s="19">
        <f t="shared" si="83"/>
        <v>1</v>
      </c>
      <c r="J373" s="18">
        <f t="shared" si="72"/>
        <v>291.52173913043475</v>
      </c>
      <c r="K373" s="18">
        <f t="shared" si="73"/>
        <v>1</v>
      </c>
      <c r="L373" s="18">
        <f t="shared" si="82"/>
        <v>2.584845500442686</v>
      </c>
      <c r="M373" s="18">
        <f t="shared" si="78"/>
        <v>258484.5500442686</v>
      </c>
      <c r="N373" s="18">
        <f t="shared" si="79"/>
        <v>1.6562785184944338E-2</v>
      </c>
      <c r="O373" s="18">
        <f t="shared" si="80"/>
        <v>3692.6675877031171</v>
      </c>
      <c r="P373" s="18">
        <f t="shared" si="81"/>
        <v>0</v>
      </c>
    </row>
    <row r="374" spans="2:16" x14ac:dyDescent="0.25">
      <c r="B374" s="17">
        <v>179</v>
      </c>
      <c r="C374" s="17">
        <f t="shared" si="74"/>
        <v>3.12413936106985</v>
      </c>
      <c r="D374" s="18">
        <f t="shared" si="70"/>
        <v>8.1395642608435848E-2</v>
      </c>
      <c r="E374" s="18">
        <f t="shared" si="75"/>
        <v>-4.3573915641803573E-6</v>
      </c>
      <c r="F374" s="18">
        <f t="shared" si="71"/>
        <v>4.3824582768023997E-4</v>
      </c>
      <c r="G374" s="18">
        <f t="shared" si="76"/>
        <v>438.24582768023998</v>
      </c>
      <c r="H374" s="18">
        <f t="shared" si="77"/>
        <v>1.000058483886386</v>
      </c>
      <c r="I374" s="19">
        <f t="shared" si="83"/>
        <v>1</v>
      </c>
      <c r="J374" s="18">
        <f t="shared" si="72"/>
        <v>291.52173913043475</v>
      </c>
      <c r="K374" s="18">
        <f t="shared" si="73"/>
        <v>1</v>
      </c>
      <c r="L374" s="18">
        <f t="shared" si="82"/>
        <v>2.5900323061971204</v>
      </c>
      <c r="M374" s="18">
        <f t="shared" si="78"/>
        <v>259003.23061971203</v>
      </c>
      <c r="N374" s="18">
        <f t="shared" si="79"/>
        <v>5.5319192676081064E-3</v>
      </c>
      <c r="O374" s="18">
        <f t="shared" si="80"/>
        <v>3700.6184450295937</v>
      </c>
      <c r="P374" s="18">
        <f t="shared" si="81"/>
        <v>0</v>
      </c>
    </row>
    <row r="375" spans="2:16" x14ac:dyDescent="0.25">
      <c r="B375" s="17">
        <v>180</v>
      </c>
      <c r="C375" s="17">
        <f t="shared" si="74"/>
        <v>3.1415926535897931</v>
      </c>
      <c r="D375" s="18">
        <f t="shared" si="70"/>
        <v>8.1400000000000028E-2</v>
      </c>
      <c r="E375" s="18">
        <f t="shared" si="75"/>
        <v>8.1400000000000028E-2</v>
      </c>
      <c r="F375" s="18">
        <f t="shared" si="71"/>
        <v>4.3826718617547716E-4</v>
      </c>
      <c r="G375" s="18">
        <f t="shared" si="76"/>
        <v>438.26718617547715</v>
      </c>
      <c r="H375" s="18">
        <f t="shared" si="77"/>
        <v>1</v>
      </c>
      <c r="I375" s="19">
        <f t="shared" si="83"/>
        <v>1</v>
      </c>
      <c r="J375" s="18">
        <f t="shared" si="72"/>
        <v>291.52173913043475</v>
      </c>
      <c r="K375" s="18">
        <f t="shared" si="73"/>
        <v>1</v>
      </c>
      <c r="L375" s="18">
        <f t="shared" si="82"/>
        <v>2.5955636657553782</v>
      </c>
      <c r="M375" s="18">
        <f t="shared" si="78"/>
        <v>259556.36657553783</v>
      </c>
      <c r="N375" s="18">
        <f t="shared" si="79"/>
        <v>-113.75503843299164</v>
      </c>
      <c r="O375" s="18">
        <f t="shared" si="80"/>
        <v>3708.7023492139592</v>
      </c>
      <c r="P375" s="18">
        <f>K375-K374</f>
        <v>0</v>
      </c>
    </row>
    <row r="376" spans="2:16" x14ac:dyDescent="0.25">
      <c r="B376" s="1"/>
      <c r="C376" s="1"/>
    </row>
    <row r="377" spans="2:16" x14ac:dyDescent="0.25">
      <c r="B377" s="1"/>
      <c r="C377" s="1"/>
    </row>
    <row r="378" spans="2:16" x14ac:dyDescent="0.25">
      <c r="B378" s="1"/>
      <c r="C378" s="1"/>
    </row>
    <row r="379" spans="2:16" x14ac:dyDescent="0.25">
      <c r="B379" s="1"/>
      <c r="C379" s="1"/>
    </row>
    <row r="380" spans="2:16" x14ac:dyDescent="0.25">
      <c r="B380" s="1"/>
      <c r="C380" s="1"/>
    </row>
    <row r="381" spans="2:16" x14ac:dyDescent="0.25">
      <c r="B381" s="1"/>
      <c r="C381" s="1"/>
    </row>
    <row r="382" spans="2:16" x14ac:dyDescent="0.25">
      <c r="B382" s="1"/>
      <c r="C382" s="1"/>
    </row>
    <row r="383" spans="2:16" x14ac:dyDescent="0.25">
      <c r="B383" s="1"/>
      <c r="C383" s="1"/>
    </row>
    <row r="384" spans="2:16" x14ac:dyDescent="0.25">
      <c r="B384" s="1"/>
      <c r="C384" s="1"/>
    </row>
    <row r="385" spans="2:3" x14ac:dyDescent="0.25">
      <c r="B385" s="1"/>
      <c r="C385" s="1"/>
    </row>
    <row r="386" spans="2:3" x14ac:dyDescent="0.25">
      <c r="B386" s="1"/>
      <c r="C386" s="1"/>
    </row>
    <row r="387" spans="2:3" x14ac:dyDescent="0.25">
      <c r="B387" s="1"/>
      <c r="C387" s="1"/>
    </row>
    <row r="388" spans="2:3" x14ac:dyDescent="0.25">
      <c r="B388" s="1"/>
      <c r="C388" s="1"/>
    </row>
    <row r="389" spans="2:3" x14ac:dyDescent="0.25">
      <c r="B389" s="1"/>
      <c r="C389" s="1"/>
    </row>
    <row r="390" spans="2:3" x14ac:dyDescent="0.25">
      <c r="B390" s="1"/>
      <c r="C390" s="1"/>
    </row>
    <row r="391" spans="2:3" x14ac:dyDescent="0.25">
      <c r="B391" s="1"/>
      <c r="C391" s="1"/>
    </row>
    <row r="392" spans="2:3" x14ac:dyDescent="0.25">
      <c r="B392" s="1"/>
      <c r="C392" s="1"/>
    </row>
    <row r="393" spans="2:3" x14ac:dyDescent="0.25">
      <c r="B393" s="1"/>
      <c r="C393" s="1"/>
    </row>
    <row r="394" spans="2:3" x14ac:dyDescent="0.25">
      <c r="B394" s="1"/>
      <c r="C394" s="1"/>
    </row>
    <row r="395" spans="2:3" x14ac:dyDescent="0.25">
      <c r="B395" s="1"/>
      <c r="C395" s="1"/>
    </row>
    <row r="396" spans="2:3" x14ac:dyDescent="0.25">
      <c r="B396" s="1"/>
      <c r="C396" s="1"/>
    </row>
    <row r="397" spans="2:3" x14ac:dyDescent="0.25">
      <c r="B397" s="1"/>
      <c r="C397" s="1"/>
    </row>
    <row r="398" spans="2:3" x14ac:dyDescent="0.25">
      <c r="B398" s="1"/>
      <c r="C398" s="1"/>
    </row>
    <row r="399" spans="2:3" x14ac:dyDescent="0.25">
      <c r="B399" s="1"/>
      <c r="C399" s="1"/>
    </row>
    <row r="400" spans="2:3" x14ac:dyDescent="0.25">
      <c r="B400" s="1"/>
      <c r="C400" s="1"/>
    </row>
    <row r="401" spans="2:3" x14ac:dyDescent="0.25">
      <c r="B401" s="1"/>
      <c r="C401" s="1"/>
    </row>
    <row r="402" spans="2:3" x14ac:dyDescent="0.25">
      <c r="B402" s="1"/>
      <c r="C402" s="1"/>
    </row>
    <row r="403" spans="2:3" x14ac:dyDescent="0.25">
      <c r="B403" s="1"/>
      <c r="C403" s="1"/>
    </row>
    <row r="404" spans="2:3" x14ac:dyDescent="0.25">
      <c r="B404" s="1"/>
      <c r="C404" s="1"/>
    </row>
    <row r="405" spans="2:3" x14ac:dyDescent="0.25">
      <c r="B405" s="1"/>
      <c r="C405" s="1"/>
    </row>
    <row r="406" spans="2:3" x14ac:dyDescent="0.25">
      <c r="B406" s="1"/>
      <c r="C406" s="1"/>
    </row>
    <row r="407" spans="2:3" x14ac:dyDescent="0.25">
      <c r="B407" s="1"/>
      <c r="C407" s="1"/>
    </row>
    <row r="408" spans="2:3" x14ac:dyDescent="0.25">
      <c r="B408" s="1"/>
      <c r="C408" s="1"/>
    </row>
    <row r="409" spans="2:3" x14ac:dyDescent="0.25">
      <c r="B409" s="1"/>
      <c r="C409" s="1"/>
    </row>
    <row r="410" spans="2:3" x14ac:dyDescent="0.25">
      <c r="B410" s="1"/>
      <c r="C410" s="1"/>
    </row>
    <row r="411" spans="2:3" x14ac:dyDescent="0.25">
      <c r="B411" s="1"/>
      <c r="C411" s="1"/>
    </row>
    <row r="412" spans="2:3" x14ac:dyDescent="0.25">
      <c r="B412" s="1"/>
      <c r="C412" s="1"/>
    </row>
    <row r="413" spans="2:3" x14ac:dyDescent="0.25">
      <c r="B413" s="1"/>
      <c r="C413" s="1"/>
    </row>
    <row r="414" spans="2:3" x14ac:dyDescent="0.25">
      <c r="B414" s="1"/>
      <c r="C414" s="1"/>
    </row>
    <row r="415" spans="2:3" x14ac:dyDescent="0.25">
      <c r="B415" s="1"/>
      <c r="C415" s="1"/>
    </row>
    <row r="416" spans="2:3" x14ac:dyDescent="0.25">
      <c r="B416" s="1"/>
      <c r="C416" s="1"/>
    </row>
    <row r="417" spans="2:3" x14ac:dyDescent="0.25">
      <c r="B417" s="1"/>
      <c r="C417" s="1"/>
    </row>
    <row r="418" spans="2:3" x14ac:dyDescent="0.25">
      <c r="B418" s="1"/>
      <c r="C418" s="1"/>
    </row>
    <row r="419" spans="2:3" x14ac:dyDescent="0.25">
      <c r="B419" s="1"/>
      <c r="C419" s="1"/>
    </row>
    <row r="420" spans="2:3" x14ac:dyDescent="0.25">
      <c r="B420" s="1"/>
      <c r="C420" s="1"/>
    </row>
    <row r="421" spans="2:3" x14ac:dyDescent="0.25">
      <c r="B421" s="1"/>
      <c r="C421" s="1"/>
    </row>
    <row r="422" spans="2:3" x14ac:dyDescent="0.25">
      <c r="B422" s="1"/>
      <c r="C422" s="1"/>
    </row>
    <row r="423" spans="2:3" x14ac:dyDescent="0.25">
      <c r="B423" s="1"/>
      <c r="C423" s="1"/>
    </row>
    <row r="424" spans="2:3" x14ac:dyDescent="0.25">
      <c r="B424" s="1"/>
      <c r="C424" s="1"/>
    </row>
    <row r="425" spans="2:3" x14ac:dyDescent="0.25">
      <c r="B425" s="1"/>
      <c r="C425" s="1"/>
    </row>
    <row r="426" spans="2:3" x14ac:dyDescent="0.25">
      <c r="B426" s="1"/>
      <c r="C426" s="1"/>
    </row>
    <row r="427" spans="2:3" x14ac:dyDescent="0.25">
      <c r="B427" s="1"/>
      <c r="C427" s="1"/>
    </row>
    <row r="428" spans="2:3" x14ac:dyDescent="0.25">
      <c r="B428" s="1"/>
      <c r="C428" s="1"/>
    </row>
    <row r="429" spans="2:3" x14ac:dyDescent="0.25">
      <c r="B429" s="1"/>
      <c r="C429" s="1"/>
    </row>
    <row r="430" spans="2:3" x14ac:dyDescent="0.25">
      <c r="B430" s="1"/>
      <c r="C430" s="1"/>
    </row>
    <row r="431" spans="2:3" x14ac:dyDescent="0.25">
      <c r="B431" s="1"/>
      <c r="C431" s="1"/>
    </row>
    <row r="432" spans="2:3" x14ac:dyDescent="0.25">
      <c r="B432" s="1"/>
      <c r="C432" s="1"/>
    </row>
    <row r="433" spans="2:3" x14ac:dyDescent="0.25">
      <c r="B433" s="1"/>
      <c r="C433" s="1"/>
    </row>
    <row r="434" spans="2:3" x14ac:dyDescent="0.25">
      <c r="B434" s="1"/>
      <c r="C434" s="1"/>
    </row>
    <row r="435" spans="2:3" x14ac:dyDescent="0.25">
      <c r="B435" s="1"/>
      <c r="C435" s="1"/>
    </row>
    <row r="436" spans="2:3" x14ac:dyDescent="0.25">
      <c r="B436" s="1"/>
      <c r="C436" s="1"/>
    </row>
    <row r="437" spans="2:3" x14ac:dyDescent="0.25">
      <c r="B437" s="1"/>
      <c r="C437" s="1"/>
    </row>
    <row r="438" spans="2:3" x14ac:dyDescent="0.25">
      <c r="B438" s="1"/>
      <c r="C438" s="1"/>
    </row>
    <row r="439" spans="2:3" x14ac:dyDescent="0.25">
      <c r="B439" s="1"/>
      <c r="C439" s="1"/>
    </row>
    <row r="440" spans="2:3" x14ac:dyDescent="0.25">
      <c r="B440" s="1"/>
      <c r="C440" s="1"/>
    </row>
    <row r="441" spans="2:3" x14ac:dyDescent="0.25">
      <c r="B441" s="1"/>
      <c r="C441" s="1"/>
    </row>
    <row r="442" spans="2:3" x14ac:dyDescent="0.25">
      <c r="B442" s="1"/>
      <c r="C442" s="1"/>
    </row>
    <row r="443" spans="2:3" x14ac:dyDescent="0.25">
      <c r="B443" s="1"/>
      <c r="C443" s="1"/>
    </row>
    <row r="444" spans="2:3" x14ac:dyDescent="0.25">
      <c r="B444" s="1"/>
      <c r="C444" s="1"/>
    </row>
    <row r="445" spans="2:3" x14ac:dyDescent="0.25">
      <c r="B445" s="1"/>
      <c r="C445" s="1"/>
    </row>
    <row r="446" spans="2:3" x14ac:dyDescent="0.25">
      <c r="B446" s="1"/>
      <c r="C446" s="1"/>
    </row>
    <row r="447" spans="2:3" x14ac:dyDescent="0.25">
      <c r="B447" s="1"/>
      <c r="C447" s="1"/>
    </row>
    <row r="448" spans="2:3" x14ac:dyDescent="0.25">
      <c r="B448" s="1"/>
      <c r="C448" s="1"/>
    </row>
    <row r="449" spans="2:3" x14ac:dyDescent="0.25">
      <c r="B449" s="1"/>
      <c r="C449" s="1"/>
    </row>
    <row r="450" spans="2:3" x14ac:dyDescent="0.25">
      <c r="B450" s="1"/>
      <c r="C450" s="1"/>
    </row>
    <row r="451" spans="2:3" x14ac:dyDescent="0.25">
      <c r="B451" s="1"/>
      <c r="C451" s="1"/>
    </row>
    <row r="452" spans="2:3" x14ac:dyDescent="0.25">
      <c r="B452" s="1"/>
      <c r="C452" s="1"/>
    </row>
    <row r="453" spans="2:3" x14ac:dyDescent="0.25">
      <c r="B453" s="1"/>
      <c r="C453" s="1"/>
    </row>
    <row r="454" spans="2:3" x14ac:dyDescent="0.25">
      <c r="B454" s="1"/>
      <c r="C454" s="1"/>
    </row>
    <row r="455" spans="2:3" x14ac:dyDescent="0.25">
      <c r="B455" s="1"/>
      <c r="C455" s="1"/>
    </row>
    <row r="456" spans="2:3" x14ac:dyDescent="0.25">
      <c r="B456" s="1"/>
      <c r="C456" s="1"/>
    </row>
    <row r="457" spans="2:3" x14ac:dyDescent="0.25">
      <c r="B457" s="1"/>
      <c r="C457" s="1"/>
    </row>
    <row r="458" spans="2:3" x14ac:dyDescent="0.25">
      <c r="B458" s="1"/>
      <c r="C458" s="1"/>
    </row>
    <row r="459" spans="2:3" x14ac:dyDescent="0.25">
      <c r="B459" s="1"/>
      <c r="C459" s="1"/>
    </row>
    <row r="460" spans="2:3" x14ac:dyDescent="0.25">
      <c r="B460" s="1"/>
      <c r="C460" s="1"/>
    </row>
    <row r="461" spans="2:3" x14ac:dyDescent="0.25">
      <c r="B461" s="1"/>
      <c r="C461" s="1"/>
    </row>
    <row r="462" spans="2:3" x14ac:dyDescent="0.25">
      <c r="B462" s="1"/>
      <c r="C462" s="1"/>
    </row>
    <row r="463" spans="2:3" x14ac:dyDescent="0.25">
      <c r="B463" s="1"/>
      <c r="C463" s="1"/>
    </row>
    <row r="464" spans="2:3" x14ac:dyDescent="0.25">
      <c r="B464" s="1"/>
      <c r="C464" s="1"/>
    </row>
    <row r="465" spans="2:3" x14ac:dyDescent="0.25">
      <c r="B465" s="1"/>
      <c r="C465" s="1"/>
    </row>
    <row r="466" spans="2:3" x14ac:dyDescent="0.25">
      <c r="B466" s="1"/>
      <c r="C466" s="1"/>
    </row>
    <row r="467" spans="2:3" x14ac:dyDescent="0.25">
      <c r="B467" s="1"/>
      <c r="C467" s="1"/>
    </row>
    <row r="468" spans="2:3" x14ac:dyDescent="0.25">
      <c r="B468" s="1"/>
      <c r="C468" s="1"/>
    </row>
    <row r="469" spans="2:3" x14ac:dyDescent="0.25">
      <c r="B469" s="1"/>
      <c r="C469" s="1"/>
    </row>
    <row r="470" spans="2:3" x14ac:dyDescent="0.25">
      <c r="B470" s="1"/>
      <c r="C470" s="1"/>
    </row>
    <row r="471" spans="2:3" x14ac:dyDescent="0.25">
      <c r="B471" s="1"/>
      <c r="C471" s="1"/>
    </row>
    <row r="472" spans="2:3" x14ac:dyDescent="0.25">
      <c r="B472" s="1"/>
      <c r="C472" s="1"/>
    </row>
    <row r="473" spans="2:3" x14ac:dyDescent="0.25">
      <c r="B473" s="1"/>
      <c r="C473" s="1"/>
    </row>
    <row r="474" spans="2:3" x14ac:dyDescent="0.25">
      <c r="B474" s="1"/>
      <c r="C474" s="1"/>
    </row>
    <row r="475" spans="2:3" x14ac:dyDescent="0.25">
      <c r="B475" s="1"/>
      <c r="C475" s="1"/>
    </row>
    <row r="476" spans="2:3" x14ac:dyDescent="0.25">
      <c r="B476" s="1"/>
      <c r="C476" s="1"/>
    </row>
    <row r="477" spans="2:3" x14ac:dyDescent="0.25">
      <c r="B477" s="1"/>
      <c r="C477" s="1"/>
    </row>
    <row r="478" spans="2:3" x14ac:dyDescent="0.25">
      <c r="B478" s="1"/>
      <c r="C478" s="1"/>
    </row>
    <row r="479" spans="2:3" x14ac:dyDescent="0.25">
      <c r="B479" s="1"/>
      <c r="C479" s="1"/>
    </row>
    <row r="480" spans="2:3" x14ac:dyDescent="0.25">
      <c r="B480" s="1"/>
      <c r="C480" s="1"/>
    </row>
    <row r="481" spans="2:3" x14ac:dyDescent="0.25">
      <c r="B481" s="1"/>
      <c r="C481" s="1"/>
    </row>
    <row r="482" spans="2:3" x14ac:dyDescent="0.25">
      <c r="B482" s="1"/>
      <c r="C482" s="1"/>
    </row>
    <row r="483" spans="2:3" x14ac:dyDescent="0.25">
      <c r="B483" s="1"/>
      <c r="C483" s="1"/>
    </row>
    <row r="484" spans="2:3" x14ac:dyDescent="0.25">
      <c r="B484" s="1"/>
      <c r="C484" s="1"/>
    </row>
    <row r="485" spans="2:3" x14ac:dyDescent="0.25">
      <c r="B485" s="1"/>
      <c r="C485" s="1"/>
    </row>
    <row r="486" spans="2:3" x14ac:dyDescent="0.25">
      <c r="B486" s="1"/>
      <c r="C486" s="1"/>
    </row>
    <row r="487" spans="2:3" x14ac:dyDescent="0.25">
      <c r="B487" s="1"/>
      <c r="C487" s="1"/>
    </row>
    <row r="488" spans="2:3" x14ac:dyDescent="0.25">
      <c r="B488" s="1"/>
      <c r="C488" s="1"/>
    </row>
    <row r="489" spans="2:3" x14ac:dyDescent="0.25">
      <c r="B489" s="1"/>
      <c r="C489" s="1"/>
    </row>
    <row r="490" spans="2:3" x14ac:dyDescent="0.25">
      <c r="B490" s="1"/>
      <c r="C490" s="1"/>
    </row>
    <row r="491" spans="2:3" x14ac:dyDescent="0.25">
      <c r="B491" s="1"/>
      <c r="C491" s="1"/>
    </row>
    <row r="492" spans="2:3" x14ac:dyDescent="0.25">
      <c r="B492" s="1"/>
      <c r="C492" s="1"/>
    </row>
    <row r="493" spans="2:3" x14ac:dyDescent="0.25">
      <c r="B493" s="1"/>
      <c r="C493" s="1"/>
    </row>
    <row r="494" spans="2:3" x14ac:dyDescent="0.25">
      <c r="B494" s="1"/>
      <c r="C494" s="1"/>
    </row>
    <row r="495" spans="2:3" x14ac:dyDescent="0.25">
      <c r="B495" s="1"/>
      <c r="C495" s="1"/>
    </row>
    <row r="496" spans="2:3" x14ac:dyDescent="0.25">
      <c r="B496" s="1"/>
      <c r="C496" s="1"/>
    </row>
    <row r="497" spans="2:3" x14ac:dyDescent="0.25">
      <c r="B497" s="1"/>
      <c r="C497" s="1"/>
    </row>
    <row r="498" spans="2:3" x14ac:dyDescent="0.25">
      <c r="B498" s="1"/>
      <c r="C498" s="1"/>
    </row>
    <row r="499" spans="2:3" x14ac:dyDescent="0.25">
      <c r="B499" s="1"/>
      <c r="C499" s="1"/>
    </row>
    <row r="500" spans="2:3" x14ac:dyDescent="0.25">
      <c r="B500" s="1"/>
      <c r="C500" s="1"/>
    </row>
    <row r="501" spans="2:3" x14ac:dyDescent="0.25">
      <c r="B501" s="1"/>
      <c r="C501" s="1"/>
    </row>
    <row r="502" spans="2:3" x14ac:dyDescent="0.25">
      <c r="B502" s="1"/>
      <c r="C502" s="1"/>
    </row>
    <row r="503" spans="2:3" x14ac:dyDescent="0.25">
      <c r="B503" s="1"/>
      <c r="C503" s="1"/>
    </row>
    <row r="504" spans="2:3" x14ac:dyDescent="0.25">
      <c r="B504" s="1"/>
      <c r="C504" s="1"/>
    </row>
    <row r="505" spans="2:3" x14ac:dyDescent="0.25">
      <c r="B505" s="1"/>
      <c r="C505" s="1"/>
    </row>
    <row r="506" spans="2:3" x14ac:dyDescent="0.25">
      <c r="B506" s="1"/>
      <c r="C506" s="1"/>
    </row>
    <row r="507" spans="2:3" x14ac:dyDescent="0.25">
      <c r="B507" s="1"/>
      <c r="C507" s="1"/>
    </row>
    <row r="508" spans="2:3" x14ac:dyDescent="0.25">
      <c r="B508" s="1"/>
      <c r="C508" s="1"/>
    </row>
    <row r="509" spans="2:3" x14ac:dyDescent="0.25">
      <c r="B509" s="1"/>
      <c r="C509" s="1"/>
    </row>
    <row r="510" spans="2:3" x14ac:dyDescent="0.25">
      <c r="B510" s="1"/>
      <c r="C510" s="1"/>
    </row>
    <row r="511" spans="2:3" x14ac:dyDescent="0.25">
      <c r="B511" s="1"/>
      <c r="C511" s="1"/>
    </row>
    <row r="512" spans="2:3" x14ac:dyDescent="0.25">
      <c r="B512" s="1"/>
      <c r="C512" s="1"/>
    </row>
    <row r="513" spans="2:3" x14ac:dyDescent="0.25">
      <c r="B513" s="1"/>
      <c r="C513" s="1"/>
    </row>
    <row r="514" spans="2:3" x14ac:dyDescent="0.25">
      <c r="B514" s="1"/>
      <c r="C514" s="1"/>
    </row>
    <row r="515" spans="2:3" x14ac:dyDescent="0.25">
      <c r="B515" s="1"/>
      <c r="C515" s="1"/>
    </row>
    <row r="516" spans="2:3" x14ac:dyDescent="0.25">
      <c r="B516" s="1"/>
      <c r="C516" s="1"/>
    </row>
    <row r="517" spans="2:3" x14ac:dyDescent="0.25">
      <c r="B517" s="1"/>
      <c r="C517" s="1"/>
    </row>
    <row r="518" spans="2:3" x14ac:dyDescent="0.25">
      <c r="B518" s="1"/>
      <c r="C518" s="1"/>
    </row>
    <row r="519" spans="2:3" x14ac:dyDescent="0.25">
      <c r="B519" s="1"/>
      <c r="C519" s="1"/>
    </row>
    <row r="520" spans="2:3" x14ac:dyDescent="0.25">
      <c r="B520" s="1"/>
      <c r="C520" s="1"/>
    </row>
    <row r="521" spans="2:3" x14ac:dyDescent="0.25">
      <c r="B521" s="1"/>
      <c r="C521" s="1"/>
    </row>
    <row r="522" spans="2:3" x14ac:dyDescent="0.25">
      <c r="B522" s="1"/>
      <c r="C522" s="1"/>
    </row>
    <row r="523" spans="2:3" x14ac:dyDescent="0.25">
      <c r="B523" s="1"/>
      <c r="C523" s="1"/>
    </row>
    <row r="524" spans="2:3" x14ac:dyDescent="0.25">
      <c r="B524" s="1"/>
      <c r="C524" s="1"/>
    </row>
    <row r="525" spans="2:3" x14ac:dyDescent="0.25">
      <c r="B525" s="1"/>
      <c r="C525" s="1"/>
    </row>
    <row r="526" spans="2:3" x14ac:dyDescent="0.25">
      <c r="B526" s="1"/>
      <c r="C526" s="1"/>
    </row>
    <row r="527" spans="2:3" x14ac:dyDescent="0.25">
      <c r="B527" s="1"/>
      <c r="C527" s="1"/>
    </row>
    <row r="528" spans="2:3" x14ac:dyDescent="0.25">
      <c r="B528" s="1"/>
      <c r="C528" s="1"/>
    </row>
    <row r="529" spans="2:3" x14ac:dyDescent="0.25">
      <c r="B529" s="1"/>
      <c r="C529" s="1"/>
    </row>
    <row r="530" spans="2:3" x14ac:dyDescent="0.25">
      <c r="B530" s="1"/>
      <c r="C530" s="1"/>
    </row>
    <row r="531" spans="2:3" x14ac:dyDescent="0.25">
      <c r="B531" s="1"/>
      <c r="C531" s="1"/>
    </row>
    <row r="532" spans="2:3" x14ac:dyDescent="0.25">
      <c r="B532" s="1"/>
      <c r="C532" s="1"/>
    </row>
    <row r="533" spans="2:3" x14ac:dyDescent="0.25">
      <c r="B533" s="1"/>
      <c r="C533" s="1"/>
    </row>
    <row r="534" spans="2:3" x14ac:dyDescent="0.25">
      <c r="B534" s="1"/>
      <c r="C534" s="1"/>
    </row>
    <row r="535" spans="2:3" x14ac:dyDescent="0.25">
      <c r="B535" s="1"/>
      <c r="C535" s="1"/>
    </row>
    <row r="536" spans="2:3" x14ac:dyDescent="0.25">
      <c r="B536" s="1"/>
      <c r="C536" s="1"/>
    </row>
    <row r="537" spans="2:3" x14ac:dyDescent="0.25">
      <c r="B537" s="1"/>
      <c r="C537" s="1"/>
    </row>
    <row r="538" spans="2:3" x14ac:dyDescent="0.25">
      <c r="B538" s="1"/>
      <c r="C538" s="1"/>
    </row>
    <row r="539" spans="2:3" x14ac:dyDescent="0.25">
      <c r="B539" s="1"/>
      <c r="C539" s="1"/>
    </row>
    <row r="540" spans="2:3" x14ac:dyDescent="0.25">
      <c r="B540" s="1"/>
      <c r="C540" s="1"/>
    </row>
    <row r="541" spans="2:3" x14ac:dyDescent="0.25">
      <c r="B541" s="1"/>
      <c r="C541" s="1"/>
    </row>
    <row r="542" spans="2:3" x14ac:dyDescent="0.25">
      <c r="B542" s="1"/>
      <c r="C542" s="1"/>
    </row>
    <row r="543" spans="2:3" x14ac:dyDescent="0.25">
      <c r="B543" s="1"/>
      <c r="C543" s="1"/>
    </row>
    <row r="544" spans="2:3" x14ac:dyDescent="0.25">
      <c r="B544" s="1"/>
      <c r="C544" s="1"/>
    </row>
    <row r="545" spans="2:3" x14ac:dyDescent="0.25">
      <c r="B545" s="1"/>
      <c r="C545" s="1"/>
    </row>
    <row r="546" spans="2:3" x14ac:dyDescent="0.25">
      <c r="B546" s="1"/>
      <c r="C546" s="1"/>
    </row>
    <row r="547" spans="2:3" x14ac:dyDescent="0.25">
      <c r="B547" s="1"/>
      <c r="C547" s="1"/>
    </row>
    <row r="548" spans="2:3" x14ac:dyDescent="0.25">
      <c r="B548" s="1"/>
      <c r="C548" s="1"/>
    </row>
    <row r="549" spans="2:3" x14ac:dyDescent="0.25">
      <c r="B549" s="1"/>
      <c r="C549" s="1"/>
    </row>
    <row r="550" spans="2:3" x14ac:dyDescent="0.25">
      <c r="B550" s="1"/>
      <c r="C550" s="1"/>
    </row>
    <row r="551" spans="2:3" x14ac:dyDescent="0.25">
      <c r="B551" s="1"/>
      <c r="C551" s="1"/>
    </row>
    <row r="552" spans="2:3" x14ac:dyDescent="0.25">
      <c r="B552" s="1"/>
      <c r="C552" s="1"/>
    </row>
    <row r="553" spans="2:3" x14ac:dyDescent="0.25">
      <c r="B553" s="1"/>
      <c r="C553" s="1"/>
    </row>
    <row r="554" spans="2:3" x14ac:dyDescent="0.25">
      <c r="B554" s="1"/>
      <c r="C554" s="1"/>
    </row>
    <row r="555" spans="2:3" x14ac:dyDescent="0.25">
      <c r="B555" s="1"/>
      <c r="C555" s="1"/>
    </row>
    <row r="556" spans="2:3" x14ac:dyDescent="0.25">
      <c r="B556" s="1"/>
      <c r="C556" s="1"/>
    </row>
    <row r="557" spans="2:3" x14ac:dyDescent="0.25">
      <c r="B557" s="1"/>
      <c r="C557" s="1"/>
    </row>
    <row r="558" spans="2:3" x14ac:dyDescent="0.25">
      <c r="B558" s="1"/>
      <c r="C558" s="1"/>
    </row>
    <row r="559" spans="2:3" x14ac:dyDescent="0.25">
      <c r="B559" s="1"/>
      <c r="C559" s="1"/>
    </row>
    <row r="560" spans="2:3" x14ac:dyDescent="0.25">
      <c r="B560" s="1"/>
      <c r="C560" s="1"/>
    </row>
    <row r="561" spans="2:3" x14ac:dyDescent="0.25">
      <c r="B561" s="1"/>
      <c r="C561" s="1"/>
    </row>
    <row r="562" spans="2:3" x14ac:dyDescent="0.25">
      <c r="B562" s="1"/>
      <c r="C562" s="1"/>
    </row>
    <row r="563" spans="2:3" x14ac:dyDescent="0.25">
      <c r="B563" s="1"/>
      <c r="C563" s="1"/>
    </row>
    <row r="564" spans="2:3" x14ac:dyDescent="0.25">
      <c r="B564" s="1"/>
      <c r="C564" s="1"/>
    </row>
    <row r="565" spans="2:3" x14ac:dyDescent="0.25">
      <c r="B565" s="1"/>
      <c r="C565" s="1"/>
    </row>
    <row r="566" spans="2:3" x14ac:dyDescent="0.25">
      <c r="B566" s="1"/>
      <c r="C566" s="1"/>
    </row>
    <row r="567" spans="2:3" x14ac:dyDescent="0.25">
      <c r="B567" s="1"/>
      <c r="C567" s="1"/>
    </row>
    <row r="568" spans="2:3" x14ac:dyDescent="0.25">
      <c r="B568" s="1"/>
      <c r="C568" s="1"/>
    </row>
    <row r="569" spans="2:3" x14ac:dyDescent="0.25">
      <c r="B569" s="1"/>
      <c r="C569" s="1"/>
    </row>
    <row r="570" spans="2:3" x14ac:dyDescent="0.25">
      <c r="B570" s="1"/>
      <c r="C570" s="1"/>
    </row>
    <row r="571" spans="2:3" x14ac:dyDescent="0.25">
      <c r="B571" s="1"/>
      <c r="C571" s="1"/>
    </row>
    <row r="572" spans="2:3" x14ac:dyDescent="0.25">
      <c r="B572" s="1"/>
      <c r="C572" s="1"/>
    </row>
    <row r="573" spans="2:3" x14ac:dyDescent="0.25">
      <c r="B573" s="1"/>
      <c r="C573" s="1"/>
    </row>
    <row r="574" spans="2:3" x14ac:dyDescent="0.25">
      <c r="B574" s="1"/>
      <c r="C574" s="1"/>
    </row>
    <row r="575" spans="2:3" x14ac:dyDescent="0.25">
      <c r="B575" s="1"/>
      <c r="C575" s="1"/>
    </row>
    <row r="576" spans="2:3" x14ac:dyDescent="0.25">
      <c r="B576" s="1"/>
      <c r="C576" s="1"/>
    </row>
    <row r="577" spans="2:3" x14ac:dyDescent="0.25">
      <c r="B577" s="1"/>
      <c r="C577" s="1"/>
    </row>
    <row r="578" spans="2:3" x14ac:dyDescent="0.25">
      <c r="B578" s="1"/>
      <c r="C578" s="1"/>
    </row>
    <row r="579" spans="2:3" x14ac:dyDescent="0.25">
      <c r="B579" s="1"/>
      <c r="C579" s="1"/>
    </row>
    <row r="580" spans="2:3" x14ac:dyDescent="0.25">
      <c r="B580" s="1"/>
      <c r="C580" s="1"/>
    </row>
    <row r="581" spans="2:3" x14ac:dyDescent="0.25">
      <c r="B581" s="1"/>
      <c r="C581" s="1"/>
    </row>
    <row r="582" spans="2:3" x14ac:dyDescent="0.25">
      <c r="B582" s="1"/>
      <c r="C582" s="1"/>
    </row>
    <row r="583" spans="2:3" x14ac:dyDescent="0.25">
      <c r="B583" s="1"/>
      <c r="C583" s="1"/>
    </row>
    <row r="584" spans="2:3" x14ac:dyDescent="0.25">
      <c r="B584" s="1"/>
      <c r="C584" s="1"/>
    </row>
    <row r="585" spans="2:3" x14ac:dyDescent="0.25">
      <c r="B585" s="1"/>
      <c r="C585" s="1"/>
    </row>
    <row r="586" spans="2:3" x14ac:dyDescent="0.25">
      <c r="B586" s="1"/>
      <c r="C586" s="1"/>
    </row>
    <row r="587" spans="2:3" x14ac:dyDescent="0.25">
      <c r="B587" s="1"/>
      <c r="C587" s="1"/>
    </row>
    <row r="588" spans="2:3" x14ac:dyDescent="0.25">
      <c r="B588" s="1"/>
      <c r="C588" s="1"/>
    </row>
    <row r="589" spans="2:3" x14ac:dyDescent="0.25">
      <c r="B589" s="1"/>
      <c r="C589" s="1"/>
    </row>
    <row r="590" spans="2:3" x14ac:dyDescent="0.25">
      <c r="B590" s="1"/>
      <c r="C590" s="1"/>
    </row>
    <row r="591" spans="2:3" x14ac:dyDescent="0.25">
      <c r="B591" s="1"/>
      <c r="C591" s="1"/>
    </row>
    <row r="592" spans="2:3" x14ac:dyDescent="0.25">
      <c r="B592" s="1"/>
      <c r="C592" s="1"/>
    </row>
    <row r="593" spans="2:3" x14ac:dyDescent="0.25">
      <c r="B593" s="1"/>
      <c r="C593" s="1"/>
    </row>
    <row r="594" spans="2:3" x14ac:dyDescent="0.25">
      <c r="B594" s="1"/>
      <c r="C594" s="1"/>
    </row>
    <row r="595" spans="2:3" x14ac:dyDescent="0.25">
      <c r="B595" s="1"/>
      <c r="C595" s="1"/>
    </row>
    <row r="596" spans="2:3" x14ac:dyDescent="0.25">
      <c r="B596" s="1"/>
      <c r="C596" s="1"/>
    </row>
    <row r="597" spans="2:3" x14ac:dyDescent="0.25">
      <c r="B597" s="1"/>
      <c r="C597" s="1"/>
    </row>
    <row r="598" spans="2:3" x14ac:dyDescent="0.25">
      <c r="B598" s="1"/>
      <c r="C598" s="1"/>
    </row>
    <row r="599" spans="2:3" x14ac:dyDescent="0.25">
      <c r="B599" s="1"/>
      <c r="C599" s="1"/>
    </row>
    <row r="600" spans="2:3" x14ac:dyDescent="0.25">
      <c r="B600" s="1"/>
      <c r="C600" s="1"/>
    </row>
    <row r="601" spans="2:3" x14ac:dyDescent="0.25">
      <c r="B601" s="1"/>
      <c r="C601" s="1"/>
    </row>
    <row r="602" spans="2:3" x14ac:dyDescent="0.25">
      <c r="B602" s="1"/>
      <c r="C602" s="1"/>
    </row>
    <row r="603" spans="2:3" x14ac:dyDescent="0.25">
      <c r="B603" s="1"/>
      <c r="C603" s="1"/>
    </row>
    <row r="604" spans="2:3" x14ac:dyDescent="0.25">
      <c r="B604" s="1"/>
      <c r="C604" s="1"/>
    </row>
    <row r="605" spans="2:3" x14ac:dyDescent="0.25">
      <c r="B605" s="1"/>
      <c r="C605" s="1"/>
    </row>
    <row r="606" spans="2:3" x14ac:dyDescent="0.25">
      <c r="B606" s="1"/>
      <c r="C606" s="1"/>
    </row>
    <row r="607" spans="2:3" x14ac:dyDescent="0.25">
      <c r="B607" s="1"/>
      <c r="C607" s="1"/>
    </row>
    <row r="608" spans="2:3" x14ac:dyDescent="0.25">
      <c r="B608" s="1"/>
      <c r="C608" s="1"/>
    </row>
    <row r="609" spans="2:3" x14ac:dyDescent="0.25">
      <c r="B609" s="1"/>
      <c r="C609" s="1"/>
    </row>
    <row r="610" spans="2:3" x14ac:dyDescent="0.25">
      <c r="B610" s="1"/>
      <c r="C610" s="1"/>
    </row>
    <row r="611" spans="2:3" x14ac:dyDescent="0.25">
      <c r="B611" s="1"/>
      <c r="C611" s="1"/>
    </row>
    <row r="612" spans="2:3" x14ac:dyDescent="0.25">
      <c r="B612" s="1"/>
      <c r="C612" s="1"/>
    </row>
    <row r="613" spans="2:3" x14ac:dyDescent="0.25">
      <c r="B613" s="1"/>
      <c r="C613" s="1"/>
    </row>
    <row r="614" spans="2:3" x14ac:dyDescent="0.25">
      <c r="B614" s="1"/>
      <c r="C614" s="1"/>
    </row>
    <row r="615" spans="2:3" x14ac:dyDescent="0.25">
      <c r="B615" s="1"/>
      <c r="C615" s="1"/>
    </row>
    <row r="616" spans="2:3" x14ac:dyDescent="0.25">
      <c r="B616" s="1"/>
      <c r="C616" s="1"/>
    </row>
    <row r="617" spans="2:3" x14ac:dyDescent="0.25">
      <c r="B617" s="1"/>
      <c r="C617" s="1"/>
    </row>
    <row r="618" spans="2:3" x14ac:dyDescent="0.25">
      <c r="B618" s="1"/>
      <c r="C618" s="1"/>
    </row>
    <row r="619" spans="2:3" x14ac:dyDescent="0.25">
      <c r="B619" s="1"/>
      <c r="C619" s="1"/>
    </row>
    <row r="620" spans="2:3" x14ac:dyDescent="0.25">
      <c r="B620" s="1"/>
      <c r="C620" s="1"/>
    </row>
    <row r="621" spans="2:3" x14ac:dyDescent="0.25">
      <c r="B621" s="1"/>
      <c r="C621" s="1"/>
    </row>
    <row r="622" spans="2:3" x14ac:dyDescent="0.25">
      <c r="B622" s="1"/>
      <c r="C622" s="1"/>
    </row>
    <row r="623" spans="2:3" x14ac:dyDescent="0.25">
      <c r="B623" s="1"/>
      <c r="C623" s="1"/>
    </row>
    <row r="624" spans="2:3" x14ac:dyDescent="0.25">
      <c r="B624" s="1"/>
      <c r="C624" s="1"/>
    </row>
    <row r="625" spans="2:3" x14ac:dyDescent="0.25">
      <c r="B625" s="1"/>
      <c r="C625" s="1"/>
    </row>
    <row r="626" spans="2:3" x14ac:dyDescent="0.25">
      <c r="B626" s="1"/>
      <c r="C626" s="1"/>
    </row>
    <row r="627" spans="2:3" x14ac:dyDescent="0.25">
      <c r="B627" s="1"/>
      <c r="C627" s="1"/>
    </row>
    <row r="628" spans="2:3" x14ac:dyDescent="0.25">
      <c r="B628" s="1"/>
      <c r="C628" s="1"/>
    </row>
    <row r="629" spans="2:3" x14ac:dyDescent="0.25">
      <c r="B629" s="1"/>
      <c r="C629" s="1"/>
    </row>
    <row r="630" spans="2:3" x14ac:dyDescent="0.25">
      <c r="B630" s="1"/>
      <c r="C630" s="1"/>
    </row>
    <row r="631" spans="2:3" x14ac:dyDescent="0.25">
      <c r="B631" s="1"/>
      <c r="C631" s="1"/>
    </row>
    <row r="632" spans="2:3" x14ac:dyDescent="0.25">
      <c r="B632" s="1"/>
      <c r="C632" s="1"/>
    </row>
    <row r="633" spans="2:3" x14ac:dyDescent="0.25">
      <c r="B633" s="1"/>
      <c r="C633" s="1"/>
    </row>
    <row r="634" spans="2:3" x14ac:dyDescent="0.25">
      <c r="B634" s="1"/>
      <c r="C634" s="1"/>
    </row>
    <row r="635" spans="2:3" x14ac:dyDescent="0.25">
      <c r="B635" s="1"/>
      <c r="C635" s="1"/>
    </row>
    <row r="636" spans="2:3" x14ac:dyDescent="0.25">
      <c r="B636" s="1"/>
      <c r="C636" s="1"/>
    </row>
    <row r="637" spans="2:3" x14ac:dyDescent="0.25">
      <c r="B637" s="1"/>
      <c r="C637" s="1"/>
    </row>
    <row r="638" spans="2:3" x14ac:dyDescent="0.25">
      <c r="B638" s="1"/>
      <c r="C638" s="1"/>
    </row>
    <row r="639" spans="2:3" x14ac:dyDescent="0.25">
      <c r="B639" s="1"/>
      <c r="C639" s="1"/>
    </row>
    <row r="640" spans="2:3" x14ac:dyDescent="0.25">
      <c r="B640" s="1"/>
      <c r="C640" s="1"/>
    </row>
    <row r="641" spans="2:3" x14ac:dyDescent="0.25">
      <c r="B641" s="1"/>
      <c r="C641" s="1"/>
    </row>
    <row r="642" spans="2:3" x14ac:dyDescent="0.25">
      <c r="B642" s="1"/>
      <c r="C642" s="1"/>
    </row>
    <row r="643" spans="2:3" x14ac:dyDescent="0.25">
      <c r="B643" s="1"/>
      <c r="C643" s="1"/>
    </row>
    <row r="644" spans="2:3" x14ac:dyDescent="0.25">
      <c r="B644" s="1"/>
      <c r="C644" s="1"/>
    </row>
    <row r="645" spans="2:3" x14ac:dyDescent="0.25">
      <c r="B645" s="1"/>
      <c r="C645" s="1"/>
    </row>
    <row r="646" spans="2:3" x14ac:dyDescent="0.25">
      <c r="B646" s="1"/>
      <c r="C646" s="1"/>
    </row>
    <row r="647" spans="2:3" x14ac:dyDescent="0.25">
      <c r="B647" s="1"/>
      <c r="C647" s="1"/>
    </row>
    <row r="648" spans="2:3" x14ac:dyDescent="0.25">
      <c r="B648" s="1"/>
      <c r="C648" s="1"/>
    </row>
    <row r="649" spans="2:3" x14ac:dyDescent="0.25">
      <c r="B649" s="1"/>
      <c r="C649" s="1"/>
    </row>
    <row r="650" spans="2:3" x14ac:dyDescent="0.25">
      <c r="B650" s="1"/>
      <c r="C650" s="1"/>
    </row>
    <row r="651" spans="2:3" x14ac:dyDescent="0.25">
      <c r="B651" s="1"/>
      <c r="C651" s="1"/>
    </row>
    <row r="652" spans="2:3" x14ac:dyDescent="0.25">
      <c r="B652" s="1"/>
      <c r="C652" s="1"/>
    </row>
    <row r="653" spans="2:3" x14ac:dyDescent="0.25">
      <c r="B653" s="1"/>
      <c r="C653" s="1"/>
    </row>
    <row r="654" spans="2:3" x14ac:dyDescent="0.25">
      <c r="B654" s="1"/>
      <c r="C654" s="1"/>
    </row>
    <row r="655" spans="2:3" x14ac:dyDescent="0.25">
      <c r="B655" s="1"/>
      <c r="C655" s="1"/>
    </row>
    <row r="656" spans="2:3" x14ac:dyDescent="0.25">
      <c r="B656" s="1"/>
      <c r="C656" s="1"/>
    </row>
    <row r="657" spans="2:3" x14ac:dyDescent="0.25">
      <c r="B657" s="1"/>
      <c r="C657" s="1"/>
    </row>
    <row r="658" spans="2:3" x14ac:dyDescent="0.25">
      <c r="B658" s="1"/>
      <c r="C658" s="1"/>
    </row>
    <row r="659" spans="2:3" x14ac:dyDescent="0.25">
      <c r="B659" s="1"/>
      <c r="C659" s="1"/>
    </row>
    <row r="660" spans="2:3" x14ac:dyDescent="0.25">
      <c r="B660" s="1"/>
      <c r="C660" s="1"/>
    </row>
    <row r="661" spans="2:3" x14ac:dyDescent="0.25">
      <c r="B661" s="1"/>
      <c r="C661" s="1"/>
    </row>
    <row r="662" spans="2:3" x14ac:dyDescent="0.25">
      <c r="B662" s="1"/>
      <c r="C662" s="1"/>
    </row>
    <row r="663" spans="2:3" x14ac:dyDescent="0.25">
      <c r="B663" s="1"/>
      <c r="C663" s="1"/>
    </row>
    <row r="664" spans="2:3" x14ac:dyDescent="0.25">
      <c r="B664" s="1"/>
      <c r="C664" s="1"/>
    </row>
    <row r="665" spans="2:3" x14ac:dyDescent="0.25">
      <c r="B665" s="1"/>
      <c r="C665" s="1"/>
    </row>
    <row r="666" spans="2:3" x14ac:dyDescent="0.25">
      <c r="B666" s="1"/>
      <c r="C666" s="1"/>
    </row>
    <row r="667" spans="2:3" x14ac:dyDescent="0.25">
      <c r="B667" s="1"/>
      <c r="C667" s="1"/>
    </row>
    <row r="668" spans="2:3" x14ac:dyDescent="0.25">
      <c r="B668" s="1"/>
      <c r="C668" s="1"/>
    </row>
    <row r="669" spans="2:3" x14ac:dyDescent="0.25">
      <c r="B669" s="1"/>
      <c r="C669" s="1"/>
    </row>
    <row r="670" spans="2:3" x14ac:dyDescent="0.25">
      <c r="B670" s="1"/>
      <c r="C670" s="1"/>
    </row>
    <row r="671" spans="2:3" x14ac:dyDescent="0.25">
      <c r="B671" s="1"/>
      <c r="C671" s="1"/>
    </row>
    <row r="672" spans="2:3" x14ac:dyDescent="0.25">
      <c r="B672" s="1"/>
      <c r="C672" s="1"/>
    </row>
    <row r="673" spans="2:3" x14ac:dyDescent="0.25">
      <c r="B673" s="1"/>
      <c r="C673" s="1"/>
    </row>
    <row r="674" spans="2:3" x14ac:dyDescent="0.25">
      <c r="B674" s="1"/>
      <c r="C674" s="1"/>
    </row>
    <row r="675" spans="2:3" x14ac:dyDescent="0.25">
      <c r="B675" s="1"/>
      <c r="C675" s="1"/>
    </row>
    <row r="676" spans="2:3" x14ac:dyDescent="0.25">
      <c r="B676" s="1"/>
      <c r="C676" s="1"/>
    </row>
    <row r="677" spans="2:3" x14ac:dyDescent="0.25">
      <c r="B677" s="1"/>
      <c r="C677" s="1"/>
    </row>
    <row r="678" spans="2:3" x14ac:dyDescent="0.25">
      <c r="B678" s="1"/>
      <c r="C678" s="1"/>
    </row>
    <row r="679" spans="2:3" x14ac:dyDescent="0.25">
      <c r="B679" s="1"/>
      <c r="C679" s="1"/>
    </row>
    <row r="680" spans="2:3" x14ac:dyDescent="0.25">
      <c r="B680" s="1"/>
      <c r="C680" s="1"/>
    </row>
    <row r="681" spans="2:3" x14ac:dyDescent="0.25">
      <c r="B681" s="1"/>
      <c r="C681" s="1"/>
    </row>
    <row r="682" spans="2:3" x14ac:dyDescent="0.25">
      <c r="B682" s="1"/>
      <c r="C682" s="1"/>
    </row>
    <row r="683" spans="2:3" x14ac:dyDescent="0.25">
      <c r="B683" s="1"/>
      <c r="C683" s="1"/>
    </row>
    <row r="684" spans="2:3" x14ac:dyDescent="0.25">
      <c r="B684" s="1"/>
      <c r="C684" s="1"/>
    </row>
    <row r="685" spans="2:3" x14ac:dyDescent="0.25">
      <c r="B685" s="1"/>
      <c r="C685" s="1"/>
    </row>
    <row r="686" spans="2:3" x14ac:dyDescent="0.25">
      <c r="B686" s="1"/>
      <c r="C686" s="1"/>
    </row>
    <row r="687" spans="2:3" x14ac:dyDescent="0.25">
      <c r="B687" s="1"/>
      <c r="C687" s="1"/>
    </row>
    <row r="688" spans="2:3" x14ac:dyDescent="0.25">
      <c r="B688" s="1"/>
      <c r="C688" s="1"/>
    </row>
    <row r="689" spans="2:3" x14ac:dyDescent="0.25">
      <c r="B689" s="1"/>
      <c r="C689" s="1"/>
    </row>
    <row r="690" spans="2:3" x14ac:dyDescent="0.25">
      <c r="B690" s="1"/>
      <c r="C690" s="1"/>
    </row>
    <row r="691" spans="2:3" x14ac:dyDescent="0.25">
      <c r="B691" s="1"/>
      <c r="C691" s="1"/>
    </row>
    <row r="692" spans="2:3" x14ac:dyDescent="0.25">
      <c r="B692" s="1"/>
      <c r="C692" s="1"/>
    </row>
    <row r="693" spans="2:3" x14ac:dyDescent="0.25">
      <c r="B693" s="1"/>
      <c r="C693" s="1"/>
    </row>
    <row r="694" spans="2:3" x14ac:dyDescent="0.25">
      <c r="B694" s="1"/>
      <c r="C694" s="1"/>
    </row>
    <row r="695" spans="2:3" x14ac:dyDescent="0.25">
      <c r="B695" s="1"/>
      <c r="C695" s="1"/>
    </row>
    <row r="696" spans="2:3" x14ac:dyDescent="0.25">
      <c r="B696" s="1"/>
      <c r="C696" s="1"/>
    </row>
    <row r="697" spans="2:3" x14ac:dyDescent="0.25">
      <c r="B697" s="1"/>
      <c r="C697" s="1"/>
    </row>
    <row r="698" spans="2:3" x14ac:dyDescent="0.25">
      <c r="B698" s="1"/>
      <c r="C698" s="1"/>
    </row>
    <row r="699" spans="2:3" x14ac:dyDescent="0.25">
      <c r="B699" s="1"/>
      <c r="C699" s="1"/>
    </row>
    <row r="700" spans="2:3" x14ac:dyDescent="0.25">
      <c r="B700" s="1"/>
      <c r="C700" s="1"/>
    </row>
    <row r="701" spans="2:3" x14ac:dyDescent="0.25">
      <c r="B701" s="1"/>
      <c r="C701" s="1"/>
    </row>
    <row r="702" spans="2:3" x14ac:dyDescent="0.25">
      <c r="B702" s="1"/>
      <c r="C702" s="1"/>
    </row>
    <row r="703" spans="2:3" x14ac:dyDescent="0.25">
      <c r="B703" s="1"/>
      <c r="C703" s="1"/>
    </row>
    <row r="704" spans="2:3" x14ac:dyDescent="0.25">
      <c r="B704" s="1"/>
      <c r="C704" s="1"/>
    </row>
    <row r="705" spans="2:3" x14ac:dyDescent="0.25">
      <c r="B705" s="1"/>
      <c r="C705" s="1"/>
    </row>
    <row r="706" spans="2:3" x14ac:dyDescent="0.25">
      <c r="B706" s="1"/>
      <c r="C706" s="1"/>
    </row>
    <row r="707" spans="2:3" x14ac:dyDescent="0.25">
      <c r="B707" s="1"/>
      <c r="C707" s="1"/>
    </row>
    <row r="708" spans="2:3" x14ac:dyDescent="0.25">
      <c r="B708" s="1"/>
      <c r="C708" s="1"/>
    </row>
    <row r="709" spans="2:3" x14ac:dyDescent="0.25">
      <c r="B709" s="1"/>
      <c r="C709" s="1"/>
    </row>
    <row r="710" spans="2:3" x14ac:dyDescent="0.25">
      <c r="B710" s="1"/>
      <c r="C710" s="1"/>
    </row>
    <row r="711" spans="2:3" x14ac:dyDescent="0.25">
      <c r="B711" s="1"/>
      <c r="C711" s="1"/>
    </row>
    <row r="712" spans="2:3" x14ac:dyDescent="0.25">
      <c r="B712" s="1"/>
      <c r="C712" s="1"/>
    </row>
    <row r="713" spans="2:3" x14ac:dyDescent="0.25">
      <c r="B713" s="1"/>
      <c r="C713" s="1"/>
    </row>
    <row r="714" spans="2:3" x14ac:dyDescent="0.25">
      <c r="B714" s="1"/>
      <c r="C714" s="1"/>
    </row>
    <row r="715" spans="2:3" x14ac:dyDescent="0.25">
      <c r="B715" s="1"/>
      <c r="C715" s="1"/>
    </row>
    <row r="716" spans="2:3" x14ac:dyDescent="0.25">
      <c r="B716" s="1"/>
      <c r="C716" s="1"/>
    </row>
    <row r="717" spans="2:3" x14ac:dyDescent="0.25">
      <c r="B717" s="1"/>
      <c r="C717" s="1"/>
    </row>
    <row r="718" spans="2:3" x14ac:dyDescent="0.25">
      <c r="B718" s="1"/>
      <c r="C718" s="1"/>
    </row>
    <row r="719" spans="2:3" x14ac:dyDescent="0.25">
      <c r="B719" s="1"/>
      <c r="C719" s="1"/>
    </row>
    <row r="720" spans="2:3" x14ac:dyDescent="0.25">
      <c r="B720" s="1"/>
      <c r="C720" s="1"/>
    </row>
    <row r="721" spans="2:3" x14ac:dyDescent="0.25">
      <c r="B721" s="1"/>
      <c r="C721" s="1"/>
    </row>
    <row r="722" spans="2:3" x14ac:dyDescent="0.25">
      <c r="B722" s="1"/>
      <c r="C722" s="1"/>
    </row>
    <row r="723" spans="2:3" x14ac:dyDescent="0.25">
      <c r="B723" s="1"/>
      <c r="C723" s="1"/>
    </row>
    <row r="724" spans="2:3" x14ac:dyDescent="0.25">
      <c r="B724" s="1"/>
      <c r="C724" s="1"/>
    </row>
    <row r="725" spans="2:3" x14ac:dyDescent="0.25">
      <c r="B725" s="1"/>
      <c r="C725" s="1"/>
    </row>
    <row r="726" spans="2:3" x14ac:dyDescent="0.25">
      <c r="B726" s="1"/>
      <c r="C726" s="1"/>
    </row>
    <row r="727" spans="2:3" x14ac:dyDescent="0.25">
      <c r="B727" s="1"/>
      <c r="C727" s="1"/>
    </row>
    <row r="728" spans="2:3" x14ac:dyDescent="0.25">
      <c r="B728" s="1"/>
      <c r="C728" s="1"/>
    </row>
    <row r="729" spans="2:3" x14ac:dyDescent="0.25">
      <c r="B729" s="1"/>
      <c r="C729" s="1"/>
    </row>
    <row r="730" spans="2:3" x14ac:dyDescent="0.25">
      <c r="B730" s="1"/>
      <c r="C730" s="1"/>
    </row>
    <row r="731" spans="2:3" x14ac:dyDescent="0.25">
      <c r="B731" s="1"/>
      <c r="C731" s="1"/>
    </row>
    <row r="732" spans="2:3" x14ac:dyDescent="0.25">
      <c r="B732" s="1"/>
      <c r="C732" s="1"/>
    </row>
    <row r="733" spans="2:3" x14ac:dyDescent="0.25">
      <c r="B733" s="1"/>
      <c r="C733" s="1"/>
    </row>
    <row r="734" spans="2:3" x14ac:dyDescent="0.25">
      <c r="B734" s="1"/>
      <c r="C734" s="1"/>
    </row>
  </sheetData>
  <mergeCells count="2">
    <mergeCell ref="U1:V1"/>
    <mergeCell ref="B2:G2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F92A6-BDA8-4DC1-ABE8-E27245D672EE}">
  <dimension ref="R9"/>
  <sheetViews>
    <sheetView topLeftCell="D1" workbookViewId="0">
      <selection activeCell="R36" sqref="R36"/>
    </sheetView>
  </sheetViews>
  <sheetFormatPr defaultRowHeight="15" x14ac:dyDescent="0.25"/>
  <sheetData>
    <row r="9" spans="18:18" x14ac:dyDescent="0.25">
      <c r="R9" t="s">
        <v>491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7CBB502496A1146A491A9F165EDE067" ma:contentTypeVersion="8" ma:contentTypeDescription="Create a new document." ma:contentTypeScope="" ma:versionID="4b0030ce70504f0830766997004ebcf9">
  <xsd:schema xmlns:xsd="http://www.w3.org/2001/XMLSchema" xmlns:xs="http://www.w3.org/2001/XMLSchema" xmlns:p="http://schemas.microsoft.com/office/2006/metadata/properties" xmlns:ns3="c05bfcf6-161a-4012-bab6-aa68b8b9ab0d" targetNamespace="http://schemas.microsoft.com/office/2006/metadata/properties" ma:root="true" ma:fieldsID="cc86a41ab64fdbb06d5b7c09f352668e" ns3:_="">
    <xsd:import namespace="c05bfcf6-161a-4012-bab6-aa68b8b9ab0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5bfcf6-161a-4012-bab6-aa68b8b9ab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D4E26A3-C0B0-4A08-BA9E-E12B7381BF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8132A9-72B4-44DA-89FC-4C78AF4589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5bfcf6-161a-4012-bab6-aa68b8b9ab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A2774C-E326-45B8-A61B-F9D82BE2F8E1}">
  <ds:schemaRefs>
    <ds:schemaRef ds:uri="http://schemas.microsoft.com/office/2006/documentManagement/types"/>
    <ds:schemaRef ds:uri="http://schemas.microsoft.com/office/2006/metadata/properties"/>
    <ds:schemaRef ds:uri="c05bfcf6-161a-4012-bab6-aa68b8b9ab0d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6000</vt:lpstr>
      <vt:lpstr>5000</vt:lpstr>
      <vt:lpstr>4000</vt:lpstr>
      <vt:lpstr>3000</vt:lpstr>
      <vt:lpstr>2000</vt:lpstr>
      <vt:lpstr>1000</vt:lpstr>
      <vt:lpstr>Task One </vt:lpstr>
      <vt:lpstr>Task One Graphs</vt:lpstr>
      <vt:lpstr>Task Two</vt:lpstr>
      <vt:lpstr>Task Two Graphs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Emily-kate Flewin (1801668)</dc:creator>
  <cp:keywords/>
  <dc:description/>
  <cp:lastModifiedBy>Emily-kate Flewin (1801668)</cp:lastModifiedBy>
  <cp:revision/>
  <dcterms:created xsi:type="dcterms:W3CDTF">2019-11-07T20:11:39Z</dcterms:created>
  <dcterms:modified xsi:type="dcterms:W3CDTF">2020-01-20T08:44:05Z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0x01010087CBB502496A1146A491A9F165EDE067</vt:lpwstr>
  </property>
</Properties>
</file>